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imelines/timeline2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F1DCE80-CEE0-495B-BC1D-D6AD01BCFC26}" xr6:coauthVersionLast="47" xr6:coauthVersionMax="47" xr10:uidLastSave="{00000000-0000-0000-0000-000000000000}"/>
  <bookViews>
    <workbookView xWindow="-108" yWindow="-108" windowWidth="23256" windowHeight="12576" activeTab="4" xr2:uid="{668D3AFB-C830-4EFA-93E5-4190F1AC3115}"/>
  </bookViews>
  <sheets>
    <sheet name="KPI" sheetId="3" r:id="rId1"/>
    <sheet name="percentage of sales" sheetId="6" r:id="rId2"/>
    <sheet name="sales_data" sheetId="2" r:id="rId3"/>
    <sheet name="Trends of Total Order" sheetId="5" r:id="rId4"/>
    <sheet name="Dashboard" sheetId="4" r:id="rId5"/>
  </sheets>
  <definedNames>
    <definedName name="ExternalData_1" localSheetId="2" hidden="1">sales_data!$A$1:$L$3001</definedName>
    <definedName name="NativeTimeline_Order_Date">#N/A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C6" i="3"/>
  <c r="B6" i="3"/>
  <c r="A6" i="3"/>
  <c r="E4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0F8F5D-9090-42D0-A692-BFB1BF5FB135}" keepAlive="1" name="Query - sales_data" description="Connection to the 'sales_data' query in the workbook." type="5" refreshedVersion="7" background="1" saveData="1">
    <dbPr connection="Provider=Microsoft.Mashup.OleDb.1;Data Source=$Workbook$;Location=sales_data;Extended Properties=&quot;&quot;" command="SELECT * FROM [sales_data]"/>
  </connection>
</connections>
</file>

<file path=xl/sharedStrings.xml><?xml version="1.0" encoding="utf-8"?>
<sst xmlns="http://schemas.openxmlformats.org/spreadsheetml/2006/main" count="9068" uniqueCount="3010">
  <si>
    <t>Product_ID</t>
  </si>
  <si>
    <t>Order_ID</t>
  </si>
  <si>
    <t>Product_Name</t>
  </si>
  <si>
    <t>Customer_ID</t>
  </si>
  <si>
    <t>Customer_Name</t>
  </si>
  <si>
    <t>Quantity</t>
  </si>
  <si>
    <t>Order_Date</t>
  </si>
  <si>
    <t>Unit_Price</t>
  </si>
  <si>
    <t>Total_Price</t>
  </si>
  <si>
    <t>Category</t>
  </si>
  <si>
    <t>Refrigerator</t>
  </si>
  <si>
    <t>Ashley Buchanan</t>
  </si>
  <si>
    <t>Home Appliances</t>
  </si>
  <si>
    <t>Yoga Mat</t>
  </si>
  <si>
    <t>Travis Martinez</t>
  </si>
  <si>
    <t>Sports</t>
  </si>
  <si>
    <t>T-Shirt</t>
  </si>
  <si>
    <t>Emily Perez</t>
  </si>
  <si>
    <t>Clothing</t>
  </si>
  <si>
    <t>Moisturizer</t>
  </si>
  <si>
    <t>David Mueller</t>
  </si>
  <si>
    <t>Beauty</t>
  </si>
  <si>
    <t>Running Shoes</t>
  </si>
  <si>
    <t>Karina Price</t>
  </si>
  <si>
    <t>James Smith</t>
  </si>
  <si>
    <t>Shampoo</t>
  </si>
  <si>
    <t>Matthew Mcguire</t>
  </si>
  <si>
    <t>Football</t>
  </si>
  <si>
    <t>Megan Medina</t>
  </si>
  <si>
    <t>Jonathan Collier</t>
  </si>
  <si>
    <t>Washing Machine</t>
  </si>
  <si>
    <t>Julia Waller</t>
  </si>
  <si>
    <t>Laptop</t>
  </si>
  <si>
    <t>Holly Smith</t>
  </si>
  <si>
    <t>Electronics</t>
  </si>
  <si>
    <t>Lipstick</t>
  </si>
  <si>
    <t>Joyce Wilson</t>
  </si>
  <si>
    <t>Glenda Luna</t>
  </si>
  <si>
    <t>Sean Moore</t>
  </si>
  <si>
    <t>Elizabeth Meza</t>
  </si>
  <si>
    <t>Christina Russell</t>
  </si>
  <si>
    <t>Nicole Mckay</t>
  </si>
  <si>
    <t>Smartwatch</t>
  </si>
  <si>
    <t>Kaitlyn Yu</t>
  </si>
  <si>
    <t>Vacuum Cleaner</t>
  </si>
  <si>
    <t>Megan Snow</t>
  </si>
  <si>
    <t>Headphones</t>
  </si>
  <si>
    <t>Blake Jones</t>
  </si>
  <si>
    <t>Kelly Martinez</t>
  </si>
  <si>
    <t>Air Conditioner</t>
  </si>
  <si>
    <t>William Bass</t>
  </si>
  <si>
    <t>Natasha Duncan</t>
  </si>
  <si>
    <t>James Griffith</t>
  </si>
  <si>
    <t>Perfume</t>
  </si>
  <si>
    <t>Matthew Baldwin</t>
  </si>
  <si>
    <t>Jeffery Flores</t>
  </si>
  <si>
    <t>Jesse Lang</t>
  </si>
  <si>
    <t>Michael Snyder</t>
  </si>
  <si>
    <t>Smartphone</t>
  </si>
  <si>
    <t>Bailey Ward</t>
  </si>
  <si>
    <t>Jennifer Adams</t>
  </si>
  <si>
    <t>Teresa Tran</t>
  </si>
  <si>
    <t>Jeans</t>
  </si>
  <si>
    <t>Patricia Armstrong</t>
  </si>
  <si>
    <t>Lauren Williams</t>
  </si>
  <si>
    <t>Tennis Racket</t>
  </si>
  <si>
    <t>Brett Walton</t>
  </si>
  <si>
    <t>Jason Taylor</t>
  </si>
  <si>
    <t>Foundation</t>
  </si>
  <si>
    <t>Diana Mueller</t>
  </si>
  <si>
    <t>Carolyn Kirk</t>
  </si>
  <si>
    <t>Ian Young</t>
  </si>
  <si>
    <t>John Ware</t>
  </si>
  <si>
    <t>Dumbbell Set</t>
  </si>
  <si>
    <t>Gregory Martinez</t>
  </si>
  <si>
    <t>Microwave</t>
  </si>
  <si>
    <t>Eric Mitchell</t>
  </si>
  <si>
    <t>Bethany Anderson MD</t>
  </si>
  <si>
    <t>Wendy Jones</t>
  </si>
  <si>
    <t>Aaron Finley</t>
  </si>
  <si>
    <t>Yolanda Moore</t>
  </si>
  <si>
    <t>Jason Richmond</t>
  </si>
  <si>
    <t>Amy Jimenez</t>
  </si>
  <si>
    <t>Gina Gutierrez</t>
  </si>
  <si>
    <t>Jacket</t>
  </si>
  <si>
    <t>Mary Mitchell</t>
  </si>
  <si>
    <t>Joseph Peters</t>
  </si>
  <si>
    <t>Dennis Cooley</t>
  </si>
  <si>
    <t>Bonnie Hopkins</t>
  </si>
  <si>
    <t>Brent Brown</t>
  </si>
  <si>
    <t>Mrs. Andrea Glover</t>
  </si>
  <si>
    <t>Timothy Morrison</t>
  </si>
  <si>
    <t>Christopher Richards</t>
  </si>
  <si>
    <t>Dress</t>
  </si>
  <si>
    <t>Katherine Vazquez</t>
  </si>
  <si>
    <t>Daniel Henderson</t>
  </si>
  <si>
    <t>Chad Thompson</t>
  </si>
  <si>
    <t>Tablet</t>
  </si>
  <si>
    <t>Gavin Solis</t>
  </si>
  <si>
    <t>Christopher Roberts</t>
  </si>
  <si>
    <t>Judy Taylor</t>
  </si>
  <si>
    <t>Luis Hardin</t>
  </si>
  <si>
    <t>Sarah Morrow</t>
  </si>
  <si>
    <t>John Hansen</t>
  </si>
  <si>
    <t>Richard Williams</t>
  </si>
  <si>
    <t>Rebecca Gilmore</t>
  </si>
  <si>
    <t>Christopher Calhoun</t>
  </si>
  <si>
    <t>Elizabeth Johnson</t>
  </si>
  <si>
    <t>Derek Parker</t>
  </si>
  <si>
    <t>Karen Goodman</t>
  </si>
  <si>
    <t>Mr. James Mclean</t>
  </si>
  <si>
    <t>Michael Rodriguez</t>
  </si>
  <si>
    <t>Christine Wang</t>
  </si>
  <si>
    <t>Robin Clark</t>
  </si>
  <si>
    <t>James Hinton</t>
  </si>
  <si>
    <t>Gina Bass</t>
  </si>
  <si>
    <t>Shannon Guzman</t>
  </si>
  <si>
    <t>Daniel Wright</t>
  </si>
  <si>
    <t>Stephen Hawkins</t>
  </si>
  <si>
    <t>Jeffrey Diaz</t>
  </si>
  <si>
    <t>Jeffrey Martin</t>
  </si>
  <si>
    <t>Sweater</t>
  </si>
  <si>
    <t>Jessica Lindsey</t>
  </si>
  <si>
    <t>Eric Cook</t>
  </si>
  <si>
    <t>Lisa Savage</t>
  </si>
  <si>
    <t>Shannon Jensen</t>
  </si>
  <si>
    <t>Diana Gordon</t>
  </si>
  <si>
    <t>Mary King</t>
  </si>
  <si>
    <t>Vanessa Stewart</t>
  </si>
  <si>
    <t>Alicia Fischer</t>
  </si>
  <si>
    <t>Richard Norris</t>
  </si>
  <si>
    <t>John Olson</t>
  </si>
  <si>
    <t>Clayton Burton</t>
  </si>
  <si>
    <t>Diane Lopez</t>
  </si>
  <si>
    <t>Lisa Butler</t>
  </si>
  <si>
    <t>Rita Stewart</t>
  </si>
  <si>
    <t>Bobby Gonzalez</t>
  </si>
  <si>
    <t>Bradley Coleman</t>
  </si>
  <si>
    <t>Michelle Anderson</t>
  </si>
  <si>
    <t>Erika Gonzalez</t>
  </si>
  <si>
    <t>Krista Ryan</t>
  </si>
  <si>
    <t>Devon Obrien</t>
  </si>
  <si>
    <t>Samantha Moreno</t>
  </si>
  <si>
    <t>Amanda Thompson</t>
  </si>
  <si>
    <t>Andrea Spencer</t>
  </si>
  <si>
    <t>Isaiah Taylor</t>
  </si>
  <si>
    <t>Sarah Myers</t>
  </si>
  <si>
    <t>Mark Gilbert</t>
  </si>
  <si>
    <t>Mr. John Obrien</t>
  </si>
  <si>
    <t>Andrea Shea</t>
  </si>
  <si>
    <t>Lisa Green</t>
  </si>
  <si>
    <t>Ellen Collins</t>
  </si>
  <si>
    <t>Michelle Harvey</t>
  </si>
  <si>
    <t>Leslie Griffin</t>
  </si>
  <si>
    <t>Sean Nguyen</t>
  </si>
  <si>
    <t>Kyle Davis</t>
  </si>
  <si>
    <t>Laura Rodriguez</t>
  </si>
  <si>
    <t>Melanie Ramirez</t>
  </si>
  <si>
    <t>Benjamin Woods</t>
  </si>
  <si>
    <t>Tammy Jackson</t>
  </si>
  <si>
    <t>Debra Barnes</t>
  </si>
  <si>
    <t>Meghan Morales</t>
  </si>
  <si>
    <t>Charles Dudley</t>
  </si>
  <si>
    <t>Charles Owens</t>
  </si>
  <si>
    <t>Diane Floyd</t>
  </si>
  <si>
    <t>Amy Frederick</t>
  </si>
  <si>
    <t>Angela Frye</t>
  </si>
  <si>
    <t>Hannah Glover</t>
  </si>
  <si>
    <t>Arthur Mendez</t>
  </si>
  <si>
    <t>Mr. Mitchell Parker</t>
  </si>
  <si>
    <t>Danielle Gould</t>
  </si>
  <si>
    <t>Barbara Lopez</t>
  </si>
  <si>
    <t>Bailey Harris</t>
  </si>
  <si>
    <t>David Krueger</t>
  </si>
  <si>
    <t>Tammy Roman</t>
  </si>
  <si>
    <t>Elizabeth Wright</t>
  </si>
  <si>
    <t>Alejandro Garcia</t>
  </si>
  <si>
    <t>Susan Moore</t>
  </si>
  <si>
    <t>Jonathan Jensen</t>
  </si>
  <si>
    <t>Michelle Vang</t>
  </si>
  <si>
    <t>Allen Tran</t>
  </si>
  <si>
    <t>Mary Wheeler</t>
  </si>
  <si>
    <t>Tim Gray</t>
  </si>
  <si>
    <t>Steven Sanders</t>
  </si>
  <si>
    <t>Rachael Rivers</t>
  </si>
  <si>
    <t>Joshua Moore</t>
  </si>
  <si>
    <t>Douglas Williams</t>
  </si>
  <si>
    <t>Anthony Jacobs</t>
  </si>
  <si>
    <t>Steven Tran</t>
  </si>
  <si>
    <t>Patrick Austin</t>
  </si>
  <si>
    <t>Jonathan Gould</t>
  </si>
  <si>
    <t>Michelle Cummings</t>
  </si>
  <si>
    <t>Thomas Griffith</t>
  </si>
  <si>
    <t>Sharon Elliott</t>
  </si>
  <si>
    <t>Brian Robinson</t>
  </si>
  <si>
    <t>Zachary Anderson</t>
  </si>
  <si>
    <t>Tyrone Richardson</t>
  </si>
  <si>
    <t>Franklin Brown</t>
  </si>
  <si>
    <t>Joseph Reed</t>
  </si>
  <si>
    <t>Mark Espinoza</t>
  </si>
  <si>
    <t>Sandy Davis</t>
  </si>
  <si>
    <t>Johnathan Young</t>
  </si>
  <si>
    <t>Bryan Johnson</t>
  </si>
  <si>
    <t>Sarah Gilbert</t>
  </si>
  <si>
    <t>April Rogers</t>
  </si>
  <si>
    <t>Lauren Perez</t>
  </si>
  <si>
    <t>Anthony Mendoza</t>
  </si>
  <si>
    <t>Cesar Carpenter</t>
  </si>
  <si>
    <t>Donald Wong</t>
  </si>
  <si>
    <t>Roy Johnson</t>
  </si>
  <si>
    <t>Jamie Johnson</t>
  </si>
  <si>
    <t>Kimberly Valencia</t>
  </si>
  <si>
    <t>Denise Weber</t>
  </si>
  <si>
    <t>Robert Murphy</t>
  </si>
  <si>
    <t>Elizabeth Brown</t>
  </si>
  <si>
    <t>Raven Roach</t>
  </si>
  <si>
    <t>Nancy Rivera</t>
  </si>
  <si>
    <t>Robert Sutton</t>
  </si>
  <si>
    <t>Casey Lewis</t>
  </si>
  <si>
    <t>Nicholas Davidson</t>
  </si>
  <si>
    <t>Melanie Taylor</t>
  </si>
  <si>
    <t>Dr. Stanley King</t>
  </si>
  <si>
    <t>Melissa Martin</t>
  </si>
  <si>
    <t>Keith Watson</t>
  </si>
  <si>
    <t>Maria Shields</t>
  </si>
  <si>
    <t>Tonya Price PhD</t>
  </si>
  <si>
    <t>Mr. Matthew Myers MD</t>
  </si>
  <si>
    <t>Alyssa Pollard</t>
  </si>
  <si>
    <t>Charles Robinson</t>
  </si>
  <si>
    <t>James Conway</t>
  </si>
  <si>
    <t>Gerald Williams</t>
  </si>
  <si>
    <t>Cynthia Walker</t>
  </si>
  <si>
    <t>Anthony Flowers</t>
  </si>
  <si>
    <t>Melanie Pitts</t>
  </si>
  <si>
    <t>Dawn Davis</t>
  </si>
  <si>
    <t>Bruce Jefferson</t>
  </si>
  <si>
    <t>Thomas Anderson</t>
  </si>
  <si>
    <t>Joshua Bryant</t>
  </si>
  <si>
    <t>Ryan Clark</t>
  </si>
  <si>
    <t>Cody Mendez</t>
  </si>
  <si>
    <t>Heidi Williams</t>
  </si>
  <si>
    <t>Rita Vazquez</t>
  </si>
  <si>
    <t>Hannah Morgan</t>
  </si>
  <si>
    <t>Christopher Perez</t>
  </si>
  <si>
    <t>Joy Clark</t>
  </si>
  <si>
    <t>Pamela Johnson</t>
  </si>
  <si>
    <t>Allison Kramer</t>
  </si>
  <si>
    <t>Steve Barnes</t>
  </si>
  <si>
    <t>Stephanie Kaufman</t>
  </si>
  <si>
    <t>Karen Bradley</t>
  </si>
  <si>
    <t>Tyler Chapman</t>
  </si>
  <si>
    <t>George Gonzalez</t>
  </si>
  <si>
    <t>Ann Zamora</t>
  </si>
  <si>
    <t>Luke Miller</t>
  </si>
  <si>
    <t>Rebecca Moore</t>
  </si>
  <si>
    <t>Tina Jenkins</t>
  </si>
  <si>
    <t>David Conley</t>
  </si>
  <si>
    <t>Brian Odonnell</t>
  </si>
  <si>
    <t>Shannon Anderson</t>
  </si>
  <si>
    <t>Roberto Carroll</t>
  </si>
  <si>
    <t>Nicholas Wilson</t>
  </si>
  <si>
    <t>Jillian Stephenson</t>
  </si>
  <si>
    <t>Alison Escobar</t>
  </si>
  <si>
    <t>Jordan Davis</t>
  </si>
  <si>
    <t>Steven Myers</t>
  </si>
  <si>
    <t>Michael Jensen</t>
  </si>
  <si>
    <t>Melissa Stevens</t>
  </si>
  <si>
    <t>Nicole Travis</t>
  </si>
  <si>
    <t>Heather Duffy</t>
  </si>
  <si>
    <t>Samantha Murray</t>
  </si>
  <si>
    <t>Diane Schneider</t>
  </si>
  <si>
    <t>Wendy Bridges</t>
  </si>
  <si>
    <t>Lawrence Smith</t>
  </si>
  <si>
    <t>Leah Schmidt</t>
  </si>
  <si>
    <t>Karen Robinson</t>
  </si>
  <si>
    <t>Louis Odom</t>
  </si>
  <si>
    <t>Gregory Torres</t>
  </si>
  <si>
    <t>John Johnson</t>
  </si>
  <si>
    <t>Gerald White</t>
  </si>
  <si>
    <t>Sierra Mcdaniel</t>
  </si>
  <si>
    <t>Neil Nolan</t>
  </si>
  <si>
    <t>Megan Smith</t>
  </si>
  <si>
    <t>Christina Hicks</t>
  </si>
  <si>
    <t>Deborah Durham</t>
  </si>
  <si>
    <t>Stephen Ford</t>
  </si>
  <si>
    <t>Melissa Clark</t>
  </si>
  <si>
    <t>Anna Burns</t>
  </si>
  <si>
    <t>Matthew Green</t>
  </si>
  <si>
    <t>Stephanie Carroll</t>
  </si>
  <si>
    <t>Virginia Maldonado</t>
  </si>
  <si>
    <t>Brandi Kelly</t>
  </si>
  <si>
    <t>Joshua Hill</t>
  </si>
  <si>
    <t>John Tran</t>
  </si>
  <si>
    <t>Paul Ramos</t>
  </si>
  <si>
    <t>Seth Contreras</t>
  </si>
  <si>
    <t>Jacqueline Phillips</t>
  </si>
  <si>
    <t>Jennifer Gallegos</t>
  </si>
  <si>
    <t>David Arias</t>
  </si>
  <si>
    <t>Brittany Zavala</t>
  </si>
  <si>
    <t>Gabriella Davis</t>
  </si>
  <si>
    <t>Kelly Smith</t>
  </si>
  <si>
    <t>Angela Macdonald</t>
  </si>
  <si>
    <t>Thomas Wilkinson</t>
  </si>
  <si>
    <t>Shelby Thomas</t>
  </si>
  <si>
    <t>Vincent Hanson</t>
  </si>
  <si>
    <t>Larry Powell</t>
  </si>
  <si>
    <t>Kevin Anderson</t>
  </si>
  <si>
    <t>Sophia Olsen</t>
  </si>
  <si>
    <t>Rodney Williams</t>
  </si>
  <si>
    <t>Jessica Kane</t>
  </si>
  <si>
    <t>Lisa Vaughn</t>
  </si>
  <si>
    <t>Carlos King</t>
  </si>
  <si>
    <t>Maria Rodgers</t>
  </si>
  <si>
    <t>Jonathan Lloyd</t>
  </si>
  <si>
    <t>Jacob Chavez</t>
  </si>
  <si>
    <t>Robin Barker</t>
  </si>
  <si>
    <t>Kendra Roberts</t>
  </si>
  <si>
    <t>Carrie Jones</t>
  </si>
  <si>
    <t>Jasmine Hoffman</t>
  </si>
  <si>
    <t>Amber Greene</t>
  </si>
  <si>
    <t>Ethan Ellison</t>
  </si>
  <si>
    <t>Derek Gill</t>
  </si>
  <si>
    <t>Lisa Wiggins</t>
  </si>
  <si>
    <t>Ashley Smith</t>
  </si>
  <si>
    <t>Brian Kim</t>
  </si>
  <si>
    <t>Brian Chapman</t>
  </si>
  <si>
    <t>Shawn Brown</t>
  </si>
  <si>
    <t>Larry Everett</t>
  </si>
  <si>
    <t>Richard Acosta</t>
  </si>
  <si>
    <t>Amber Mason</t>
  </si>
  <si>
    <t>Kathy Scott</t>
  </si>
  <si>
    <t>Laura Gill</t>
  </si>
  <si>
    <t>Victoria Alexander</t>
  </si>
  <si>
    <t>Louis Campos DVM</t>
  </si>
  <si>
    <t>Sharon English</t>
  </si>
  <si>
    <t>James Christensen MD</t>
  </si>
  <si>
    <t>Todd Shepherd DDS</t>
  </si>
  <si>
    <t>Dr. Sherry Kelly</t>
  </si>
  <si>
    <t>Charles Smith</t>
  </si>
  <si>
    <t>Alex Wood</t>
  </si>
  <si>
    <t>Bethany Williams</t>
  </si>
  <si>
    <t>Madison Lee</t>
  </si>
  <si>
    <t>Janet Foster</t>
  </si>
  <si>
    <t>Jeffrey Lopez</t>
  </si>
  <si>
    <t>Debbie Nolan</t>
  </si>
  <si>
    <t>Diane Mcintyre</t>
  </si>
  <si>
    <t>James Williams</t>
  </si>
  <si>
    <t>Erica Lee</t>
  </si>
  <si>
    <t>Kelly Lee</t>
  </si>
  <si>
    <t>Michelle Mendoza</t>
  </si>
  <si>
    <t>Jessica Gibson</t>
  </si>
  <si>
    <t>Amy Grimes</t>
  </si>
  <si>
    <t>Caitlin Murphy MD</t>
  </si>
  <si>
    <t>Carlos Sanchez</t>
  </si>
  <si>
    <t>Deborah Simmons</t>
  </si>
  <si>
    <t>Trevor Estrada</t>
  </si>
  <si>
    <t>Spencer Oliver</t>
  </si>
  <si>
    <t>Melissa Rojas</t>
  </si>
  <si>
    <t>David Fleming</t>
  </si>
  <si>
    <t>Jessica Gibson DDS</t>
  </si>
  <si>
    <t>Kevin Palmer</t>
  </si>
  <si>
    <t>Joshua Clark</t>
  </si>
  <si>
    <t>Patricia Berry</t>
  </si>
  <si>
    <t>David Brooks</t>
  </si>
  <si>
    <t>Jason Olson</t>
  </si>
  <si>
    <t>Charles Stafford</t>
  </si>
  <si>
    <t>Mitchell Oliver</t>
  </si>
  <si>
    <t>Jill Atkinson</t>
  </si>
  <si>
    <t>Gregory Bender</t>
  </si>
  <si>
    <t>Alyssa Howe</t>
  </si>
  <si>
    <t>Meagan Clark</t>
  </si>
  <si>
    <t>Brian Schroeder</t>
  </si>
  <si>
    <t>Sharon Johnson</t>
  </si>
  <si>
    <t>Steven Bush</t>
  </si>
  <si>
    <t>Alexis Edwards</t>
  </si>
  <si>
    <t>Samantha Wright</t>
  </si>
  <si>
    <t>Robert Porter</t>
  </si>
  <si>
    <t>John Barker</t>
  </si>
  <si>
    <t>Taylor Horne</t>
  </si>
  <si>
    <t>William Shepherd</t>
  </si>
  <si>
    <t>Stephen Good</t>
  </si>
  <si>
    <t>Thomas Murray</t>
  </si>
  <si>
    <t>Melissa Schaefer</t>
  </si>
  <si>
    <t>Mike Conrad</t>
  </si>
  <si>
    <t>Allison Turner</t>
  </si>
  <si>
    <t>Michael Clark</t>
  </si>
  <si>
    <t>Sara Jackson</t>
  </si>
  <si>
    <t>Samantha Barnes</t>
  </si>
  <si>
    <t>Matthew Young</t>
  </si>
  <si>
    <t>Janet Carter</t>
  </si>
  <si>
    <t>Dean Rodriguez</t>
  </si>
  <si>
    <t>Laura Acosta</t>
  </si>
  <si>
    <t>Tammy Cook</t>
  </si>
  <si>
    <t>Jeffery Nunez</t>
  </si>
  <si>
    <t>Stephanie Brown</t>
  </si>
  <si>
    <t>Elizabeth Morrison</t>
  </si>
  <si>
    <t>Erin Mays</t>
  </si>
  <si>
    <t>Leslie Stewart</t>
  </si>
  <si>
    <t>Richard Roman</t>
  </si>
  <si>
    <t>Amber Dixon</t>
  </si>
  <si>
    <t>Sara Lyons</t>
  </si>
  <si>
    <t>Dylan Mccarthy</t>
  </si>
  <si>
    <t>Patricia Owen</t>
  </si>
  <si>
    <t>Nathan Douglas</t>
  </si>
  <si>
    <t>Daryl Watkins</t>
  </si>
  <si>
    <t>Willie Blevins</t>
  </si>
  <si>
    <t>Donald Collins</t>
  </si>
  <si>
    <t>David Martin</t>
  </si>
  <si>
    <t>James Neal</t>
  </si>
  <si>
    <t>Melissa Nelson</t>
  </si>
  <si>
    <t>Harold Hill</t>
  </si>
  <si>
    <t>Brittany Freeman</t>
  </si>
  <si>
    <t>Sara Berry</t>
  </si>
  <si>
    <t>Mrs. Tracey Perkins DDS</t>
  </si>
  <si>
    <t>Angela Aguilar</t>
  </si>
  <si>
    <t>Daniel Brown</t>
  </si>
  <si>
    <t>John Chung</t>
  </si>
  <si>
    <t>Nathan Brown</t>
  </si>
  <si>
    <t>Ashley Robinson</t>
  </si>
  <si>
    <t>Adam Cunningham</t>
  </si>
  <si>
    <t>Sharon Kennedy</t>
  </si>
  <si>
    <t>Mark Zimmerman</t>
  </si>
  <si>
    <t>John Ayala</t>
  </si>
  <si>
    <t>Matthew Hall</t>
  </si>
  <si>
    <t>Dr. Christopher Richmond PhD</t>
  </si>
  <si>
    <t>Jessica Chapman</t>
  </si>
  <si>
    <t>Charles Tucker</t>
  </si>
  <si>
    <t>Susan Turner</t>
  </si>
  <si>
    <t>Gary Adams</t>
  </si>
  <si>
    <t>Shawn Compton</t>
  </si>
  <si>
    <t>Reginald Hall</t>
  </si>
  <si>
    <t>Daniel Wilson</t>
  </si>
  <si>
    <t>Tiffany Duncan</t>
  </si>
  <si>
    <t>Megan Wilson</t>
  </si>
  <si>
    <t>Timothy Martinez</t>
  </si>
  <si>
    <t>Lauren Schwartz</t>
  </si>
  <si>
    <t>Erika Davis</t>
  </si>
  <si>
    <t>James Richardson</t>
  </si>
  <si>
    <t>Rick Robinson</t>
  </si>
  <si>
    <t>Gina Henry</t>
  </si>
  <si>
    <t>Virginia Ward</t>
  </si>
  <si>
    <t>Chad Lee</t>
  </si>
  <si>
    <t>Kiara Orr</t>
  </si>
  <si>
    <t>Carolyn Rodriguez</t>
  </si>
  <si>
    <t>Andrew Richmond</t>
  </si>
  <si>
    <t>Charles Peck</t>
  </si>
  <si>
    <t>Jonathan Scott</t>
  </si>
  <si>
    <t>Anthony Torres</t>
  </si>
  <si>
    <t>Angelica Brown</t>
  </si>
  <si>
    <t>Jennifer Kelly</t>
  </si>
  <si>
    <t>Sean Harrington</t>
  </si>
  <si>
    <t>Chad Lewis</t>
  </si>
  <si>
    <t>Matthew Gaines</t>
  </si>
  <si>
    <t>Christopher Gray</t>
  </si>
  <si>
    <t>John Russell</t>
  </si>
  <si>
    <t>Bradley Campos</t>
  </si>
  <si>
    <t>Russell Allen</t>
  </si>
  <si>
    <t>Mr. Jesse Joseph</t>
  </si>
  <si>
    <t>Anthony Fields</t>
  </si>
  <si>
    <t>Steven Ortega</t>
  </si>
  <si>
    <t>Steven Brown</t>
  </si>
  <si>
    <t>Steven Edwards</t>
  </si>
  <si>
    <t>Erin Rose</t>
  </si>
  <si>
    <t>William Rollins</t>
  </si>
  <si>
    <t>Tricia Miller</t>
  </si>
  <si>
    <t>Jerome Washington</t>
  </si>
  <si>
    <t>Jay Ward</t>
  </si>
  <si>
    <t>April Patrick</t>
  </si>
  <si>
    <t>Jeffery Harrell</t>
  </si>
  <si>
    <t>Rick Brown</t>
  </si>
  <si>
    <t>Regina Sanders</t>
  </si>
  <si>
    <t>Kari Hampton</t>
  </si>
  <si>
    <t>Rita Harvey</t>
  </si>
  <si>
    <t>Ryan Massey</t>
  </si>
  <si>
    <t>Sharon Watkins</t>
  </si>
  <si>
    <t>Melissa Jackson</t>
  </si>
  <si>
    <t>Scott Atkins</t>
  </si>
  <si>
    <t>Linda Castillo</t>
  </si>
  <si>
    <t>Kimberly Green</t>
  </si>
  <si>
    <t>Laura Mann</t>
  </si>
  <si>
    <t>Matthew Diaz</t>
  </si>
  <si>
    <t>Leslie Gutierrez</t>
  </si>
  <si>
    <t>James Hoffman</t>
  </si>
  <si>
    <t>Christopher French</t>
  </si>
  <si>
    <t>Abigail Strickland</t>
  </si>
  <si>
    <t>William Schmidt</t>
  </si>
  <si>
    <t>Andrew Miller</t>
  </si>
  <si>
    <t>Shannon Schmidt</t>
  </si>
  <si>
    <t>Michael Campbell</t>
  </si>
  <si>
    <t>Robert Garcia</t>
  </si>
  <si>
    <t>Samuel Coleman</t>
  </si>
  <si>
    <t>Ryan Harris</t>
  </si>
  <si>
    <t>Erin Little</t>
  </si>
  <si>
    <t>Alan Conley</t>
  </si>
  <si>
    <t>Pamela Zimmerman</t>
  </si>
  <si>
    <t>Rebecca Rodriguez</t>
  </si>
  <si>
    <t>Ashley Brooks</t>
  </si>
  <si>
    <t>Lynn Martin</t>
  </si>
  <si>
    <t>Derrick Baker</t>
  </si>
  <si>
    <t>Jessica Davies</t>
  </si>
  <si>
    <t>Mr. Brett Gilbert</t>
  </si>
  <si>
    <t>Benjamin Hawkins</t>
  </si>
  <si>
    <t>Jeffrey Moore</t>
  </si>
  <si>
    <t>Marissa Terry</t>
  </si>
  <si>
    <t>Jessica Mills</t>
  </si>
  <si>
    <t>John Morton</t>
  </si>
  <si>
    <t>Brandon Turner</t>
  </si>
  <si>
    <t>Lisa Miller</t>
  </si>
  <si>
    <t>Rick Dean</t>
  </si>
  <si>
    <t>Amy Robinson</t>
  </si>
  <si>
    <t>Lisa Saunders</t>
  </si>
  <si>
    <t>Shannon Salazar</t>
  </si>
  <si>
    <t>Gilbert Baker</t>
  </si>
  <si>
    <t>Todd Davis</t>
  </si>
  <si>
    <t>Robert Moreno</t>
  </si>
  <si>
    <t>Barbara White</t>
  </si>
  <si>
    <t>Scott Thomas</t>
  </si>
  <si>
    <t>Wesley Mccarty</t>
  </si>
  <si>
    <t>Roberto Summers</t>
  </si>
  <si>
    <t>Toni Taylor</t>
  </si>
  <si>
    <t>Angela Wheeler</t>
  </si>
  <si>
    <t>Heather Maldonado</t>
  </si>
  <si>
    <t>Matthew Franco</t>
  </si>
  <si>
    <t>Carl Forbes</t>
  </si>
  <si>
    <t>Mr. Kyle Gilmore</t>
  </si>
  <si>
    <t>Linda Kelly</t>
  </si>
  <si>
    <t>Joseph Raymond</t>
  </si>
  <si>
    <t>Roy Maldonado</t>
  </si>
  <si>
    <t>Gary Wong</t>
  </si>
  <si>
    <t>Sydney Roberson</t>
  </si>
  <si>
    <t>Heidi Turner</t>
  </si>
  <si>
    <t>Bridget Harris</t>
  </si>
  <si>
    <t>Victor Stewart</t>
  </si>
  <si>
    <t>Michael Wilkinson</t>
  </si>
  <si>
    <t>Monique Allen</t>
  </si>
  <si>
    <t>Sarah Powell</t>
  </si>
  <si>
    <t>Eric Lynn</t>
  </si>
  <si>
    <t>Andrea Hernandez</t>
  </si>
  <si>
    <t>Catherine Lopez</t>
  </si>
  <si>
    <t>Deborah Fernandez</t>
  </si>
  <si>
    <t>Melissa White</t>
  </si>
  <si>
    <t>Chad Rollins</t>
  </si>
  <si>
    <t>Samantha Miller</t>
  </si>
  <si>
    <t>Kimberly Dawson MD</t>
  </si>
  <si>
    <t>Sara Mitchell</t>
  </si>
  <si>
    <t>Robin Martin</t>
  </si>
  <si>
    <t>Daniel Johnson</t>
  </si>
  <si>
    <t>Kara Wiggins</t>
  </si>
  <si>
    <t>Joan Garcia</t>
  </si>
  <si>
    <t>Kathryn Reeves</t>
  </si>
  <si>
    <t>Courtney Dougherty</t>
  </si>
  <si>
    <t>Amanda Joseph</t>
  </si>
  <si>
    <t>Rebecca Bradley</t>
  </si>
  <si>
    <t>Suzanne Jordan</t>
  </si>
  <si>
    <t>Lauren Moss</t>
  </si>
  <si>
    <t>Tammy Ho</t>
  </si>
  <si>
    <t>Brian Cunningham</t>
  </si>
  <si>
    <t>David Taylor</t>
  </si>
  <si>
    <t>Dr. Crystal Moore DDS</t>
  </si>
  <si>
    <t>Mr. Joshua Thornton</t>
  </si>
  <si>
    <t>Gregory Terry</t>
  </si>
  <si>
    <t>Sean Cox</t>
  </si>
  <si>
    <t>Luis Huff</t>
  </si>
  <si>
    <t>Amy Baker</t>
  </si>
  <si>
    <t>Juan Norton</t>
  </si>
  <si>
    <t>Ashley Chapman</t>
  </si>
  <si>
    <t>Christopher Jones</t>
  </si>
  <si>
    <t>Scott Reed</t>
  </si>
  <si>
    <t>Rachel Soto</t>
  </si>
  <si>
    <t>Kayla Miles</t>
  </si>
  <si>
    <t>Shannon Bishop</t>
  </si>
  <si>
    <t>David Woods</t>
  </si>
  <si>
    <t>Wendy King</t>
  </si>
  <si>
    <t>Joshua Lin</t>
  </si>
  <si>
    <t>David Hanson</t>
  </si>
  <si>
    <t>Linda Mack</t>
  </si>
  <si>
    <t>Colton Sanchez</t>
  </si>
  <si>
    <t>Jennifer Parrish MD</t>
  </si>
  <si>
    <t>Annette Gillespie</t>
  </si>
  <si>
    <t>Curtis Smith</t>
  </si>
  <si>
    <t>Lisa Kane</t>
  </si>
  <si>
    <t>Erika Wiggins</t>
  </si>
  <si>
    <t>Deborah Robbins</t>
  </si>
  <si>
    <t>Mrs. Kelly Rodriguez</t>
  </si>
  <si>
    <t>Amanda Conrad</t>
  </si>
  <si>
    <t>Michelle Bennett</t>
  </si>
  <si>
    <t>Robert Schmitt</t>
  </si>
  <si>
    <t>Megan Collins MD</t>
  </si>
  <si>
    <t>David Lawson</t>
  </si>
  <si>
    <t>Beverly Barrera</t>
  </si>
  <si>
    <t>William Anderson</t>
  </si>
  <si>
    <t>Danny Booth</t>
  </si>
  <si>
    <t>Nathaniel Baker</t>
  </si>
  <si>
    <t>David Hubbard</t>
  </si>
  <si>
    <t>Jennifer Daniel</t>
  </si>
  <si>
    <t>Jody Salinas MD</t>
  </si>
  <si>
    <t>Christopher Drake</t>
  </si>
  <si>
    <t>Lisa Harris</t>
  </si>
  <si>
    <t>Jennifer Kerr</t>
  </si>
  <si>
    <t>Angelica Lee</t>
  </si>
  <si>
    <t>Angela Powell</t>
  </si>
  <si>
    <t>Cheryl Molina</t>
  </si>
  <si>
    <t>Jessica Wright</t>
  </si>
  <si>
    <t>Amy Blake</t>
  </si>
  <si>
    <t>Jesse Wade</t>
  </si>
  <si>
    <t>Julie Reynolds</t>
  </si>
  <si>
    <t>Lori Dawson</t>
  </si>
  <si>
    <t>Donald Jarvis</t>
  </si>
  <si>
    <t>Joseph Taylor</t>
  </si>
  <si>
    <t>David Phillips</t>
  </si>
  <si>
    <t>Brandi Brady</t>
  </si>
  <si>
    <t>Alexis Young</t>
  </si>
  <si>
    <t>Dylan Frye</t>
  </si>
  <si>
    <t>Cody Whitaker</t>
  </si>
  <si>
    <t>Anna Vasquez</t>
  </si>
  <si>
    <t>Riley Wright</t>
  </si>
  <si>
    <t>Raymond Perkins</t>
  </si>
  <si>
    <t>Bryan Berg</t>
  </si>
  <si>
    <t>Jasmin Bright</t>
  </si>
  <si>
    <t>Oscar Watkins</t>
  </si>
  <si>
    <t>Emily Carter</t>
  </si>
  <si>
    <t>Cindy Clark</t>
  </si>
  <si>
    <t>Dorothy Ibarra</t>
  </si>
  <si>
    <t>Jessica Kim</t>
  </si>
  <si>
    <t>Madison Gibson</t>
  </si>
  <si>
    <t>Sarah Johnson</t>
  </si>
  <si>
    <t>Tiffany Wilcox</t>
  </si>
  <si>
    <t>Gregory Shields</t>
  </si>
  <si>
    <t>Laura Perez</t>
  </si>
  <si>
    <t>Erin Padilla</t>
  </si>
  <si>
    <t>Dave Gomez</t>
  </si>
  <si>
    <t>Emily George</t>
  </si>
  <si>
    <t>Laurie Walls</t>
  </si>
  <si>
    <t>Eric Sanders</t>
  </si>
  <si>
    <t>Donald Jimenez</t>
  </si>
  <si>
    <t>Amber Davis</t>
  </si>
  <si>
    <t>Jennifer King</t>
  </si>
  <si>
    <t>Paul Aguilar</t>
  </si>
  <si>
    <t>Jacob Rowland</t>
  </si>
  <si>
    <t>Kevin Burnett</t>
  </si>
  <si>
    <t>John Clark</t>
  </si>
  <si>
    <t>Amy Contreras</t>
  </si>
  <si>
    <t>Mrs. Wendy Ross</t>
  </si>
  <si>
    <t>Christopher Martin</t>
  </si>
  <si>
    <t>Vickie Camacho</t>
  </si>
  <si>
    <t>John Conway</t>
  </si>
  <si>
    <t>Regina Montgomery</t>
  </si>
  <si>
    <t>Jermaine Kim</t>
  </si>
  <si>
    <t>Zachary Lyons</t>
  </si>
  <si>
    <t>Diana Boyer</t>
  </si>
  <si>
    <t>Chris Yu</t>
  </si>
  <si>
    <t>Jessica Ferguson</t>
  </si>
  <si>
    <t>Kyle Lynch</t>
  </si>
  <si>
    <t>Jillian Lee</t>
  </si>
  <si>
    <t>Anthony Mullins Jr.</t>
  </si>
  <si>
    <t>Kevin Mason</t>
  </si>
  <si>
    <t>Teresa Matthews</t>
  </si>
  <si>
    <t>Sarah Kim</t>
  </si>
  <si>
    <t>Carrie Barrett</t>
  </si>
  <si>
    <t>Jack Barrera</t>
  </si>
  <si>
    <t>Steven Russell</t>
  </si>
  <si>
    <t>John Strong</t>
  </si>
  <si>
    <t>Crystal Foster</t>
  </si>
  <si>
    <t>Joel Elliott</t>
  </si>
  <si>
    <t>Brent Larsen</t>
  </si>
  <si>
    <t>Susan Simmons</t>
  </si>
  <si>
    <t>Brittney Harrington</t>
  </si>
  <si>
    <t>Steven Oneal</t>
  </si>
  <si>
    <t>Sheila Murphy</t>
  </si>
  <si>
    <t>Mr. Bradley Bell</t>
  </si>
  <si>
    <t>Cassie Keller</t>
  </si>
  <si>
    <t>Angela Rush</t>
  </si>
  <si>
    <t>Christina White</t>
  </si>
  <si>
    <t>Thomas Bentley</t>
  </si>
  <si>
    <t>Alan Simpson</t>
  </si>
  <si>
    <t>Patricia Barnes</t>
  </si>
  <si>
    <t>Ryan Sullivan PhD</t>
  </si>
  <si>
    <t>Jason Goodman</t>
  </si>
  <si>
    <t>Maureen Beck</t>
  </si>
  <si>
    <t>Kirsten Miller</t>
  </si>
  <si>
    <t>Evelyn Carter</t>
  </si>
  <si>
    <t>Justin Santos</t>
  </si>
  <si>
    <t>Robin George PhD</t>
  </si>
  <si>
    <t>Randall Thomas</t>
  </si>
  <si>
    <t>Luis Cole</t>
  </si>
  <si>
    <t>Luis Robertson</t>
  </si>
  <si>
    <t>Melinda Hebert</t>
  </si>
  <si>
    <t>Carrie Schmidt</t>
  </si>
  <si>
    <t>Michelle Williamson</t>
  </si>
  <si>
    <t>Kirsten Shelton</t>
  </si>
  <si>
    <t>Brittney Haynes</t>
  </si>
  <si>
    <t>Jennifer Vasquez</t>
  </si>
  <si>
    <t>James Mccarthy</t>
  </si>
  <si>
    <t>Taylor Berger</t>
  </si>
  <si>
    <t>Amy Yoder</t>
  </si>
  <si>
    <t>Danielle Rowe</t>
  </si>
  <si>
    <t>Isabella Jones</t>
  </si>
  <si>
    <t>James Woods</t>
  </si>
  <si>
    <t>Mary Clark</t>
  </si>
  <si>
    <t>Kristin Cruz</t>
  </si>
  <si>
    <t>John Atkins</t>
  </si>
  <si>
    <t>Sabrina Lawrence</t>
  </si>
  <si>
    <t>Miguel Whitney</t>
  </si>
  <si>
    <t>Melinda Zamora</t>
  </si>
  <si>
    <t>Amy Fowler</t>
  </si>
  <si>
    <t>Justin Jenkins</t>
  </si>
  <si>
    <t>Michelle Chavez</t>
  </si>
  <si>
    <t>Deborah Munoz</t>
  </si>
  <si>
    <t>Brian Navarro</t>
  </si>
  <si>
    <t>Kevin Pena</t>
  </si>
  <si>
    <t>Frederick Mendoza</t>
  </si>
  <si>
    <t>Joan Coleman</t>
  </si>
  <si>
    <t>Melissa Reed</t>
  </si>
  <si>
    <t>Monique Nelson</t>
  </si>
  <si>
    <t>Amanda Baker</t>
  </si>
  <si>
    <t>Jose Hansen</t>
  </si>
  <si>
    <t>Kimberly Roberts</t>
  </si>
  <si>
    <t>Jacob Vincent</t>
  </si>
  <si>
    <t>Douglas Mitchell</t>
  </si>
  <si>
    <t>Christopher Acosta</t>
  </si>
  <si>
    <t>Peter Thompson</t>
  </si>
  <si>
    <t>Melissa Estrada</t>
  </si>
  <si>
    <t>Tonya Johnson</t>
  </si>
  <si>
    <t>Lori Brandt</t>
  </si>
  <si>
    <t>Darryl Hartman</t>
  </si>
  <si>
    <t>Reginald Oconnor</t>
  </si>
  <si>
    <t>Evan Reynolds</t>
  </si>
  <si>
    <t>Dustin Smith</t>
  </si>
  <si>
    <t>Christopher Brown</t>
  </si>
  <si>
    <t>Larry Ramirez</t>
  </si>
  <si>
    <t>Ariana Anderson</t>
  </si>
  <si>
    <t>Brian Anderson</t>
  </si>
  <si>
    <t>Christopher Mason</t>
  </si>
  <si>
    <t>Jeffrey Garza</t>
  </si>
  <si>
    <t>Robert Phillips</t>
  </si>
  <si>
    <t>Tracey Wilson</t>
  </si>
  <si>
    <t>Antonio Levy</t>
  </si>
  <si>
    <t>Alexa Shields</t>
  </si>
  <si>
    <t>Michael Roberts</t>
  </si>
  <si>
    <t>Lauren Haynes</t>
  </si>
  <si>
    <t>Amanda Roach</t>
  </si>
  <si>
    <t>Jeffrey Noble</t>
  </si>
  <si>
    <t>Lisa Juarez</t>
  </si>
  <si>
    <t>Tara Porter</t>
  </si>
  <si>
    <t>Eric Bell</t>
  </si>
  <si>
    <t>Jonathan Williams</t>
  </si>
  <si>
    <t>Brandon Cohen</t>
  </si>
  <si>
    <t>Chelsea Hall</t>
  </si>
  <si>
    <t>Victoria George</t>
  </si>
  <si>
    <t>Christopher Castro</t>
  </si>
  <si>
    <t>Thomas Jones</t>
  </si>
  <si>
    <t>Christina James</t>
  </si>
  <si>
    <t>Aaron Lewis</t>
  </si>
  <si>
    <t>Lindsey Arnold</t>
  </si>
  <si>
    <t>Craig Cox</t>
  </si>
  <si>
    <t>Amy Novak</t>
  </si>
  <si>
    <t>Ronald Carson</t>
  </si>
  <si>
    <t>Charles Bass Jr.</t>
  </si>
  <si>
    <t>Richard Barnes</t>
  </si>
  <si>
    <t>Robin Smith</t>
  </si>
  <si>
    <t>Dr. Kenneth Ross</t>
  </si>
  <si>
    <t>Hayley Patterson</t>
  </si>
  <si>
    <t>Joanne Fitzgerald</t>
  </si>
  <si>
    <t>Sherri Martin</t>
  </si>
  <si>
    <t>Brandon Pena</t>
  </si>
  <si>
    <t>Angela Young</t>
  </si>
  <si>
    <t>Joshua Jackson</t>
  </si>
  <si>
    <t>Tracy Taylor</t>
  </si>
  <si>
    <t>Jessica Payne</t>
  </si>
  <si>
    <t>Jessica Williams</t>
  </si>
  <si>
    <t>Aaron Jones</t>
  </si>
  <si>
    <t>Rachel Miller</t>
  </si>
  <si>
    <t>Joshua Shields</t>
  </si>
  <si>
    <t>Chad Roberts</t>
  </si>
  <si>
    <t>Daniel Blanchard</t>
  </si>
  <si>
    <t>April Lyons</t>
  </si>
  <si>
    <t>Jessica Watson</t>
  </si>
  <si>
    <t>Alyssa Peterson PhD</t>
  </si>
  <si>
    <t>Edward Henry</t>
  </si>
  <si>
    <t>Amanda Perez</t>
  </si>
  <si>
    <t>Brian Fischer</t>
  </si>
  <si>
    <t>Cristian Kelley MD</t>
  </si>
  <si>
    <t>Patricia Logan</t>
  </si>
  <si>
    <t>Charles Norris</t>
  </si>
  <si>
    <t>Jacob Stephens</t>
  </si>
  <si>
    <t>Richard Richards</t>
  </si>
  <si>
    <t>John Dickson</t>
  </si>
  <si>
    <t>Duane Ray</t>
  </si>
  <si>
    <t>Sandra Ware</t>
  </si>
  <si>
    <t>Gina Perez</t>
  </si>
  <si>
    <t>Randy Gilmore</t>
  </si>
  <si>
    <t>Jordan Smith</t>
  </si>
  <si>
    <t>Thomas Bryan</t>
  </si>
  <si>
    <t>Christine Evans</t>
  </si>
  <si>
    <t>Charles Spencer</t>
  </si>
  <si>
    <t>James Johnston</t>
  </si>
  <si>
    <t>Jeanette Perez</t>
  </si>
  <si>
    <t>Ebony Coleman</t>
  </si>
  <si>
    <t>Marcia Brown</t>
  </si>
  <si>
    <t>Kelly Obrien</t>
  </si>
  <si>
    <t>Christopher Lee</t>
  </si>
  <si>
    <t>Sandra Wilcox</t>
  </si>
  <si>
    <t>Melissa Brooks</t>
  </si>
  <si>
    <t>Sean Jones</t>
  </si>
  <si>
    <t>Chase Glenn</t>
  </si>
  <si>
    <t>April Collins</t>
  </si>
  <si>
    <t>Bradley Valentine</t>
  </si>
  <si>
    <t>Craig Morris</t>
  </si>
  <si>
    <t>Tara Rowe</t>
  </si>
  <si>
    <t>Christine Brown</t>
  </si>
  <si>
    <t>Leslie Graham</t>
  </si>
  <si>
    <t>Thomas Cruz</t>
  </si>
  <si>
    <t>Craig Decker</t>
  </si>
  <si>
    <t>Justin Roberts</t>
  </si>
  <si>
    <t>Lori Wright</t>
  </si>
  <si>
    <t>Michelle Mejia</t>
  </si>
  <si>
    <t>Emily Andrews</t>
  </si>
  <si>
    <t>Clifford Patterson</t>
  </si>
  <si>
    <t>David Mccormick</t>
  </si>
  <si>
    <t>Matthew Bowers</t>
  </si>
  <si>
    <t>Autumn Stewart</t>
  </si>
  <si>
    <t>Julia Turner</t>
  </si>
  <si>
    <t>Natasha Carrillo</t>
  </si>
  <si>
    <t>Timothy Harper</t>
  </si>
  <si>
    <t>Leslie Austin</t>
  </si>
  <si>
    <t>Dawn Mcconnell</t>
  </si>
  <si>
    <t>Patrick Walton</t>
  </si>
  <si>
    <t>Mark Kaufman</t>
  </si>
  <si>
    <t>Margaret Fields</t>
  </si>
  <si>
    <t>Garrett Moore</t>
  </si>
  <si>
    <t>Scott Stephenson</t>
  </si>
  <si>
    <t>Eric Williams</t>
  </si>
  <si>
    <t>David Russo</t>
  </si>
  <si>
    <t>Steven Schultz</t>
  </si>
  <si>
    <t>Ronald Norton</t>
  </si>
  <si>
    <t>Adam Brown</t>
  </si>
  <si>
    <t>Douglas Wiggins</t>
  </si>
  <si>
    <t>Joseph Lee</t>
  </si>
  <si>
    <t>Michael Barnett</t>
  </si>
  <si>
    <t>Travis Brock</t>
  </si>
  <si>
    <t>Justin Mills</t>
  </si>
  <si>
    <t>Cameron Calhoun</t>
  </si>
  <si>
    <t>Cory Wolfe</t>
  </si>
  <si>
    <t>Robin Munoz</t>
  </si>
  <si>
    <t>Priscilla Page</t>
  </si>
  <si>
    <t>Cynthia Taylor</t>
  </si>
  <si>
    <t>Caleb Graham</t>
  </si>
  <si>
    <t>Kenneth Bowers</t>
  </si>
  <si>
    <t>Heather Ellis</t>
  </si>
  <si>
    <t>Susan Maynard</t>
  </si>
  <si>
    <t>Heather Holt</t>
  </si>
  <si>
    <t>Gloria Fisher</t>
  </si>
  <si>
    <t>Richard Johnson</t>
  </si>
  <si>
    <t>Elizabeth Taylor</t>
  </si>
  <si>
    <t>William Carpenter</t>
  </si>
  <si>
    <t>Lucas Reed</t>
  </si>
  <si>
    <t>Dr. Grace Bowers</t>
  </si>
  <si>
    <t>Antonio Miller</t>
  </si>
  <si>
    <t>Steven Mitchell</t>
  </si>
  <si>
    <t>Amy Atkins</t>
  </si>
  <si>
    <t>Kenneth Gilbert</t>
  </si>
  <si>
    <t>Christopher Watson</t>
  </si>
  <si>
    <t>Darrell Frye</t>
  </si>
  <si>
    <t>Melissa Brown</t>
  </si>
  <si>
    <t>Cheryl Chan</t>
  </si>
  <si>
    <t>Michelle Reynolds</t>
  </si>
  <si>
    <t>Matthew Ortega</t>
  </si>
  <si>
    <t>Jocelyn Howard</t>
  </si>
  <si>
    <t>Mitchell Dennis</t>
  </si>
  <si>
    <t>Austin Austin</t>
  </si>
  <si>
    <t>Gary Bailey</t>
  </si>
  <si>
    <t>Diana Turner</t>
  </si>
  <si>
    <t>Lori Downs</t>
  </si>
  <si>
    <t>James Harper</t>
  </si>
  <si>
    <t>Ashley Jones</t>
  </si>
  <si>
    <t>Marissa Garcia</t>
  </si>
  <si>
    <t>James Jones</t>
  </si>
  <si>
    <t>James Sandoval</t>
  </si>
  <si>
    <t>Kristie Glass</t>
  </si>
  <si>
    <t>Joshua Torres</t>
  </si>
  <si>
    <t>Brian Acevedo</t>
  </si>
  <si>
    <t>Rachel Flores</t>
  </si>
  <si>
    <t>William Roberts</t>
  </si>
  <si>
    <t>Christina Sanchez</t>
  </si>
  <si>
    <t>Kimberly Welch</t>
  </si>
  <si>
    <t>Kenneth Aguilar</t>
  </si>
  <si>
    <t>Stephanie James</t>
  </si>
  <si>
    <t>Anne Giles</t>
  </si>
  <si>
    <t>Amanda White</t>
  </si>
  <si>
    <t>Laura Carey</t>
  </si>
  <si>
    <t>Bruce Castaneda</t>
  </si>
  <si>
    <t>Richard Medina</t>
  </si>
  <si>
    <t>Kristin Brown</t>
  </si>
  <si>
    <t>Terry Rodriguez</t>
  </si>
  <si>
    <t>Christina Sosa DVM</t>
  </si>
  <si>
    <t>Tony Drake</t>
  </si>
  <si>
    <t>Sandra Harvey</t>
  </si>
  <si>
    <t>Kevin Figueroa</t>
  </si>
  <si>
    <t>Timothy Lin</t>
  </si>
  <si>
    <t>Sarah Navarro</t>
  </si>
  <si>
    <t>Kathleen Mcmahon</t>
  </si>
  <si>
    <t>Robert Alvarez</t>
  </si>
  <si>
    <t>Lauren Arnold</t>
  </si>
  <si>
    <t>Jeremiah Mercado</t>
  </si>
  <si>
    <t>Frank Wheeler</t>
  </si>
  <si>
    <t>Kenneth Best</t>
  </si>
  <si>
    <t>Stephen Reid</t>
  </si>
  <si>
    <t>Lynn Wilkins</t>
  </si>
  <si>
    <t>Patricia Howard</t>
  </si>
  <si>
    <t>Mark Williamson</t>
  </si>
  <si>
    <t>Susan Dunn</t>
  </si>
  <si>
    <t>Kimberly Thomas</t>
  </si>
  <si>
    <t>Brianna Mcdaniel</t>
  </si>
  <si>
    <t>Deborah Burns</t>
  </si>
  <si>
    <t>Robin Obrien</t>
  </si>
  <si>
    <t>Ryan Evans</t>
  </si>
  <si>
    <t>Elizabeth Robertson</t>
  </si>
  <si>
    <t>Diane Gonzales MD</t>
  </si>
  <si>
    <t>Michael Montgomery</t>
  </si>
  <si>
    <t>David Hill</t>
  </si>
  <si>
    <t>Laura Nichols</t>
  </si>
  <si>
    <t>Taylor Carroll</t>
  </si>
  <si>
    <t>Joseph Lynch</t>
  </si>
  <si>
    <t>Derrick Johnson</t>
  </si>
  <si>
    <t>Michelle Rice</t>
  </si>
  <si>
    <t>Wesley Jacobson</t>
  </si>
  <si>
    <t>Brian Mccormick</t>
  </si>
  <si>
    <t>Justin Benson</t>
  </si>
  <si>
    <t>Kathleen Solis</t>
  </si>
  <si>
    <t>Edward Munoz</t>
  </si>
  <si>
    <t>Joseph Keller</t>
  </si>
  <si>
    <t>Tracy Glover</t>
  </si>
  <si>
    <t>Scott Cummings</t>
  </si>
  <si>
    <t>Melissa Perkins</t>
  </si>
  <si>
    <t>James Hammond</t>
  </si>
  <si>
    <t>Benjamin Moore</t>
  </si>
  <si>
    <t>Courtney Wiggins</t>
  </si>
  <si>
    <t>Emily Price</t>
  </si>
  <si>
    <t>Timothy Anderson</t>
  </si>
  <si>
    <t>April Stephens</t>
  </si>
  <si>
    <t>Craig Brock</t>
  </si>
  <si>
    <t>Rose Tran</t>
  </si>
  <si>
    <t>Lori Lewis</t>
  </si>
  <si>
    <t>Kaitlin Scott</t>
  </si>
  <si>
    <t>Olivia Hill</t>
  </si>
  <si>
    <t>Rachel Perkins</t>
  </si>
  <si>
    <t>Darryl Hawkins</t>
  </si>
  <si>
    <t>Kevin Ramsey</t>
  </si>
  <si>
    <t>Robert Nguyen</t>
  </si>
  <si>
    <t>Leslie Stanley</t>
  </si>
  <si>
    <t>James Craig</t>
  </si>
  <si>
    <t>Linda Colon</t>
  </si>
  <si>
    <t>George Wallace</t>
  </si>
  <si>
    <t>Alexandra Davis</t>
  </si>
  <si>
    <t>Bradley Palmer</t>
  </si>
  <si>
    <t>Manuel Cooke Jr.</t>
  </si>
  <si>
    <t>Cassie Silva</t>
  </si>
  <si>
    <t>David Davis</t>
  </si>
  <si>
    <t>Gregory Anderson</t>
  </si>
  <si>
    <t>Nicholas Cole</t>
  </si>
  <si>
    <t>Shawn Strickland</t>
  </si>
  <si>
    <t>Lindsay Murray</t>
  </si>
  <si>
    <t>Timothy Hansen</t>
  </si>
  <si>
    <t>Brian Ochoa</t>
  </si>
  <si>
    <t>James Moody</t>
  </si>
  <si>
    <t>Kyle Greer</t>
  </si>
  <si>
    <t>Daisy Kelly</t>
  </si>
  <si>
    <t>Jennifer Bird</t>
  </si>
  <si>
    <t>Sarah May</t>
  </si>
  <si>
    <t>David Diaz</t>
  </si>
  <si>
    <t>April Lopez</t>
  </si>
  <si>
    <t>Jeremy Pearson DVM</t>
  </si>
  <si>
    <t>Casey Rodriguez</t>
  </si>
  <si>
    <t>Rebecca Weiss</t>
  </si>
  <si>
    <t>Benjamin Benitez</t>
  </si>
  <si>
    <t>Amy Wilson</t>
  </si>
  <si>
    <t>Linda Wagner</t>
  </si>
  <si>
    <t>Amber Norman</t>
  </si>
  <si>
    <t>Ms. Megan Hardy</t>
  </si>
  <si>
    <t>Mrs. Jennifer Merritt</t>
  </si>
  <si>
    <t>Jennifer Fisher</t>
  </si>
  <si>
    <t>Johnny Daniel</t>
  </si>
  <si>
    <t>Lori Mata</t>
  </si>
  <si>
    <t>Mark Beasley</t>
  </si>
  <si>
    <t>Jordan Moyer</t>
  </si>
  <si>
    <t>Kayla Mcneil</t>
  </si>
  <si>
    <t>Shelia Smith</t>
  </si>
  <si>
    <t>Rachel Williams</t>
  </si>
  <si>
    <t>Lydia Herrera</t>
  </si>
  <si>
    <t>Steven Crawford</t>
  </si>
  <si>
    <t>Stephanie Knox</t>
  </si>
  <si>
    <t>Cassandra Bauer</t>
  </si>
  <si>
    <t>Michelle Walker</t>
  </si>
  <si>
    <t>Timothy Williams</t>
  </si>
  <si>
    <t>Briana Pierce</t>
  </si>
  <si>
    <t>Linda Richardson</t>
  </si>
  <si>
    <t>Nicholas Owens</t>
  </si>
  <si>
    <t>Gregory Acosta</t>
  </si>
  <si>
    <t>Lisa Henry</t>
  </si>
  <si>
    <t>Andrea Davidson</t>
  </si>
  <si>
    <t>Trevor Blake</t>
  </si>
  <si>
    <t>Lisa Davis</t>
  </si>
  <si>
    <t>Christine Dominguez</t>
  </si>
  <si>
    <t>Frank Campos</t>
  </si>
  <si>
    <t>Kevin Maldonado</t>
  </si>
  <si>
    <t>Melissa Small</t>
  </si>
  <si>
    <t>Robert Gonzales</t>
  </si>
  <si>
    <t>Rebecca Simmons</t>
  </si>
  <si>
    <t>Kevin Brown</t>
  </si>
  <si>
    <t>Sean Jenkins</t>
  </si>
  <si>
    <t>Joe Hamilton</t>
  </si>
  <si>
    <t>Andrew Jackson</t>
  </si>
  <si>
    <t>Ryan Johnston</t>
  </si>
  <si>
    <t>Lisa Gonzalez</t>
  </si>
  <si>
    <t>Jeffrey Wilson</t>
  </si>
  <si>
    <t>Alison Flores</t>
  </si>
  <si>
    <t>Kara Jimenez</t>
  </si>
  <si>
    <t>Daniel Lee</t>
  </si>
  <si>
    <t>Charles Waller</t>
  </si>
  <si>
    <t>Kayla Wilson</t>
  </si>
  <si>
    <t>Stephen Herrera</t>
  </si>
  <si>
    <t>Katie Bennett</t>
  </si>
  <si>
    <t>Chloe Meadows</t>
  </si>
  <si>
    <t>Laura Mendoza</t>
  </si>
  <si>
    <t>Alisha Williams</t>
  </si>
  <si>
    <t>Joel Carter</t>
  </si>
  <si>
    <t>Kristin Jones</t>
  </si>
  <si>
    <t>Jamie Chavez</t>
  </si>
  <si>
    <t>Elizabeth Martin</t>
  </si>
  <si>
    <t>Wendy Chan</t>
  </si>
  <si>
    <t>Catherine Church</t>
  </si>
  <si>
    <t>Sharon Anderson</t>
  </si>
  <si>
    <t>Sheila Wolf</t>
  </si>
  <si>
    <t>Bryan Stevens</t>
  </si>
  <si>
    <t>Michael White</t>
  </si>
  <si>
    <t>Kelly Anderson</t>
  </si>
  <si>
    <t>Adam Thompson</t>
  </si>
  <si>
    <t>Zachary Guzman</t>
  </si>
  <si>
    <t>Dr. Rebecca Aguilar</t>
  </si>
  <si>
    <t>Michael Knox</t>
  </si>
  <si>
    <t>Valerie Perez</t>
  </si>
  <si>
    <t>Steven Morris</t>
  </si>
  <si>
    <t>Vicki Gilbert</t>
  </si>
  <si>
    <t>Jasmine James</t>
  </si>
  <si>
    <t>Krista Holt</t>
  </si>
  <si>
    <t>David Johnson</t>
  </si>
  <si>
    <t>Angela Kelley</t>
  </si>
  <si>
    <t>Tricia Williams</t>
  </si>
  <si>
    <t>Margaret Bates</t>
  </si>
  <si>
    <t>Mrs. Alyssa Harmon DDS</t>
  </si>
  <si>
    <t>Mary Peck</t>
  </si>
  <si>
    <t>Dawn Holland</t>
  </si>
  <si>
    <t>Jamie Taylor</t>
  </si>
  <si>
    <t>Theresa Phillips</t>
  </si>
  <si>
    <t>Grant Lopez</t>
  </si>
  <si>
    <t>Steven Aguirre</t>
  </si>
  <si>
    <t>William Griffin</t>
  </si>
  <si>
    <t>Rebecca Watkins</t>
  </si>
  <si>
    <t>Donald Cummings</t>
  </si>
  <si>
    <t>Wendy Bautista</t>
  </si>
  <si>
    <t>Mrs. Nina Wells</t>
  </si>
  <si>
    <t>Nancy Singh</t>
  </si>
  <si>
    <t>Douglas Weeks</t>
  </si>
  <si>
    <t>Phillip Todd</t>
  </si>
  <si>
    <t>Jeremy Mccall</t>
  </si>
  <si>
    <t>Darlene Travis</t>
  </si>
  <si>
    <t>Alexa Jones</t>
  </si>
  <si>
    <t>Terri Torres</t>
  </si>
  <si>
    <t>Michael Castaneda</t>
  </si>
  <si>
    <t>Samantha Ward</t>
  </si>
  <si>
    <t>Elizabeth Banks</t>
  </si>
  <si>
    <t>Walter Mccarty</t>
  </si>
  <si>
    <t>Amber Savage</t>
  </si>
  <si>
    <t>Christine Powell</t>
  </si>
  <si>
    <t>Catherine Aguilar</t>
  </si>
  <si>
    <t>Charles Miller</t>
  </si>
  <si>
    <t>Tammy Padilla</t>
  </si>
  <si>
    <t>Kylie Ramirez</t>
  </si>
  <si>
    <t>Katherine Townsend</t>
  </si>
  <si>
    <t>Heather Olson</t>
  </si>
  <si>
    <t>Linda Perez</t>
  </si>
  <si>
    <t>David Robinson</t>
  </si>
  <si>
    <t>Mrs. Sara Glover</t>
  </si>
  <si>
    <t>Jamie Adams</t>
  </si>
  <si>
    <t>Jody Brown</t>
  </si>
  <si>
    <t>Carrie Lopez</t>
  </si>
  <si>
    <t>Carla Mitchell</t>
  </si>
  <si>
    <t>Jessica Dunn DVM</t>
  </si>
  <si>
    <t>Elizabeth Chapman</t>
  </si>
  <si>
    <t>Whitney Brown</t>
  </si>
  <si>
    <t>Dylan Bell</t>
  </si>
  <si>
    <t>Nicholas Stanley</t>
  </si>
  <si>
    <t>Alejandra Harvey</t>
  </si>
  <si>
    <t>Frank Mcdaniel</t>
  </si>
  <si>
    <t>Daniel Morris</t>
  </si>
  <si>
    <t>Cassandra Bates</t>
  </si>
  <si>
    <t>Caleb Davis</t>
  </si>
  <si>
    <t>Kevin Romero</t>
  </si>
  <si>
    <t>Randy Monroe</t>
  </si>
  <si>
    <t>Danny Gonzalez</t>
  </si>
  <si>
    <t>Autumn Ortiz</t>
  </si>
  <si>
    <t>Dustin Burke</t>
  </si>
  <si>
    <t>Deborah Mathews</t>
  </si>
  <si>
    <t>Tabitha Ross</t>
  </si>
  <si>
    <t>Mary Leonard</t>
  </si>
  <si>
    <t>Gregory Brewer</t>
  </si>
  <si>
    <t>Thomas Francis</t>
  </si>
  <si>
    <t>Jessica Wilson</t>
  </si>
  <si>
    <t>Amanda Murphy</t>
  </si>
  <si>
    <t>Dustin Thompson</t>
  </si>
  <si>
    <t>Kelly Lopez</t>
  </si>
  <si>
    <t>Laurie Barker</t>
  </si>
  <si>
    <t>Anne Gardner</t>
  </si>
  <si>
    <t>Brady Morales</t>
  </si>
  <si>
    <t>Walter Ware</t>
  </si>
  <si>
    <t>Sarah Gardner</t>
  </si>
  <si>
    <t>Robert Gardner</t>
  </si>
  <si>
    <t>Stephanie Smith</t>
  </si>
  <si>
    <t>Walter Cummings</t>
  </si>
  <si>
    <t>Kimberly Mccoy</t>
  </si>
  <si>
    <t>Derek Mcdonald</t>
  </si>
  <si>
    <t>Megan Ferguson</t>
  </si>
  <si>
    <t>Vanessa Stephens</t>
  </si>
  <si>
    <t>Margaret Duran</t>
  </si>
  <si>
    <t>Curtis Salas</t>
  </si>
  <si>
    <t>Christian Stephens</t>
  </si>
  <si>
    <t>Becky Smith</t>
  </si>
  <si>
    <t>Kevin Fowler</t>
  </si>
  <si>
    <t>Carrie Walker DDS</t>
  </si>
  <si>
    <t>Jared Pollard</t>
  </si>
  <si>
    <t>Erin Rush</t>
  </si>
  <si>
    <t>Molly Charles MD</t>
  </si>
  <si>
    <t>Douglas Rivera</t>
  </si>
  <si>
    <t>Frances Valdez</t>
  </si>
  <si>
    <t>Todd Mullen</t>
  </si>
  <si>
    <t>Kevin Watkins</t>
  </si>
  <si>
    <t>Miranda Levine</t>
  </si>
  <si>
    <t>Taylor Orr</t>
  </si>
  <si>
    <t>Robert Thompson</t>
  </si>
  <si>
    <t>Mary Townsend</t>
  </si>
  <si>
    <t>Mrs. Abigail Parker MD</t>
  </si>
  <si>
    <t>Craig Schultz</t>
  </si>
  <si>
    <t>Bobby Sawyer</t>
  </si>
  <si>
    <t>Teresa Grant</t>
  </si>
  <si>
    <t>David Rubio</t>
  </si>
  <si>
    <t>Mr. Robert Fletcher</t>
  </si>
  <si>
    <t>Carrie Kelley</t>
  </si>
  <si>
    <t>Jay Taylor</t>
  </si>
  <si>
    <t>George Mahoney</t>
  </si>
  <si>
    <t>Anthony Mata</t>
  </si>
  <si>
    <t>Lisa Moody</t>
  </si>
  <si>
    <t>Ryan Mitchell</t>
  </si>
  <si>
    <t>Tonya Hobbs</t>
  </si>
  <si>
    <t>Timothy Hall</t>
  </si>
  <si>
    <t>Brooke Horton</t>
  </si>
  <si>
    <t>Cassandra Griffith</t>
  </si>
  <si>
    <t>Anthony Fitzpatrick</t>
  </si>
  <si>
    <t>Ann Nielsen</t>
  </si>
  <si>
    <t>Valerie Velasquez</t>
  </si>
  <si>
    <t>Erika Parrish</t>
  </si>
  <si>
    <t>Phillip Peters</t>
  </si>
  <si>
    <t>Keith Warren</t>
  </si>
  <si>
    <t>Jenna Wright</t>
  </si>
  <si>
    <t>Cameron Wilson</t>
  </si>
  <si>
    <t>Samuel Hughes</t>
  </si>
  <si>
    <t>Tina Rodriguez</t>
  </si>
  <si>
    <t>Alex Howard</t>
  </si>
  <si>
    <t>Nancy King</t>
  </si>
  <si>
    <t>Antonio Schneider</t>
  </si>
  <si>
    <t>Hannah Matthews</t>
  </si>
  <si>
    <t>Andrea Morales</t>
  </si>
  <si>
    <t>Raymond Dixon</t>
  </si>
  <si>
    <t>Marissa Fisher</t>
  </si>
  <si>
    <t>Michael Cherry</t>
  </si>
  <si>
    <t>David Mason</t>
  </si>
  <si>
    <t>Brittany Richards</t>
  </si>
  <si>
    <t>Melanie Petersen</t>
  </si>
  <si>
    <t>Charlene Matthews</t>
  </si>
  <si>
    <t>James Massey</t>
  </si>
  <si>
    <t>Michelle Butler</t>
  </si>
  <si>
    <t>Brett Cox</t>
  </si>
  <si>
    <t>Elizabeth Gilbert</t>
  </si>
  <si>
    <t>Jonathan George</t>
  </si>
  <si>
    <t>Michael Wells</t>
  </si>
  <si>
    <t>Jeffrey Miller</t>
  </si>
  <si>
    <t>Justin Anderson</t>
  </si>
  <si>
    <t>Lisa Larson</t>
  </si>
  <si>
    <t>Ruben King</t>
  </si>
  <si>
    <t>Raymond Clark</t>
  </si>
  <si>
    <t>James Fisher</t>
  </si>
  <si>
    <t>Juan Butler</t>
  </si>
  <si>
    <t>Courtney Cline</t>
  </si>
  <si>
    <t>Daniel Hensley</t>
  </si>
  <si>
    <t>Michael Clements</t>
  </si>
  <si>
    <t>Matthew Knight</t>
  </si>
  <si>
    <t>Ryan Scott</t>
  </si>
  <si>
    <t>Denise Edwards</t>
  </si>
  <si>
    <t>Taylor Goodwin</t>
  </si>
  <si>
    <t>David Mcdonald</t>
  </si>
  <si>
    <t>Emily Koch</t>
  </si>
  <si>
    <t>Heather Floyd</t>
  </si>
  <si>
    <t>Angela Bautista</t>
  </si>
  <si>
    <t>Anne Chambers</t>
  </si>
  <si>
    <t>Alexander Meza</t>
  </si>
  <si>
    <t>Kelly Villanueva</t>
  </si>
  <si>
    <t>Victor Madden</t>
  </si>
  <si>
    <t>Gail Guerrero</t>
  </si>
  <si>
    <t>Dylan Juarez</t>
  </si>
  <si>
    <t>Adrienne Williams</t>
  </si>
  <si>
    <t>Madeline Gardner</t>
  </si>
  <si>
    <t>Thomas Burton MD</t>
  </si>
  <si>
    <t>Lisa Walter</t>
  </si>
  <si>
    <t>Brenda Sharp</t>
  </si>
  <si>
    <t>Michael Perry</t>
  </si>
  <si>
    <t>Kristine Mcbride</t>
  </si>
  <si>
    <t>Patrick Cook</t>
  </si>
  <si>
    <t>Ana Stewart</t>
  </si>
  <si>
    <t>Timothy Sherman</t>
  </si>
  <si>
    <t>Jordan Wilson</t>
  </si>
  <si>
    <t>Julie Phillips</t>
  </si>
  <si>
    <t>Lindsay Dunn</t>
  </si>
  <si>
    <t>Nathan Williams</t>
  </si>
  <si>
    <t>Sarah Valenzuela</t>
  </si>
  <si>
    <t>Zachary Decker</t>
  </si>
  <si>
    <t>Jill White</t>
  </si>
  <si>
    <t>Amy Cannon</t>
  </si>
  <si>
    <t>Thomas Clark</t>
  </si>
  <si>
    <t>Steven Steele</t>
  </si>
  <si>
    <t>Jennifer Morrow</t>
  </si>
  <si>
    <t>Gary Knight</t>
  </si>
  <si>
    <t>Derek Gilbert</t>
  </si>
  <si>
    <t>Emily Durham</t>
  </si>
  <si>
    <t>Ashley Burke</t>
  </si>
  <si>
    <t>Michael Wright</t>
  </si>
  <si>
    <t>Joanna Durham</t>
  </si>
  <si>
    <t>Garrett Hamilton</t>
  </si>
  <si>
    <t>Andrea White</t>
  </si>
  <si>
    <t>Joseph Baker</t>
  </si>
  <si>
    <t>Kyle Young</t>
  </si>
  <si>
    <t>Jenna Brown</t>
  </si>
  <si>
    <t>Carl Valentine</t>
  </si>
  <si>
    <t>Connie Miller</t>
  </si>
  <si>
    <t>Jonathan Trujillo</t>
  </si>
  <si>
    <t>Heather Cross</t>
  </si>
  <si>
    <t>Christopher Bell</t>
  </si>
  <si>
    <t>Lawrence Wheeler</t>
  </si>
  <si>
    <t>Kimberly Rowe</t>
  </si>
  <si>
    <t>Rachel Walters</t>
  </si>
  <si>
    <t>Jonathan Young</t>
  </si>
  <si>
    <t>Marcus Dunn</t>
  </si>
  <si>
    <t>Amanda Newman</t>
  </si>
  <si>
    <t>James Huffman</t>
  </si>
  <si>
    <t>Donald Garner</t>
  </si>
  <si>
    <t>Jennifer Spencer</t>
  </si>
  <si>
    <t>Melissa Cunningham</t>
  </si>
  <si>
    <t>Thomas Hale</t>
  </si>
  <si>
    <t>Matthew Phillips</t>
  </si>
  <si>
    <t>Kristin Martinez</t>
  </si>
  <si>
    <t>Kevin Gallagher</t>
  </si>
  <si>
    <t>Kristin Perry</t>
  </si>
  <si>
    <t>Marcus Key</t>
  </si>
  <si>
    <t>Connie Guzman</t>
  </si>
  <si>
    <t>John Hill</t>
  </si>
  <si>
    <t>John Tucker</t>
  </si>
  <si>
    <t>Thomas Roberts</t>
  </si>
  <si>
    <t>Ann Holmes</t>
  </si>
  <si>
    <t>Stacey Smith</t>
  </si>
  <si>
    <t>Dr. Amanda Miller DDS</t>
  </si>
  <si>
    <t>Dr. Cameron Taylor</t>
  </si>
  <si>
    <t>Cheryl Brown</t>
  </si>
  <si>
    <t>Tammy Murphy</t>
  </si>
  <si>
    <t>Allison Johnson</t>
  </si>
  <si>
    <t>Melinda Owens</t>
  </si>
  <si>
    <t>Jesus Clements</t>
  </si>
  <si>
    <t>Dr. Michelle Huff</t>
  </si>
  <si>
    <t>Joseph Harrington</t>
  </si>
  <si>
    <t>Ashley Huang</t>
  </si>
  <si>
    <t>Bridget Chang</t>
  </si>
  <si>
    <t>Eric Cole</t>
  </si>
  <si>
    <t>John Martinez</t>
  </si>
  <si>
    <t>Rachel Gardner</t>
  </si>
  <si>
    <t>Ashley Simpson</t>
  </si>
  <si>
    <t>Gary Bates</t>
  </si>
  <si>
    <t>Linda Hunter</t>
  </si>
  <si>
    <t>Claudia Marsh</t>
  </si>
  <si>
    <t>Mrs. Kathleen Jones DDS</t>
  </si>
  <si>
    <t>Lisa Garcia</t>
  </si>
  <si>
    <t>Cindy Hill</t>
  </si>
  <si>
    <t>Joel Medina</t>
  </si>
  <si>
    <t>Regina Torres</t>
  </si>
  <si>
    <t>Shelby Stafford</t>
  </si>
  <si>
    <t>Eric Alvarez</t>
  </si>
  <si>
    <t>Monique Day</t>
  </si>
  <si>
    <t>Kim Davis</t>
  </si>
  <si>
    <t>Raymond Jordan</t>
  </si>
  <si>
    <t>Tanner Sanchez</t>
  </si>
  <si>
    <t>Samuel Marshall</t>
  </si>
  <si>
    <t>Darrell Donaldson</t>
  </si>
  <si>
    <t>Daniel Kramer</t>
  </si>
  <si>
    <t>Edward Mitchell</t>
  </si>
  <si>
    <t>Peter Nash</t>
  </si>
  <si>
    <t>Rebecca Washington</t>
  </si>
  <si>
    <t>Dustin Huynh</t>
  </si>
  <si>
    <t>Jennifer Schultz</t>
  </si>
  <si>
    <t>James Matthews</t>
  </si>
  <si>
    <t>Miranda Holmes</t>
  </si>
  <si>
    <t>Vanessa Nash</t>
  </si>
  <si>
    <t>Andrew Herrera</t>
  </si>
  <si>
    <t>Doris Stanton</t>
  </si>
  <si>
    <t>Kayla Mccoy</t>
  </si>
  <si>
    <t>Kelly Fowler</t>
  </si>
  <si>
    <t>Michael Kim</t>
  </si>
  <si>
    <t>Jared Johnson</t>
  </si>
  <si>
    <t>Teresa Wilson</t>
  </si>
  <si>
    <t>Kaylee Jones MD</t>
  </si>
  <si>
    <t>Daniel Russo</t>
  </si>
  <si>
    <t>Erik Nelson</t>
  </si>
  <si>
    <t>Patrick Webb</t>
  </si>
  <si>
    <t>Joshua Perry</t>
  </si>
  <si>
    <t>Cynthia Richardson</t>
  </si>
  <si>
    <t>Mary Knapp DDS</t>
  </si>
  <si>
    <t>Martha Lopez</t>
  </si>
  <si>
    <t>James Berry</t>
  </si>
  <si>
    <t>Dr. Dylan Webb</t>
  </si>
  <si>
    <t>Todd Barker</t>
  </si>
  <si>
    <t>Andrew Allen</t>
  </si>
  <si>
    <t>Morgan Smith</t>
  </si>
  <si>
    <t>Henry Rodriguez</t>
  </si>
  <si>
    <t>Martin Patel</t>
  </si>
  <si>
    <t>Juan Johnson</t>
  </si>
  <si>
    <t>Andrea Mccoy</t>
  </si>
  <si>
    <t>Jeremy Cross</t>
  </si>
  <si>
    <t>Clayton Chen</t>
  </si>
  <si>
    <t>Gabriel Johnson</t>
  </si>
  <si>
    <t>Joshua Chase</t>
  </si>
  <si>
    <t>James Montes</t>
  </si>
  <si>
    <t>Joseph Franklin</t>
  </si>
  <si>
    <t>Heidi Burnett</t>
  </si>
  <si>
    <t>Melanie Murillo</t>
  </si>
  <si>
    <t>Christopher Nelson</t>
  </si>
  <si>
    <t>Gerald Moore</t>
  </si>
  <si>
    <t>Tammy Holland</t>
  </si>
  <si>
    <t>Steven Cisneros</t>
  </si>
  <si>
    <t>Michael Benson</t>
  </si>
  <si>
    <t>Samuel Peterson</t>
  </si>
  <si>
    <t>Kevin Howard</t>
  </si>
  <si>
    <t>Christine Robles</t>
  </si>
  <si>
    <t>Karen Miller</t>
  </si>
  <si>
    <t>Ronald Atkinson</t>
  </si>
  <si>
    <t>Amanda Flowers</t>
  </si>
  <si>
    <t>Thomas Reid</t>
  </si>
  <si>
    <t>Erin Villanueva</t>
  </si>
  <si>
    <t>Rachel Pena</t>
  </si>
  <si>
    <t>Ricky Davis</t>
  </si>
  <si>
    <t>Larry Fuller</t>
  </si>
  <si>
    <t>Gregory Hill</t>
  </si>
  <si>
    <t>Diana Blankenship</t>
  </si>
  <si>
    <t>Laura Williams</t>
  </si>
  <si>
    <t>Bryan Simon</t>
  </si>
  <si>
    <t>Michelle Munoz</t>
  </si>
  <si>
    <t>Lauren Johnson</t>
  </si>
  <si>
    <t>Victoria Rivera</t>
  </si>
  <si>
    <t>Lori Blankenship</t>
  </si>
  <si>
    <t>Ashley Mckinney</t>
  </si>
  <si>
    <t>Anthony Mcneil</t>
  </si>
  <si>
    <t>Christina Rice</t>
  </si>
  <si>
    <t>Amanda Parker</t>
  </si>
  <si>
    <t>Benjamin Peters</t>
  </si>
  <si>
    <t>Cheryl Hooper</t>
  </si>
  <si>
    <t>Jill Harris</t>
  </si>
  <si>
    <t>Ryan Ruiz</t>
  </si>
  <si>
    <t>Jennifer Franco</t>
  </si>
  <si>
    <t>Kimberly Kelley</t>
  </si>
  <si>
    <t>Patrick Miller</t>
  </si>
  <si>
    <t>Sara Keller</t>
  </si>
  <si>
    <t>Larry Cook</t>
  </si>
  <si>
    <t>Larry Welch</t>
  </si>
  <si>
    <t>William Wilson</t>
  </si>
  <si>
    <t>Michael Jones</t>
  </si>
  <si>
    <t>John Jones</t>
  </si>
  <si>
    <t>Don Oneill</t>
  </si>
  <si>
    <t>Tammy Burton</t>
  </si>
  <si>
    <t>Allen Glover</t>
  </si>
  <si>
    <t>Diana Miller</t>
  </si>
  <si>
    <t>Hailey Santiago</t>
  </si>
  <si>
    <t>Martin White</t>
  </si>
  <si>
    <t>Brittany Trevino</t>
  </si>
  <si>
    <t>Jerry Yang</t>
  </si>
  <si>
    <t>Kyle Green</t>
  </si>
  <si>
    <t>Michele Robertson</t>
  </si>
  <si>
    <t>Patricia Mitchell</t>
  </si>
  <si>
    <t>Jeffrey French</t>
  </si>
  <si>
    <t>Mary Cook</t>
  </si>
  <si>
    <t>Jennifer Morris</t>
  </si>
  <si>
    <t>Meagan Miller</t>
  </si>
  <si>
    <t>Erin Griffin</t>
  </si>
  <si>
    <t>Emily White MD</t>
  </si>
  <si>
    <t>Sandra Fox</t>
  </si>
  <si>
    <t>Tonya Haney</t>
  </si>
  <si>
    <t>Justin Williams</t>
  </si>
  <si>
    <t>Carolyn Wright</t>
  </si>
  <si>
    <t>Kristin Gonzalez</t>
  </si>
  <si>
    <t>Dennis Jones</t>
  </si>
  <si>
    <t>Kyle Mckee</t>
  </si>
  <si>
    <t>Angela Wallace</t>
  </si>
  <si>
    <t>Monica Johnson</t>
  </si>
  <si>
    <t>Brent Foley</t>
  </si>
  <si>
    <t>Ryan Taylor</t>
  </si>
  <si>
    <t>Emily Molina</t>
  </si>
  <si>
    <t>Christopher Parker</t>
  </si>
  <si>
    <t>Melissa Fritz</t>
  </si>
  <si>
    <t>Melissa Carter</t>
  </si>
  <si>
    <t>Sandra Hull</t>
  </si>
  <si>
    <t>John Reyes</t>
  </si>
  <si>
    <t>Dustin Wells</t>
  </si>
  <si>
    <t>Kelly Davis</t>
  </si>
  <si>
    <t>Amber Hamilton</t>
  </si>
  <si>
    <t>Jessica Jones</t>
  </si>
  <si>
    <t>Terri Sanchez</t>
  </si>
  <si>
    <t>David Moore</t>
  </si>
  <si>
    <t>Matthew Barrett</t>
  </si>
  <si>
    <t>Ruth Morgan</t>
  </si>
  <si>
    <t>Jason Black</t>
  </si>
  <si>
    <t>Edward Simon</t>
  </si>
  <si>
    <t>Mary Holmes</t>
  </si>
  <si>
    <t>Joshua Sims</t>
  </si>
  <si>
    <t>Kristin Johnson</t>
  </si>
  <si>
    <t>Taylor Allen</t>
  </si>
  <si>
    <t>Alexis Smith</t>
  </si>
  <si>
    <t>Mary Smith</t>
  </si>
  <si>
    <t>Brian Rivera</t>
  </si>
  <si>
    <t>Kelli Williams</t>
  </si>
  <si>
    <t>Jonathan Navarro</t>
  </si>
  <si>
    <t>Jacob Hess</t>
  </si>
  <si>
    <t>Antonio Gordon</t>
  </si>
  <si>
    <t>Matthew Cruz</t>
  </si>
  <si>
    <t>Chelsey Wallace</t>
  </si>
  <si>
    <t>Adrienne Berger</t>
  </si>
  <si>
    <t>Steven Johnson</t>
  </si>
  <si>
    <t>Victor Cardenas</t>
  </si>
  <si>
    <t>Erik Houston</t>
  </si>
  <si>
    <t>Keith Knight</t>
  </si>
  <si>
    <t>Melissa Ortiz</t>
  </si>
  <si>
    <t>Christina Martin</t>
  </si>
  <si>
    <t>David Wagner</t>
  </si>
  <si>
    <t>Richard Gonzalez</t>
  </si>
  <si>
    <t>Loretta Wright</t>
  </si>
  <si>
    <t>Elizabeth Adams</t>
  </si>
  <si>
    <t>Rodney Davis</t>
  </si>
  <si>
    <t>Samuel Serrano</t>
  </si>
  <si>
    <t>Charles Lee</t>
  </si>
  <si>
    <t>Kayla Cantrell</t>
  </si>
  <si>
    <t>Angela Herrera</t>
  </si>
  <si>
    <t>Randy Cruz</t>
  </si>
  <si>
    <t>Leslie Martin</t>
  </si>
  <si>
    <t>Elizabeth Holloway</t>
  </si>
  <si>
    <t>Tracy Perkins</t>
  </si>
  <si>
    <t>Tina Roy</t>
  </si>
  <si>
    <t>Anthony King</t>
  </si>
  <si>
    <t>Erica Sullivan</t>
  </si>
  <si>
    <t>Micheal Salas</t>
  </si>
  <si>
    <t>Rebecca Cox</t>
  </si>
  <si>
    <t>Rodney Ferguson</t>
  </si>
  <si>
    <t>Karen Fry</t>
  </si>
  <si>
    <t>Kim Johnson</t>
  </si>
  <si>
    <t>Andrew Vaughan</t>
  </si>
  <si>
    <t>Lisa Hawkins</t>
  </si>
  <si>
    <t>Michael Knight</t>
  </si>
  <si>
    <t>Sandra Torres</t>
  </si>
  <si>
    <t>Susan Buck</t>
  </si>
  <si>
    <t>Gregory Johnson</t>
  </si>
  <si>
    <t>Emily King MD</t>
  </si>
  <si>
    <t>Shawn Miller</t>
  </si>
  <si>
    <t>Hannah Guzman</t>
  </si>
  <si>
    <t>Brandon Walters</t>
  </si>
  <si>
    <t>Philip Phillips</t>
  </si>
  <si>
    <t>Adam Sweeney</t>
  </si>
  <si>
    <t>Tiffany Nielsen</t>
  </si>
  <si>
    <t>Rachel Harvey</t>
  </si>
  <si>
    <t>Kendra Brown</t>
  </si>
  <si>
    <t>Katherine Waters</t>
  </si>
  <si>
    <t>Christopher Macdonald</t>
  </si>
  <si>
    <t>Jamie Orr</t>
  </si>
  <si>
    <t>Nicholas Rios</t>
  </si>
  <si>
    <t>Billy Gibson</t>
  </si>
  <si>
    <t>Heather Wallace</t>
  </si>
  <si>
    <t>Jenny Hicks</t>
  </si>
  <si>
    <t>Patrick Johnson</t>
  </si>
  <si>
    <t>Patricia Beasley</t>
  </si>
  <si>
    <t>Susan Castillo</t>
  </si>
  <si>
    <t>Bruce Hall</t>
  </si>
  <si>
    <t>Eric Gonzalez</t>
  </si>
  <si>
    <t>Ashley Jenkins</t>
  </si>
  <si>
    <t>Mark Murray</t>
  </si>
  <si>
    <t>Dr. Amanda Williams</t>
  </si>
  <si>
    <t>Michael Frank</t>
  </si>
  <si>
    <t>Dale Moore</t>
  </si>
  <si>
    <t>Maria Daniels</t>
  </si>
  <si>
    <t>David French</t>
  </si>
  <si>
    <t>Bonnie Lowe</t>
  </si>
  <si>
    <t>Susan Williams</t>
  </si>
  <si>
    <t>Scott Long</t>
  </si>
  <si>
    <t>Debbie Wall</t>
  </si>
  <si>
    <t>Lisa Hines</t>
  </si>
  <si>
    <t>Robin Cantrell</t>
  </si>
  <si>
    <t>Kimberly Williams</t>
  </si>
  <si>
    <t>Jonathan Anderson</t>
  </si>
  <si>
    <t>Kathy Townsend</t>
  </si>
  <si>
    <t>Amanda Castro</t>
  </si>
  <si>
    <t>Cindy Williams</t>
  </si>
  <si>
    <t>Mallory Flores</t>
  </si>
  <si>
    <t>Derek Baker</t>
  </si>
  <si>
    <t>Elizabeth Young</t>
  </si>
  <si>
    <t>Adrian Fisher</t>
  </si>
  <si>
    <t>Adam Parker</t>
  </si>
  <si>
    <t>Alexander Ramirez</t>
  </si>
  <si>
    <t>Michael Green</t>
  </si>
  <si>
    <t>Daniel Lewis</t>
  </si>
  <si>
    <t>Bryan Trujillo</t>
  </si>
  <si>
    <t>Rachel Owens</t>
  </si>
  <si>
    <t>Ronald Johnson</t>
  </si>
  <si>
    <t>Samantha Thompson</t>
  </si>
  <si>
    <t>Dr. Jennifer Obrien</t>
  </si>
  <si>
    <t>Brad Aguilar</t>
  </si>
  <si>
    <t>Kathy Myers</t>
  </si>
  <si>
    <t>Jason Hale</t>
  </si>
  <si>
    <t>Cassandra Clark</t>
  </si>
  <si>
    <t>Cameron Mooney</t>
  </si>
  <si>
    <t>Miranda Reyes</t>
  </si>
  <si>
    <t>Kenneth Green</t>
  </si>
  <si>
    <t>Paul Khan</t>
  </si>
  <si>
    <t>Kathryn Phillips</t>
  </si>
  <si>
    <t>Dean Sampson</t>
  </si>
  <si>
    <t>Mackenzie Ray</t>
  </si>
  <si>
    <t>Parker Alvarado</t>
  </si>
  <si>
    <t>Connie Francis</t>
  </si>
  <si>
    <t>William Ward DDS</t>
  </si>
  <si>
    <t>Traci Andrews</t>
  </si>
  <si>
    <t>Natasha Washington</t>
  </si>
  <si>
    <t>Stephanie Miller</t>
  </si>
  <si>
    <t>John Webster</t>
  </si>
  <si>
    <t>Melissa Smith</t>
  </si>
  <si>
    <t>Mark Jefferson</t>
  </si>
  <si>
    <t>Sherry Ryan</t>
  </si>
  <si>
    <t>Jimmy Costa</t>
  </si>
  <si>
    <t>Sara Johnson</t>
  </si>
  <si>
    <t>Ms. Kristin Sullivan</t>
  </si>
  <si>
    <t>Taylor Austin</t>
  </si>
  <si>
    <t>Mark Martinez</t>
  </si>
  <si>
    <t>Maria Moody</t>
  </si>
  <si>
    <t>Alexis Hunt</t>
  </si>
  <si>
    <t>Steve Phillips</t>
  </si>
  <si>
    <t>Loretta Crane</t>
  </si>
  <si>
    <t>Adam Snyder</t>
  </si>
  <si>
    <t>Brandi Caldwell</t>
  </si>
  <si>
    <t>Michael Beard</t>
  </si>
  <si>
    <t>Jennifer Barber</t>
  </si>
  <si>
    <t>Joshua Parker</t>
  </si>
  <si>
    <t>Jamie Thomas</t>
  </si>
  <si>
    <t>Stephen Padilla</t>
  </si>
  <si>
    <t>Nicole Boone</t>
  </si>
  <si>
    <t>Robert King</t>
  </si>
  <si>
    <t>Ashlee Smith</t>
  </si>
  <si>
    <t>Erin Curtis</t>
  </si>
  <si>
    <t>Christine Whitehead</t>
  </si>
  <si>
    <t>John Lynn</t>
  </si>
  <si>
    <t>Marie Wells</t>
  </si>
  <si>
    <t>Anna Alvarez</t>
  </si>
  <si>
    <t>Parker Johnson</t>
  </si>
  <si>
    <t>David Flynn</t>
  </si>
  <si>
    <t>Alexander Byrd</t>
  </si>
  <si>
    <t>Sergio Castro</t>
  </si>
  <si>
    <t>Amanda Arnold</t>
  </si>
  <si>
    <t>Michelle Fernandez</t>
  </si>
  <si>
    <t>Diana Padilla</t>
  </si>
  <si>
    <t>William Montgomery</t>
  </si>
  <si>
    <t>Cynthia Lucas</t>
  </si>
  <si>
    <t>Melanie Wilson</t>
  </si>
  <si>
    <t>Kelly Jones</t>
  </si>
  <si>
    <t>Willie Castillo MD</t>
  </si>
  <si>
    <t>Ashley Miller</t>
  </si>
  <si>
    <t>Katherine Murphy</t>
  </si>
  <si>
    <t>William Rodriguez</t>
  </si>
  <si>
    <t>Christopher Lopez</t>
  </si>
  <si>
    <t>Robert Davis</t>
  </si>
  <si>
    <t>Mary Trujillo</t>
  </si>
  <si>
    <t>Alyssa Patton</t>
  </si>
  <si>
    <t>Linda Goodman</t>
  </si>
  <si>
    <t>Robert Chang</t>
  </si>
  <si>
    <t>Raven Cox</t>
  </si>
  <si>
    <t>Stephen Ballard</t>
  </si>
  <si>
    <t>Dorothy Moore</t>
  </si>
  <si>
    <t>Richard Horn</t>
  </si>
  <si>
    <t>Tyler Delgado</t>
  </si>
  <si>
    <t>Debbie Padilla</t>
  </si>
  <si>
    <t>Melissa Sanders</t>
  </si>
  <si>
    <t>Sherry Vasquez</t>
  </si>
  <si>
    <t>Steven Hoffman</t>
  </si>
  <si>
    <t>Nancy Barron</t>
  </si>
  <si>
    <t>Laura Jones</t>
  </si>
  <si>
    <t>Alexander Rojas</t>
  </si>
  <si>
    <t>Latoya Cooper</t>
  </si>
  <si>
    <t>Lisa Gonzales</t>
  </si>
  <si>
    <t>James Taylor</t>
  </si>
  <si>
    <t>Timothy Haynes</t>
  </si>
  <si>
    <t>Joseph Lucas</t>
  </si>
  <si>
    <t>Christopher Ward</t>
  </si>
  <si>
    <t>Jennifer Nelson</t>
  </si>
  <si>
    <t>Tony Baker</t>
  </si>
  <si>
    <t>Jessica Moore</t>
  </si>
  <si>
    <t>Haley Santos</t>
  </si>
  <si>
    <t>Jessica Smith</t>
  </si>
  <si>
    <t>Joseph Walker</t>
  </si>
  <si>
    <t>Craig Love</t>
  </si>
  <si>
    <t>Eric Mccoy</t>
  </si>
  <si>
    <t>Erin Davis</t>
  </si>
  <si>
    <t>Nathaniel Marshall</t>
  </si>
  <si>
    <t>Hector Chapman</t>
  </si>
  <si>
    <t>Kelly Parker</t>
  </si>
  <si>
    <t>Michael Lee</t>
  </si>
  <si>
    <t>James Hart</t>
  </si>
  <si>
    <t>Robert Love</t>
  </si>
  <si>
    <t>Matthew Cuevas</t>
  </si>
  <si>
    <t>Lisa Taylor</t>
  </si>
  <si>
    <t>Susan Sullivan</t>
  </si>
  <si>
    <t>Walter Figueroa</t>
  </si>
  <si>
    <t>Michelle Jones</t>
  </si>
  <si>
    <t>Yolanda Davis</t>
  </si>
  <si>
    <t>John Williams</t>
  </si>
  <si>
    <t>Jeremiah Peterson</t>
  </si>
  <si>
    <t>Dustin Williams</t>
  </si>
  <si>
    <t>Haley Wright</t>
  </si>
  <si>
    <t>Chelsea Cunningham</t>
  </si>
  <si>
    <t>Mrs. Rebecca Wilcox MD</t>
  </si>
  <si>
    <t>Madison Waters</t>
  </si>
  <si>
    <t>Stacey Mitchell</t>
  </si>
  <si>
    <t>Angela Burns</t>
  </si>
  <si>
    <t>Donald Escobar</t>
  </si>
  <si>
    <t>Amy Rivas</t>
  </si>
  <si>
    <t>Jennifer Collins</t>
  </si>
  <si>
    <t>Ethan Brown</t>
  </si>
  <si>
    <t>Christopher Zuniga</t>
  </si>
  <si>
    <t>Suzanne Mcclain</t>
  </si>
  <si>
    <t>Robin Hughes</t>
  </si>
  <si>
    <t>Elizabeth Henderson</t>
  </si>
  <si>
    <t>Robert Walker</t>
  </si>
  <si>
    <t>Brandon Stewart</t>
  </si>
  <si>
    <t>John Castro</t>
  </si>
  <si>
    <t>William Fisher</t>
  </si>
  <si>
    <t>Jeanette Bowman</t>
  </si>
  <si>
    <t>Wendy Marshall</t>
  </si>
  <si>
    <t>Kristine Arroyo</t>
  </si>
  <si>
    <t>Brian Garcia</t>
  </si>
  <si>
    <t>Jeffrey Ramirez</t>
  </si>
  <si>
    <t>Derrick Stark</t>
  </si>
  <si>
    <t>Jesse Ramos</t>
  </si>
  <si>
    <t>David Anderson</t>
  </si>
  <si>
    <t>Alexander Oconnor</t>
  </si>
  <si>
    <t>Lisa Long</t>
  </si>
  <si>
    <t>Rebecca Cunningham</t>
  </si>
  <si>
    <t>Scott Mayer</t>
  </si>
  <si>
    <t>Daniel Mason</t>
  </si>
  <si>
    <t>Cathy Griffin</t>
  </si>
  <si>
    <t>Shari Andrade</t>
  </si>
  <si>
    <t>Jeff Brown</t>
  </si>
  <si>
    <t>Elizabeth Vargas</t>
  </si>
  <si>
    <t>Jason Clay</t>
  </si>
  <si>
    <t>Miss Diane Turner</t>
  </si>
  <si>
    <t>Amber Hernandez</t>
  </si>
  <si>
    <t>Danielle Brown</t>
  </si>
  <si>
    <t>Susan Alvarez</t>
  </si>
  <si>
    <t>Anthony Wells</t>
  </si>
  <si>
    <t>Mr. Brent Bell DVM</t>
  </si>
  <si>
    <t>Misty Tucker</t>
  </si>
  <si>
    <t>Kristina Lambert</t>
  </si>
  <si>
    <t>William Evans</t>
  </si>
  <si>
    <t>Molly Stewart</t>
  </si>
  <si>
    <t>Nicole Raymond</t>
  </si>
  <si>
    <t>Deborah Walker</t>
  </si>
  <si>
    <t>Kelly Morgan</t>
  </si>
  <si>
    <t>Karen Sims</t>
  </si>
  <si>
    <t>Eric Berger</t>
  </si>
  <si>
    <t>David Green</t>
  </si>
  <si>
    <t>Carol Jones</t>
  </si>
  <si>
    <t>Logan Guerra</t>
  </si>
  <si>
    <t>Amanda Ramirez</t>
  </si>
  <si>
    <t>Edwin Guerrero</t>
  </si>
  <si>
    <t>Holly Benson</t>
  </si>
  <si>
    <t>Katie Reeves</t>
  </si>
  <si>
    <t>Lisa Ford</t>
  </si>
  <si>
    <t>Jordan Lambert</t>
  </si>
  <si>
    <t>Brian Nelson</t>
  </si>
  <si>
    <t>Hayley Solomon</t>
  </si>
  <si>
    <t>Connie Sanders</t>
  </si>
  <si>
    <t>Susan Sanders</t>
  </si>
  <si>
    <t>Taylor Gillespie</t>
  </si>
  <si>
    <t>Nicole Wagner</t>
  </si>
  <si>
    <t>Zachary Kelly</t>
  </si>
  <si>
    <t>Gordon Hudson</t>
  </si>
  <si>
    <t>Andrew Oneill</t>
  </si>
  <si>
    <t>Joseph Hall</t>
  </si>
  <si>
    <t>William Peck</t>
  </si>
  <si>
    <t>David Bass</t>
  </si>
  <si>
    <t>Sheila Pugh</t>
  </si>
  <si>
    <t>Michelle Collins</t>
  </si>
  <si>
    <t>Bethany Burns</t>
  </si>
  <si>
    <t>Joseph Collins</t>
  </si>
  <si>
    <t>Mary Lopez</t>
  </si>
  <si>
    <t>Jonathan Bruce</t>
  </si>
  <si>
    <t>Gina Foster</t>
  </si>
  <si>
    <t>Theresa Small</t>
  </si>
  <si>
    <t>Charlotte Weiss</t>
  </si>
  <si>
    <t>Arthur Ward</t>
  </si>
  <si>
    <t>Jason Mason</t>
  </si>
  <si>
    <t>Amy Galloway</t>
  </si>
  <si>
    <t>Mark Li</t>
  </si>
  <si>
    <t>Joseph Roberts</t>
  </si>
  <si>
    <t>Dean Myers DVM</t>
  </si>
  <si>
    <t>James Schmidt</t>
  </si>
  <si>
    <t>Kelly Hodge</t>
  </si>
  <si>
    <t>Megan Richardson</t>
  </si>
  <si>
    <t>Aaron Holmes</t>
  </si>
  <si>
    <t>Elizabeth Jones</t>
  </si>
  <si>
    <t>Scott Vincent</t>
  </si>
  <si>
    <t>Samuel Brooks Jr.</t>
  </si>
  <si>
    <t>Benjamin Harrington</t>
  </si>
  <si>
    <t>William Everett</t>
  </si>
  <si>
    <t>Scott Freeman</t>
  </si>
  <si>
    <t>Brett Rivera</t>
  </si>
  <si>
    <t>Janice Roberts</t>
  </si>
  <si>
    <t>William Holmes</t>
  </si>
  <si>
    <t>Latoya Fischer</t>
  </si>
  <si>
    <t>Mr. Martin Thomas</t>
  </si>
  <si>
    <t>Alexander Silva</t>
  </si>
  <si>
    <t>Gary Patterson</t>
  </si>
  <si>
    <t>Steven Martin</t>
  </si>
  <si>
    <t>Kevin Alvarez</t>
  </si>
  <si>
    <t>Shelia Murphy</t>
  </si>
  <si>
    <t>Dr. Robert Henry</t>
  </si>
  <si>
    <t>Jennifer Sosa</t>
  </si>
  <si>
    <t>Lori Gay</t>
  </si>
  <si>
    <t>Drew Morse</t>
  </si>
  <si>
    <t>Kenneth Glover</t>
  </si>
  <si>
    <t>Diane Freeman</t>
  </si>
  <si>
    <t>Dennis Smith</t>
  </si>
  <si>
    <t>Alexandria Hicks</t>
  </si>
  <si>
    <t>Andrea Smith</t>
  </si>
  <si>
    <t>Lisa Lawson</t>
  </si>
  <si>
    <t>Natasha Olson</t>
  </si>
  <si>
    <t>Jessica Lynch</t>
  </si>
  <si>
    <t>Leah Fields</t>
  </si>
  <si>
    <t>Thomas Keller</t>
  </si>
  <si>
    <t>Kristina Baker</t>
  </si>
  <si>
    <t>Ricky Ray</t>
  </si>
  <si>
    <t>Monica Freeman</t>
  </si>
  <si>
    <t>Jessica Cole</t>
  </si>
  <si>
    <t>Andres Thompson</t>
  </si>
  <si>
    <t>Roberta Robinson</t>
  </si>
  <si>
    <t>Jose Nelson</t>
  </si>
  <si>
    <t>Anna Lewis</t>
  </si>
  <si>
    <t>Richard Gallagher</t>
  </si>
  <si>
    <t>Melissa Johnson</t>
  </si>
  <si>
    <t>Tanya Jones</t>
  </si>
  <si>
    <t>Stephanie Bullock</t>
  </si>
  <si>
    <t>Gloria Brown</t>
  </si>
  <si>
    <t>Corey Mitchell</t>
  </si>
  <si>
    <t>Nicole Dodson</t>
  </si>
  <si>
    <t>Michael Sanchez</t>
  </si>
  <si>
    <t>Dr. Whitney Collins MD</t>
  </si>
  <si>
    <t>Nicholas Norris</t>
  </si>
  <si>
    <t>Rhonda Russell</t>
  </si>
  <si>
    <t>Richard Russell</t>
  </si>
  <si>
    <t>Hector Brown</t>
  </si>
  <si>
    <t>Chad Anderson</t>
  </si>
  <si>
    <t>Sherri Smith</t>
  </si>
  <si>
    <t>Craig Tyler</t>
  </si>
  <si>
    <t>David James</t>
  </si>
  <si>
    <t>Carl Lopez</t>
  </si>
  <si>
    <t>Briana Ryan</t>
  </si>
  <si>
    <t>Lauren Rivera</t>
  </si>
  <si>
    <t>Laura Hicks</t>
  </si>
  <si>
    <t>Rebecca Williams</t>
  </si>
  <si>
    <t>Kevin Lambert</t>
  </si>
  <si>
    <t>Erin Burton</t>
  </si>
  <si>
    <t>Marcus Rodriguez</t>
  </si>
  <si>
    <t>Richard Maxwell</t>
  </si>
  <si>
    <t>Ashley Madden</t>
  </si>
  <si>
    <t>Thomas Vargas</t>
  </si>
  <si>
    <t>Zachary Escobar</t>
  </si>
  <si>
    <t>Thomas Rollins</t>
  </si>
  <si>
    <t>Stephanie Carney</t>
  </si>
  <si>
    <t>Ashley Wheeler</t>
  </si>
  <si>
    <t>Amanda Collins</t>
  </si>
  <si>
    <t>Kathleen Galloway</t>
  </si>
  <si>
    <t>Christopher Hernandez</t>
  </si>
  <si>
    <t>Amy Duarte</t>
  </si>
  <si>
    <t>Jamie Campbell</t>
  </si>
  <si>
    <t>Zachary Johnson</t>
  </si>
  <si>
    <t>Richard Oliver</t>
  </si>
  <si>
    <t>Cheryl Brown PhD</t>
  </si>
  <si>
    <t>Kevin Hunter</t>
  </si>
  <si>
    <t>Jordan Harris</t>
  </si>
  <si>
    <t>Taylor Jacobs</t>
  </si>
  <si>
    <t>Benjamin Lewis</t>
  </si>
  <si>
    <t>Justin Davis</t>
  </si>
  <si>
    <t>Daniel Hernandez</t>
  </si>
  <si>
    <t>Crystal Castillo</t>
  </si>
  <si>
    <t>Richard Ferguson</t>
  </si>
  <si>
    <t>Jackson Macdonald</t>
  </si>
  <si>
    <t>Rick Rogers</t>
  </si>
  <si>
    <t>Rebekah Scott</t>
  </si>
  <si>
    <t>Colin Smith</t>
  </si>
  <si>
    <t>Matthew Hensley</t>
  </si>
  <si>
    <t>Olivia Malone MD</t>
  </si>
  <si>
    <t>John Herrera</t>
  </si>
  <si>
    <t>Paula Miller</t>
  </si>
  <si>
    <t>Evelyn Martinez</t>
  </si>
  <si>
    <t>Michael Woodard</t>
  </si>
  <si>
    <t>Jason Spencer</t>
  </si>
  <si>
    <t>Holly Orozco</t>
  </si>
  <si>
    <t>Stephanie Martinez</t>
  </si>
  <si>
    <t>Jessica Gardner</t>
  </si>
  <si>
    <t>Rickey Martin</t>
  </si>
  <si>
    <t>Ashley Johnson</t>
  </si>
  <si>
    <t>Jamie Brown</t>
  </si>
  <si>
    <t>Robert Good</t>
  </si>
  <si>
    <t>Shelby Collier</t>
  </si>
  <si>
    <t>Theresa Jenkins</t>
  </si>
  <si>
    <t>Kendra Davis</t>
  </si>
  <si>
    <t>Adam Vasquez</t>
  </si>
  <si>
    <t>Shane Clark</t>
  </si>
  <si>
    <t>James Holt</t>
  </si>
  <si>
    <t>David Barnett</t>
  </si>
  <si>
    <t>Peter Jenkins</t>
  </si>
  <si>
    <t>Amanda Larson</t>
  </si>
  <si>
    <t>Donald Miller</t>
  </si>
  <si>
    <t>Brittany Smith MD</t>
  </si>
  <si>
    <t>Meagan Bass</t>
  </si>
  <si>
    <t>Robin Howard</t>
  </si>
  <si>
    <t>Larry Robinson</t>
  </si>
  <si>
    <t>James Harris</t>
  </si>
  <si>
    <t>Jeffrey Barnes</t>
  </si>
  <si>
    <t>Jose Mckay</t>
  </si>
  <si>
    <t>Clarence Summers</t>
  </si>
  <si>
    <t>Julie Everett</t>
  </si>
  <si>
    <t>Amanda Dudley</t>
  </si>
  <si>
    <t>Stephanie Jenkins</t>
  </si>
  <si>
    <t>Sandra Henderson</t>
  </si>
  <si>
    <t>Deanna Logan</t>
  </si>
  <si>
    <t>Carolyn Howell</t>
  </si>
  <si>
    <t>Edwin Stephenson</t>
  </si>
  <si>
    <t>Sara Russell</t>
  </si>
  <si>
    <t>John Warner</t>
  </si>
  <si>
    <t>Michael Hernandez</t>
  </si>
  <si>
    <t>Daniel Mann</t>
  </si>
  <si>
    <t>Sandra Ortiz</t>
  </si>
  <si>
    <t>Kathy Hansen</t>
  </si>
  <si>
    <t>David Lucas</t>
  </si>
  <si>
    <t>Andre Lee</t>
  </si>
  <si>
    <t>Kevin King</t>
  </si>
  <si>
    <t>Dr. Lauren Sandoval</t>
  </si>
  <si>
    <t>Kevin Gonzales</t>
  </si>
  <si>
    <t>Keith Martinez</t>
  </si>
  <si>
    <t>Alexa James MD</t>
  </si>
  <si>
    <t>Keith Chavez</t>
  </si>
  <si>
    <t>Jason David</t>
  </si>
  <si>
    <t>Jose Green</t>
  </si>
  <si>
    <t>Michael Gonzales</t>
  </si>
  <si>
    <t>Claudia Price</t>
  </si>
  <si>
    <t>Bethany Davis</t>
  </si>
  <si>
    <t>David Mosley</t>
  </si>
  <si>
    <t>Michelle Hill</t>
  </si>
  <si>
    <t>Amy Thompson</t>
  </si>
  <si>
    <t>Sonya Morris</t>
  </si>
  <si>
    <t>Rebecca Delgado</t>
  </si>
  <si>
    <t>Sarah Gaines</t>
  </si>
  <si>
    <t>Brenda Rivera</t>
  </si>
  <si>
    <t>Deborah Koch</t>
  </si>
  <si>
    <t>April Thompson</t>
  </si>
  <si>
    <t>Nichole Sampson</t>
  </si>
  <si>
    <t>Jennifer English</t>
  </si>
  <si>
    <t>Stephanie Bell</t>
  </si>
  <si>
    <t>Mike Page</t>
  </si>
  <si>
    <t>Kathryn Wood</t>
  </si>
  <si>
    <t>Grant Johnson</t>
  </si>
  <si>
    <t>Alexandra Moreno</t>
  </si>
  <si>
    <t>Kevin Harrison</t>
  </si>
  <si>
    <t>Kristin Williams</t>
  </si>
  <si>
    <t>Nancy Cooper</t>
  </si>
  <si>
    <t>Allen Lynch</t>
  </si>
  <si>
    <t>Patricia Marquez</t>
  </si>
  <si>
    <t>Mary James</t>
  </si>
  <si>
    <t>Christian Mahoney</t>
  </si>
  <si>
    <t>Shawn Norton</t>
  </si>
  <si>
    <t>Preston Sullivan</t>
  </si>
  <si>
    <t>Jesse Taylor</t>
  </si>
  <si>
    <t>Stacey Johnston</t>
  </si>
  <si>
    <t>Michelle Stewart DVM</t>
  </si>
  <si>
    <t>James Luna</t>
  </si>
  <si>
    <t>Brady Short</t>
  </si>
  <si>
    <t>Duane Gates DVM</t>
  </si>
  <si>
    <t>Katie Martinez</t>
  </si>
  <si>
    <t>Casey Wright</t>
  </si>
  <si>
    <t>Nathan Morales</t>
  </si>
  <si>
    <t>Jennifer Fuentes</t>
  </si>
  <si>
    <t>Teresa Knapp</t>
  </si>
  <si>
    <t>Sharon Cole</t>
  </si>
  <si>
    <t>Katie Ramsey</t>
  </si>
  <si>
    <t>Gregory Rollins</t>
  </si>
  <si>
    <t>Brenda Kent</t>
  </si>
  <si>
    <t>Anthony Burke</t>
  </si>
  <si>
    <t>Christopher Mccoy</t>
  </si>
  <si>
    <t>Katherine Hartman</t>
  </si>
  <si>
    <t>Valerie Williams</t>
  </si>
  <si>
    <t>Miss Joan Todd MD</t>
  </si>
  <si>
    <t>James Jackson</t>
  </si>
  <si>
    <t>Jerry Weaver</t>
  </si>
  <si>
    <t>Peter Evans</t>
  </si>
  <si>
    <t>John Elliott</t>
  </si>
  <si>
    <t>John George II</t>
  </si>
  <si>
    <t>James Garcia</t>
  </si>
  <si>
    <t>James Robbins</t>
  </si>
  <si>
    <t>Joanne Baker</t>
  </si>
  <si>
    <t>Christine Blair</t>
  </si>
  <si>
    <t>Kenneth Martinez</t>
  </si>
  <si>
    <t>Timothy Robinson</t>
  </si>
  <si>
    <t>Brian Wilson</t>
  </si>
  <si>
    <t>David Allen</t>
  </si>
  <si>
    <t>Joseph Walton</t>
  </si>
  <si>
    <t>Amanda Peters</t>
  </si>
  <si>
    <t>Jessica Kaufman</t>
  </si>
  <si>
    <t>Brian Barrera</t>
  </si>
  <si>
    <t>Steve Vargas</t>
  </si>
  <si>
    <t>Nicole Decker</t>
  </si>
  <si>
    <t>Johnny Cisneros</t>
  </si>
  <si>
    <t>Beverly Flynn</t>
  </si>
  <si>
    <t>Theresa Lucas</t>
  </si>
  <si>
    <t>Laura Gonzales</t>
  </si>
  <si>
    <t>Kimberly Lopez</t>
  </si>
  <si>
    <t>Todd Black</t>
  </si>
  <si>
    <t>Gail Stevenson</t>
  </si>
  <si>
    <t>John Ward</t>
  </si>
  <si>
    <t>Jasmine Little</t>
  </si>
  <si>
    <t>Scott Davenport</t>
  </si>
  <si>
    <t>Nicole Kirby</t>
  </si>
  <si>
    <t>Rodney Dunn</t>
  </si>
  <si>
    <t>Deborah Jones</t>
  </si>
  <si>
    <t>Jack Ramirez</t>
  </si>
  <si>
    <t>John Adams</t>
  </si>
  <si>
    <t>Robert Harris</t>
  </si>
  <si>
    <t>Philip Rios</t>
  </si>
  <si>
    <t>Pedro Crosby</t>
  </si>
  <si>
    <t>Aaron Vaughan</t>
  </si>
  <si>
    <t>Emily Bush</t>
  </si>
  <si>
    <t>Timothy Watts</t>
  </si>
  <si>
    <t>Kimberly Carter</t>
  </si>
  <si>
    <t>Gina Roberts</t>
  </si>
  <si>
    <t>Spencer Montes</t>
  </si>
  <si>
    <t>Jason Smith</t>
  </si>
  <si>
    <t>Tiffany Norris</t>
  </si>
  <si>
    <t>Raymond Barnes</t>
  </si>
  <si>
    <t>Julia Conrad DVM</t>
  </si>
  <si>
    <t>Anthony Jordan</t>
  </si>
  <si>
    <t>Angelica Hopkins</t>
  </si>
  <si>
    <t>Francisco Robertson</t>
  </si>
  <si>
    <t>Melissa Hanson</t>
  </si>
  <si>
    <t>Bruce Wolfe</t>
  </si>
  <si>
    <t>Katrina Daniels</t>
  </si>
  <si>
    <t>Michael Owens</t>
  </si>
  <si>
    <t>Laura Holloway</t>
  </si>
  <si>
    <t>Mrs. Danielle Carlson</t>
  </si>
  <si>
    <t>Jaime Garcia</t>
  </si>
  <si>
    <t>Jennifer Jones</t>
  </si>
  <si>
    <t>Joseph Smith</t>
  </si>
  <si>
    <t>Derek Mata</t>
  </si>
  <si>
    <t>Samuel Morton</t>
  </si>
  <si>
    <t>Rickey Brown</t>
  </si>
  <si>
    <t>Alexis Mccall</t>
  </si>
  <si>
    <t>Raymond Howard</t>
  </si>
  <si>
    <t>Ruth Richard</t>
  </si>
  <si>
    <t>Aaron Wolfe</t>
  </si>
  <si>
    <t>Michelle Perry</t>
  </si>
  <si>
    <t>Matthew Oneal</t>
  </si>
  <si>
    <t>Heather Young</t>
  </si>
  <si>
    <t>Ryan Sharp</t>
  </si>
  <si>
    <t>Clinton Kelley</t>
  </si>
  <si>
    <t>Daniel Ward</t>
  </si>
  <si>
    <t>Stephanie Walker</t>
  </si>
  <si>
    <t>William Oliver</t>
  </si>
  <si>
    <t>Destiny Wang</t>
  </si>
  <si>
    <t>Courtney Shah</t>
  </si>
  <si>
    <t>Joy Parker</t>
  </si>
  <si>
    <t>Jamie Schroeder</t>
  </si>
  <si>
    <t>Julia Brown</t>
  </si>
  <si>
    <t>Shane Jackson</t>
  </si>
  <si>
    <t>Haley Warren</t>
  </si>
  <si>
    <t>Nathan Arroyo</t>
  </si>
  <si>
    <t>Mark Lopez</t>
  </si>
  <si>
    <t>Seth Mejia</t>
  </si>
  <si>
    <t>Stephen Rocha</t>
  </si>
  <si>
    <t>Jeremy Baker</t>
  </si>
  <si>
    <t>Rebecca Anderson</t>
  </si>
  <si>
    <t>Michael Conrad</t>
  </si>
  <si>
    <t>Justin Miller</t>
  </si>
  <si>
    <t>Stephanie Baker</t>
  </si>
  <si>
    <t>Daniel Randall</t>
  </si>
  <si>
    <t>Kelly Bell</t>
  </si>
  <si>
    <t>Roberto Davenport</t>
  </si>
  <si>
    <t>Thomas Nolan</t>
  </si>
  <si>
    <t>Stephanie Taylor</t>
  </si>
  <si>
    <t>Jorge Cline</t>
  </si>
  <si>
    <t>Nathaniel Scott</t>
  </si>
  <si>
    <t>Andrew Welch</t>
  </si>
  <si>
    <t>Shannon Davis</t>
  </si>
  <si>
    <t>Melissa Lopez</t>
  </si>
  <si>
    <t>Cynthia Owens</t>
  </si>
  <si>
    <t>Kayla Christensen</t>
  </si>
  <si>
    <t>Adrian Baker</t>
  </si>
  <si>
    <t>Stephen Lewis</t>
  </si>
  <si>
    <t>Oscar Nichols</t>
  </si>
  <si>
    <t>Randall Munoz</t>
  </si>
  <si>
    <t>Deborah Juarez</t>
  </si>
  <si>
    <t>Kristy Mitchell</t>
  </si>
  <si>
    <t>Christopher Larson</t>
  </si>
  <si>
    <t>Brad Morales</t>
  </si>
  <si>
    <t>Carla Lewis</t>
  </si>
  <si>
    <t>Julia Kemp</t>
  </si>
  <si>
    <t>Michael Mills</t>
  </si>
  <si>
    <t>Sean Waters</t>
  </si>
  <si>
    <t>Bryan Perry</t>
  </si>
  <si>
    <t>Carol Andrews</t>
  </si>
  <si>
    <t>Tracy Church</t>
  </si>
  <si>
    <t>Alexis Brown</t>
  </si>
  <si>
    <t>Bradley Lopez</t>
  </si>
  <si>
    <t>Bruce Ward</t>
  </si>
  <si>
    <t>Timothy Charles</t>
  </si>
  <si>
    <t>Valerie Johnston</t>
  </si>
  <si>
    <t>Samuel Klein</t>
  </si>
  <si>
    <t>Paul Andersen</t>
  </si>
  <si>
    <t>Elizabeth Casey</t>
  </si>
  <si>
    <t>Christine Johnson</t>
  </si>
  <si>
    <t>Kevin Watts</t>
  </si>
  <si>
    <t>Marvin Sanchez</t>
  </si>
  <si>
    <t>Sherri Mendoza</t>
  </si>
  <si>
    <t>Vincent Hoover</t>
  </si>
  <si>
    <t>John Wright</t>
  </si>
  <si>
    <t>Jerry Santiago</t>
  </si>
  <si>
    <t>Patricia Shah</t>
  </si>
  <si>
    <t>Kelly Park</t>
  </si>
  <si>
    <t>Billy Cruz</t>
  </si>
  <si>
    <t>Carmen Lewis</t>
  </si>
  <si>
    <t>Elizabeth Martinez</t>
  </si>
  <si>
    <t>James Gonzalez</t>
  </si>
  <si>
    <t>Theresa Jones</t>
  </si>
  <si>
    <t>Michael Harris</t>
  </si>
  <si>
    <t>Aimee Wiley</t>
  </si>
  <si>
    <t>Antonio Harrison</t>
  </si>
  <si>
    <t>Joe Webster</t>
  </si>
  <si>
    <t>Katelyn Meyers</t>
  </si>
  <si>
    <t>Jonathan Munoz</t>
  </si>
  <si>
    <t>Kimberly Vega</t>
  </si>
  <si>
    <t>Jeffrey Chavez</t>
  </si>
  <si>
    <t>Matthew Irwin</t>
  </si>
  <si>
    <t>Jamie Manning</t>
  </si>
  <si>
    <t>Breanna Mckinney</t>
  </si>
  <si>
    <t>Tanya Barker</t>
  </si>
  <si>
    <t>Penny Figueroa</t>
  </si>
  <si>
    <t>Amy King DDS</t>
  </si>
  <si>
    <t>Melissa Ayala</t>
  </si>
  <si>
    <t>Stephen Terrell</t>
  </si>
  <si>
    <t>Diane Browning</t>
  </si>
  <si>
    <t>Kevin Key</t>
  </si>
  <si>
    <t>Brian Levine</t>
  </si>
  <si>
    <t>Danielle Pacheco</t>
  </si>
  <si>
    <t>James Wolfe</t>
  </si>
  <si>
    <t>Jennifer Ellis</t>
  </si>
  <si>
    <t>Amanda Cruz</t>
  </si>
  <si>
    <t>Marie Harrell</t>
  </si>
  <si>
    <t>Zachary Velazquez</t>
  </si>
  <si>
    <t>Victoria Park</t>
  </si>
  <si>
    <t>Mr. Andrew Jackson</t>
  </si>
  <si>
    <t>Cindy Holland</t>
  </si>
  <si>
    <t>Amy Hall</t>
  </si>
  <si>
    <t>Courtney Sullivan</t>
  </si>
  <si>
    <t>Julie Adams</t>
  </si>
  <si>
    <t>Rebecca Walker</t>
  </si>
  <si>
    <t>William White</t>
  </si>
  <si>
    <t>Nicole Cline</t>
  </si>
  <si>
    <t>Zachary Robinson</t>
  </si>
  <si>
    <t>Cassandra Yang</t>
  </si>
  <si>
    <t>Christian Webb</t>
  </si>
  <si>
    <t>Brandon Bradford</t>
  </si>
  <si>
    <t>Rebecca Buchanan</t>
  </si>
  <si>
    <t>Trevor Willis</t>
  </si>
  <si>
    <t>Bradley Patel</t>
  </si>
  <si>
    <t>Ashley Marks</t>
  </si>
  <si>
    <t>Cassandra Larson</t>
  </si>
  <si>
    <t>Samuel Durham</t>
  </si>
  <si>
    <t>Samantha Garcia</t>
  </si>
  <si>
    <t>Maria Cooley</t>
  </si>
  <si>
    <t>David Griffith</t>
  </si>
  <si>
    <t>Heidi Chang</t>
  </si>
  <si>
    <t>Phillip Johnson</t>
  </si>
  <si>
    <t>Michelle Bradley</t>
  </si>
  <si>
    <t>David Nguyen Jr.</t>
  </si>
  <si>
    <t>Justin Castro</t>
  </si>
  <si>
    <t>Stephanie Cook</t>
  </si>
  <si>
    <t>Michael Gilmore</t>
  </si>
  <si>
    <t>Jack Vincent</t>
  </si>
  <si>
    <t>Kyle Key</t>
  </si>
  <si>
    <t>Barry Underwood</t>
  </si>
  <si>
    <t>Denise Mcdaniel</t>
  </si>
  <si>
    <t>Amy Adams</t>
  </si>
  <si>
    <t>Jennifer Williams</t>
  </si>
  <si>
    <t>Emily Bryan</t>
  </si>
  <si>
    <t>Jason Garcia</t>
  </si>
  <si>
    <t>Dennis Dickerson</t>
  </si>
  <si>
    <t>Claire Farmer</t>
  </si>
  <si>
    <t>Kristen Jackson</t>
  </si>
  <si>
    <t>Kristine Guzman</t>
  </si>
  <si>
    <t>Luke Kerr</t>
  </si>
  <si>
    <t>Donna Grant</t>
  </si>
  <si>
    <t>Phillip Carlson</t>
  </si>
  <si>
    <t>Allison Walton</t>
  </si>
  <si>
    <t>Deborah Calderon</t>
  </si>
  <si>
    <t>Mark Livingston</t>
  </si>
  <si>
    <t>Daniel Porter</t>
  </si>
  <si>
    <t>Vanessa Holmes</t>
  </si>
  <si>
    <t>Trevor Johnson</t>
  </si>
  <si>
    <t>Andrew Davidson</t>
  </si>
  <si>
    <t>Donna Newman</t>
  </si>
  <si>
    <t>Steven Thomas</t>
  </si>
  <si>
    <t>Jennifer Dillon</t>
  </si>
  <si>
    <t>Angela Rodriguez</t>
  </si>
  <si>
    <t>Christopher Mann</t>
  </si>
  <si>
    <t>Justin Patterson</t>
  </si>
  <si>
    <t>Brandon Ferguson</t>
  </si>
  <si>
    <t>Kathleen Mckee</t>
  </si>
  <si>
    <t>Megan Perry MD</t>
  </si>
  <si>
    <t>Nicole Larson</t>
  </si>
  <si>
    <t>Sarah King</t>
  </si>
  <si>
    <t>Christopher Matthews</t>
  </si>
  <si>
    <t>Timothy Walters</t>
  </si>
  <si>
    <t>Jennifer Wilson</t>
  </si>
  <si>
    <t>Diane White</t>
  </si>
  <si>
    <t>Nicholas Nelson</t>
  </si>
  <si>
    <t>Kimberly Lewis</t>
  </si>
  <si>
    <t>Christine Duran</t>
  </si>
  <si>
    <t>Frank Pennington MD</t>
  </si>
  <si>
    <t>Larry Mcfarland</t>
  </si>
  <si>
    <t>Jacob Alvarez</t>
  </si>
  <si>
    <t>Rhonda Solomon</t>
  </si>
  <si>
    <t>Jamie Zamora</t>
  </si>
  <si>
    <t>Gary Johnson</t>
  </si>
  <si>
    <t>Laurie Reynolds</t>
  </si>
  <si>
    <t>Larry Lee</t>
  </si>
  <si>
    <t>Lisa Greene</t>
  </si>
  <si>
    <t>Thomas Daniels</t>
  </si>
  <si>
    <t>Stacey Wells</t>
  </si>
  <si>
    <t>Brianna Stein</t>
  </si>
  <si>
    <t>Melvin Allen</t>
  </si>
  <si>
    <t>Andrew Graves MD</t>
  </si>
  <si>
    <t>David Turner</t>
  </si>
  <si>
    <t>James Orozco</t>
  </si>
  <si>
    <t>Curtis Carter</t>
  </si>
  <si>
    <t>Eric Parker</t>
  </si>
  <si>
    <t>Michelle Flowers</t>
  </si>
  <si>
    <t>Ashley Conner</t>
  </si>
  <si>
    <t>Tammie Harmon</t>
  </si>
  <si>
    <t>Anna Carpenter</t>
  </si>
  <si>
    <t>Michael Shea</t>
  </si>
  <si>
    <t>Jack Parker</t>
  </si>
  <si>
    <t>Kendra Ferrell</t>
  </si>
  <si>
    <t>Katherine Fox</t>
  </si>
  <si>
    <t>Barbara Savage</t>
  </si>
  <si>
    <t>Kevin Serrano</t>
  </si>
  <si>
    <t>Benjamin Garcia</t>
  </si>
  <si>
    <t>Brian Perry</t>
  </si>
  <si>
    <t>Jeremy Gonzalez</t>
  </si>
  <si>
    <t>Christina Owens</t>
  </si>
  <si>
    <t>Valerie Smith</t>
  </si>
  <si>
    <t>Teresa Brewer</t>
  </si>
  <si>
    <t>Christopher Richard</t>
  </si>
  <si>
    <t>William Gray</t>
  </si>
  <si>
    <t>Cory Dean</t>
  </si>
  <si>
    <t>Sharon Petersen</t>
  </si>
  <si>
    <t>Catherine Rivera</t>
  </si>
  <si>
    <t>Alan Hughes</t>
  </si>
  <si>
    <t>Jennifer Cook</t>
  </si>
  <si>
    <t>Andrew Anderson</t>
  </si>
  <si>
    <t>Ricardo Ramirez</t>
  </si>
  <si>
    <t>Jordan Jones</t>
  </si>
  <si>
    <t>Marcus Nguyen</t>
  </si>
  <si>
    <t>Christopher Garcia</t>
  </si>
  <si>
    <t>Brian Lindsey</t>
  </si>
  <si>
    <t>Kevin Martinez</t>
  </si>
  <si>
    <t>Jacqueline Williamson</t>
  </si>
  <si>
    <t>Brian Knight</t>
  </si>
  <si>
    <t>Dennis Cooper</t>
  </si>
  <si>
    <t>Brett Clark</t>
  </si>
  <si>
    <t>Christopher Woodward</t>
  </si>
  <si>
    <t>Bruce Harrison</t>
  </si>
  <si>
    <t>John Meyer</t>
  </si>
  <si>
    <t>Calvin Vaughan</t>
  </si>
  <si>
    <t>Jessica Velez</t>
  </si>
  <si>
    <t>Miranda Cline</t>
  </si>
  <si>
    <t>Christopher Valencia</t>
  </si>
  <si>
    <t>Angela Gill</t>
  </si>
  <si>
    <t>Melissa Garcia</t>
  </si>
  <si>
    <t>Joseph Shaffer</t>
  </si>
  <si>
    <t>Brandy Moss</t>
  </si>
  <si>
    <t>Kenneth Johnson</t>
  </si>
  <si>
    <t>Christopher Beard</t>
  </si>
  <si>
    <t>Melissa Knight</t>
  </si>
  <si>
    <t>Crystal Lawrence</t>
  </si>
  <si>
    <t>Patrick Cervantes</t>
  </si>
  <si>
    <t>Joseph Patel</t>
  </si>
  <si>
    <t>Sarah Tanner</t>
  </si>
  <si>
    <t>Erik Rivera</t>
  </si>
  <si>
    <t>Gina Lee</t>
  </si>
  <si>
    <t>Rachael Coleman</t>
  </si>
  <si>
    <t>Heidi Chaney</t>
  </si>
  <si>
    <t>Mrs. Stacy Vaughn</t>
  </si>
  <si>
    <t>Hannah Hernandez</t>
  </si>
  <si>
    <t>Emily West</t>
  </si>
  <si>
    <t>Andrea Williams</t>
  </si>
  <si>
    <t>Gerald Russo</t>
  </si>
  <si>
    <t>Amanda Rose</t>
  </si>
  <si>
    <t>Alicia Watson</t>
  </si>
  <si>
    <t>Alyssa Williams</t>
  </si>
  <si>
    <t>Joy Peters</t>
  </si>
  <si>
    <t>Susan Mcmahon</t>
  </si>
  <si>
    <t>Cynthia James</t>
  </si>
  <si>
    <t>April Fowler MD</t>
  </si>
  <si>
    <t>Jessica Wells</t>
  </si>
  <si>
    <t>Alicia Williams</t>
  </si>
  <si>
    <t>Nicole Wilson</t>
  </si>
  <si>
    <t>Sharon Rodriguez</t>
  </si>
  <si>
    <t>Tracy Forbes</t>
  </si>
  <si>
    <t>Courtney Lee</t>
  </si>
  <si>
    <t>Chelsea Holland</t>
  </si>
  <si>
    <t>Sarah Gray</t>
  </si>
  <si>
    <t>Melissa Taylor</t>
  </si>
  <si>
    <t>Monica Reyes</t>
  </si>
  <si>
    <t>Wayne James</t>
  </si>
  <si>
    <t>Vincent Pierce</t>
  </si>
  <si>
    <t>Amanda Byrd</t>
  </si>
  <si>
    <t>Jessica Aguilar</t>
  </si>
  <si>
    <t>Scott Cook</t>
  </si>
  <si>
    <t>Eric Hall</t>
  </si>
  <si>
    <t>Heather Robinson</t>
  </si>
  <si>
    <t>Rhonda Wilson</t>
  </si>
  <si>
    <t>Wendy Myers</t>
  </si>
  <si>
    <t>Kirsten Scott</t>
  </si>
  <si>
    <t>Timothy Sanders</t>
  </si>
  <si>
    <t>Christopher Gonzales</t>
  </si>
  <si>
    <t>Amy Wright</t>
  </si>
  <si>
    <t>Richard Ware</t>
  </si>
  <si>
    <t>Jessica Elliott</t>
  </si>
  <si>
    <t>George Wells</t>
  </si>
  <si>
    <t>Mr. William Miller</t>
  </si>
  <si>
    <t>John Peters</t>
  </si>
  <si>
    <t>Rachel Mcdonald</t>
  </si>
  <si>
    <t>Paige Hill</t>
  </si>
  <si>
    <t>Anthony Powell</t>
  </si>
  <si>
    <t>Diane Todd</t>
  </si>
  <si>
    <t>Fernando Brown</t>
  </si>
  <si>
    <t>James King</t>
  </si>
  <si>
    <t>David Gray</t>
  </si>
  <si>
    <t>Julia Barber</t>
  </si>
  <si>
    <t>Christopher Bass</t>
  </si>
  <si>
    <t>Ronnie Novak</t>
  </si>
  <si>
    <t>Rebekah Johnston</t>
  </si>
  <si>
    <t>Brett Montgomery</t>
  </si>
  <si>
    <t>Jennifer Mercer</t>
  </si>
  <si>
    <t>Glenn Jones</t>
  </si>
  <si>
    <t>Mary Santos</t>
  </si>
  <si>
    <t>Jason Grimes</t>
  </si>
  <si>
    <t>Jillian Jackson</t>
  </si>
  <si>
    <t>Melissa Kline</t>
  </si>
  <si>
    <t>Leslie Garcia</t>
  </si>
  <si>
    <t>Samuel Acevedo</t>
  </si>
  <si>
    <t>Christopher Morris</t>
  </si>
  <si>
    <t>Charles Jones</t>
  </si>
  <si>
    <t>Travis Sanchez</t>
  </si>
  <si>
    <t>Christina Franklin</t>
  </si>
  <si>
    <t>Donald Austin</t>
  </si>
  <si>
    <t>Brenda Moss</t>
  </si>
  <si>
    <t>Michael Kennedy</t>
  </si>
  <si>
    <t>Michelle Payne</t>
  </si>
  <si>
    <t>Deborah Thompson</t>
  </si>
  <si>
    <t>Gary Harvey</t>
  </si>
  <si>
    <t>Gary Harris</t>
  </si>
  <si>
    <t>Dr. Angela Torres</t>
  </si>
  <si>
    <t>Mary Peterson</t>
  </si>
  <si>
    <t>Jeremy Rojas</t>
  </si>
  <si>
    <t>Stanley Tucker</t>
  </si>
  <si>
    <t>Jennifer Andrews</t>
  </si>
  <si>
    <t>Caroline Warren</t>
  </si>
  <si>
    <t>Heather Diaz</t>
  </si>
  <si>
    <t>Tyler Porter</t>
  </si>
  <si>
    <t>Cynthia Ray</t>
  </si>
  <si>
    <t>Travis Franklin</t>
  </si>
  <si>
    <t>Michael Hooper</t>
  </si>
  <si>
    <t>Troy Lewis</t>
  </si>
  <si>
    <t>Terry Lawson</t>
  </si>
  <si>
    <t>Richard Martin</t>
  </si>
  <si>
    <t>Robert Hughes</t>
  </si>
  <si>
    <t>Bryan Singleton</t>
  </si>
  <si>
    <t>Patrick Sanchez</t>
  </si>
  <si>
    <t>Heidi Hampton</t>
  </si>
  <si>
    <t>Jason Rocha</t>
  </si>
  <si>
    <t>Danielle Lang</t>
  </si>
  <si>
    <t>Daniel Ellis</t>
  </si>
  <si>
    <t>Michael Robinson</t>
  </si>
  <si>
    <t>Dr. Richard Owen MD</t>
  </si>
  <si>
    <t>Nicole Taylor</t>
  </si>
  <si>
    <t>Brandon Clark</t>
  </si>
  <si>
    <t>Gregory Freeman</t>
  </si>
  <si>
    <t>Gabriel Moon</t>
  </si>
  <si>
    <t>Luke Simpson</t>
  </si>
  <si>
    <t>Mr. Justin Spence II</t>
  </si>
  <si>
    <t>Johnny Jordan</t>
  </si>
  <si>
    <t>Heather Bass</t>
  </si>
  <si>
    <t>Kevin Sanders</t>
  </si>
  <si>
    <t>Janet Reed</t>
  </si>
  <si>
    <t>Joel Robertson</t>
  </si>
  <si>
    <t>George Cooper</t>
  </si>
  <si>
    <t>Troy Martin</t>
  </si>
  <si>
    <t>Richard Taylor</t>
  </si>
  <si>
    <t>Terry Davis</t>
  </si>
  <si>
    <t>Angela Castillo</t>
  </si>
  <si>
    <t>Thomas Turner</t>
  </si>
  <si>
    <t>Michael Jacobson</t>
  </si>
  <si>
    <t>Stacy Parker</t>
  </si>
  <si>
    <t>Wesley Horton</t>
  </si>
  <si>
    <t>Norma Patterson</t>
  </si>
  <si>
    <t>Sherry Blevins</t>
  </si>
  <si>
    <t>David Collier</t>
  </si>
  <si>
    <t>David Wall</t>
  </si>
  <si>
    <t>Benjamin Forbes</t>
  </si>
  <si>
    <t>Stephanie Armstrong</t>
  </si>
  <si>
    <t>Jonathan Bush</t>
  </si>
  <si>
    <t>Mr. Jacob Moore</t>
  </si>
  <si>
    <t>Melissa Martinez</t>
  </si>
  <si>
    <t>Brandon Simpson</t>
  </si>
  <si>
    <t>Deanna Scott</t>
  </si>
  <si>
    <t>Elizabeth Duffy</t>
  </si>
  <si>
    <t>Thomas Rodgers</t>
  </si>
  <si>
    <t>Kenneth Frey</t>
  </si>
  <si>
    <t>Victor Wright</t>
  </si>
  <si>
    <t>Elizabeth Thomas</t>
  </si>
  <si>
    <t>Todd Rivera</t>
  </si>
  <si>
    <t>Marissa Mays</t>
  </si>
  <si>
    <t>Mark Murphy Jr.</t>
  </si>
  <si>
    <t>Allen Velez</t>
  </si>
  <si>
    <t>Courtney Rosales</t>
  </si>
  <si>
    <t>Stephanie Schultz</t>
  </si>
  <si>
    <t>Vanessa Friedman</t>
  </si>
  <si>
    <t>Cynthia Stewart</t>
  </si>
  <si>
    <t>Michael Collier</t>
  </si>
  <si>
    <t>Adam Pollard</t>
  </si>
  <si>
    <t>David Tucker</t>
  </si>
  <si>
    <t>Gabriel Rocha</t>
  </si>
  <si>
    <t>Amy Powell</t>
  </si>
  <si>
    <t>Ashley Green</t>
  </si>
  <si>
    <t>Richard Love</t>
  </si>
  <si>
    <t>Cynthia Swanson</t>
  </si>
  <si>
    <t>Kristine Collins</t>
  </si>
  <si>
    <t>Heather Strong</t>
  </si>
  <si>
    <t>Matthew Reynolds</t>
  </si>
  <si>
    <t>Adam Davis</t>
  </si>
  <si>
    <t>Jasmine Reed</t>
  </si>
  <si>
    <t>Kelly Johnson</t>
  </si>
  <si>
    <t>Travis Ortiz</t>
  </si>
  <si>
    <t>Daniel Andrade</t>
  </si>
  <si>
    <t>Joseph Murphy</t>
  </si>
  <si>
    <t>Jennifer Burton</t>
  </si>
  <si>
    <t>Jason Freeman</t>
  </si>
  <si>
    <t>Kevin Turner</t>
  </si>
  <si>
    <t>Brittney Wallace</t>
  </si>
  <si>
    <t>Joanna Herrera</t>
  </si>
  <si>
    <t>Tony Vargas</t>
  </si>
  <si>
    <t>Timothy Banks</t>
  </si>
  <si>
    <t>Ryan Calhoun</t>
  </si>
  <si>
    <t>Larry Snyder</t>
  </si>
  <si>
    <t>Jose Hernandez</t>
  </si>
  <si>
    <t>Allison Santiago</t>
  </si>
  <si>
    <t>Yolanda Dougherty</t>
  </si>
  <si>
    <t>Joseph Garcia</t>
  </si>
  <si>
    <t>Nicole Morgan</t>
  </si>
  <si>
    <t>Mark Cohen</t>
  </si>
  <si>
    <t>Jeffrey Robinson</t>
  </si>
  <si>
    <t>Gregory Curry</t>
  </si>
  <si>
    <t>Kelly Sanchez</t>
  </si>
  <si>
    <t>Brittney Collins</t>
  </si>
  <si>
    <t>Joshua Davis</t>
  </si>
  <si>
    <t>Austin Graham</t>
  </si>
  <si>
    <t>Karen Rocha</t>
  </si>
  <si>
    <t>William Boyd</t>
  </si>
  <si>
    <t>Christina Williams</t>
  </si>
  <si>
    <t>Jessica Foster</t>
  </si>
  <si>
    <t>Anthony Ramos</t>
  </si>
  <si>
    <t>Jessica Hanson</t>
  </si>
  <si>
    <t>Christopher Roberson</t>
  </si>
  <si>
    <t>Deborah Garcia</t>
  </si>
  <si>
    <t>Jeffrey Bailey</t>
  </si>
  <si>
    <t>Catherine Donovan</t>
  </si>
  <si>
    <t>Linda Ellis</t>
  </si>
  <si>
    <t>Mark Perez</t>
  </si>
  <si>
    <t>Tracy Davis</t>
  </si>
  <si>
    <t>Janet Reynolds</t>
  </si>
  <si>
    <t>William Henson</t>
  </si>
  <si>
    <t>Patrick Hernandez</t>
  </si>
  <si>
    <t>Frank Smith</t>
  </si>
  <si>
    <t>Victoria Garcia</t>
  </si>
  <si>
    <t>Mackenzie Bryant</t>
  </si>
  <si>
    <t>Thomas Rogers</t>
  </si>
  <si>
    <t>Jody Jones</t>
  </si>
  <si>
    <t>Paula Hanson</t>
  </si>
  <si>
    <t>Amanda Ward</t>
  </si>
  <si>
    <t>David Harris</t>
  </si>
  <si>
    <t>Krista Evans</t>
  </si>
  <si>
    <t>Abigail Dean</t>
  </si>
  <si>
    <t>Christine Nolan</t>
  </si>
  <si>
    <t>Caitlin Summers</t>
  </si>
  <si>
    <t>Katelyn Chavez</t>
  </si>
  <si>
    <t>Mark Harrell</t>
  </si>
  <si>
    <t>Raymond Fisher</t>
  </si>
  <si>
    <t>Benjamin Burns</t>
  </si>
  <si>
    <t>Tammy Harrison</t>
  </si>
  <si>
    <t>Jesse Herrera</t>
  </si>
  <si>
    <t>Jamie Nelson</t>
  </si>
  <si>
    <t>Richard Walter</t>
  </si>
  <si>
    <t>Theresa Griffith</t>
  </si>
  <si>
    <t>Samantha Soto</t>
  </si>
  <si>
    <t>Amber Logan</t>
  </si>
  <si>
    <t>Tiffany Hanna</t>
  </si>
  <si>
    <t>Kenneth Lindsey</t>
  </si>
  <si>
    <t>Betty Thomas</t>
  </si>
  <si>
    <t>Joshua Robbins</t>
  </si>
  <si>
    <t>Donald Vang</t>
  </si>
  <si>
    <t>Jeffrey May</t>
  </si>
  <si>
    <t>Philip Duran</t>
  </si>
  <si>
    <t>Jordan Lee</t>
  </si>
  <si>
    <t>Nicholas York</t>
  </si>
  <si>
    <t>Amy Gonzalez</t>
  </si>
  <si>
    <t>Austin Smith</t>
  </si>
  <si>
    <t>Jose Myers</t>
  </si>
  <si>
    <t>Natalie Bowen</t>
  </si>
  <si>
    <t>Emily Moreno</t>
  </si>
  <si>
    <t>Destiny Holt MD</t>
  </si>
  <si>
    <t>Angela Wolfe</t>
  </si>
  <si>
    <t>Larry Stephens</t>
  </si>
  <si>
    <t>Kyle Gregory</t>
  </si>
  <si>
    <t>Kristine Gonzalez</t>
  </si>
  <si>
    <t>Andre Gamble</t>
  </si>
  <si>
    <t>Mark Bush</t>
  </si>
  <si>
    <t>Nancy Moore</t>
  </si>
  <si>
    <t>David Ortega</t>
  </si>
  <si>
    <t>Christopher Anderson</t>
  </si>
  <si>
    <t>Rebecca Turner</t>
  </si>
  <si>
    <t>Melissa Howell</t>
  </si>
  <si>
    <t>Matthew Parker</t>
  </si>
  <si>
    <t>Dr. Jeffrey Jordan</t>
  </si>
  <si>
    <t>Jessica Hall</t>
  </si>
  <si>
    <t>Robert Scott</t>
  </si>
  <si>
    <t>Laura Cantrell</t>
  </si>
  <si>
    <t>Anthony Bell</t>
  </si>
  <si>
    <t>William Smith</t>
  </si>
  <si>
    <t>Alyssa Bell</t>
  </si>
  <si>
    <t>Katie Johnson</t>
  </si>
  <si>
    <t>Stephen Payne</t>
  </si>
  <si>
    <t>Brandon Thompson</t>
  </si>
  <si>
    <t>Dylan Holland</t>
  </si>
  <si>
    <t>Angel Harris</t>
  </si>
  <si>
    <t>Nichole Brewer</t>
  </si>
  <si>
    <t>Jacqueline Brown</t>
  </si>
  <si>
    <t>Janet Powell</t>
  </si>
  <si>
    <t>Jose Meyers</t>
  </si>
  <si>
    <t>Joshua Hanson MD</t>
  </si>
  <si>
    <t>Luis Ellis</t>
  </si>
  <si>
    <t>Karen Gardner</t>
  </si>
  <si>
    <t>Michael Ellis</t>
  </si>
  <si>
    <t>Gerald Parrish</t>
  </si>
  <si>
    <t>Gary Bruce</t>
  </si>
  <si>
    <t>John Miller</t>
  </si>
  <si>
    <t>Brandy Briggs</t>
  </si>
  <si>
    <t>Mason Campbell</t>
  </si>
  <si>
    <t>Timothy Jones</t>
  </si>
  <si>
    <t>Daniel Reese</t>
  </si>
  <si>
    <t>Whitney Pham</t>
  </si>
  <si>
    <t>Ruth Johnson</t>
  </si>
  <si>
    <t>Amy Cross</t>
  </si>
  <si>
    <t>Kyle Campos</t>
  </si>
  <si>
    <t>Timothy Moore</t>
  </si>
  <si>
    <t>Elizabeth Williams</t>
  </si>
  <si>
    <t>Lori Stewart</t>
  </si>
  <si>
    <t>Billy Morrow</t>
  </si>
  <si>
    <t>Steven Chavez</t>
  </si>
  <si>
    <t>Sonya Kane</t>
  </si>
  <si>
    <t>Tammy Harris</t>
  </si>
  <si>
    <t>Amy Ramirez</t>
  </si>
  <si>
    <t>Tommy Hampton</t>
  </si>
  <si>
    <t>Isabel Bush</t>
  </si>
  <si>
    <t>Andrea Stevens</t>
  </si>
  <si>
    <t>Cory Gray</t>
  </si>
  <si>
    <t>Jackie Griffin</t>
  </si>
  <si>
    <t>Carla Rivera</t>
  </si>
  <si>
    <t>Cody Alexander</t>
  </si>
  <si>
    <t>Steven Hays</t>
  </si>
  <si>
    <t>Douglas Garcia</t>
  </si>
  <si>
    <t>Justin Thomas</t>
  </si>
  <si>
    <t>Jennifer Thomas</t>
  </si>
  <si>
    <t>Joseph Bond</t>
  </si>
  <si>
    <t>Craig Soto</t>
  </si>
  <si>
    <t>Eric Phillips</t>
  </si>
  <si>
    <t>Karen Pham</t>
  </si>
  <si>
    <t>Julie Larson</t>
  </si>
  <si>
    <t>Michael Cantrell</t>
  </si>
  <si>
    <t>Christy Wolfe MD</t>
  </si>
  <si>
    <t>Jeffrey Johnson</t>
  </si>
  <si>
    <t>Danny Mendoza</t>
  </si>
  <si>
    <t>Michael Murphy</t>
  </si>
  <si>
    <t>Heather Munoz</t>
  </si>
  <si>
    <t>Laura Larsen</t>
  </si>
  <si>
    <t>Richard Reeves</t>
  </si>
  <si>
    <t>Aaron Grant</t>
  </si>
  <si>
    <t>Alec Wilson</t>
  </si>
  <si>
    <t>Danielle Browning</t>
  </si>
  <si>
    <t>Jeffrey Wolf</t>
  </si>
  <si>
    <t>Lauren Edwards</t>
  </si>
  <si>
    <t>Laura Bennett</t>
  </si>
  <si>
    <t>Margaret Poole</t>
  </si>
  <si>
    <t>Cindy Dickerson</t>
  </si>
  <si>
    <t>Luis Mccarthy</t>
  </si>
  <si>
    <t>Christopher Powell</t>
  </si>
  <si>
    <t>Elizabeth Haley</t>
  </si>
  <si>
    <t>Lori Smith DVM</t>
  </si>
  <si>
    <t>Mark Copeland</t>
  </si>
  <si>
    <t>Melanie Lawrence</t>
  </si>
  <si>
    <t>Jeffrey Schmidt</t>
  </si>
  <si>
    <t>Dale Hutchinson</t>
  </si>
  <si>
    <t>Lindsey Bishop</t>
  </si>
  <si>
    <t>Jon Smith</t>
  </si>
  <si>
    <t>Amy Marquez</t>
  </si>
  <si>
    <t>Jessica Reynolds</t>
  </si>
  <si>
    <t>Anthony Henderson</t>
  </si>
  <si>
    <t>Ricky Brewer</t>
  </si>
  <si>
    <t>Joe Little</t>
  </si>
  <si>
    <t>Kendra Peters</t>
  </si>
  <si>
    <t>Jill Garcia</t>
  </si>
  <si>
    <t>Teresa Noble</t>
  </si>
  <si>
    <t>Mark Harris</t>
  </si>
  <si>
    <t>Lisa Trevino</t>
  </si>
  <si>
    <t>Stacy Allen</t>
  </si>
  <si>
    <t>Dennis Martinez</t>
  </si>
  <si>
    <t>John Walters</t>
  </si>
  <si>
    <t>Danny Graham</t>
  </si>
  <si>
    <t>Todd Carpenter</t>
  </si>
  <si>
    <t>Frederick Brown</t>
  </si>
  <si>
    <t>William Marshall</t>
  </si>
  <si>
    <t>Bradley Richards</t>
  </si>
  <si>
    <t>Penny Smith</t>
  </si>
  <si>
    <t>Michael Boyd</t>
  </si>
  <si>
    <t>Janet Jones</t>
  </si>
  <si>
    <t>Harold Johnson</t>
  </si>
  <si>
    <t>Katie Phelps</t>
  </si>
  <si>
    <t>Julie Hopkins</t>
  </si>
  <si>
    <t>Crystal Mercer</t>
  </si>
  <si>
    <t>Billy Jackson</t>
  </si>
  <si>
    <t>Joseph Scott</t>
  </si>
  <si>
    <t>Rebecca Sandoval</t>
  </si>
  <si>
    <t>Sara Marquez</t>
  </si>
  <si>
    <t>Amy Mckenzie</t>
  </si>
  <si>
    <t>Daniel Williamson</t>
  </si>
  <si>
    <t>Tina Perry</t>
  </si>
  <si>
    <t>Alex Hopkins</t>
  </si>
  <si>
    <t>Vanessa Murphy</t>
  </si>
  <si>
    <t>Mark Gomez</t>
  </si>
  <si>
    <t>Lori Ross</t>
  </si>
  <si>
    <t>Katherine Lopez</t>
  </si>
  <si>
    <t>Joseph Fisher</t>
  </si>
  <si>
    <t>Vickie Smith</t>
  </si>
  <si>
    <t>Jamie Newman</t>
  </si>
  <si>
    <t>Thomas Singleton</t>
  </si>
  <si>
    <t>Robert Banks</t>
  </si>
  <si>
    <t>Krystal Reynolds</t>
  </si>
  <si>
    <t>Victoria Arellano</t>
  </si>
  <si>
    <t>Crystal Murray</t>
  </si>
  <si>
    <t>Brian Moody</t>
  </si>
  <si>
    <t>Jason Morrison</t>
  </si>
  <si>
    <t>Eric Caldwell</t>
  </si>
  <si>
    <t>Leslie Miller MD</t>
  </si>
  <si>
    <t>Sandra Leonard</t>
  </si>
  <si>
    <t>Natalie Thomas</t>
  </si>
  <si>
    <t>Calvin Taylor</t>
  </si>
  <si>
    <t>Michelle Joyce</t>
  </si>
  <si>
    <t>James Butler</t>
  </si>
  <si>
    <t>William Walker</t>
  </si>
  <si>
    <t>Craig Jarvis</t>
  </si>
  <si>
    <t>Rebecca Mitchell</t>
  </si>
  <si>
    <t>Michael Hawkins</t>
  </si>
  <si>
    <t>Stephanie Hanson</t>
  </si>
  <si>
    <t>Angelica Payne</t>
  </si>
  <si>
    <t>Crystal Gordon</t>
  </si>
  <si>
    <t>Erin Snyder</t>
  </si>
  <si>
    <t>Jasmine Garrett</t>
  </si>
  <si>
    <t>Casey Simon</t>
  </si>
  <si>
    <t>Joan Donovan</t>
  </si>
  <si>
    <t>Kylie Hayes</t>
  </si>
  <si>
    <t>Michele Graham</t>
  </si>
  <si>
    <t>Colin Morris</t>
  </si>
  <si>
    <t>Danielle Parker</t>
  </si>
  <si>
    <t>Michelle Dyer</t>
  </si>
  <si>
    <t>Justin Henderson</t>
  </si>
  <si>
    <t>Lisa Summers</t>
  </si>
  <si>
    <t>Catherine Kemp PhD</t>
  </si>
  <si>
    <t>Michelle Carey</t>
  </si>
  <si>
    <t>Donald Graham</t>
  </si>
  <si>
    <t>Shane King</t>
  </si>
  <si>
    <t>Joshua Hall</t>
  </si>
  <si>
    <t>Shawna Davis</t>
  </si>
  <si>
    <t>John Hall</t>
  </si>
  <si>
    <t>Tyler Martin</t>
  </si>
  <si>
    <t>Emily Warren</t>
  </si>
  <si>
    <t>Randy Wilson</t>
  </si>
  <si>
    <t>Tracey Jordan</t>
  </si>
  <si>
    <t>Kathy Martin</t>
  </si>
  <si>
    <t>James Benitez</t>
  </si>
  <si>
    <t>Adam Hanna</t>
  </si>
  <si>
    <t>Cameron Thomas</t>
  </si>
  <si>
    <t>Jennifer Davis</t>
  </si>
  <si>
    <t>Ricky Larsen</t>
  </si>
  <si>
    <t>Shelby Wilson</t>
  </si>
  <si>
    <t>John Herman</t>
  </si>
  <si>
    <t>Samuel Gonzalez</t>
  </si>
  <si>
    <t>Kayla Walker</t>
  </si>
  <si>
    <t>Sara Foster</t>
  </si>
  <si>
    <t>David Chavez</t>
  </si>
  <si>
    <t>Amy White</t>
  </si>
  <si>
    <t>Michele Norris</t>
  </si>
  <si>
    <t>Misty Ross MD</t>
  </si>
  <si>
    <t>Kelly Moore</t>
  </si>
  <si>
    <t>Angelica Rice</t>
  </si>
  <si>
    <t>Christopher Bernard</t>
  </si>
  <si>
    <t>Robert Ware</t>
  </si>
  <si>
    <t>Barbara Miller</t>
  </si>
  <si>
    <t>Brian Lowe</t>
  </si>
  <si>
    <t>Kelly Kemp</t>
  </si>
  <si>
    <t>Meghan Duke</t>
  </si>
  <si>
    <t>Jared Miller</t>
  </si>
  <si>
    <t>Dwayne Strickland</t>
  </si>
  <si>
    <t>Brittany Chan</t>
  </si>
  <si>
    <t>Jay Foster</t>
  </si>
  <si>
    <t>Alyssa Morrison</t>
  </si>
  <si>
    <t>Michael Johnson</t>
  </si>
  <si>
    <t>John Harper</t>
  </si>
  <si>
    <t>Vicki Lopez</t>
  </si>
  <si>
    <t>Tamara Brown</t>
  </si>
  <si>
    <t>Paul Perez</t>
  </si>
  <si>
    <t>Todd Green</t>
  </si>
  <si>
    <t>Michael Donaldson</t>
  </si>
  <si>
    <t>Daniel Curry</t>
  </si>
  <si>
    <t>Anne Rojas</t>
  </si>
  <si>
    <t>Andrew Martin</t>
  </si>
  <si>
    <t>Jeffrey Hunt</t>
  </si>
  <si>
    <t>Angela Hancock</t>
  </si>
  <si>
    <t>Zachary Mann</t>
  </si>
  <si>
    <t>Jerry Hunter</t>
  </si>
  <si>
    <t>Stanley Alvarez</t>
  </si>
  <si>
    <t>Chad Calderon</t>
  </si>
  <si>
    <t>Dean Richardson</t>
  </si>
  <si>
    <t>Adam Montgomery</t>
  </si>
  <si>
    <t>Jeffery Shah</t>
  </si>
  <si>
    <t>Lindsay Brown DDS</t>
  </si>
  <si>
    <t>Daniel Collins</t>
  </si>
  <si>
    <t>Amy Ramsey</t>
  </si>
  <si>
    <t>Glen Smith</t>
  </si>
  <si>
    <t>Charles Serrano</t>
  </si>
  <si>
    <t>Scott King</t>
  </si>
  <si>
    <t>Eric Warren</t>
  </si>
  <si>
    <t>Gilbert Hart</t>
  </si>
  <si>
    <t>Jessica Fuentes</t>
  </si>
  <si>
    <t>Travis Fowler</t>
  </si>
  <si>
    <t>Lisa Barrett</t>
  </si>
  <si>
    <t>Kevin Hernandez</t>
  </si>
  <si>
    <t>Donna Craig</t>
  </si>
  <si>
    <t>Sandra Miller</t>
  </si>
  <si>
    <t>Thomas King</t>
  </si>
  <si>
    <t>Joshua Gill</t>
  </si>
  <si>
    <t>Patricia Hicks</t>
  </si>
  <si>
    <t>Justin Velez</t>
  </si>
  <si>
    <t>Marissa Lara</t>
  </si>
  <si>
    <t>Sarah Smith</t>
  </si>
  <si>
    <t>Lisa Thomas</t>
  </si>
  <si>
    <t>Sarah Patterson</t>
  </si>
  <si>
    <t>Michele Jones</t>
  </si>
  <si>
    <t>Joseph Porter</t>
  </si>
  <si>
    <t>Julie Clark</t>
  </si>
  <si>
    <t>Jessica Hunt MD</t>
  </si>
  <si>
    <t>Marcus Adams</t>
  </si>
  <si>
    <t>Heather Terry</t>
  </si>
  <si>
    <t>Stephen Hernandez</t>
  </si>
  <si>
    <t>Johnathan Rodriguez</t>
  </si>
  <si>
    <t>Dr. Sarah Allen</t>
  </si>
  <si>
    <t>Sheri Tran</t>
  </si>
  <si>
    <t>Aaron Carroll</t>
  </si>
  <si>
    <t>Lindsay Kelly</t>
  </si>
  <si>
    <t>Justin Lewis</t>
  </si>
  <si>
    <t>Sean Martin</t>
  </si>
  <si>
    <t>Brenda Willis</t>
  </si>
  <si>
    <t>Whitney Valenzuela</t>
  </si>
  <si>
    <t>Chris Moore</t>
  </si>
  <si>
    <t>Justin Garcia</t>
  </si>
  <si>
    <t>Kevin Johnson</t>
  </si>
  <si>
    <t>Brian Pearson</t>
  </si>
  <si>
    <t>John Rollins MD</t>
  </si>
  <si>
    <t>William Mclean</t>
  </si>
  <si>
    <t>Christopher Morgan</t>
  </si>
  <si>
    <t>Alfred Martin</t>
  </si>
  <si>
    <t>Christopher Mcmahon</t>
  </si>
  <si>
    <t>Stephanie Greene</t>
  </si>
  <si>
    <t>Christine Allen</t>
  </si>
  <si>
    <t>Regina Wilson</t>
  </si>
  <si>
    <t>Kevin Walker</t>
  </si>
  <si>
    <t>Linda Bryan</t>
  </si>
  <si>
    <t>Justin Wells</t>
  </si>
  <si>
    <t>Deborah Chavez</t>
  </si>
  <si>
    <t>Brendan Warren</t>
  </si>
  <si>
    <t>Jasmine Clark</t>
  </si>
  <si>
    <t>Katherine Young</t>
  </si>
  <si>
    <t>Samantha Adams</t>
  </si>
  <si>
    <t>Sarah Dunn</t>
  </si>
  <si>
    <t>Tammy Glover</t>
  </si>
  <si>
    <t>Shawn Smith</t>
  </si>
  <si>
    <t>Andrew Rocha</t>
  </si>
  <si>
    <t>Brett Ellis</t>
  </si>
  <si>
    <t>Leslie Johnson</t>
  </si>
  <si>
    <t>Jessica Torres</t>
  </si>
  <si>
    <t>Edward Coleman</t>
  </si>
  <si>
    <t>Katherine Williams</t>
  </si>
  <si>
    <t>Lori Smith</t>
  </si>
  <si>
    <t>Mrs. Susan Brown</t>
  </si>
  <si>
    <t>Daniel Smith</t>
  </si>
  <si>
    <t>Shannon Valenzuela</t>
  </si>
  <si>
    <t>Crystal Smith</t>
  </si>
  <si>
    <t>Andrew Lopez</t>
  </si>
  <si>
    <t>Ms. Rachel Johnson</t>
  </si>
  <si>
    <t>Debra Rasmussen</t>
  </si>
  <si>
    <t>Crystal Owens</t>
  </si>
  <si>
    <t>Brooke Drake</t>
  </si>
  <si>
    <t>Tony Byrd</t>
  </si>
  <si>
    <t>Tracy Ramirez</t>
  </si>
  <si>
    <t>Rachel Davis</t>
  </si>
  <si>
    <t>Terry Roberts</t>
  </si>
  <si>
    <t>Daniel Davenport</t>
  </si>
  <si>
    <t>Jordan Anderson</t>
  </si>
  <si>
    <t>Raymond Villa</t>
  </si>
  <si>
    <t>Diane Gilmore DVM</t>
  </si>
  <si>
    <t>Madison Davis</t>
  </si>
  <si>
    <t>Michael Watkins</t>
  </si>
  <si>
    <t>John Green</t>
  </si>
  <si>
    <t>Timothy Martin</t>
  </si>
  <si>
    <t>Lisa Smith</t>
  </si>
  <si>
    <t>Jeffrey Bell</t>
  </si>
  <si>
    <t>Chloe Conner</t>
  </si>
  <si>
    <t>David Smith</t>
  </si>
  <si>
    <t>Derek Smith</t>
  </si>
  <si>
    <t>April Oliver</t>
  </si>
  <si>
    <t>Pamela Hicks</t>
  </si>
  <si>
    <t>Taylor Kelly</t>
  </si>
  <si>
    <t>Walter Fields</t>
  </si>
  <si>
    <t>David Pratt</t>
  </si>
  <si>
    <t>Maria Brown</t>
  </si>
  <si>
    <t>Mary Jordan</t>
  </si>
  <si>
    <t>Rachel Hester</t>
  </si>
  <si>
    <t>Christine Medina</t>
  </si>
  <si>
    <t>Anthony Jenkins</t>
  </si>
  <si>
    <t>Samantha Hall</t>
  </si>
  <si>
    <t>Christy Dorsey</t>
  </si>
  <si>
    <t>Jennifer Adkins</t>
  </si>
  <si>
    <t>Justin Henson</t>
  </si>
  <si>
    <t>Joseph Mendoza</t>
  </si>
  <si>
    <t>Mary Ford</t>
  </si>
  <si>
    <t>Joe Jenkins</t>
  </si>
  <si>
    <t>Nancy Hawkins</t>
  </si>
  <si>
    <t>Ellen Leonard</t>
  </si>
  <si>
    <t>Chloe Wagner</t>
  </si>
  <si>
    <t>Brenda Thomas</t>
  </si>
  <si>
    <t>Erica Tucker</t>
  </si>
  <si>
    <t>Adrienne Best</t>
  </si>
  <si>
    <t>Tonya Williams</t>
  </si>
  <si>
    <t>Mary Wood</t>
  </si>
  <si>
    <t>Cindy Mccann</t>
  </si>
  <si>
    <t>Katrina Hawkins</t>
  </si>
  <si>
    <t>Laurie Williams</t>
  </si>
  <si>
    <t>Stephanie Singleton</t>
  </si>
  <si>
    <t>Robert Martinez</t>
  </si>
  <si>
    <t>James Shepherd</t>
  </si>
  <si>
    <t>Kimberly Wright</t>
  </si>
  <si>
    <t>Destiny Norris</t>
  </si>
  <si>
    <t>Karen Bartlett</t>
  </si>
  <si>
    <t>Jessica Nguyen</t>
  </si>
  <si>
    <t>Mrs. Alexandra Moore DDS</t>
  </si>
  <si>
    <t>Joseph Martin</t>
  </si>
  <si>
    <t>Scott Jackson</t>
  </si>
  <si>
    <t>Angela Stevens</t>
  </si>
  <si>
    <t>Adriana Morales</t>
  </si>
  <si>
    <t>Jennifer Ortega</t>
  </si>
  <si>
    <t>Wanda Baker</t>
  </si>
  <si>
    <t>Jackson Gillespie</t>
  </si>
  <si>
    <t>Connie Duran</t>
  </si>
  <si>
    <t>Rachel Baker</t>
  </si>
  <si>
    <t>Katherine Medina</t>
  </si>
  <si>
    <t>Stacy Horn</t>
  </si>
  <si>
    <t>Matthew Mccarthy</t>
  </si>
  <si>
    <t>Amanda Mack</t>
  </si>
  <si>
    <t>Elizabeth Cohen</t>
  </si>
  <si>
    <t>Monica Wilson</t>
  </si>
  <si>
    <t>Jose Fowler</t>
  </si>
  <si>
    <t>Mr. Derek Lowe</t>
  </si>
  <si>
    <t>Melanie Norton</t>
  </si>
  <si>
    <t>William Hess</t>
  </si>
  <si>
    <t>Samuel Dodson</t>
  </si>
  <si>
    <t>Darlene Johnson</t>
  </si>
  <si>
    <t>Nathan Stevenson</t>
  </si>
  <si>
    <t>Sarah Brown</t>
  </si>
  <si>
    <t>Jennifer Wagner</t>
  </si>
  <si>
    <t>Kimberly Dixon</t>
  </si>
  <si>
    <t>Lisa Hall</t>
  </si>
  <si>
    <t>Teresa Bender</t>
  </si>
  <si>
    <t>Casey Hines</t>
  </si>
  <si>
    <t>Roberto Vasquez</t>
  </si>
  <si>
    <t>Brian Blake</t>
  </si>
  <si>
    <t>Samuel Burgess</t>
  </si>
  <si>
    <t>Robin Harris</t>
  </si>
  <si>
    <t>Brandon Williams</t>
  </si>
  <si>
    <t>Molly Miller</t>
  </si>
  <si>
    <t>Kimberly Mckenzie</t>
  </si>
  <si>
    <t>Laura Miller</t>
  </si>
  <si>
    <t>Angela Cummings</t>
  </si>
  <si>
    <t>Terry White</t>
  </si>
  <si>
    <t>Dana Wolfe</t>
  </si>
  <si>
    <t>Todd Norton</t>
  </si>
  <si>
    <t>Kelly Reyes</t>
  </si>
  <si>
    <t>Robert Ellis</t>
  </si>
  <si>
    <t>Laura Powers</t>
  </si>
  <si>
    <t>Mark Oneill</t>
  </si>
  <si>
    <t>Kim Byrd</t>
  </si>
  <si>
    <t>Mary Preston</t>
  </si>
  <si>
    <t>Bradley Saunders</t>
  </si>
  <si>
    <t>Karen Willis</t>
  </si>
  <si>
    <t>Victoria Singleton</t>
  </si>
  <si>
    <t>Meredith Mcguire</t>
  </si>
  <si>
    <t>Ann Guzman</t>
  </si>
  <si>
    <t>Sydney Sanford DVM</t>
  </si>
  <si>
    <t>Kathryn Townsend</t>
  </si>
  <si>
    <t>Tyler Johnson</t>
  </si>
  <si>
    <t>Christine Flowers</t>
  </si>
  <si>
    <t>Erica Perez</t>
  </si>
  <si>
    <t>Claudia Randall</t>
  </si>
  <si>
    <t>Timothy Ho</t>
  </si>
  <si>
    <t>Kim Perez</t>
  </si>
  <si>
    <t>Trevor Black</t>
  </si>
  <si>
    <t>Tiffany Phillips</t>
  </si>
  <si>
    <t>Philip Barnes</t>
  </si>
  <si>
    <t>Mark Fowler</t>
  </si>
  <si>
    <t>Susan Liu</t>
  </si>
  <si>
    <t>Melissa Fisher</t>
  </si>
  <si>
    <t>Travis Freeman</t>
  </si>
  <si>
    <t>Bruce Spencer</t>
  </si>
  <si>
    <t>Emma Wallace</t>
  </si>
  <si>
    <t>Darrell Mitchell</t>
  </si>
  <si>
    <t>Jacob Torres</t>
  </si>
  <si>
    <t>Brittney Gonzalez</t>
  </si>
  <si>
    <t>Susan Yates</t>
  </si>
  <si>
    <t>Kim Barnes</t>
  </si>
  <si>
    <t>Michael Choi</t>
  </si>
  <si>
    <t>Richard Gardner</t>
  </si>
  <si>
    <t>Jean Price</t>
  </si>
  <si>
    <t>Tara Caldwell</t>
  </si>
  <si>
    <t>Brooke Esparza</t>
  </si>
  <si>
    <t>David Lewis</t>
  </si>
  <si>
    <t>Joseph Rios</t>
  </si>
  <si>
    <t>Megan Neal</t>
  </si>
  <si>
    <t>Bob Hopkins</t>
  </si>
  <si>
    <t>Jennifer Hicks</t>
  </si>
  <si>
    <t>Kent Adams</t>
  </si>
  <si>
    <t>Randall Barber</t>
  </si>
  <si>
    <t>Ashley Webb</t>
  </si>
  <si>
    <t>Dawn Mcdaniel</t>
  </si>
  <si>
    <t>Justin Richardson</t>
  </si>
  <si>
    <t>Kathryn Martin</t>
  </si>
  <si>
    <t>Laura Snow</t>
  </si>
  <si>
    <t>David Rowland</t>
  </si>
  <si>
    <t>Donna Bridges MD</t>
  </si>
  <si>
    <t>Blake Jimenez</t>
  </si>
  <si>
    <t>James Peterson</t>
  </si>
  <si>
    <t>Victoria Stevenson</t>
  </si>
  <si>
    <t>Rebecca Brown</t>
  </si>
  <si>
    <t>Jacob Cruz</t>
  </si>
  <si>
    <t>Ashley Banks</t>
  </si>
  <si>
    <t>Tiffany Miller</t>
  </si>
  <si>
    <t>Melissa Brewer</t>
  </si>
  <si>
    <t>Victoria Chandler</t>
  </si>
  <si>
    <t>Jessica Escobar</t>
  </si>
  <si>
    <t>Robert Short</t>
  </si>
  <si>
    <t>Matthew Allen</t>
  </si>
  <si>
    <t>Gregory Smith</t>
  </si>
  <si>
    <t>John Carroll</t>
  </si>
  <si>
    <t>Phillip Bradley</t>
  </si>
  <si>
    <t>Juan Sellers</t>
  </si>
  <si>
    <t>Charles Moody</t>
  </si>
  <si>
    <t>Jennifer Gonzalez</t>
  </si>
  <si>
    <t>Anna Solomon</t>
  </si>
  <si>
    <t>Traci Jackson</t>
  </si>
  <si>
    <t>Michael Adams</t>
  </si>
  <si>
    <t>Jill Stewart</t>
  </si>
  <si>
    <t>Carol Larsen</t>
  </si>
  <si>
    <t>Brenda Wagner</t>
  </si>
  <si>
    <t>Kenneth Jenkins</t>
  </si>
  <si>
    <t>Lisa Rodriguez</t>
  </si>
  <si>
    <t>Stephanie Wright</t>
  </si>
  <si>
    <t>Christian Potter</t>
  </si>
  <si>
    <t>Christine Yates</t>
  </si>
  <si>
    <t>Stephanie Sanchez</t>
  </si>
  <si>
    <t>Vanessa Taylor</t>
  </si>
  <si>
    <t>Alicia Payne</t>
  </si>
  <si>
    <t>Cynthia Hernandez</t>
  </si>
  <si>
    <t>Lori Zimmerman</t>
  </si>
  <si>
    <t>Justin Hubbard</t>
  </si>
  <si>
    <t>William Moore</t>
  </si>
  <si>
    <t>Gloria Watson</t>
  </si>
  <si>
    <t>Michael Williams</t>
  </si>
  <si>
    <t>Amanda Smith</t>
  </si>
  <si>
    <t>Kimberly Hahn</t>
  </si>
  <si>
    <t>Erik Martinez</t>
  </si>
  <si>
    <t>Mrs. Diana Williams</t>
  </si>
  <si>
    <t>Katherine Carson</t>
  </si>
  <si>
    <t>Loretta Santos</t>
  </si>
  <si>
    <t>Lisa Wallace</t>
  </si>
  <si>
    <t>Pamela Mann</t>
  </si>
  <si>
    <t>Ms. Rebecca Burton MD</t>
  </si>
  <si>
    <t>Vanessa Hall</t>
  </si>
  <si>
    <t>Lisa Estes</t>
  </si>
  <si>
    <t>Sean Spencer</t>
  </si>
  <si>
    <t>Eugene Gaines</t>
  </si>
  <si>
    <t>Michael Stevens DDS</t>
  </si>
  <si>
    <t>Hannah Hayes</t>
  </si>
  <si>
    <t>Kimberly Washington</t>
  </si>
  <si>
    <t>Kevin Moore</t>
  </si>
  <si>
    <t>Tiffany Ferguson</t>
  </si>
  <si>
    <t>Deborah Lee</t>
  </si>
  <si>
    <t>Peggy Hernandez</t>
  </si>
  <si>
    <t>Tammy Baker</t>
  </si>
  <si>
    <t>Valerie Griffith</t>
  </si>
  <si>
    <t>Pamela Clark</t>
  </si>
  <si>
    <t>James Weaver</t>
  </si>
  <si>
    <t>Lisa Owens</t>
  </si>
  <si>
    <t>Sharon Wilson</t>
  </si>
  <si>
    <t>Richard Thomas</t>
  </si>
  <si>
    <t>Sarah Salinas</t>
  </si>
  <si>
    <t>Donna Smith</t>
  </si>
  <si>
    <t>Timothy Beard</t>
  </si>
  <si>
    <t>Christopher Payne</t>
  </si>
  <si>
    <t>Jason Leonard</t>
  </si>
  <si>
    <t>Steven Jones</t>
  </si>
  <si>
    <t>Heather Johnson</t>
  </si>
  <si>
    <t>Jeffrey Taylor</t>
  </si>
  <si>
    <t>Cameron Cunningham</t>
  </si>
  <si>
    <t>Cynthia Rhodes</t>
  </si>
  <si>
    <t>Leslie Greene</t>
  </si>
  <si>
    <t>Michael Martinez</t>
  </si>
  <si>
    <t>Karen Flynn</t>
  </si>
  <si>
    <t>Joseph Young</t>
  </si>
  <si>
    <t>Joshua Novak</t>
  </si>
  <si>
    <t>Stephanie Benjamin</t>
  </si>
  <si>
    <t>Christopher Smith</t>
  </si>
  <si>
    <t>Justin Hampton</t>
  </si>
  <si>
    <t>Denise Richardson</t>
  </si>
  <si>
    <t>Erik Morris</t>
  </si>
  <si>
    <t>Jasmine Alexander</t>
  </si>
  <si>
    <t>Sheena Ponce</t>
  </si>
  <si>
    <t>Elizabeth Baker</t>
  </si>
  <si>
    <t>Order_Day</t>
  </si>
  <si>
    <t>Sum of Total_Price</t>
  </si>
  <si>
    <t>Order_ID2</t>
  </si>
  <si>
    <t>Sum of Order_ID2</t>
  </si>
  <si>
    <t>Avg Order Value</t>
  </si>
  <si>
    <t>Sum of Quantity</t>
  </si>
  <si>
    <t>Avg Product Per Order</t>
  </si>
  <si>
    <t>Total Revenue</t>
  </si>
  <si>
    <t>Total Order</t>
  </si>
  <si>
    <t>Total Product Sold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</si>
  <si>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</si>
  <si>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</si>
  <si>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</si>
  <si>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</si>
  <si>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</si>
  <si>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</si>
  <si>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</si>
  <si>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</si>
  <si>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</si>
  <si>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Daily Trends for Total Orders</t>
  </si>
  <si>
    <t>Percentage of Sales by Category</t>
  </si>
  <si>
    <t>TotAL Product Sold by Category</t>
  </si>
  <si>
    <t xml:space="preserve">top 5 product </t>
  </si>
  <si>
    <t>t</t>
  </si>
  <si>
    <t>top 5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</si>
</sst>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#"/>
    <numFmt numFmtId="165" formatCode="&quot;$&quot;#.00"/>
  </numFmts>
  <fonts count="2" x14ac:knownFonts="1">
    <font>
      <sz val="11"/>
      <color theme="1"/>
      <name val="Calibri"/>
      <family val="2"/>
      <scheme val="minor"/>
    </font>
    <font>
      <b/>
      <sz val="14"/>
      <color rgb="FF54823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10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numFmt numFmtId="1" formatCode="0"/>
    </dxf>
    <dxf>
      <numFmt numFmtId="1" formatCode="0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" formatCode="0"/>
    </dxf>
    <dxf>
      <font>
        <b/>
        <sz val="11"/>
        <color theme="1"/>
      </font>
    </dxf>
    <dxf>
      <fill>
        <gradientFill>
          <stop position="0">
            <color theme="8" tint="0.59999389629810485"/>
          </stop>
          <stop position="1">
            <color theme="4"/>
          </stop>
        </gradient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Light16">
    <tableStyle name="Sales Slicer" pivot="0" table="0" count="8" xr9:uid="{B587CA89-1B75-4253-ACCA-13F20D3E342B}">
      <tableStyleElement type="wholeTable" dxfId="11"/>
      <tableStyleElement type="headerRow" dxfId="10"/>
    </tableStyle>
  </tableStyles>
  <colors>
    <mruColors>
      <color rgb="FFFF9933"/>
      <color rgb="FFFF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Sales Slicer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[project2.xlsx]percentage of sales!PivotTable4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74759405074366E-4"/>
              <c:y val="2.677493438320209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215004374453194E-3"/>
              <c:y val="-3.97903907844852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229658792650921E-3"/>
              <c:y val="-1.108048993875765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402449693789297E-3"/>
              <c:y val="2.7788713910761155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'percentage of sales'!$B$1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8-47F6-919F-F90AE87B01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E3-4840-8B82-F92614E725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CE3-4840-8B82-F92614E725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E3-4840-8B82-F92614E725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E3-4840-8B82-F92614E725DC}"/>
              </c:ext>
            </c:extLst>
          </c:dPt>
          <c:dLbls>
            <c:dLbl>
              <c:idx val="1"/>
              <c:layout>
                <c:manualLayout>
                  <c:x val="-3.0402449693789297E-3"/>
                  <c:y val="2.778871391076115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E3-4840-8B82-F92614E725DC}"/>
                </c:ext>
              </c:extLst>
            </c:dLbl>
            <c:dLbl>
              <c:idx val="2"/>
              <c:layout>
                <c:manualLayout>
                  <c:x val="-5.0229658792650921E-3"/>
                  <c:y val="-1.10804899387576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E3-4840-8B82-F92614E725DC}"/>
                </c:ext>
              </c:extLst>
            </c:dLbl>
            <c:dLbl>
              <c:idx val="3"/>
              <c:layout>
                <c:manualLayout>
                  <c:x val="-1.1215004374453194E-3"/>
                  <c:y val="-3.979039078448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E3-4840-8B82-F92614E725DC}"/>
                </c:ext>
              </c:extLst>
            </c:dLbl>
            <c:dLbl>
              <c:idx val="4"/>
              <c:layout>
                <c:manualLayout>
                  <c:x val="-8.174759405074366E-4"/>
                  <c:y val="2.677493438320209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E3-4840-8B82-F92614E725D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sales'!$A$2:$A$7</c:f>
              <c:strCache>
                <c:ptCount val="5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Home Appliances</c:v>
                </c:pt>
                <c:pt idx="4">
                  <c:v>Sports</c:v>
                </c:pt>
              </c:strCache>
            </c:strRef>
          </c:cat>
          <c:val>
            <c:numRef>
              <c:f>'percentage of sales'!$B$2:$B$7</c:f>
              <c:numCache>
                <c:formatCode>0.00%</c:formatCode>
                <c:ptCount val="5"/>
                <c:pt idx="0">
                  <c:v>2.7289122564247769E-2</c:v>
                </c:pt>
                <c:pt idx="1">
                  <c:v>5.9052940700508309E-2</c:v>
                </c:pt>
                <c:pt idx="2">
                  <c:v>0.45594844214446417</c:v>
                </c:pt>
                <c:pt idx="3">
                  <c:v>0.3286407019967203</c:v>
                </c:pt>
                <c:pt idx="4">
                  <c:v>0.12906879259405948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3-4840-8B82-F92614E725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[project2.xlsx]percentage of sales!PivotTable8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'percentage of sales'!$K$3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'percentage of sales'!$J$4:$J$9</c:f>
              <c:strCache>
                <c:ptCount val="5"/>
                <c:pt idx="0">
                  <c:v>Tracy Davis</c:v>
                </c:pt>
                <c:pt idx="1">
                  <c:v>Peter Thompson</c:v>
                </c:pt>
                <c:pt idx="2">
                  <c:v>Melissa Cunningham</c:v>
                </c:pt>
                <c:pt idx="3">
                  <c:v>Shelia Murphy</c:v>
                </c:pt>
                <c:pt idx="4">
                  <c:v>John Conway</c:v>
                </c:pt>
              </c:strCache>
            </c:strRef>
          </c:cat>
          <c:val>
            <c:numRef>
              <c:f>'percentage of sales'!$K$4:$K$9</c:f>
              <c:numCache>
                <c:formatCode>General</c:formatCode>
                <c:ptCount val="5"/>
                <c:pt idx="0">
                  <c:v>7412.7001953125</c:v>
                </c:pt>
                <c:pt idx="1">
                  <c:v>7414.89013671875</c:v>
                </c:pt>
                <c:pt idx="2">
                  <c:v>7453.60009765625</c:v>
                </c:pt>
                <c:pt idx="3">
                  <c:v>7460.14990234375</c:v>
                </c:pt>
                <c:pt idx="4">
                  <c:v>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9-4999-AE67-EF8D66A9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4142255"/>
        <c:axId val="644151407"/>
      </c:barChart>
      <c:catAx>
        <c:axId val="64414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51407"/>
        <c:crosses val="autoZero"/>
        <c:auto val="1"/>
        <c:lblAlgn val="ctr"/>
        <c:lblOffset val="100"/>
        <c:noMultiLvlLbl val="0"/>
      </c:catAx>
      <c:valAx>
        <c:axId val="644151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14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[project2.xlsx]percentage of sales!PivotTable5</c:name>
    <c:fmtId val="1"/>
  </c:pivotSource>
  <c:chart>
    <c:autoTitleDeleted val="1"/>
    <c:pivotFmts>
      <c:pivotFmt>
        <c:idx val="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'percentage of sales'!$B$14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'percentage of sales'!$A$15:$A$20</c:f>
              <c:strCache>
                <c:ptCount val="5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Home Appliances</c:v>
                </c:pt>
                <c:pt idx="4">
                  <c:v>Sports</c:v>
                </c:pt>
              </c:strCache>
            </c:strRef>
          </c:cat>
          <c:val>
            <c:numRef>
              <c:f>'percentage of sales'!$B$15:$B$20</c:f>
              <c:numCache>
                <c:formatCode>General</c:formatCode>
                <c:ptCount val="5"/>
                <c:pt idx="0">
                  <c:v>1843</c:v>
                </c:pt>
                <c:pt idx="1">
                  <c:v>1935</c:v>
                </c:pt>
                <c:pt idx="2">
                  <c:v>1857</c:v>
                </c:pt>
                <c:pt idx="3">
                  <c:v>1762</c:v>
                </c:pt>
                <c:pt idx="4">
                  <c:v>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C-4A97-827D-5E4184B0D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8947055"/>
        <c:axId val="818949551"/>
      </c:lineChart>
      <c:catAx>
        <c:axId val="81894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49551"/>
        <c:crosses val="autoZero"/>
        <c:auto val="1"/>
        <c:lblAlgn val="ctr"/>
        <c:lblOffset val="100"/>
        <c:noMultiLvlLbl val="0"/>
      </c:catAx>
      <c:valAx>
        <c:axId val="818949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894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[project2.xlsx]percentage of sales!PivotTable8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'percentage of sales'!$K$3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 of sales'!$J$4:$J$9</c:f>
              <c:strCache>
                <c:ptCount val="5"/>
                <c:pt idx="0">
                  <c:v>Tracy Davis</c:v>
                </c:pt>
                <c:pt idx="1">
                  <c:v>Peter Thompson</c:v>
                </c:pt>
                <c:pt idx="2">
                  <c:v>Melissa Cunningham</c:v>
                </c:pt>
                <c:pt idx="3">
                  <c:v>Shelia Murphy</c:v>
                </c:pt>
                <c:pt idx="4">
                  <c:v>John Conway</c:v>
                </c:pt>
              </c:strCache>
            </c:strRef>
          </c:cat>
          <c:val>
            <c:numRef>
              <c:f>'percentage of sales'!$K$4:$K$9</c:f>
              <c:numCache>
                <c:formatCode>General</c:formatCode>
                <c:ptCount val="5"/>
                <c:pt idx="0">
                  <c:v>7412.7001953125</c:v>
                </c:pt>
                <c:pt idx="1">
                  <c:v>7414.89013671875</c:v>
                </c:pt>
                <c:pt idx="2">
                  <c:v>7453.60009765625</c:v>
                </c:pt>
                <c:pt idx="3">
                  <c:v>7460.14990234375</c:v>
                </c:pt>
                <c:pt idx="4">
                  <c:v>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4-4F87-847D-64FE0276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4142255"/>
        <c:axId val="644151407"/>
      </c:barChart>
      <c:catAx>
        <c:axId val="64414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51407"/>
        <c:crosses val="autoZero"/>
        <c:auto val="1"/>
        <c:lblAlgn val="ctr"/>
        <c:lblOffset val="100"/>
        <c:noMultiLvlLbl val="0"/>
      </c:catAx>
      <c:valAx>
        <c:axId val="64415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4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[project2.xlsx]Trends of Total Order!PivotTable3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'Trends of Total Order'!$B$1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 of Total Order'!$A$2:$A$9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'Trends of Total Order'!$B$2:$B$9</c:f>
              <c:numCache>
                <c:formatCode>0</c:formatCode>
                <c:ptCount val="7"/>
                <c:pt idx="0">
                  <c:v>137.78928571428568</c:v>
                </c:pt>
                <c:pt idx="1">
                  <c:v>141.60198412698412</c:v>
                </c:pt>
                <c:pt idx="2">
                  <c:v>139.15753968253972</c:v>
                </c:pt>
                <c:pt idx="3">
                  <c:v>138.97222222222217</c:v>
                </c:pt>
                <c:pt idx="4">
                  <c:v>124.38015873015874</c:v>
                </c:pt>
                <c:pt idx="5">
                  <c:v>135.5714285714285</c:v>
                </c:pt>
                <c:pt idx="6">
                  <c:v>127.52738095238104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7-40C1-A651-CCC82F893A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6403919"/>
        <c:axId val="2076401423"/>
      </c:barChart>
      <c:catAx>
        <c:axId val="207640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01423"/>
        <c:crosses val="autoZero"/>
        <c:auto val="1"/>
        <c:lblAlgn val="ctr"/>
        <c:lblOffset val="100"/>
        <c:noMultiLvlLbl val="0"/>
      </c:catAx>
      <c:valAx>
        <c:axId val="207640142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0764039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[project2.xlsx]Trends of Total Order!PivotTable6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'Trends of Total Order'!$B$16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'Trends of Total Order'!$A$17:$A$22</c:f>
              <c:strCache>
                <c:ptCount val="5"/>
                <c:pt idx="0">
                  <c:v>T-Shirt</c:v>
                </c:pt>
                <c:pt idx="1">
                  <c:v>Smartphone</c:v>
                </c:pt>
                <c:pt idx="2">
                  <c:v>Dress</c:v>
                </c:pt>
                <c:pt idx="3">
                  <c:v>Sweater</c:v>
                </c:pt>
                <c:pt idx="4">
                  <c:v>Tablet</c:v>
                </c:pt>
              </c:strCache>
            </c:strRef>
          </c:cat>
          <c:val>
            <c:numRef>
              <c:f>'Trends of Total Order'!$B$17:$B$22</c:f>
              <c:numCache>
                <c:formatCode>General</c:formatCode>
                <c:ptCount val="5"/>
                <c:pt idx="0">
                  <c:v>390</c:v>
                </c:pt>
                <c:pt idx="1">
                  <c:v>391</c:v>
                </c:pt>
                <c:pt idx="2">
                  <c:v>394</c:v>
                </c:pt>
                <c:pt idx="3">
                  <c:v>431</c:v>
                </c:pt>
                <c:pt idx="4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9-4D2C-89FB-588FC12E5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4152239"/>
        <c:axId val="644140591"/>
      </c:barChart>
      <c:catAx>
        <c:axId val="64415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40591"/>
        <c:crosses val="autoZero"/>
        <c:auto val="1"/>
        <c:lblAlgn val="ctr"/>
        <c:lblOffset val="100"/>
        <c:noMultiLvlLbl val="0"/>
      </c:catAx>
      <c:valAx>
        <c:axId val="644140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15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[project2.xlsx]Trends of Total Order!PivotTable3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'Trends of Total Order'!$B$1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 of Total Order'!$A$2:$A$9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'Trends of Total Order'!$B$2:$B$9</c:f>
              <c:numCache>
                <c:formatCode>0</c:formatCode>
                <c:ptCount val="7"/>
                <c:pt idx="0">
                  <c:v>137.78928571428568</c:v>
                </c:pt>
                <c:pt idx="1">
                  <c:v>141.60198412698412</c:v>
                </c:pt>
                <c:pt idx="2">
                  <c:v>139.15753968253972</c:v>
                </c:pt>
                <c:pt idx="3">
                  <c:v>138.97222222222217</c:v>
                </c:pt>
                <c:pt idx="4">
                  <c:v>124.38015873015874</c:v>
                </c:pt>
                <c:pt idx="5">
                  <c:v>135.5714285714285</c:v>
                </c:pt>
                <c:pt idx="6">
                  <c:v>127.52738095238104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B-4816-8894-F05712073C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0"/>
        <c:overlap val="-27"/>
        <c:axId val="2076403919"/>
        <c:axId val="2076401423"/>
      </c:barChart>
      <c:catAx>
        <c:axId val="207640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01423"/>
        <c:crosses val="autoZero"/>
        <c:auto val="1"/>
        <c:lblAlgn val="ctr"/>
        <c:lblOffset val="100"/>
        <c:noMultiLvlLbl val="0"/>
      </c:catAx>
      <c:valAx>
        <c:axId val="207640142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0764039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[project2.xlsx]percentage of sales!PivotTable4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74759405074366E-4"/>
              <c:y val="2.677493438320209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215004374453194E-3"/>
              <c:y val="-3.97903907844852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229658792650921E-3"/>
              <c:y val="-1.108048993875765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402449693789297E-3"/>
              <c:y val="2.7788713910761155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402449693789297E-3"/>
              <c:y val="2.7788713910761155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229658792650921E-3"/>
              <c:y val="-1.108048993875765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215004374453194E-3"/>
              <c:y val="-3.97903907844852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74759405074366E-4"/>
              <c:y val="2.677493438320209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402449693789297E-3"/>
              <c:y val="2.7788713910761155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229658792650921E-3"/>
              <c:y val="-1.108048993875765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215004374453194E-3"/>
              <c:y val="-3.97903907844852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74759405074366E-4"/>
              <c:y val="2.677493438320209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'percentage of sales'!$B$1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0-4B72-A30E-EF3FDAC777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0-4B72-A30E-EF3FDAC777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0-4B72-A30E-EF3FDAC777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0-4B72-A30E-EF3FDAC777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0-4B72-A30E-EF3FDAC7773A}"/>
              </c:ext>
            </c:extLst>
          </c:dPt>
          <c:dLbls>
            <c:dLbl>
              <c:idx val="1"/>
              <c:layout>
                <c:manualLayout>
                  <c:x val="-3.0402449693789297E-3"/>
                  <c:y val="2.778871391076115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C0-4B72-A30E-EF3FDAC7773A}"/>
                </c:ext>
              </c:extLst>
            </c:dLbl>
            <c:dLbl>
              <c:idx val="2"/>
              <c:layout>
                <c:manualLayout>
                  <c:x val="-5.0229658792650921E-3"/>
                  <c:y val="-1.10804899387576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C0-4B72-A30E-EF3FDAC7773A}"/>
                </c:ext>
              </c:extLst>
            </c:dLbl>
            <c:dLbl>
              <c:idx val="3"/>
              <c:layout>
                <c:manualLayout>
                  <c:x val="-1.1215004374453194E-3"/>
                  <c:y val="-3.979039078448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C0-4B72-A30E-EF3FDAC7773A}"/>
                </c:ext>
              </c:extLst>
            </c:dLbl>
            <c:dLbl>
              <c:idx val="4"/>
              <c:layout>
                <c:manualLayout>
                  <c:x val="-8.174759405074366E-4"/>
                  <c:y val="2.677493438320209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C0-4B72-A30E-EF3FDAC7773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sales'!$A$2:$A$7</c:f>
              <c:strCache>
                <c:ptCount val="5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Home Appliances</c:v>
                </c:pt>
                <c:pt idx="4">
                  <c:v>Sports</c:v>
                </c:pt>
              </c:strCache>
            </c:strRef>
          </c:cat>
          <c:val>
            <c:numRef>
              <c:f>'percentage of sales'!$B$2:$B$7</c:f>
              <c:numCache>
                <c:formatCode>0.00%</c:formatCode>
                <c:ptCount val="5"/>
                <c:pt idx="0">
                  <c:v>2.7289122564247769E-2</c:v>
                </c:pt>
                <c:pt idx="1">
                  <c:v>5.9052940700508309E-2</c:v>
                </c:pt>
                <c:pt idx="2">
                  <c:v>0.45594844214446417</c:v>
                </c:pt>
                <c:pt idx="3">
                  <c:v>0.3286407019967203</c:v>
                </c:pt>
                <c:pt idx="4">
                  <c:v>0.12906879259405948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C0-4B72-A30E-EF3FDAC777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[project2.xlsx]percentage of sales!PivotTable5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'percentage of sales'!$B$14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'percentage of sales'!$A$15:$A$20</c:f>
              <c:strCache>
                <c:ptCount val="5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Home Appliances</c:v>
                </c:pt>
                <c:pt idx="4">
                  <c:v>Sports</c:v>
                </c:pt>
              </c:strCache>
            </c:strRef>
          </c:cat>
          <c:val>
            <c:numRef>
              <c:f>'percentage of sales'!$B$15:$B$20</c:f>
              <c:numCache>
                <c:formatCode>General</c:formatCode>
                <c:ptCount val="5"/>
                <c:pt idx="0">
                  <c:v>1843</c:v>
                </c:pt>
                <c:pt idx="1">
                  <c:v>1935</c:v>
                </c:pt>
                <c:pt idx="2">
                  <c:v>1857</c:v>
                </c:pt>
                <c:pt idx="3">
                  <c:v>1762</c:v>
                </c:pt>
                <c:pt idx="4">
                  <c:v>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7-440C-83CD-0BBC875C94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8947055"/>
        <c:axId val="818949551"/>
      </c:lineChart>
      <c:catAx>
        <c:axId val="81894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49551"/>
        <c:crosses val="autoZero"/>
        <c:auto val="1"/>
        <c:lblAlgn val="ctr"/>
        <c:lblOffset val="100"/>
        <c:noMultiLvlLbl val="0"/>
      </c:catAx>
      <c:valAx>
        <c:axId val="818949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894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[project2.xlsx]Trends of Total Order!PivotTable6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99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'Trends of Total Order'!$B$16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f>'Trends of Total Order'!$A$17:$A$22</c:f>
              <c:strCache>
                <c:ptCount val="5"/>
                <c:pt idx="0">
                  <c:v>T-Shirt</c:v>
                </c:pt>
                <c:pt idx="1">
                  <c:v>Smartphone</c:v>
                </c:pt>
                <c:pt idx="2">
                  <c:v>Dress</c:v>
                </c:pt>
                <c:pt idx="3">
                  <c:v>Sweater</c:v>
                </c:pt>
                <c:pt idx="4">
                  <c:v>Tablet</c:v>
                </c:pt>
              </c:strCache>
            </c:strRef>
          </c:cat>
          <c:val>
            <c:numRef>
              <c:f>'Trends of Total Order'!$B$17:$B$22</c:f>
              <c:numCache>
                <c:formatCode>General</c:formatCode>
                <c:ptCount val="5"/>
                <c:pt idx="0">
                  <c:v>390</c:v>
                </c:pt>
                <c:pt idx="1">
                  <c:v>391</c:v>
                </c:pt>
                <c:pt idx="2">
                  <c:v>394</c:v>
                </c:pt>
                <c:pt idx="3">
                  <c:v>431</c:v>
                </c:pt>
                <c:pt idx="4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B-42D7-B080-7024181C2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4152239"/>
        <c:axId val="644140591"/>
      </c:barChart>
      <c:catAx>
        <c:axId val="64415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40591"/>
        <c:crosses val="autoZero"/>
        <c:auto val="1"/>
        <c:lblAlgn val="ctr"/>
        <c:lblOffset val="100"/>
        <c:noMultiLvlLbl val="0"/>
      </c:catAx>
      <c:valAx>
        <c:axId val="644140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15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1</xdr:row>
      <xdr:rowOff>49530</xdr:rowOff>
    </xdr:from>
    <xdr:to>
      <xdr:col>6</xdr:col>
      <xdr:colOff>68580</xdr:colOff>
      <xdr:row>10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3624E-8868-4E31-981B-5127659DF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335280</xdr:colOff>
      <xdr:row>12</xdr:row>
      <xdr:rowOff>114300</xdr:rowOff>
    </xdr:from>
    <xdr:to>
      <xdr:col>7</xdr:col>
      <xdr:colOff>30480</xdr:colOff>
      <xdr:row>23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864C95-1112-4D4F-AC50-8530969A3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182880</xdr:colOff>
      <xdr:row>0</xdr:row>
      <xdr:rowOff>205740</xdr:rowOff>
    </xdr:from>
    <xdr:to>
      <xdr:col>14</xdr:col>
      <xdr:colOff>281940</xdr:colOff>
      <xdr:row>14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E2EC48-9AF4-4D20-B451-AFD4C3052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441960</xdr:colOff>
      <xdr:row>10</xdr:row>
      <xdr:rowOff>175260</xdr:rowOff>
    </xdr:from>
    <xdr:to>
      <xdr:col>11</xdr:col>
      <xdr:colOff>182880</xdr:colOff>
      <xdr:row>18</xdr:row>
      <xdr:rowOff>83820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Order_Date">
              <a:extLst>
                <a:ext uri="{FF2B5EF4-FFF2-40B4-BE49-F238E27FC236}">
                  <a16:creationId xmlns:a16="http://schemas.microsoft.com/office/drawing/2014/main" id="{3FC2C459-A303-4D56-A9B3-041FB73349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4520" y="204978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1</xdr:row>
      <xdr:rowOff>57150</xdr:rowOff>
    </xdr:from>
    <xdr:to>
      <xdr:col>9</xdr:col>
      <xdr:colOff>129540</xdr:colOff>
      <xdr:row>12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7A85B-79F8-4445-8DBA-9904E9226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220980</xdr:colOff>
      <xdr:row>14</xdr:row>
      <xdr:rowOff>99060</xdr:rowOff>
    </xdr:from>
    <xdr:to>
      <xdr:col>6</xdr:col>
      <xdr:colOff>68580</xdr:colOff>
      <xdr:row>26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374CF-317E-4AE6-A00D-2713BA072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99906</xdr:colOff>
      <xdr:row>6</xdr:row>
      <xdr:rowOff>178647</xdr:rowOff>
    </xdr:from>
    <xdr:to>
      <xdr:col>2</xdr:col>
      <xdr:colOff>336126</xdr:colOff>
      <xdr:row>9</xdr:row>
      <xdr:rowOff>49107</xdr:rowOff>
    </xdr:to>
    <xdr:sp macro="" textlink="KPI!A6">
      <xdr:nvSpPr>
        <xdr:cNvPr id="2" name="TextBox 1">
          <a:extLst>
            <a:ext uri="{FF2B5EF4-FFF2-40B4-BE49-F238E27FC236}">
              <a16:creationId xmlns:a16="http://schemas.microsoft.com/office/drawing/2014/main" id="{8BB5A2DD-899C-4691-86FB-BED631449595}"/>
            </a:ext>
          </a:extLst>
        </xdr:cNvPr>
        <xdr:cNvSpPr txBox="1"/>
      </xdr:nvSpPr>
      <xdr:spPr>
        <a:xfrm>
          <a:off x="99906" y="1296247"/>
          <a:ext cx="1455420" cy="4292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E82BA14-B41A-4659-B4CF-8E5A61DEBD66}" type="TxLink">
            <a:rPr lang="en-US" sz="1800" b="1" i="0" u="none" strike="noStrike">
              <a:solidFill>
                <a:schemeClr val="accent6">
                  <a:lumMod val="50000"/>
                </a:schemeClr>
              </a:solidFill>
              <a:latin typeface="+mn-lt"/>
              <a:cs typeface="Calibri"/>
            </a:rPr>
            <a:pPr algn="ctr"/>
            <a:t>$3,439,325</a:t>
          </a:fld>
          <a:endParaRPr lang="en-US" sz="1800" b="1">
            <a:solidFill>
              <a:schemeClr val="accent6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5</xdr:col>
      <xdr:colOff>306916</xdr:colOff>
      <xdr:row>6</xdr:row>
      <xdr:rowOff>175260</xdr:rowOff>
    </xdr:from>
    <xdr:to>
      <xdr:col>7</xdr:col>
      <xdr:colOff>543136</xdr:colOff>
      <xdr:row>9</xdr:row>
      <xdr:rowOff>7620</xdr:rowOff>
    </xdr:to>
    <xdr:sp macro="" textlink="KPI!B6">
      <xdr:nvSpPr>
        <xdr:cNvPr id="3" name="TextBox 2">
          <a:extLst>
            <a:ext uri="{FF2B5EF4-FFF2-40B4-BE49-F238E27FC236}">
              <a16:creationId xmlns:a16="http://schemas.microsoft.com/office/drawing/2014/main" id="{1470B70E-A173-46C1-8149-265EE73CE8C2}"/>
            </a:ext>
          </a:extLst>
        </xdr:cNvPr>
        <xdr:cNvSpPr txBox="1"/>
      </xdr:nvSpPr>
      <xdr:spPr>
        <a:xfrm>
          <a:off x="3354916" y="1292860"/>
          <a:ext cx="1455420" cy="3911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CA95D10-7DD1-4912-8D17-451F659C9992}" type="TxLink">
            <a:rPr lang="en-US" sz="1800" b="1" i="0" u="none" strike="noStrike">
              <a:solidFill>
                <a:schemeClr val="accent6">
                  <a:lumMod val="50000"/>
                </a:schemeClr>
              </a:solidFill>
              <a:latin typeface="+mn-lt"/>
              <a:cs typeface="Calibri"/>
            </a:rPr>
            <a:pPr algn="ctr"/>
            <a:t>945</a:t>
          </a:fld>
          <a:endParaRPr lang="en-US" sz="2400" b="1">
            <a:solidFill>
              <a:schemeClr val="accent6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8</xdr:col>
      <xdr:colOff>81280</xdr:colOff>
      <xdr:row>6</xdr:row>
      <xdr:rowOff>167640</xdr:rowOff>
    </xdr:from>
    <xdr:to>
      <xdr:col>10</xdr:col>
      <xdr:colOff>515620</xdr:colOff>
      <xdr:row>9</xdr:row>
      <xdr:rowOff>0</xdr:rowOff>
    </xdr:to>
    <xdr:sp macro="" textlink="KPI!C6">
      <xdr:nvSpPr>
        <xdr:cNvPr id="4" name="TextBox 3">
          <a:extLst>
            <a:ext uri="{FF2B5EF4-FFF2-40B4-BE49-F238E27FC236}">
              <a16:creationId xmlns:a16="http://schemas.microsoft.com/office/drawing/2014/main" id="{983FA2B3-0BE4-4022-9987-008F03EEE0AC}"/>
            </a:ext>
          </a:extLst>
        </xdr:cNvPr>
        <xdr:cNvSpPr txBox="1"/>
      </xdr:nvSpPr>
      <xdr:spPr>
        <a:xfrm>
          <a:off x="4958080" y="1285240"/>
          <a:ext cx="1653540" cy="3911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5531A63-966B-48B1-8DB8-A97C7A8EC782}" type="TxLink">
            <a:rPr lang="en-US" sz="1800" b="1" i="0" u="none" strike="noStrike">
              <a:solidFill>
                <a:schemeClr val="accent6">
                  <a:lumMod val="50000"/>
                </a:schemeClr>
              </a:solidFill>
              <a:latin typeface="+mn-lt"/>
              <a:cs typeface="Calibri"/>
            </a:rPr>
            <a:pPr algn="ctr"/>
            <a:t>9140</a:t>
          </a:fld>
          <a:endParaRPr lang="en-US" sz="2400" b="1">
            <a:solidFill>
              <a:schemeClr val="accent6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2</xdr:col>
      <xdr:colOff>461857</xdr:colOff>
      <xdr:row>6</xdr:row>
      <xdr:rowOff>177800</xdr:rowOff>
    </xdr:from>
    <xdr:to>
      <xdr:col>5</xdr:col>
      <xdr:colOff>88477</xdr:colOff>
      <xdr:row>9</xdr:row>
      <xdr:rowOff>6773</xdr:rowOff>
    </xdr:to>
    <xdr:sp macro="" textlink="KPI!D4">
      <xdr:nvSpPr>
        <xdr:cNvPr id="5" name="TextBox 4">
          <a:extLst>
            <a:ext uri="{FF2B5EF4-FFF2-40B4-BE49-F238E27FC236}">
              <a16:creationId xmlns:a16="http://schemas.microsoft.com/office/drawing/2014/main" id="{7DE7F98D-3F1F-430B-86C7-999CAEFB97B6}"/>
            </a:ext>
          </a:extLst>
        </xdr:cNvPr>
        <xdr:cNvSpPr txBox="1"/>
      </xdr:nvSpPr>
      <xdr:spPr>
        <a:xfrm>
          <a:off x="1681057" y="1295400"/>
          <a:ext cx="1455420" cy="387773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B0414DE-67F6-43CF-AF88-96E1EA8845A3}" type="TxLink">
            <a:rPr lang="en-US" sz="1800" b="1" i="0" u="none" strike="noStrike">
              <a:solidFill>
                <a:schemeClr val="accent6">
                  <a:lumMod val="50000"/>
                </a:schemeClr>
              </a:solidFill>
              <a:latin typeface="+mn-lt"/>
              <a:cs typeface="Calibri"/>
            </a:rPr>
            <a:pPr algn="ctr"/>
            <a:t>$3639.50</a:t>
          </a:fld>
          <a:endParaRPr lang="en-US" sz="2400" b="1">
            <a:solidFill>
              <a:schemeClr val="accent6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11</xdr:col>
      <xdr:colOff>314113</xdr:colOff>
      <xdr:row>6</xdr:row>
      <xdr:rowOff>143935</xdr:rowOff>
    </xdr:from>
    <xdr:to>
      <xdr:col>13</xdr:col>
      <xdr:colOff>550333</xdr:colOff>
      <xdr:row>8</xdr:row>
      <xdr:rowOff>159175</xdr:rowOff>
    </xdr:to>
    <xdr:sp macro="" textlink="KPI!E4">
      <xdr:nvSpPr>
        <xdr:cNvPr id="6" name="TextBox 5">
          <a:extLst>
            <a:ext uri="{FF2B5EF4-FFF2-40B4-BE49-F238E27FC236}">
              <a16:creationId xmlns:a16="http://schemas.microsoft.com/office/drawing/2014/main" id="{C1C4774C-0FF5-4C43-B122-6E17ED3F4120}"/>
            </a:ext>
          </a:extLst>
        </xdr:cNvPr>
        <xdr:cNvSpPr txBox="1"/>
      </xdr:nvSpPr>
      <xdr:spPr>
        <a:xfrm>
          <a:off x="7019713" y="1261535"/>
          <a:ext cx="1455420" cy="387773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A852D34-5279-42E7-A1E9-FFD8B4957E2B}" type="TxLink">
            <a:rPr lang="en-US" sz="1800" b="1" i="0" u="none" strike="noStrike">
              <a:solidFill>
                <a:schemeClr val="accent6">
                  <a:lumMod val="50000"/>
                </a:schemeClr>
              </a:solidFill>
              <a:latin typeface="+mn-lt"/>
              <a:cs typeface="Calibri"/>
            </a:rPr>
            <a:pPr algn="ctr"/>
            <a:t>9.67</a:t>
          </a:fld>
          <a:endParaRPr lang="en-US" sz="2400" b="1">
            <a:solidFill>
              <a:schemeClr val="accent6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0</xdr:col>
      <xdr:colOff>99906</xdr:colOff>
      <xdr:row>4</xdr:row>
      <xdr:rowOff>84243</xdr:rowOff>
    </xdr:from>
    <xdr:to>
      <xdr:col>2</xdr:col>
      <xdr:colOff>336126</xdr:colOff>
      <xdr:row>6</xdr:row>
      <xdr:rowOff>91863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E77C6A9-29BF-41DA-A9C6-4C210E2BE53A}"/>
            </a:ext>
          </a:extLst>
        </xdr:cNvPr>
        <xdr:cNvSpPr txBox="1"/>
      </xdr:nvSpPr>
      <xdr:spPr>
        <a:xfrm>
          <a:off x="99906" y="829310"/>
          <a:ext cx="1455420" cy="380153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+mn-lt"/>
              <a:cs typeface="Calibri"/>
            </a:rPr>
            <a:t>Total Revenue</a:t>
          </a:r>
        </a:p>
      </xdr:txBody>
    </xdr:sp>
    <xdr:clientData/>
  </xdr:twoCellAnchor>
  <xdr:twoCellAnchor>
    <xdr:from>
      <xdr:col>11</xdr:col>
      <xdr:colOff>91440</xdr:colOff>
      <xdr:row>4</xdr:row>
      <xdr:rowOff>49530</xdr:rowOff>
    </xdr:from>
    <xdr:to>
      <xdr:col>14</xdr:col>
      <xdr:colOff>355600</xdr:colOff>
      <xdr:row>6</xdr:row>
      <xdr:rowOff>57150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1D9BCDC-09F8-481E-B023-C37D6E3A9AB0}"/>
            </a:ext>
          </a:extLst>
        </xdr:cNvPr>
        <xdr:cNvSpPr txBox="1"/>
      </xdr:nvSpPr>
      <xdr:spPr>
        <a:xfrm>
          <a:off x="6797040" y="794597"/>
          <a:ext cx="2092960" cy="380153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+mn-lt"/>
              <a:cs typeface="Calibri"/>
            </a:rPr>
            <a:t>Avgerage Product Per Order</a:t>
          </a:r>
        </a:p>
      </xdr:txBody>
    </xdr:sp>
    <xdr:clientData/>
  </xdr:twoCellAnchor>
  <xdr:twoCellAnchor>
    <xdr:from>
      <xdr:col>8</xdr:col>
      <xdr:colOff>105410</xdr:colOff>
      <xdr:row>4</xdr:row>
      <xdr:rowOff>67310</xdr:rowOff>
    </xdr:from>
    <xdr:to>
      <xdr:col>10</xdr:col>
      <xdr:colOff>528320</xdr:colOff>
      <xdr:row>6</xdr:row>
      <xdr:rowOff>74930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03FDBD4-46AB-483A-AD35-D5662B90E39D}"/>
            </a:ext>
          </a:extLst>
        </xdr:cNvPr>
        <xdr:cNvSpPr txBox="1"/>
      </xdr:nvSpPr>
      <xdr:spPr>
        <a:xfrm>
          <a:off x="4982210" y="812377"/>
          <a:ext cx="1642110" cy="380153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+mn-lt"/>
              <a:cs typeface="Calibri"/>
            </a:rPr>
            <a:t>Total Product Sold</a:t>
          </a:r>
        </a:p>
      </xdr:txBody>
    </xdr:sp>
    <xdr:clientData/>
  </xdr:twoCellAnchor>
  <xdr:twoCellAnchor>
    <xdr:from>
      <xdr:col>5</xdr:col>
      <xdr:colOff>292312</xdr:colOff>
      <xdr:row>4</xdr:row>
      <xdr:rowOff>85090</xdr:rowOff>
    </xdr:from>
    <xdr:to>
      <xdr:col>7</xdr:col>
      <xdr:colOff>528532</xdr:colOff>
      <xdr:row>6</xdr:row>
      <xdr:rowOff>92710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7A5EB60-8EC0-4A2B-857A-63A476300A04}"/>
            </a:ext>
          </a:extLst>
        </xdr:cNvPr>
        <xdr:cNvSpPr txBox="1"/>
      </xdr:nvSpPr>
      <xdr:spPr>
        <a:xfrm>
          <a:off x="3340312" y="830157"/>
          <a:ext cx="1455420" cy="380153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+mn-lt"/>
              <a:cs typeface="Calibri"/>
            </a:rPr>
            <a:t>Total Order</a:t>
          </a:r>
        </a:p>
      </xdr:txBody>
    </xdr:sp>
    <xdr:clientData/>
  </xdr:twoCellAnchor>
  <xdr:twoCellAnchor>
    <xdr:from>
      <xdr:col>2</xdr:col>
      <xdr:colOff>462915</xdr:colOff>
      <xdr:row>4</xdr:row>
      <xdr:rowOff>84243</xdr:rowOff>
    </xdr:from>
    <xdr:to>
      <xdr:col>5</xdr:col>
      <xdr:colOff>89535</xdr:colOff>
      <xdr:row>6</xdr:row>
      <xdr:rowOff>91863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293A9C-4A39-47BC-9D60-E52B9D022AB0}"/>
            </a:ext>
          </a:extLst>
        </xdr:cNvPr>
        <xdr:cNvSpPr txBox="1"/>
      </xdr:nvSpPr>
      <xdr:spPr>
        <a:xfrm>
          <a:off x="1682115" y="829310"/>
          <a:ext cx="1455420" cy="380153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+mn-lt"/>
              <a:cs typeface="Calibri"/>
            </a:rPr>
            <a:t>Avg Order Value</a:t>
          </a:r>
        </a:p>
      </xdr:txBody>
    </xdr:sp>
    <xdr:clientData/>
  </xdr:twoCellAnchor>
  <xdr:twoCellAnchor>
    <xdr:from>
      <xdr:col>0</xdr:col>
      <xdr:colOff>0</xdr:colOff>
      <xdr:row>0</xdr:row>
      <xdr:rowOff>15240</xdr:rowOff>
    </xdr:from>
    <xdr:to>
      <xdr:col>14</xdr:col>
      <xdr:colOff>567267</xdr:colOff>
      <xdr:row>2</xdr:row>
      <xdr:rowOff>160867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7DE25E2-2EAE-488B-A9EA-EAEF54C14B7B}"/>
            </a:ext>
          </a:extLst>
        </xdr:cNvPr>
        <xdr:cNvSpPr txBox="1"/>
      </xdr:nvSpPr>
      <xdr:spPr>
        <a:xfrm>
          <a:off x="0" y="15240"/>
          <a:ext cx="9101667" cy="518160"/>
        </a:xfrm>
        <a:prstGeom prst="rect">
          <a:avLst/>
        </a:prstGeom>
        <a:solidFill>
          <a:schemeClr val="accent2">
            <a:lumMod val="60000"/>
            <a:lumOff val="40000"/>
            <a:alpha val="77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accent6">
                  <a:lumMod val="75000"/>
                </a:schemeClr>
              </a:solidFill>
            </a:rPr>
            <a:t>Sales Insights Dashboard</a:t>
          </a:r>
        </a:p>
      </xdr:txBody>
    </xdr:sp>
    <xdr:clientData/>
  </xdr:twoCellAnchor>
  <xdr:twoCellAnchor>
    <xdr:from>
      <xdr:col>0</xdr:col>
      <xdr:colOff>91440</xdr:colOff>
      <xdr:row>10</xdr:row>
      <xdr:rowOff>144780</xdr:rowOff>
    </xdr:from>
    <xdr:to>
      <xdr:col>7</xdr:col>
      <xdr:colOff>457200</xdr:colOff>
      <xdr:row>12</xdr:row>
      <xdr:rowOff>137160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B6EEFC1-CE22-48F5-97FF-B1B90633F92D}"/>
            </a:ext>
          </a:extLst>
        </xdr:cNvPr>
        <xdr:cNvSpPr txBox="1"/>
      </xdr:nvSpPr>
      <xdr:spPr>
        <a:xfrm>
          <a:off x="91440" y="1973580"/>
          <a:ext cx="4632960" cy="35814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6">
                  <a:lumMod val="75000"/>
                </a:schemeClr>
              </a:solidFill>
            </a:rPr>
            <a:t>Daily Trends for Total Orders</a:t>
          </a:r>
        </a:p>
      </xdr:txBody>
    </xdr:sp>
    <xdr:clientData/>
  </xdr:twoCellAnchor>
  <xdr:twoCellAnchor>
    <xdr:from>
      <xdr:col>0</xdr:col>
      <xdr:colOff>83820</xdr:colOff>
      <xdr:row>13</xdr:row>
      <xdr:rowOff>38100</xdr:rowOff>
    </xdr:from>
    <xdr:to>
      <xdr:col>7</xdr:col>
      <xdr:colOff>441960</xdr:colOff>
      <xdr:row>25</xdr:row>
      <xdr:rowOff>60960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C848060-D8B0-4FE2-9178-16E717F5E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373380</xdr:colOff>
      <xdr:row>13</xdr:row>
      <xdr:rowOff>99060</xdr:rowOff>
    </xdr:from>
    <xdr:to>
      <xdr:col>15</xdr:col>
      <xdr:colOff>129540</xdr:colOff>
      <xdr:row>25</xdr:row>
      <xdr:rowOff>114300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4DD2595-9EB8-49D7-A855-6FFDC4932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586740</xdr:colOff>
      <xdr:row>10</xdr:row>
      <xdr:rowOff>144780</xdr:rowOff>
    </xdr:from>
    <xdr:to>
      <xdr:col>15</xdr:col>
      <xdr:colOff>342900</xdr:colOff>
      <xdr:row>12</xdr:row>
      <xdr:rowOff>137160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FE8AE4B-2643-444F-ACA9-BA70E3FECE7E}"/>
            </a:ext>
          </a:extLst>
        </xdr:cNvPr>
        <xdr:cNvSpPr txBox="1"/>
      </xdr:nvSpPr>
      <xdr:spPr>
        <a:xfrm>
          <a:off x="4853940" y="2007447"/>
          <a:ext cx="4632960" cy="36491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6">
                  <a:lumMod val="75000"/>
                </a:schemeClr>
              </a:solidFill>
            </a:rPr>
            <a:t>Percentage</a:t>
          </a:r>
          <a:r>
            <a:rPr lang="en-US" sz="1400" b="1" baseline="0">
              <a:solidFill>
                <a:schemeClr val="accent6">
                  <a:lumMod val="75000"/>
                </a:schemeClr>
              </a:solidFill>
            </a:rPr>
            <a:t> of Sales by Category</a:t>
          </a:r>
          <a:endParaRPr lang="en-US" sz="14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556260</xdr:colOff>
      <xdr:row>13</xdr:row>
      <xdr:rowOff>99059</xdr:rowOff>
    </xdr:from>
    <xdr:to>
      <xdr:col>22</xdr:col>
      <xdr:colOff>281940</xdr:colOff>
      <xdr:row>25</xdr:row>
      <xdr:rowOff>76199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83465F3-28C4-4420-AFF2-887B13638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534247</xdr:colOff>
      <xdr:row>10</xdr:row>
      <xdr:rowOff>144780</xdr:rowOff>
    </xdr:from>
    <xdr:to>
      <xdr:col>22</xdr:col>
      <xdr:colOff>267547</xdr:colOff>
      <xdr:row>12</xdr:row>
      <xdr:rowOff>160020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C85A32C-06EB-4C81-8091-FEC9A155F92E}"/>
            </a:ext>
          </a:extLst>
        </xdr:cNvPr>
        <xdr:cNvSpPr txBox="1"/>
      </xdr:nvSpPr>
      <xdr:spPr>
        <a:xfrm>
          <a:off x="9678247" y="2007447"/>
          <a:ext cx="4000500" cy="38777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6">
                  <a:lumMod val="75000"/>
                </a:schemeClr>
              </a:solidFill>
            </a:rPr>
            <a:t>Total </a:t>
          </a:r>
          <a:r>
            <a:rPr lang="en-US" sz="1400" b="1" baseline="0">
              <a:solidFill>
                <a:schemeClr val="accent6">
                  <a:lumMod val="75000"/>
                </a:schemeClr>
              </a:solidFill>
            </a:rPr>
            <a:t>Product Sold by Category</a:t>
          </a:r>
          <a:endParaRPr lang="en-US" sz="14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478366</xdr:colOff>
      <xdr:row>28</xdr:row>
      <xdr:rowOff>133773</xdr:rowOff>
    </xdr:from>
    <xdr:to>
      <xdr:col>9</xdr:col>
      <xdr:colOff>431799</xdr:colOff>
      <xdr:row>38</xdr:row>
      <xdr:rowOff>177800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2A73E02-C1C8-4724-AA31-E813AAE99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32174</xdr:colOff>
      <xdr:row>26</xdr:row>
      <xdr:rowOff>43180</xdr:rowOff>
    </xdr:from>
    <xdr:to>
      <xdr:col>10</xdr:col>
      <xdr:colOff>397934</xdr:colOff>
      <xdr:row>28</xdr:row>
      <xdr:rowOff>35559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1C2EBC7-251A-4C78-BC4E-706AC2281951}"/>
            </a:ext>
          </a:extLst>
        </xdr:cNvPr>
        <xdr:cNvSpPr txBox="1"/>
      </xdr:nvSpPr>
      <xdr:spPr>
        <a:xfrm>
          <a:off x="1860974" y="4886113"/>
          <a:ext cx="4632960" cy="36491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6">
                  <a:lumMod val="75000"/>
                </a:schemeClr>
              </a:solidFill>
            </a:rPr>
            <a:t>Top Seller</a:t>
          </a:r>
        </a:p>
      </xdr:txBody>
    </xdr:sp>
    <xdr:clientData/>
  </xdr:twoCellAnchor>
  <xdr:twoCellAnchor>
    <xdr:from>
      <xdr:col>12</xdr:col>
      <xdr:colOff>245533</xdr:colOff>
      <xdr:row>26</xdr:row>
      <xdr:rowOff>50801</xdr:rowOff>
    </xdr:from>
    <xdr:to>
      <xdr:col>20</xdr:col>
      <xdr:colOff>1693</xdr:colOff>
      <xdr:row>28</xdr:row>
      <xdr:rowOff>43180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F321BFE-ACA1-4D44-B66F-CF93EAFA7076}"/>
            </a:ext>
          </a:extLst>
        </xdr:cNvPr>
        <xdr:cNvSpPr txBox="1"/>
      </xdr:nvSpPr>
      <xdr:spPr>
        <a:xfrm>
          <a:off x="7560733" y="4893734"/>
          <a:ext cx="4632960" cy="36491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6">
                  <a:lumMod val="75000"/>
                </a:schemeClr>
              </a:solidFill>
            </a:rPr>
            <a:t>Top 5</a:t>
          </a:r>
          <a:r>
            <a:rPr lang="en-US" sz="1400" b="1" baseline="0">
              <a:solidFill>
                <a:schemeClr val="accent6">
                  <a:lumMod val="75000"/>
                </a:schemeClr>
              </a:solidFill>
            </a:rPr>
            <a:t> Customers</a:t>
          </a:r>
          <a:endParaRPr lang="en-US" sz="14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220132</xdr:colOff>
      <xdr:row>28</xdr:row>
      <xdr:rowOff>177798</xdr:rowOff>
    </xdr:from>
    <xdr:to>
      <xdr:col>18</xdr:col>
      <xdr:colOff>482599</xdr:colOff>
      <xdr:row>39</xdr:row>
      <xdr:rowOff>59267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D180353-0233-43ED-A1D5-8AD762780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550333</xdr:colOff>
      <xdr:row>0</xdr:row>
      <xdr:rowOff>0</xdr:rowOff>
    </xdr:from>
    <xdr:to>
      <xdr:col>22</xdr:col>
      <xdr:colOff>347134</xdr:colOff>
      <xdr:row>9</xdr:row>
      <xdr:rowOff>93132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7" name="Order_Date 1">
              <a:extLst>
                <a:ext uri="{FF2B5EF4-FFF2-40B4-BE49-F238E27FC236}">
                  <a16:creationId xmlns:a16="http://schemas.microsoft.com/office/drawing/2014/main" id="{E22ED36C-9CFF-4F98-93CB-AEB159095F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_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4733" y="0"/>
              <a:ext cx="4673601" cy="17219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39.805965162035" createdVersion="7" refreshedVersion="7" minRefreshableVersion="3" recordCount="3000" xr:uid="{F79CDD5B-51FC-4965-883B-EB02059D8E4B}">
  <cacheSource type="worksheet">
    <worksheetSource name="sales_data"/>
  </cacheSource>
  <cacheFields count="12">
    <cacheField name="Product_ID" numFmtId="0">
      <sharedItems containsSemiMixedTypes="0" containsString="0" containsNumber="1" containsInteger="1" minValue="1000" maxValue="9998"/>
    </cacheField>
    <cacheField name="Order_ID" numFmtId="0">
      <sharedItems containsSemiMixedTypes="0" containsString="0" containsNumber="1" containsInteger="1" minValue="10000" maxValue="11000"/>
    </cacheField>
    <cacheField name="Order_ID2" numFmtId="0">
      <sharedItems containsSemiMixedTypes="0" containsString="0" containsNumber="1" minValue="0.1" maxValue="1"/>
    </cacheField>
    <cacheField name="Product_Name" numFmtId="0">
      <sharedItems count="25">
        <s v="Refrigerator"/>
        <s v="Yoga Mat"/>
        <s v="T-Shirt"/>
        <s v="Moisturizer"/>
        <s v="Running Shoes"/>
        <s v="Shampoo"/>
        <s v="Football"/>
        <s v="Washing Machine"/>
        <s v="Laptop"/>
        <s v="Lipstick"/>
        <s v="Smartwatch"/>
        <s v="Vacuum Cleaner"/>
        <s v="Headphones"/>
        <s v="Air Conditioner"/>
        <s v="Perfume"/>
        <s v="Smartphone"/>
        <s v="Jeans"/>
        <s v="Tennis Racket"/>
        <s v="Foundation"/>
        <s v="Dumbbell Set"/>
        <s v="Microwave"/>
        <s v="Jacket"/>
        <s v="Dress"/>
        <s v="Tablet"/>
        <s v="Sweater"/>
      </sharedItems>
    </cacheField>
    <cacheField name="Customer_ID" numFmtId="0">
      <sharedItems containsSemiMixedTypes="0" containsString="0" containsNumber="1" containsInteger="1" minValue="1000" maxValue="1200"/>
    </cacheField>
    <cacheField name="Customer_Name" numFmtId="0">
      <sharedItems count="2945">
        <s v="Ashley Buchanan"/>
        <s v="Travis Martinez"/>
        <s v="Emily Perez"/>
        <s v="David Mueller"/>
        <s v="Karina Price"/>
        <s v="James Smith"/>
        <s v="Matthew Mcguire"/>
        <s v="Megan Medina"/>
        <s v="Jonathan Collier"/>
        <s v="Julia Waller"/>
        <s v="Holly Smith"/>
        <s v="Joyce Wilson"/>
        <s v="Glenda Luna"/>
        <s v="Sean Moore"/>
        <s v="Elizabeth Meza"/>
        <s v="Christina Russell"/>
        <s v="Nicole Mckay"/>
        <s v="Kaitlyn Yu"/>
        <s v="Megan Snow"/>
        <s v="Blake Jones"/>
        <s v="Kelly Martinez"/>
        <s v="William Bass"/>
        <s v="Natasha Duncan"/>
        <s v="James Griffith"/>
        <s v="Matthew Baldwin"/>
        <s v="Jeffery Flores"/>
        <s v="Jesse Lang"/>
        <s v="Michael Snyder"/>
        <s v="Bailey Ward"/>
        <s v="Jennifer Adams"/>
        <s v="Teresa Tran"/>
        <s v="Patricia Armstrong"/>
        <s v="Lauren Williams"/>
        <s v="Brett Walton"/>
        <s v="Jason Taylor"/>
        <s v="Diana Mueller"/>
        <s v="Carolyn Kirk"/>
        <s v="Ian Young"/>
        <s v="John Ware"/>
        <s v="Gregory Martinez"/>
        <s v="Eric Mitchell"/>
        <s v="Bethany Anderson MD"/>
        <s v="Wendy Jones"/>
        <s v="Aaron Finley"/>
        <s v="Yolanda Moore"/>
        <s v="Jason Richmond"/>
        <s v="Amy Jimenez"/>
        <s v="Gina Gutierrez"/>
        <s v="Mary Mitchell"/>
        <s v="Joseph Peters"/>
        <s v="Dennis Cooley"/>
        <s v="Bonnie Hopkins"/>
        <s v="Brent Brown"/>
        <s v="Mrs. Andrea Glover"/>
        <s v="Timothy Morrison"/>
        <s v="Christopher Richards"/>
        <s v="Katherine Vazquez"/>
        <s v="Daniel Henderson"/>
        <s v="Chad Thompson"/>
        <s v="Gavin Solis"/>
        <s v="Christopher Roberts"/>
        <s v="Judy Taylor"/>
        <s v="Luis Hardin"/>
        <s v="Sarah Morrow"/>
        <s v="John Hansen"/>
        <s v="Richard Williams"/>
        <s v="Rebecca Gilmore"/>
        <s v="Christopher Calhoun"/>
        <s v="Elizabeth Johnson"/>
        <s v="Derek Parker"/>
        <s v="Karen Goodman"/>
        <s v="Mr. James Mclean"/>
        <s v="Michael Rodriguez"/>
        <s v="Christine Wang"/>
        <s v="Robin Clark"/>
        <s v="James Hinton"/>
        <s v="Gina Bass"/>
        <s v="Shannon Guzman"/>
        <s v="Daniel Wright"/>
        <s v="Stephen Hawkins"/>
        <s v="Jeffrey Diaz"/>
        <s v="Jeffrey Martin"/>
        <s v="Jessica Lindsey"/>
        <s v="Eric Cook"/>
        <s v="Lisa Savage"/>
        <s v="Shannon Jensen"/>
        <s v="Diana Gordon"/>
        <s v="Mary King"/>
        <s v="Vanessa Stewart"/>
        <s v="Alicia Fischer"/>
        <s v="Richard Norris"/>
        <s v="John Olson"/>
        <s v="Clayton Burton"/>
        <s v="Diane Lopez"/>
        <s v="Lisa Butler"/>
        <s v="Rita Stewart"/>
        <s v="Bobby Gonzalez"/>
        <s v="Bradley Coleman"/>
        <s v="Michelle Anderson"/>
        <s v="Erika Gonzalez"/>
        <s v="Krista Ryan"/>
        <s v="Devon Obrien"/>
        <s v="Samantha Moreno"/>
        <s v="Amanda Thompson"/>
        <s v="Andrea Spencer"/>
        <s v="Isaiah Taylor"/>
        <s v="Sarah Myers"/>
        <s v="Mark Gilbert"/>
        <s v="Mr. John Obrien"/>
        <s v="Andrea Shea"/>
        <s v="Lisa Green"/>
        <s v="Ellen Collins"/>
        <s v="Michelle Harvey"/>
        <s v="Leslie Griffin"/>
        <s v="Sean Nguyen"/>
        <s v="Kyle Davis"/>
        <s v="Laura Rodriguez"/>
        <s v="Melanie Ramirez"/>
        <s v="Benjamin Woods"/>
        <s v="Tammy Jackson"/>
        <s v="Debra Barnes"/>
        <s v="Meghan Morales"/>
        <s v="Charles Dudley"/>
        <s v="Charles Owens"/>
        <s v="Diane Floyd"/>
        <s v="Amy Frederick"/>
        <s v="Angela Frye"/>
        <s v="Hannah Glover"/>
        <s v="Arthur Mendez"/>
        <s v="Mr. Mitchell Parker"/>
        <s v="Danielle Gould"/>
        <s v="Barbara Lopez"/>
        <s v="Bailey Harris"/>
        <s v="David Krueger"/>
        <s v="Tammy Roman"/>
        <s v="Elizabeth Wright"/>
        <s v="Alejandro Garcia"/>
        <s v="Susan Moore"/>
        <s v="Jonathan Jensen"/>
        <s v="Michelle Vang"/>
        <s v="Allen Tran"/>
        <s v="Mary Wheeler"/>
        <s v="Tim Gray"/>
        <s v="Steven Sanders"/>
        <s v="Rachael Rivers"/>
        <s v="Joshua Moore"/>
        <s v="Douglas Williams"/>
        <s v="Anthony Jacobs"/>
        <s v="Steven Tran"/>
        <s v="Patrick Austin"/>
        <s v="Jonathan Gould"/>
        <s v="Michelle Cummings"/>
        <s v="Thomas Griffith"/>
        <s v="Sharon Elliott"/>
        <s v="Brian Robinson"/>
        <s v="Zachary Anderson"/>
        <s v="Tyrone Richardson"/>
        <s v="Franklin Brown"/>
        <s v="Joseph Reed"/>
        <s v="Mark Espinoza"/>
        <s v="Sandy Davis"/>
        <s v="Johnathan Young"/>
        <s v="Bryan Johnson"/>
        <s v="Sarah Gilbert"/>
        <s v="April Rogers"/>
        <s v="Lauren Perez"/>
        <s v="Anthony Mendoza"/>
        <s v="Cesar Carpenter"/>
        <s v="Donald Wong"/>
        <s v="Roy Johnson"/>
        <s v="Jamie Johnson"/>
        <s v="Kimberly Valencia"/>
        <s v="Denise Weber"/>
        <s v="Robert Murphy"/>
        <s v="Elizabeth Brown"/>
        <s v="Raven Roach"/>
        <s v="Nancy Rivera"/>
        <s v="Robert Sutton"/>
        <s v="Casey Lewis"/>
        <s v="Nicholas Davidson"/>
        <s v="Melanie Taylor"/>
        <s v="Dr. Stanley King"/>
        <s v="Melissa Martin"/>
        <s v="Keith Watson"/>
        <s v="Maria Shields"/>
        <s v="Tonya Price PhD"/>
        <s v="Mr. Matthew Myers MD"/>
        <s v="Alyssa Pollard"/>
        <s v="Charles Robinson"/>
        <s v="James Conway"/>
        <s v="Gerald Williams"/>
        <s v="Cynthia Walker"/>
        <s v="Anthony Flowers"/>
        <s v="Melanie Pitts"/>
        <s v="Dawn Davis"/>
        <s v="Bruce Jefferson"/>
        <s v="Thomas Anderson"/>
        <s v="Joshua Bryant"/>
        <s v="Ryan Clark"/>
        <s v="Cody Mendez"/>
        <s v="Heidi Williams"/>
        <s v="Rita Vazquez"/>
        <s v="Hannah Morgan"/>
        <s v="Christopher Perez"/>
        <s v="Joy Clark"/>
        <s v="Pamela Johnson"/>
        <s v="Allison Kramer"/>
        <s v="Steve Barnes"/>
        <s v="Stephanie Kaufman"/>
        <s v="Karen Bradley"/>
        <s v="Tyler Chapman"/>
        <s v="George Gonzalez"/>
        <s v="Ann Zamora"/>
        <s v="Luke Miller"/>
        <s v="Rebecca Moore"/>
        <s v="Tina Jenkins"/>
        <s v="David Conley"/>
        <s v="Brian Odonnell"/>
        <s v="Shannon Anderson"/>
        <s v="Roberto Carroll"/>
        <s v="Nicholas Wilson"/>
        <s v="Jillian Stephenson"/>
        <s v="Alison Escobar"/>
        <s v="Jordan Davis"/>
        <s v="Steven Myers"/>
        <s v="Michael Jensen"/>
        <s v="Melissa Stevens"/>
        <s v="Nicole Travis"/>
        <s v="Heather Duffy"/>
        <s v="Samantha Murray"/>
        <s v="Diane Schneider"/>
        <s v="Wendy Bridges"/>
        <s v="Lawrence Smith"/>
        <s v="Leah Schmidt"/>
        <s v="Karen Robinson"/>
        <s v="Louis Odom"/>
        <s v="Gregory Torres"/>
        <s v="John Johnson"/>
        <s v="Gerald White"/>
        <s v="Sierra Mcdaniel"/>
        <s v="Neil Nolan"/>
        <s v="Megan Smith"/>
        <s v="Christina Hicks"/>
        <s v="Deborah Durham"/>
        <s v="Stephen Ford"/>
        <s v="Melissa Clark"/>
        <s v="Anna Burns"/>
        <s v="Matthew Green"/>
        <s v="Stephanie Carroll"/>
        <s v="Virginia Maldonado"/>
        <s v="Brandi Kelly"/>
        <s v="Joshua Hill"/>
        <s v="John Tran"/>
        <s v="Paul Ramos"/>
        <s v="Seth Contreras"/>
        <s v="Jacqueline Phillips"/>
        <s v="Jennifer Gallegos"/>
        <s v="David Arias"/>
        <s v="Brittany Zavala"/>
        <s v="Gabriella Davis"/>
        <s v="Kelly Smith"/>
        <s v="Angela Macdonald"/>
        <s v="Thomas Wilkinson"/>
        <s v="Shelby Thomas"/>
        <s v="Vincent Hanson"/>
        <s v="Larry Powell"/>
        <s v="Kevin Anderson"/>
        <s v="Sophia Olsen"/>
        <s v="Rodney Williams"/>
        <s v="Jessica Kane"/>
        <s v="Lisa Vaughn"/>
        <s v="Carlos King"/>
        <s v="Maria Rodgers"/>
        <s v="Jonathan Lloyd"/>
        <s v="Jacob Chavez"/>
        <s v="Robin Barker"/>
        <s v="Kendra Roberts"/>
        <s v="Carrie Jones"/>
        <s v="Jasmine Hoffman"/>
        <s v="Amber Greene"/>
        <s v="Ethan Ellison"/>
        <s v="Derek Gill"/>
        <s v="Lisa Wiggins"/>
        <s v="Ashley Smith"/>
        <s v="Brian Kim"/>
        <s v="Brian Chapman"/>
        <s v="Shawn Brown"/>
        <s v="Larry Everett"/>
        <s v="Richard Acosta"/>
        <s v="Amber Mason"/>
        <s v="Kathy Scott"/>
        <s v="Laura Gill"/>
        <s v="Victoria Alexander"/>
        <s v="Louis Campos DVM"/>
        <s v="Sharon English"/>
        <s v="James Christensen MD"/>
        <s v="Todd Shepherd DDS"/>
        <s v="Dr. Sherry Kelly"/>
        <s v="Charles Smith"/>
        <s v="Alex Wood"/>
        <s v="Bethany Williams"/>
        <s v="Madison Lee"/>
        <s v="Janet Foster"/>
        <s v="Jeffrey Lopez"/>
        <s v="Debbie Nolan"/>
        <s v="Diane Mcintyre"/>
        <s v="James Williams"/>
        <s v="Erica Lee"/>
        <s v="Kelly Lee"/>
        <s v="Michelle Mendoza"/>
        <s v="Jessica Gibson"/>
        <s v="Amy Grimes"/>
        <s v="Caitlin Murphy MD"/>
        <s v="Carlos Sanchez"/>
        <s v="Deborah Simmons"/>
        <s v="Trevor Estrada"/>
        <s v="Spencer Oliver"/>
        <s v="Melissa Rojas"/>
        <s v="David Fleming"/>
        <s v="Jessica Gibson DDS"/>
        <s v="Kevin Palmer"/>
        <s v="Joshua Clark"/>
        <s v="Patricia Berry"/>
        <s v="David Brooks"/>
        <s v="Jason Olson"/>
        <s v="Charles Stafford"/>
        <s v="Mitchell Oliver"/>
        <s v="Jill Atkinson"/>
        <s v="Gregory Bender"/>
        <s v="Alyssa Howe"/>
        <s v="Meagan Clark"/>
        <s v="Brian Schroeder"/>
        <s v="Sharon Johnson"/>
        <s v="Steven Bush"/>
        <s v="Alexis Edwards"/>
        <s v="Samantha Wright"/>
        <s v="Robert Porter"/>
        <s v="John Barker"/>
        <s v="Taylor Horne"/>
        <s v="William Shepherd"/>
        <s v="Stephen Good"/>
        <s v="Thomas Murray"/>
        <s v="Melissa Schaefer"/>
        <s v="Mike Conrad"/>
        <s v="Allison Turner"/>
        <s v="Michael Clark"/>
        <s v="Sara Jackson"/>
        <s v="Samantha Barnes"/>
        <s v="Matthew Young"/>
        <s v="Janet Carter"/>
        <s v="Dean Rodriguez"/>
        <s v="Laura Acosta"/>
        <s v="Tammy Cook"/>
        <s v="Jeffery Nunez"/>
        <s v="Stephanie Brown"/>
        <s v="Elizabeth Morrison"/>
        <s v="Erin Mays"/>
        <s v="Leslie Stewart"/>
        <s v="Richard Roman"/>
        <s v="Amber Dixon"/>
        <s v="Sara Lyons"/>
        <s v="Dylan Mccarthy"/>
        <s v="Patricia Owen"/>
        <s v="Nathan Douglas"/>
        <s v="Daryl Watkins"/>
        <s v="Willie Blevins"/>
        <s v="Donald Collins"/>
        <s v="David Martin"/>
        <s v="James Neal"/>
        <s v="Melissa Nelson"/>
        <s v="Harold Hill"/>
        <s v="Brittany Freeman"/>
        <s v="Sara Berry"/>
        <s v="Mrs. Tracey Perkins DDS"/>
        <s v="Angela Aguilar"/>
        <s v="Daniel Brown"/>
        <s v="John Chung"/>
        <s v="Nathan Brown"/>
        <s v="Ashley Robinson"/>
        <s v="Adam Cunningham"/>
        <s v="Sharon Kennedy"/>
        <s v="Mark Zimmerman"/>
        <s v="John Ayala"/>
        <s v="Matthew Hall"/>
        <s v="Dr. Christopher Richmond PhD"/>
        <s v="Jessica Chapman"/>
        <s v="Charles Tucker"/>
        <s v="Susan Turner"/>
        <s v="Gary Adams"/>
        <s v="Shawn Compton"/>
        <s v="Reginald Hall"/>
        <s v="Daniel Wilson"/>
        <s v="Tiffany Duncan"/>
        <s v="Megan Wilson"/>
        <s v="Timothy Martinez"/>
        <s v="Lauren Schwartz"/>
        <s v="Erika Davis"/>
        <s v="James Richardson"/>
        <s v="Rick Robinson"/>
        <s v="Gina Henry"/>
        <s v="Virginia Ward"/>
        <s v="Chad Lee"/>
        <s v="Kiara Orr"/>
        <s v="Carolyn Rodriguez"/>
        <s v="Andrew Richmond"/>
        <s v="Charles Peck"/>
        <s v="Jonathan Scott"/>
        <s v="Anthony Torres"/>
        <s v="Angelica Brown"/>
        <s v="Jennifer Kelly"/>
        <s v="Sean Harrington"/>
        <s v="Chad Lewis"/>
        <s v="Matthew Gaines"/>
        <s v="Christopher Gray"/>
        <s v="John Russell"/>
        <s v="Bradley Campos"/>
        <s v="Russell Allen"/>
        <s v="Mr. Jesse Joseph"/>
        <s v="Anthony Fields"/>
        <s v="Steven Ortega"/>
        <s v="Steven Brown"/>
        <s v="Steven Edwards"/>
        <s v="Erin Rose"/>
        <s v="William Rollins"/>
        <s v="Tricia Miller"/>
        <s v="Jerome Washington"/>
        <s v="Jay Ward"/>
        <s v="April Patrick"/>
        <s v="Jeffery Harrell"/>
        <s v="Rick Brown"/>
        <s v="Regina Sanders"/>
        <s v="Kari Hampton"/>
        <s v="Rita Harvey"/>
        <s v="Ryan Massey"/>
        <s v="Sharon Watkins"/>
        <s v="Melissa Jackson"/>
        <s v="Scott Atkins"/>
        <s v="Linda Castillo"/>
        <s v="Kimberly Green"/>
        <s v="Laura Mann"/>
        <s v="Matthew Diaz"/>
        <s v="Leslie Gutierrez"/>
        <s v="James Hoffman"/>
        <s v="Christopher French"/>
        <s v="Abigail Strickland"/>
        <s v="William Schmidt"/>
        <s v="Andrew Miller"/>
        <s v="Shannon Schmidt"/>
        <s v="Michael Campbell"/>
        <s v="Robert Garcia"/>
        <s v="Samuel Coleman"/>
        <s v="Ryan Harris"/>
        <s v="Erin Little"/>
        <s v="Alan Conley"/>
        <s v="Pamela Zimmerman"/>
        <s v="Rebecca Rodriguez"/>
        <s v="Ashley Brooks"/>
        <s v="Lynn Martin"/>
        <s v="Derrick Baker"/>
        <s v="Jessica Davies"/>
        <s v="Mr. Brett Gilbert"/>
        <s v="Benjamin Hawkins"/>
        <s v="Jeffrey Moore"/>
        <s v="Marissa Terry"/>
        <s v="Jessica Mills"/>
        <s v="John Morton"/>
        <s v="Brandon Turner"/>
        <s v="Lisa Miller"/>
        <s v="Rick Dean"/>
        <s v="Amy Robinson"/>
        <s v="Lisa Saunders"/>
        <s v="Shannon Salazar"/>
        <s v="Gilbert Baker"/>
        <s v="Todd Davis"/>
        <s v="Robert Moreno"/>
        <s v="Barbara White"/>
        <s v="Scott Thomas"/>
        <s v="Wesley Mccarty"/>
        <s v="Roberto Summers"/>
        <s v="Toni Taylor"/>
        <s v="Angela Wheeler"/>
        <s v="Heather Maldonado"/>
        <s v="Matthew Franco"/>
        <s v="Carl Forbes"/>
        <s v="Mr. Kyle Gilmore"/>
        <s v="Linda Kelly"/>
        <s v="Joseph Raymond"/>
        <s v="Roy Maldonado"/>
        <s v="Gary Wong"/>
        <s v="Sydney Roberson"/>
        <s v="Heidi Turner"/>
        <s v="Bridget Harris"/>
        <s v="Victor Stewart"/>
        <s v="Michael Wilkinson"/>
        <s v="Monique Allen"/>
        <s v="Sarah Powell"/>
        <s v="Eric Lynn"/>
        <s v="Andrea Hernandez"/>
        <s v="Catherine Lopez"/>
        <s v="Deborah Fernandez"/>
        <s v="Melissa White"/>
        <s v="Chad Rollins"/>
        <s v="Samantha Miller"/>
        <s v="Kimberly Dawson MD"/>
        <s v="Sara Mitchell"/>
        <s v="Robin Martin"/>
        <s v="Daniel Johnson"/>
        <s v="Kara Wiggins"/>
        <s v="Joan Garcia"/>
        <s v="Kathryn Reeves"/>
        <s v="Courtney Dougherty"/>
        <s v="Amanda Joseph"/>
        <s v="Rebecca Bradley"/>
        <s v="Suzanne Jordan"/>
        <s v="Lauren Moss"/>
        <s v="Tammy Ho"/>
        <s v="Brian Cunningham"/>
        <s v="David Taylor"/>
        <s v="Dr. Crystal Moore DDS"/>
        <s v="Mr. Joshua Thornton"/>
        <s v="Gregory Terry"/>
        <s v="Sean Cox"/>
        <s v="Luis Huff"/>
        <s v="Amy Baker"/>
        <s v="Juan Norton"/>
        <s v="Ashley Chapman"/>
        <s v="Christopher Jones"/>
        <s v="Scott Reed"/>
        <s v="Rachel Soto"/>
        <s v="Kayla Miles"/>
        <s v="Shannon Bishop"/>
        <s v="David Woods"/>
        <s v="Wendy King"/>
        <s v="Joshua Lin"/>
        <s v="David Hanson"/>
        <s v="Linda Mack"/>
        <s v="Colton Sanchez"/>
        <s v="Jennifer Parrish MD"/>
        <s v="Annette Gillespie"/>
        <s v="Curtis Smith"/>
        <s v="Lisa Kane"/>
        <s v="Erika Wiggins"/>
        <s v="Deborah Robbins"/>
        <s v="Mrs. Kelly Rodriguez"/>
        <s v="Amanda Conrad"/>
        <s v="Michelle Bennett"/>
        <s v="Robert Schmitt"/>
        <s v="Megan Collins MD"/>
        <s v="David Lawson"/>
        <s v="Beverly Barrera"/>
        <s v="William Anderson"/>
        <s v="Danny Booth"/>
        <s v="Nathaniel Baker"/>
        <s v="David Hubbard"/>
        <s v="Jennifer Daniel"/>
        <s v="Jody Salinas MD"/>
        <s v="Christopher Drake"/>
        <s v="Lisa Harris"/>
        <s v="Jennifer Kerr"/>
        <s v="Angelica Lee"/>
        <s v="Angela Powell"/>
        <s v="Cheryl Molina"/>
        <s v="Jessica Wright"/>
        <s v="Amy Blake"/>
        <s v="Jesse Wade"/>
        <s v="Julie Reynolds"/>
        <s v="Lori Dawson"/>
        <s v="Donald Jarvis"/>
        <s v="Joseph Taylor"/>
        <s v="David Phillips"/>
        <s v="Brandi Brady"/>
        <s v="Alexis Young"/>
        <s v="Dylan Frye"/>
        <s v="Cody Whitaker"/>
        <s v="Anna Vasquez"/>
        <s v="Riley Wright"/>
        <s v="Raymond Perkins"/>
        <s v="Bryan Berg"/>
        <s v="Jasmin Bright"/>
        <s v="Oscar Watkins"/>
        <s v="Emily Carter"/>
        <s v="Cindy Clark"/>
        <s v="Dorothy Ibarra"/>
        <s v="Jessica Kim"/>
        <s v="Madison Gibson"/>
        <s v="Sarah Johnson"/>
        <s v="Tiffany Wilcox"/>
        <s v="Gregory Shields"/>
        <s v="Laura Perez"/>
        <s v="Erin Padilla"/>
        <s v="Dave Gomez"/>
        <s v="Emily George"/>
        <s v="Laurie Walls"/>
        <s v="Eric Sanders"/>
        <s v="Donald Jimenez"/>
        <s v="Amber Davis"/>
        <s v="Jennifer King"/>
        <s v="Paul Aguilar"/>
        <s v="Jacob Rowland"/>
        <s v="Kevin Burnett"/>
        <s v="John Clark"/>
        <s v="Amy Contreras"/>
        <s v="Mrs. Wendy Ross"/>
        <s v="Christopher Martin"/>
        <s v="Vickie Camacho"/>
        <s v="John Conway"/>
        <s v="Regina Montgomery"/>
        <s v="Jermaine Kim"/>
        <s v="Zachary Lyons"/>
        <s v="Diana Boyer"/>
        <s v="Chris Yu"/>
        <s v="Jessica Ferguson"/>
        <s v="Kyle Lynch"/>
        <s v="Jillian Lee"/>
        <s v="Anthony Mullins Jr."/>
        <s v="Kevin Mason"/>
        <s v="Teresa Matthews"/>
        <s v="Sarah Kim"/>
        <s v="Carrie Barrett"/>
        <s v="Jack Barrera"/>
        <s v="Steven Russell"/>
        <s v="John Strong"/>
        <s v="Crystal Foster"/>
        <s v="Joel Elliott"/>
        <s v="Brent Larsen"/>
        <s v="Susan Simmons"/>
        <s v="Brittney Harrington"/>
        <s v="Steven Oneal"/>
        <s v="Sheila Murphy"/>
        <s v="Mr. Bradley Bell"/>
        <s v="Cassie Keller"/>
        <s v="Angela Rush"/>
        <s v="Christina White"/>
        <s v="Thomas Bentley"/>
        <s v="Alan Simpson"/>
        <s v="Patricia Barnes"/>
        <s v="Ryan Sullivan PhD"/>
        <s v="Jason Goodman"/>
        <s v="Maureen Beck"/>
        <s v="Kirsten Miller"/>
        <s v="Evelyn Carter"/>
        <s v="Justin Santos"/>
        <s v="Robin George PhD"/>
        <s v="Randall Thomas"/>
        <s v="Luis Cole"/>
        <s v="Luis Robertson"/>
        <s v="Melinda Hebert"/>
        <s v="Carrie Schmidt"/>
        <s v="Michelle Williamson"/>
        <s v="Kirsten Shelton"/>
        <s v="Brittney Haynes"/>
        <s v="Jennifer Vasquez"/>
        <s v="James Mccarthy"/>
        <s v="Taylor Berger"/>
        <s v="Amy Yoder"/>
        <s v="Danielle Rowe"/>
        <s v="Isabella Jones"/>
        <s v="James Woods"/>
        <s v="Mary Clark"/>
        <s v="Kristin Cruz"/>
        <s v="John Atkins"/>
        <s v="Sabrina Lawrence"/>
        <s v="Miguel Whitney"/>
        <s v="Melinda Zamora"/>
        <s v="Amy Fowler"/>
        <s v="Justin Jenkins"/>
        <s v="Michelle Chavez"/>
        <s v="Deborah Munoz"/>
        <s v="Brian Navarro"/>
        <s v="Kevin Pena"/>
        <s v="Frederick Mendoza"/>
        <s v="Joan Coleman"/>
        <s v="Melissa Reed"/>
        <s v="Monique Nelson"/>
        <s v="Amanda Baker"/>
        <s v="Jose Hansen"/>
        <s v="Kimberly Roberts"/>
        <s v="Jacob Vincent"/>
        <s v="Douglas Mitchell"/>
        <s v="Christopher Acosta"/>
        <s v="Peter Thompson"/>
        <s v="Melissa Estrada"/>
        <s v="Tonya Johnson"/>
        <s v="Lori Brandt"/>
        <s v="Darryl Hartman"/>
        <s v="Reginald Oconnor"/>
        <s v="Evan Reynolds"/>
        <s v="Dustin Smith"/>
        <s v="Christopher Brown"/>
        <s v="Larry Ramirez"/>
        <s v="Ariana Anderson"/>
        <s v="Brian Anderson"/>
        <s v="Christopher Mason"/>
        <s v="Jeffrey Garza"/>
        <s v="Robert Phillips"/>
        <s v="Tracey Wilson"/>
        <s v="Antonio Levy"/>
        <s v="Alexa Shields"/>
        <s v="Michael Roberts"/>
        <s v="Lauren Haynes"/>
        <s v="Amanda Roach"/>
        <s v="Jeffrey Noble"/>
        <s v="Lisa Juarez"/>
        <s v="Tara Porter"/>
        <s v="Eric Bell"/>
        <s v="Jonathan Williams"/>
        <s v="Brandon Cohen"/>
        <s v="Chelsea Hall"/>
        <s v="Victoria George"/>
        <s v="Christopher Castro"/>
        <s v="Thomas Jones"/>
        <s v="Christina James"/>
        <s v="Aaron Lewis"/>
        <s v="Lindsey Arnold"/>
        <s v="Craig Cox"/>
        <s v="Amy Novak"/>
        <s v="Ronald Carson"/>
        <s v="Charles Bass Jr."/>
        <s v="Richard Barnes"/>
        <s v="Robin Smith"/>
        <s v="Dr. Kenneth Ross"/>
        <s v="Hayley Patterson"/>
        <s v="Joanne Fitzgerald"/>
        <s v="Sherri Martin"/>
        <s v="Brandon Pena"/>
        <s v="Angela Young"/>
        <s v="Joshua Jackson"/>
        <s v="Tracy Taylor"/>
        <s v="Jessica Payne"/>
        <s v="Jessica Williams"/>
        <s v="Aaron Jones"/>
        <s v="Rachel Miller"/>
        <s v="Joshua Shields"/>
        <s v="Chad Roberts"/>
        <s v="Daniel Blanchard"/>
        <s v="April Lyons"/>
        <s v="Jessica Watson"/>
        <s v="Alyssa Peterson PhD"/>
        <s v="Edward Henry"/>
        <s v="Amanda Perez"/>
        <s v="Brian Fischer"/>
        <s v="Cristian Kelley MD"/>
        <s v="Patricia Logan"/>
        <s v="Charles Norris"/>
        <s v="Jacob Stephens"/>
        <s v="Richard Richards"/>
        <s v="John Dickson"/>
        <s v="Duane Ray"/>
        <s v="Sandra Ware"/>
        <s v="Gina Perez"/>
        <s v="Randy Gilmore"/>
        <s v="Jordan Smith"/>
        <s v="Thomas Bryan"/>
        <s v="Christine Evans"/>
        <s v="Charles Spencer"/>
        <s v="James Johnston"/>
        <s v="Jeanette Perez"/>
        <s v="Ebony Coleman"/>
        <s v="Marcia Brown"/>
        <s v="Kelly Obrien"/>
        <s v="Christopher Lee"/>
        <s v="Sandra Wilcox"/>
        <s v="Melissa Brooks"/>
        <s v="Sean Jones"/>
        <s v="Chase Glenn"/>
        <s v="April Collins"/>
        <s v="Bradley Valentine"/>
        <s v="Craig Morris"/>
        <s v="Tara Rowe"/>
        <s v="Christine Brown"/>
        <s v="Leslie Graham"/>
        <s v="Thomas Cruz"/>
        <s v="Craig Decker"/>
        <s v="Justin Roberts"/>
        <s v="Lori Wright"/>
        <s v="Michelle Mejia"/>
        <s v="Emily Andrews"/>
        <s v="Clifford Patterson"/>
        <s v="David Mccormick"/>
        <s v="Matthew Bowers"/>
        <s v="Autumn Stewart"/>
        <s v="Julia Turner"/>
        <s v="Natasha Carrillo"/>
        <s v="Timothy Harper"/>
        <s v="Leslie Austin"/>
        <s v="Dawn Mcconnell"/>
        <s v="Patrick Walton"/>
        <s v="Mark Kaufman"/>
        <s v="Margaret Fields"/>
        <s v="Garrett Moore"/>
        <s v="Scott Stephenson"/>
        <s v="Eric Williams"/>
        <s v="David Russo"/>
        <s v="Steven Schultz"/>
        <s v="Ronald Norton"/>
        <s v="Adam Brown"/>
        <s v="Douglas Wiggins"/>
        <s v="Joseph Lee"/>
        <s v="Michael Barnett"/>
        <s v="Travis Brock"/>
        <s v="Justin Mills"/>
        <s v="Cameron Calhoun"/>
        <s v="Cory Wolfe"/>
        <s v="Robin Munoz"/>
        <s v="Priscilla Page"/>
        <s v="Cynthia Taylor"/>
        <s v="Caleb Graham"/>
        <s v="Kenneth Bowers"/>
        <s v="Heather Ellis"/>
        <s v="Susan Maynard"/>
        <s v="Heather Holt"/>
        <s v="Gloria Fisher"/>
        <s v="Richard Johnson"/>
        <s v="Elizabeth Taylor"/>
        <s v="William Carpenter"/>
        <s v="Lucas Reed"/>
        <s v="Dr. Grace Bowers"/>
        <s v="Antonio Miller"/>
        <s v="Steven Mitchell"/>
        <s v="Amy Atkins"/>
        <s v="Kenneth Gilbert"/>
        <s v="Christopher Watson"/>
        <s v="Darrell Frye"/>
        <s v="Melissa Brown"/>
        <s v="Cheryl Chan"/>
        <s v="Michelle Reynolds"/>
        <s v="Matthew Ortega"/>
        <s v="Jocelyn Howard"/>
        <s v="Mitchell Dennis"/>
        <s v="Austin Austin"/>
        <s v="Gary Bailey"/>
        <s v="Diana Turner"/>
        <s v="Lori Downs"/>
        <s v="James Harper"/>
        <s v="Ashley Jones"/>
        <s v="Marissa Garcia"/>
        <s v="James Jones"/>
        <s v="James Sandoval"/>
        <s v="Kristie Glass"/>
        <s v="Joshua Torres"/>
        <s v="Brian Acevedo"/>
        <s v="Rachel Flores"/>
        <s v="William Roberts"/>
        <s v="Christina Sanchez"/>
        <s v="Kimberly Welch"/>
        <s v="Kenneth Aguilar"/>
        <s v="Stephanie James"/>
        <s v="Anne Giles"/>
        <s v="Amanda White"/>
        <s v="Laura Carey"/>
        <s v="Bruce Castaneda"/>
        <s v="Richard Medina"/>
        <s v="Kristin Brown"/>
        <s v="Terry Rodriguez"/>
        <s v="Christina Sosa DVM"/>
        <s v="Tony Drake"/>
        <s v="Sandra Harvey"/>
        <s v="Kevin Figueroa"/>
        <s v="Timothy Lin"/>
        <s v="Sarah Navarro"/>
        <s v="Kathleen Mcmahon"/>
        <s v="Robert Alvarez"/>
        <s v="Lauren Arnold"/>
        <s v="Jeremiah Mercado"/>
        <s v="Frank Wheeler"/>
        <s v="Kenneth Best"/>
        <s v="Stephen Reid"/>
        <s v="Lynn Wilkins"/>
        <s v="Patricia Howard"/>
        <s v="Mark Williamson"/>
        <s v="Susan Dunn"/>
        <s v="Kimberly Thomas"/>
        <s v="Brianna Mcdaniel"/>
        <s v="Deborah Burns"/>
        <s v="Robin Obrien"/>
        <s v="Ryan Evans"/>
        <s v="Elizabeth Robertson"/>
        <s v="Diane Gonzales MD"/>
        <s v="Michael Montgomery"/>
        <s v="David Hill"/>
        <s v="Laura Nichols"/>
        <s v="Taylor Carroll"/>
        <s v="Joseph Lynch"/>
        <s v="Derrick Johnson"/>
        <s v="Michelle Rice"/>
        <s v="Wesley Jacobson"/>
        <s v="Brian Mccormick"/>
        <s v="Justin Benson"/>
        <s v="Kathleen Solis"/>
        <s v="Edward Munoz"/>
        <s v="Joseph Keller"/>
        <s v="Tracy Glover"/>
        <s v="Scott Cummings"/>
        <s v="Melissa Perkins"/>
        <s v="James Hammond"/>
        <s v="Benjamin Moore"/>
        <s v="Courtney Wiggins"/>
        <s v="Emily Price"/>
        <s v="Timothy Anderson"/>
        <s v="April Stephens"/>
        <s v="Craig Brock"/>
        <s v="Rose Tran"/>
        <s v="Lori Lewis"/>
        <s v="Kaitlin Scott"/>
        <s v="Olivia Hill"/>
        <s v="Rachel Perkins"/>
        <s v="Darryl Hawkins"/>
        <s v="Kevin Ramsey"/>
        <s v="Robert Nguyen"/>
        <s v="Leslie Stanley"/>
        <s v="James Craig"/>
        <s v="Linda Colon"/>
        <s v="George Wallace"/>
        <s v="Alexandra Davis"/>
        <s v="Bradley Palmer"/>
        <s v="Manuel Cooke Jr."/>
        <s v="Cassie Silva"/>
        <s v="David Davis"/>
        <s v="Gregory Anderson"/>
        <s v="Nicholas Cole"/>
        <s v="Shawn Strickland"/>
        <s v="Lindsay Murray"/>
        <s v="Timothy Hansen"/>
        <s v="Brian Ochoa"/>
        <s v="James Moody"/>
        <s v="Kyle Greer"/>
        <s v="Daisy Kelly"/>
        <s v="Jennifer Bird"/>
        <s v="Sarah May"/>
        <s v="David Diaz"/>
        <s v="April Lopez"/>
        <s v="Jeremy Pearson DVM"/>
        <s v="Casey Rodriguez"/>
        <s v="Rebecca Weiss"/>
        <s v="Benjamin Benitez"/>
        <s v="Amy Wilson"/>
        <s v="Linda Wagner"/>
        <s v="Amber Norman"/>
        <s v="Ms. Megan Hardy"/>
        <s v="Mrs. Jennifer Merritt"/>
        <s v="Jennifer Fisher"/>
        <s v="Johnny Daniel"/>
        <s v="Lori Mata"/>
        <s v="Mark Beasley"/>
        <s v="Jordan Moyer"/>
        <s v="Kayla Mcneil"/>
        <s v="Shelia Smith"/>
        <s v="Rachel Williams"/>
        <s v="Lydia Herrera"/>
        <s v="Steven Crawford"/>
        <s v="Stephanie Knox"/>
        <s v="Cassandra Bauer"/>
        <s v="Michelle Walker"/>
        <s v="Timothy Williams"/>
        <s v="Briana Pierce"/>
        <s v="Linda Richardson"/>
        <s v="Nicholas Owens"/>
        <s v="Gregory Acosta"/>
        <s v="Lisa Henry"/>
        <s v="Andrea Davidson"/>
        <s v="Trevor Blake"/>
        <s v="Lisa Davis"/>
        <s v="Christine Dominguez"/>
        <s v="Frank Campos"/>
        <s v="Kevin Maldonado"/>
        <s v="Melissa Small"/>
        <s v="Robert Gonzales"/>
        <s v="Rebecca Simmons"/>
        <s v="Kevin Brown"/>
        <s v="Sean Jenkins"/>
        <s v="Joe Hamilton"/>
        <s v="Andrew Jackson"/>
        <s v="Ryan Johnston"/>
        <s v="Lisa Gonzalez"/>
        <s v="Jeffrey Wilson"/>
        <s v="Alison Flores"/>
        <s v="Kara Jimenez"/>
        <s v="Daniel Lee"/>
        <s v="Charles Waller"/>
        <s v="Kayla Wilson"/>
        <s v="Stephen Herrera"/>
        <s v="Katie Bennett"/>
        <s v="Chloe Meadows"/>
        <s v="Laura Mendoza"/>
        <s v="Alisha Williams"/>
        <s v="Joel Carter"/>
        <s v="Kristin Jones"/>
        <s v="Jamie Chavez"/>
        <s v="Elizabeth Martin"/>
        <s v="Wendy Chan"/>
        <s v="Catherine Church"/>
        <s v="Sharon Anderson"/>
        <s v="Sheila Wolf"/>
        <s v="Bryan Stevens"/>
        <s v="Michael White"/>
        <s v="Kelly Anderson"/>
        <s v="Adam Thompson"/>
        <s v="Zachary Guzman"/>
        <s v="Dr. Rebecca Aguilar"/>
        <s v="Michael Knox"/>
        <s v="Valerie Perez"/>
        <s v="Steven Morris"/>
        <s v="Vicki Gilbert"/>
        <s v="Jasmine James"/>
        <s v="Krista Holt"/>
        <s v="David Johnson"/>
        <s v="Angela Kelley"/>
        <s v="Tricia Williams"/>
        <s v="Margaret Bates"/>
        <s v="Mrs. Alyssa Harmon DDS"/>
        <s v="Mary Peck"/>
        <s v="Dawn Holland"/>
        <s v="Jamie Taylor"/>
        <s v="Theresa Phillips"/>
        <s v="Grant Lopez"/>
        <s v="Steven Aguirre"/>
        <s v="William Griffin"/>
        <s v="Rebecca Watkins"/>
        <s v="Donald Cummings"/>
        <s v="Wendy Bautista"/>
        <s v="Mrs. Nina Wells"/>
        <s v="Nancy Singh"/>
        <s v="Douglas Weeks"/>
        <s v="Phillip Todd"/>
        <s v="Jeremy Mccall"/>
        <s v="Darlene Travis"/>
        <s v="Alexa Jones"/>
        <s v="Terri Torres"/>
        <s v="Michael Castaneda"/>
        <s v="Samantha Ward"/>
        <s v="Elizabeth Banks"/>
        <s v="Walter Mccarty"/>
        <s v="Amber Savage"/>
        <s v="Christine Powell"/>
        <s v="Catherine Aguilar"/>
        <s v="Charles Miller"/>
        <s v="Tammy Padilla"/>
        <s v="Kylie Ramirez"/>
        <s v="Katherine Townsend"/>
        <s v="Heather Olson"/>
        <s v="Linda Perez"/>
        <s v="David Robinson"/>
        <s v="Mrs. Sara Glover"/>
        <s v="Jamie Adams"/>
        <s v="Jody Brown"/>
        <s v="Carrie Lopez"/>
        <s v="Carla Mitchell"/>
        <s v="Jessica Dunn DVM"/>
        <s v="Elizabeth Chapman"/>
        <s v="Whitney Brown"/>
        <s v="Dylan Bell"/>
        <s v="Nicholas Stanley"/>
        <s v="Alejandra Harvey"/>
        <s v="Frank Mcdaniel"/>
        <s v="Daniel Morris"/>
        <s v="Cassandra Bates"/>
        <s v="Caleb Davis"/>
        <s v="Kevin Romero"/>
        <s v="Randy Monroe"/>
        <s v="Danny Gonzalez"/>
        <s v="Autumn Ortiz"/>
        <s v="Dustin Burke"/>
        <s v="Deborah Mathews"/>
        <s v="Tabitha Ross"/>
        <s v="Mary Leonard"/>
        <s v="Gregory Brewer"/>
        <s v="Thomas Francis"/>
        <s v="Jessica Wilson"/>
        <s v="Amanda Murphy"/>
        <s v="Dustin Thompson"/>
        <s v="Kelly Lopez"/>
        <s v="Laurie Barker"/>
        <s v="Anne Gardner"/>
        <s v="Brady Morales"/>
        <s v="Walter Ware"/>
        <s v="Sarah Gardner"/>
        <s v="Robert Gardner"/>
        <s v="Stephanie Smith"/>
        <s v="Walter Cummings"/>
        <s v="Kimberly Mccoy"/>
        <s v="Derek Mcdonald"/>
        <s v="Megan Ferguson"/>
        <s v="Vanessa Stephens"/>
        <s v="Margaret Duran"/>
        <s v="Curtis Salas"/>
        <s v="Christian Stephens"/>
        <s v="Becky Smith"/>
        <s v="Kevin Fowler"/>
        <s v="Carrie Walker DDS"/>
        <s v="Jared Pollard"/>
        <s v="Erin Rush"/>
        <s v="Molly Charles MD"/>
        <s v="Douglas Rivera"/>
        <s v="Frances Valdez"/>
        <s v="Todd Mullen"/>
        <s v="Kevin Watkins"/>
        <s v="Miranda Levine"/>
        <s v="Taylor Orr"/>
        <s v="Robert Thompson"/>
        <s v="Mary Townsend"/>
        <s v="Mrs. Abigail Parker MD"/>
        <s v="Craig Schultz"/>
        <s v="Bobby Sawyer"/>
        <s v="Teresa Grant"/>
        <s v="David Rubio"/>
        <s v="Mr. Robert Fletcher"/>
        <s v="Carrie Kelley"/>
        <s v="Jay Taylor"/>
        <s v="George Mahoney"/>
        <s v="Anthony Mata"/>
        <s v="Lisa Moody"/>
        <s v="Ryan Mitchell"/>
        <s v="Tonya Hobbs"/>
        <s v="Timothy Hall"/>
        <s v="Brooke Horton"/>
        <s v="Cassandra Griffith"/>
        <s v="Anthony Fitzpatrick"/>
        <s v="Ann Nielsen"/>
        <s v="Valerie Velasquez"/>
        <s v="Erika Parrish"/>
        <s v="Phillip Peters"/>
        <s v="Keith Warren"/>
        <s v="Jenna Wright"/>
        <s v="Cameron Wilson"/>
        <s v="Samuel Hughes"/>
        <s v="Tina Rodriguez"/>
        <s v="Alex Howard"/>
        <s v="Nancy King"/>
        <s v="Antonio Schneider"/>
        <s v="Hannah Matthews"/>
        <s v="Andrea Morales"/>
        <s v="Raymond Dixon"/>
        <s v="Marissa Fisher"/>
        <s v="Michael Cherry"/>
        <s v="David Mason"/>
        <s v="Brittany Richards"/>
        <s v="Melanie Petersen"/>
        <s v="Charlene Matthews"/>
        <s v="James Massey"/>
        <s v="Michelle Butler"/>
        <s v="Brett Cox"/>
        <s v="Elizabeth Gilbert"/>
        <s v="Jonathan George"/>
        <s v="Michael Wells"/>
        <s v="Jeffrey Miller"/>
        <s v="Justin Anderson"/>
        <s v="Lisa Larson"/>
        <s v="Ruben King"/>
        <s v="Raymond Clark"/>
        <s v="James Fisher"/>
        <s v="Juan Butler"/>
        <s v="Courtney Cline"/>
        <s v="Daniel Hensley"/>
        <s v="Michael Clements"/>
        <s v="Matthew Knight"/>
        <s v="Ryan Scott"/>
        <s v="Denise Edwards"/>
        <s v="Taylor Goodwin"/>
        <s v="David Mcdonald"/>
        <s v="Emily Koch"/>
        <s v="Heather Floyd"/>
        <s v="Angela Bautista"/>
        <s v="Anne Chambers"/>
        <s v="Alexander Meza"/>
        <s v="Kelly Villanueva"/>
        <s v="Victor Madden"/>
        <s v="Gail Guerrero"/>
        <s v="Dylan Juarez"/>
        <s v="Adrienne Williams"/>
        <s v="Madeline Gardner"/>
        <s v="Thomas Burton MD"/>
        <s v="Lisa Walter"/>
        <s v="Brenda Sharp"/>
        <s v="Michael Perry"/>
        <s v="Kristine Mcbride"/>
        <s v="Patrick Cook"/>
        <s v="Ana Stewart"/>
        <s v="Timothy Sherman"/>
        <s v="Jordan Wilson"/>
        <s v="Julie Phillips"/>
        <s v="Lindsay Dunn"/>
        <s v="Nathan Williams"/>
        <s v="Sarah Valenzuela"/>
        <s v="Zachary Decker"/>
        <s v="Jill White"/>
        <s v="Amy Cannon"/>
        <s v="Thomas Clark"/>
        <s v="Steven Steele"/>
        <s v="Jennifer Morrow"/>
        <s v="Gary Knight"/>
        <s v="Derek Gilbert"/>
        <s v="Emily Durham"/>
        <s v="Ashley Burke"/>
        <s v="Michael Wright"/>
        <s v="Joanna Durham"/>
        <s v="Garrett Hamilton"/>
        <s v="Andrea White"/>
        <s v="Joseph Baker"/>
        <s v="Kyle Young"/>
        <s v="Jenna Brown"/>
        <s v="Carl Valentine"/>
        <s v="Connie Miller"/>
        <s v="Jonathan Trujillo"/>
        <s v="Heather Cross"/>
        <s v="Christopher Bell"/>
        <s v="Lawrence Wheeler"/>
        <s v="Kimberly Rowe"/>
        <s v="Rachel Walters"/>
        <s v="Jonathan Young"/>
        <s v="Marcus Dunn"/>
        <s v="Amanda Newman"/>
        <s v="James Huffman"/>
        <s v="Donald Garner"/>
        <s v="Jennifer Spencer"/>
        <s v="Melissa Cunningham"/>
        <s v="Thomas Hale"/>
        <s v="Matthew Phillips"/>
        <s v="Kristin Martinez"/>
        <s v="Kevin Gallagher"/>
        <s v="Kristin Perry"/>
        <s v="Marcus Key"/>
        <s v="Connie Guzman"/>
        <s v="John Hill"/>
        <s v="John Tucker"/>
        <s v="Thomas Roberts"/>
        <s v="Ann Holmes"/>
        <s v="Stacey Smith"/>
        <s v="Dr. Amanda Miller DDS"/>
        <s v="Dr. Cameron Taylor"/>
        <s v="Cheryl Brown"/>
        <s v="Tammy Murphy"/>
        <s v="Allison Johnson"/>
        <s v="Melinda Owens"/>
        <s v="Jesus Clements"/>
        <s v="Dr. Michelle Huff"/>
        <s v="Joseph Harrington"/>
        <s v="Ashley Huang"/>
        <s v="Bridget Chang"/>
        <s v="Eric Cole"/>
        <s v="John Martinez"/>
        <s v="Rachel Gardner"/>
        <s v="Ashley Simpson"/>
        <s v="Gary Bates"/>
        <s v="Linda Hunter"/>
        <s v="Claudia Marsh"/>
        <s v="Mrs. Kathleen Jones DDS"/>
        <s v="Lisa Garcia"/>
        <s v="Cindy Hill"/>
        <s v="Joel Medina"/>
        <s v="Regina Torres"/>
        <s v="Shelby Stafford"/>
        <s v="Eric Alvarez"/>
        <s v="Monique Day"/>
        <s v="Kim Davis"/>
        <s v="Raymond Jordan"/>
        <s v="Tanner Sanchez"/>
        <s v="Samuel Marshall"/>
        <s v="Darrell Donaldson"/>
        <s v="Daniel Kramer"/>
        <s v="Edward Mitchell"/>
        <s v="Peter Nash"/>
        <s v="Rebecca Washington"/>
        <s v="Dustin Huynh"/>
        <s v="Jennifer Schultz"/>
        <s v="James Matthews"/>
        <s v="Miranda Holmes"/>
        <s v="Vanessa Nash"/>
        <s v="Andrew Herrera"/>
        <s v="Doris Stanton"/>
        <s v="Kayla Mccoy"/>
        <s v="Kelly Fowler"/>
        <s v="Michael Kim"/>
        <s v="Jared Johnson"/>
        <s v="Teresa Wilson"/>
        <s v="Kaylee Jones MD"/>
        <s v="Daniel Russo"/>
        <s v="Erik Nelson"/>
        <s v="Patrick Webb"/>
        <s v="Joshua Perry"/>
        <s v="Cynthia Richardson"/>
        <s v="Mary Knapp DDS"/>
        <s v="Martha Lopez"/>
        <s v="James Berry"/>
        <s v="Dr. Dylan Webb"/>
        <s v="Todd Barker"/>
        <s v="Andrew Allen"/>
        <s v="Morgan Smith"/>
        <s v="Henry Rodriguez"/>
        <s v="Martin Patel"/>
        <s v="Juan Johnson"/>
        <s v="Andrea Mccoy"/>
        <s v="Jeremy Cross"/>
        <s v="Clayton Chen"/>
        <s v="Gabriel Johnson"/>
        <s v="Joshua Chase"/>
        <s v="James Montes"/>
        <s v="Joseph Franklin"/>
        <s v="Heidi Burnett"/>
        <s v="Melanie Murillo"/>
        <s v="Christopher Nelson"/>
        <s v="Gerald Moore"/>
        <s v="Tammy Holland"/>
        <s v="Steven Cisneros"/>
        <s v="Michael Benson"/>
        <s v="Samuel Peterson"/>
        <s v="Kevin Howard"/>
        <s v="Christine Robles"/>
        <s v="Karen Miller"/>
        <s v="Ronald Atkinson"/>
        <s v="Amanda Flowers"/>
        <s v="Thomas Reid"/>
        <s v="Erin Villanueva"/>
        <s v="Rachel Pena"/>
        <s v="Ricky Davis"/>
        <s v="Larry Fuller"/>
        <s v="Gregory Hill"/>
        <s v="Diana Blankenship"/>
        <s v="Laura Williams"/>
        <s v="Bryan Simon"/>
        <s v="Michelle Munoz"/>
        <s v="Lauren Johnson"/>
        <s v="Victoria Rivera"/>
        <s v="Lori Blankenship"/>
        <s v="Ashley Mckinney"/>
        <s v="Anthony Mcneil"/>
        <s v="Christina Rice"/>
        <s v="Amanda Parker"/>
        <s v="Benjamin Peters"/>
        <s v="Cheryl Hooper"/>
        <s v="Jill Harris"/>
        <s v="Ryan Ruiz"/>
        <s v="Jennifer Franco"/>
        <s v="Kimberly Kelley"/>
        <s v="Patrick Miller"/>
        <s v="Sara Keller"/>
        <s v="Larry Cook"/>
        <s v="Larry Welch"/>
        <s v="William Wilson"/>
        <s v="Michael Jones"/>
        <s v="John Jones"/>
        <s v="Don Oneill"/>
        <s v="Tammy Burton"/>
        <s v="Allen Glover"/>
        <s v="Diana Miller"/>
        <s v="Hailey Santiago"/>
        <s v="Martin White"/>
        <s v="Brittany Trevino"/>
        <s v="Jerry Yang"/>
        <s v="Kyle Green"/>
        <s v="Michele Robertson"/>
        <s v="Patricia Mitchell"/>
        <s v="Jeffrey French"/>
        <s v="Mary Cook"/>
        <s v="Jennifer Morris"/>
        <s v="Meagan Miller"/>
        <s v="Erin Griffin"/>
        <s v="Emily White MD"/>
        <s v="Sandra Fox"/>
        <s v="Tonya Haney"/>
        <s v="Justin Williams"/>
        <s v="Carolyn Wright"/>
        <s v="Kristin Gonzalez"/>
        <s v="Dennis Jones"/>
        <s v="Kyle Mckee"/>
        <s v="Angela Wallace"/>
        <s v="Monica Johnson"/>
        <s v="Brent Foley"/>
        <s v="Ryan Taylor"/>
        <s v="Emily Molina"/>
        <s v="Christopher Parker"/>
        <s v="Melissa Fritz"/>
        <s v="Melissa Carter"/>
        <s v="Sandra Hull"/>
        <s v="John Reyes"/>
        <s v="Dustin Wells"/>
        <s v="Kelly Davis"/>
        <s v="Amber Hamilton"/>
        <s v="Jessica Jones"/>
        <s v="Terri Sanchez"/>
        <s v="David Moore"/>
        <s v="Matthew Barrett"/>
        <s v="Ruth Morgan"/>
        <s v="Jason Black"/>
        <s v="Edward Simon"/>
        <s v="Mary Holmes"/>
        <s v="Joshua Sims"/>
        <s v="Kristin Johnson"/>
        <s v="Taylor Allen"/>
        <s v="Alexis Smith"/>
        <s v="Mary Smith"/>
        <s v="Brian Rivera"/>
        <s v="Kelli Williams"/>
        <s v="Jonathan Navarro"/>
        <s v="Jacob Hess"/>
        <s v="Antonio Gordon"/>
        <s v="Matthew Cruz"/>
        <s v="Chelsey Wallace"/>
        <s v="Adrienne Berger"/>
        <s v="Steven Johnson"/>
        <s v="Victor Cardenas"/>
        <s v="Erik Houston"/>
        <s v="Keith Knight"/>
        <s v="Melissa Ortiz"/>
        <s v="Christina Martin"/>
        <s v="David Wagner"/>
        <s v="Richard Gonzalez"/>
        <s v="Loretta Wright"/>
        <s v="Elizabeth Adams"/>
        <s v="Rodney Davis"/>
        <s v="Samuel Serrano"/>
        <s v="Charles Lee"/>
        <s v="Kayla Cantrell"/>
        <s v="Angela Herrera"/>
        <s v="Randy Cruz"/>
        <s v="Leslie Martin"/>
        <s v="Elizabeth Holloway"/>
        <s v="Tracy Perkins"/>
        <s v="Tina Roy"/>
        <s v="Anthony King"/>
        <s v="Erica Sullivan"/>
        <s v="Micheal Salas"/>
        <s v="Rebecca Cox"/>
        <s v="Rodney Ferguson"/>
        <s v="Karen Fry"/>
        <s v="Kim Johnson"/>
        <s v="Andrew Vaughan"/>
        <s v="Lisa Hawkins"/>
        <s v="Michael Knight"/>
        <s v="Sandra Torres"/>
        <s v="Susan Buck"/>
        <s v="Gregory Johnson"/>
        <s v="Emily King MD"/>
        <s v="Shawn Miller"/>
        <s v="Hannah Guzman"/>
        <s v="Brandon Walters"/>
        <s v="Philip Phillips"/>
        <s v="Adam Sweeney"/>
        <s v="Tiffany Nielsen"/>
        <s v="Rachel Harvey"/>
        <s v="Kendra Brown"/>
        <s v="Katherine Waters"/>
        <s v="Christopher Macdonald"/>
        <s v="Jamie Orr"/>
        <s v="Nicholas Rios"/>
        <s v="Billy Gibson"/>
        <s v="Heather Wallace"/>
        <s v="Jenny Hicks"/>
        <s v="Patrick Johnson"/>
        <s v="Patricia Beasley"/>
        <s v="Susan Castillo"/>
        <s v="Bruce Hall"/>
        <s v="Eric Gonzalez"/>
        <s v="Ashley Jenkins"/>
        <s v="Mark Murray"/>
        <s v="Dr. Amanda Williams"/>
        <s v="Michael Frank"/>
        <s v="Dale Moore"/>
        <s v="Maria Daniels"/>
        <s v="David French"/>
        <s v="Bonnie Lowe"/>
        <s v="Susan Williams"/>
        <s v="Scott Long"/>
        <s v="Debbie Wall"/>
        <s v="Lisa Hines"/>
        <s v="Robin Cantrell"/>
        <s v="Kimberly Williams"/>
        <s v="Jonathan Anderson"/>
        <s v="Kathy Townsend"/>
        <s v="Amanda Castro"/>
        <s v="Cindy Williams"/>
        <s v="Mallory Flores"/>
        <s v="Derek Baker"/>
        <s v="Elizabeth Young"/>
        <s v="Adrian Fisher"/>
        <s v="Adam Parker"/>
        <s v="Alexander Ramirez"/>
        <s v="Michael Green"/>
        <s v="Daniel Lewis"/>
        <s v="Bryan Trujillo"/>
        <s v="Rachel Owens"/>
        <s v="Ronald Johnson"/>
        <s v="Samantha Thompson"/>
        <s v="Dr. Jennifer Obrien"/>
        <s v="Brad Aguilar"/>
        <s v="Kathy Myers"/>
        <s v="Jason Hale"/>
        <s v="Cassandra Clark"/>
        <s v="Cameron Mooney"/>
        <s v="Miranda Reyes"/>
        <s v="Kenneth Green"/>
        <s v="Paul Khan"/>
        <s v="Kathryn Phillips"/>
        <s v="Dean Sampson"/>
        <s v="Mackenzie Ray"/>
        <s v="Parker Alvarado"/>
        <s v="Connie Francis"/>
        <s v="William Ward DDS"/>
        <s v="Traci Andrews"/>
        <s v="Natasha Washington"/>
        <s v="Stephanie Miller"/>
        <s v="John Webster"/>
        <s v="Melissa Smith"/>
        <s v="Mark Jefferson"/>
        <s v="Sherry Ryan"/>
        <s v="Jimmy Costa"/>
        <s v="Sara Johnson"/>
        <s v="Ms. Kristin Sullivan"/>
        <s v="Taylor Austin"/>
        <s v="Mark Martinez"/>
        <s v="Maria Moody"/>
        <s v="Alexis Hunt"/>
        <s v="Steve Phillips"/>
        <s v="Loretta Crane"/>
        <s v="Adam Snyder"/>
        <s v="Brandi Caldwell"/>
        <s v="Michael Beard"/>
        <s v="Jennifer Barber"/>
        <s v="Joshua Parker"/>
        <s v="Jamie Thomas"/>
        <s v="Stephen Padilla"/>
        <s v="Nicole Boone"/>
        <s v="Robert King"/>
        <s v="Ashlee Smith"/>
        <s v="Erin Curtis"/>
        <s v="Christine Whitehead"/>
        <s v="John Lynn"/>
        <s v="Marie Wells"/>
        <s v="Anna Alvarez"/>
        <s v="Parker Johnson"/>
        <s v="David Flynn"/>
        <s v="Alexander Byrd"/>
        <s v="Sergio Castro"/>
        <s v="Amanda Arnold"/>
        <s v="Michelle Fernandez"/>
        <s v="Diana Padilla"/>
        <s v="William Montgomery"/>
        <s v="Cynthia Lucas"/>
        <s v="Melanie Wilson"/>
        <s v="Kelly Jones"/>
        <s v="Willie Castillo MD"/>
        <s v="Ashley Miller"/>
        <s v="Katherine Murphy"/>
        <s v="William Rodriguez"/>
        <s v="Christopher Lopez"/>
        <s v="Robert Davis"/>
        <s v="Mary Trujillo"/>
        <s v="Alyssa Patton"/>
        <s v="Linda Goodman"/>
        <s v="Robert Chang"/>
        <s v="Raven Cox"/>
        <s v="Stephen Ballard"/>
        <s v="Dorothy Moore"/>
        <s v="Richard Horn"/>
        <s v="Tyler Delgado"/>
        <s v="Debbie Padilla"/>
        <s v="Melissa Sanders"/>
        <s v="Sherry Vasquez"/>
        <s v="Steven Hoffman"/>
        <s v="Nancy Barron"/>
        <s v="Laura Jones"/>
        <s v="Alexander Rojas"/>
        <s v="Latoya Cooper"/>
        <s v="Lisa Gonzales"/>
        <s v="James Taylor"/>
        <s v="Timothy Haynes"/>
        <s v="Joseph Lucas"/>
        <s v="Christopher Ward"/>
        <s v="Jennifer Nelson"/>
        <s v="Tony Baker"/>
        <s v="Jessica Moore"/>
        <s v="Haley Santos"/>
        <s v="Jessica Smith"/>
        <s v="Joseph Walker"/>
        <s v="Craig Love"/>
        <s v="Eric Mccoy"/>
        <s v="Erin Davis"/>
        <s v="Nathaniel Marshall"/>
        <s v="Hector Chapman"/>
        <s v="Kelly Parker"/>
        <s v="Michael Lee"/>
        <s v="James Hart"/>
        <s v="Robert Love"/>
        <s v="Matthew Cuevas"/>
        <s v="Lisa Taylor"/>
        <s v="Susan Sullivan"/>
        <s v="Walter Figueroa"/>
        <s v="Michelle Jones"/>
        <s v="Yolanda Davis"/>
        <s v="John Williams"/>
        <s v="Jeremiah Peterson"/>
        <s v="Dustin Williams"/>
        <s v="Haley Wright"/>
        <s v="Chelsea Cunningham"/>
        <s v="Mrs. Rebecca Wilcox MD"/>
        <s v="Madison Waters"/>
        <s v="Stacey Mitchell"/>
        <s v="Angela Burns"/>
        <s v="Donald Escobar"/>
        <s v="Amy Rivas"/>
        <s v="Jennifer Collins"/>
        <s v="Ethan Brown"/>
        <s v="Christopher Zuniga"/>
        <s v="Suzanne Mcclain"/>
        <s v="Robin Hughes"/>
        <s v="Elizabeth Henderson"/>
        <s v="Robert Walker"/>
        <s v="Brandon Stewart"/>
        <s v="John Castro"/>
        <s v="William Fisher"/>
        <s v="Jeanette Bowman"/>
        <s v="Wendy Marshall"/>
        <s v="Kristine Arroyo"/>
        <s v="Brian Garcia"/>
        <s v="Jeffrey Ramirez"/>
        <s v="Derrick Stark"/>
        <s v="Jesse Ramos"/>
        <s v="David Anderson"/>
        <s v="Alexander Oconnor"/>
        <s v="Lisa Long"/>
        <s v="Rebecca Cunningham"/>
        <s v="Scott Mayer"/>
        <s v="Daniel Mason"/>
        <s v="Cathy Griffin"/>
        <s v="Shari Andrade"/>
        <s v="Jeff Brown"/>
        <s v="Elizabeth Vargas"/>
        <s v="Jason Clay"/>
        <s v="Miss Diane Turner"/>
        <s v="Amber Hernandez"/>
        <s v="Danielle Brown"/>
        <s v="Susan Alvarez"/>
        <s v="Anthony Wells"/>
        <s v="Mr. Brent Bell DVM"/>
        <s v="Misty Tucker"/>
        <s v="Kristina Lambert"/>
        <s v="William Evans"/>
        <s v="Molly Stewart"/>
        <s v="Nicole Raymond"/>
        <s v="Deborah Walker"/>
        <s v="Kelly Morgan"/>
        <s v="Karen Sims"/>
        <s v="Eric Berger"/>
        <s v="David Green"/>
        <s v="Carol Jones"/>
        <s v="Logan Guerra"/>
        <s v="Amanda Ramirez"/>
        <s v="Edwin Guerrero"/>
        <s v="Holly Benson"/>
        <s v="Katie Reeves"/>
        <s v="Lisa Ford"/>
        <s v="Jordan Lambert"/>
        <s v="Brian Nelson"/>
        <s v="Hayley Solomon"/>
        <s v="Connie Sanders"/>
        <s v="Susan Sanders"/>
        <s v="Taylor Gillespie"/>
        <s v="Nicole Wagner"/>
        <s v="Zachary Kelly"/>
        <s v="Gordon Hudson"/>
        <s v="Andrew Oneill"/>
        <s v="Joseph Hall"/>
        <s v="William Peck"/>
        <s v="David Bass"/>
        <s v="Sheila Pugh"/>
        <s v="Michelle Collins"/>
        <s v="Bethany Burns"/>
        <s v="Joseph Collins"/>
        <s v="Mary Lopez"/>
        <s v="Jonathan Bruce"/>
        <s v="Gina Foster"/>
        <s v="Theresa Small"/>
        <s v="Charlotte Weiss"/>
        <s v="Arthur Ward"/>
        <s v="Jason Mason"/>
        <s v="Amy Galloway"/>
        <s v="Mark Li"/>
        <s v="Joseph Roberts"/>
        <s v="Dean Myers DVM"/>
        <s v="James Schmidt"/>
        <s v="Kelly Hodge"/>
        <s v="Megan Richardson"/>
        <s v="Aaron Holmes"/>
        <s v="Elizabeth Jones"/>
        <s v="Scott Vincent"/>
        <s v="Samuel Brooks Jr."/>
        <s v="Benjamin Harrington"/>
        <s v="William Everett"/>
        <s v="Scott Freeman"/>
        <s v="Brett Rivera"/>
        <s v="Janice Roberts"/>
        <s v="William Holmes"/>
        <s v="Latoya Fischer"/>
        <s v="Mr. Martin Thomas"/>
        <s v="Alexander Silva"/>
        <s v="Gary Patterson"/>
        <s v="Steven Martin"/>
        <s v="Kevin Alvarez"/>
        <s v="Shelia Murphy"/>
        <s v="Dr. Robert Henry"/>
        <s v="Jennifer Sosa"/>
        <s v="Lori Gay"/>
        <s v="Drew Morse"/>
        <s v="Kenneth Glover"/>
        <s v="Diane Freeman"/>
        <s v="Dennis Smith"/>
        <s v="Alexandria Hicks"/>
        <s v="Andrea Smith"/>
        <s v="Lisa Lawson"/>
        <s v="Natasha Olson"/>
        <s v="Jessica Lynch"/>
        <s v="Leah Fields"/>
        <s v="Thomas Keller"/>
        <s v="Kristina Baker"/>
        <s v="Ricky Ray"/>
        <s v="Monica Freeman"/>
        <s v="Jessica Cole"/>
        <s v="Andres Thompson"/>
        <s v="Roberta Robinson"/>
        <s v="Jose Nelson"/>
        <s v="Anna Lewis"/>
        <s v="Richard Gallagher"/>
        <s v="Melissa Johnson"/>
        <s v="Tanya Jones"/>
        <s v="Stephanie Bullock"/>
        <s v="Gloria Brown"/>
        <s v="Corey Mitchell"/>
        <s v="Nicole Dodson"/>
        <s v="Michael Sanchez"/>
        <s v="Dr. Whitney Collins MD"/>
        <s v="Nicholas Norris"/>
        <s v="Rhonda Russell"/>
        <s v="Richard Russell"/>
        <s v="Hector Brown"/>
        <s v="Chad Anderson"/>
        <s v="Sherri Smith"/>
        <s v="Craig Tyler"/>
        <s v="David James"/>
        <s v="Carl Lopez"/>
        <s v="Briana Ryan"/>
        <s v="Lauren Rivera"/>
        <s v="Laura Hicks"/>
        <s v="Rebecca Williams"/>
        <s v="Kevin Lambert"/>
        <s v="Erin Burton"/>
        <s v="Marcus Rodriguez"/>
        <s v="Richard Maxwell"/>
        <s v="Ashley Madden"/>
        <s v="Thomas Vargas"/>
        <s v="Zachary Escobar"/>
        <s v="Thomas Rollins"/>
        <s v="Stephanie Carney"/>
        <s v="Ashley Wheeler"/>
        <s v="Amanda Collins"/>
        <s v="Kathleen Galloway"/>
        <s v="Christopher Hernandez"/>
        <s v="Amy Duarte"/>
        <s v="Jamie Campbell"/>
        <s v="Zachary Johnson"/>
        <s v="Richard Oliver"/>
        <s v="Cheryl Brown PhD"/>
        <s v="Kevin Hunter"/>
        <s v="Jordan Harris"/>
        <s v="Taylor Jacobs"/>
        <s v="Benjamin Lewis"/>
        <s v="Justin Davis"/>
        <s v="Daniel Hernandez"/>
        <s v="Crystal Castillo"/>
        <s v="Richard Ferguson"/>
        <s v="Jackson Macdonald"/>
        <s v="Rick Rogers"/>
        <s v="Rebekah Scott"/>
        <s v="Colin Smith"/>
        <s v="Matthew Hensley"/>
        <s v="Olivia Malone MD"/>
        <s v="John Herrera"/>
        <s v="Paula Miller"/>
        <s v="Evelyn Martinez"/>
        <s v="Michael Woodard"/>
        <s v="Jason Spencer"/>
        <s v="Holly Orozco"/>
        <s v="Stephanie Martinez"/>
        <s v="Jessica Gardner"/>
        <s v="Rickey Martin"/>
        <s v="Ashley Johnson"/>
        <s v="Jamie Brown"/>
        <s v="Robert Good"/>
        <s v="Shelby Collier"/>
        <s v="Theresa Jenkins"/>
        <s v="Kendra Davis"/>
        <s v="Adam Vasquez"/>
        <s v="Shane Clark"/>
        <s v="James Holt"/>
        <s v="David Barnett"/>
        <s v="Peter Jenkins"/>
        <s v="Amanda Larson"/>
        <s v="Donald Miller"/>
        <s v="Brittany Smith MD"/>
        <s v="Meagan Bass"/>
        <s v="Robin Howard"/>
        <s v="Larry Robinson"/>
        <s v="James Harris"/>
        <s v="Jeffrey Barnes"/>
        <s v="Jose Mckay"/>
        <s v="Clarence Summers"/>
        <s v="Julie Everett"/>
        <s v="Amanda Dudley"/>
        <s v="Stephanie Jenkins"/>
        <s v="Sandra Henderson"/>
        <s v="Deanna Logan"/>
        <s v="Carolyn Howell"/>
        <s v="Edwin Stephenson"/>
        <s v="Sara Russell"/>
        <s v="John Warner"/>
        <s v="Michael Hernandez"/>
        <s v="Daniel Mann"/>
        <s v="Sandra Ortiz"/>
        <s v="Kathy Hansen"/>
        <s v="David Lucas"/>
        <s v="Andre Lee"/>
        <s v="Kevin King"/>
        <s v="Dr. Lauren Sandoval"/>
        <s v="Kevin Gonzales"/>
        <s v="Keith Martinez"/>
        <s v="Alexa James MD"/>
        <s v="Keith Chavez"/>
        <s v="Jason David"/>
        <s v="Jose Green"/>
        <s v="Michael Gonzales"/>
        <s v="Claudia Price"/>
        <s v="Bethany Davis"/>
        <s v="David Mosley"/>
        <s v="Michelle Hill"/>
        <s v="Amy Thompson"/>
        <s v="Sonya Morris"/>
        <s v="Rebecca Delgado"/>
        <s v="Sarah Gaines"/>
        <s v="Brenda Rivera"/>
        <s v="Deborah Koch"/>
        <s v="April Thompson"/>
        <s v="Nichole Sampson"/>
        <s v="Jennifer English"/>
        <s v="Stephanie Bell"/>
        <s v="Mike Page"/>
        <s v="Kathryn Wood"/>
        <s v="Grant Johnson"/>
        <s v="Alexandra Moreno"/>
        <s v="Kevin Harrison"/>
        <s v="Kristin Williams"/>
        <s v="Nancy Cooper"/>
        <s v="Allen Lynch"/>
        <s v="Patricia Marquez"/>
        <s v="Mary James"/>
        <s v="Christian Mahoney"/>
        <s v="Shawn Norton"/>
        <s v="Preston Sullivan"/>
        <s v="Jesse Taylor"/>
        <s v="Stacey Johnston"/>
        <s v="Michelle Stewart DVM"/>
        <s v="James Luna"/>
        <s v="Brady Short"/>
        <s v="Duane Gates DVM"/>
        <s v="Katie Martinez"/>
        <s v="Casey Wright"/>
        <s v="Nathan Morales"/>
        <s v="Jennifer Fuentes"/>
        <s v="Teresa Knapp"/>
        <s v="Sharon Cole"/>
        <s v="Katie Ramsey"/>
        <s v="Gregory Rollins"/>
        <s v="Brenda Kent"/>
        <s v="Anthony Burke"/>
        <s v="Christopher Mccoy"/>
        <s v="Katherine Hartman"/>
        <s v="Valerie Williams"/>
        <s v="Miss Joan Todd MD"/>
        <s v="James Jackson"/>
        <s v="Jerry Weaver"/>
        <s v="Peter Evans"/>
        <s v="John Elliott"/>
        <s v="John George II"/>
        <s v="James Garcia"/>
        <s v="James Robbins"/>
        <s v="Joanne Baker"/>
        <s v="Christine Blair"/>
        <s v="Kenneth Martinez"/>
        <s v="Timothy Robinson"/>
        <s v="Brian Wilson"/>
        <s v="David Allen"/>
        <s v="Joseph Walton"/>
        <s v="Amanda Peters"/>
        <s v="Jessica Kaufman"/>
        <s v="Brian Barrera"/>
        <s v="Steve Vargas"/>
        <s v="Nicole Decker"/>
        <s v="Johnny Cisneros"/>
        <s v="Beverly Flynn"/>
        <s v="Theresa Lucas"/>
        <s v="Laura Gonzales"/>
        <s v="Kimberly Lopez"/>
        <s v="Todd Black"/>
        <s v="Gail Stevenson"/>
        <s v="John Ward"/>
        <s v="Jasmine Little"/>
        <s v="Scott Davenport"/>
        <s v="Nicole Kirby"/>
        <s v="Rodney Dunn"/>
        <s v="Deborah Jones"/>
        <s v="Jack Ramirez"/>
        <s v="John Adams"/>
        <s v="Robert Harris"/>
        <s v="Philip Rios"/>
        <s v="Pedro Crosby"/>
        <s v="Aaron Vaughan"/>
        <s v="Emily Bush"/>
        <s v="Timothy Watts"/>
        <s v="Kimberly Carter"/>
        <s v="Gina Roberts"/>
        <s v="Spencer Montes"/>
        <s v="Jason Smith"/>
        <s v="Tiffany Norris"/>
        <s v="Raymond Barnes"/>
        <s v="Julia Conrad DVM"/>
        <s v="Anthony Jordan"/>
        <s v="Angelica Hopkins"/>
        <s v="Francisco Robertson"/>
        <s v="Melissa Hanson"/>
        <s v="Bruce Wolfe"/>
        <s v="Katrina Daniels"/>
        <s v="Michael Owens"/>
        <s v="Laura Holloway"/>
        <s v="Mrs. Danielle Carlson"/>
        <s v="Jaime Garcia"/>
        <s v="Jennifer Jones"/>
        <s v="Joseph Smith"/>
        <s v="Derek Mata"/>
        <s v="Samuel Morton"/>
        <s v="Rickey Brown"/>
        <s v="Alexis Mccall"/>
        <s v="Raymond Howard"/>
        <s v="Ruth Richard"/>
        <s v="Aaron Wolfe"/>
        <s v="Michelle Perry"/>
        <s v="Matthew Oneal"/>
        <s v="Heather Young"/>
        <s v="Ryan Sharp"/>
        <s v="Clinton Kelley"/>
        <s v="Daniel Ward"/>
        <s v="Stephanie Walker"/>
        <s v="William Oliver"/>
        <s v="Destiny Wang"/>
        <s v="Courtney Shah"/>
        <s v="Joy Parker"/>
        <s v="Jamie Schroeder"/>
        <s v="Julia Brown"/>
        <s v="Shane Jackson"/>
        <s v="Haley Warren"/>
        <s v="Nathan Arroyo"/>
        <s v="Mark Lopez"/>
        <s v="Seth Mejia"/>
        <s v="Stephen Rocha"/>
        <s v="Jeremy Baker"/>
        <s v="Rebecca Anderson"/>
        <s v="Michael Conrad"/>
        <s v="Justin Miller"/>
        <s v="Stephanie Baker"/>
        <s v="Daniel Randall"/>
        <s v="Kelly Bell"/>
        <s v="Roberto Davenport"/>
        <s v="Thomas Nolan"/>
        <s v="Stephanie Taylor"/>
        <s v="Jorge Cline"/>
        <s v="Nathaniel Scott"/>
        <s v="Andrew Welch"/>
        <s v="Shannon Davis"/>
        <s v="Melissa Lopez"/>
        <s v="Cynthia Owens"/>
        <s v="Kayla Christensen"/>
        <s v="Adrian Baker"/>
        <s v="Stephen Lewis"/>
        <s v="Oscar Nichols"/>
        <s v="Randall Munoz"/>
        <s v="Deborah Juarez"/>
        <s v="Kristy Mitchell"/>
        <s v="Christopher Larson"/>
        <s v="Brad Morales"/>
        <s v="Carla Lewis"/>
        <s v="Julia Kemp"/>
        <s v="Michael Mills"/>
        <s v="Sean Waters"/>
        <s v="Bryan Perry"/>
        <s v="Carol Andrews"/>
        <s v="Tracy Church"/>
        <s v="Alexis Brown"/>
        <s v="Bradley Lopez"/>
        <s v="Bruce Ward"/>
        <s v="Timothy Charles"/>
        <s v="Valerie Johnston"/>
        <s v="Samuel Klein"/>
        <s v="Paul Andersen"/>
        <s v="Elizabeth Casey"/>
        <s v="Christine Johnson"/>
        <s v="Kevin Watts"/>
        <s v="Marvin Sanchez"/>
        <s v="Sherri Mendoza"/>
        <s v="Vincent Hoover"/>
        <s v="John Wright"/>
        <s v="Jerry Santiago"/>
        <s v="Patricia Shah"/>
        <s v="Kelly Park"/>
        <s v="Billy Cruz"/>
        <s v="Carmen Lewis"/>
        <s v="Elizabeth Martinez"/>
        <s v="James Gonzalez"/>
        <s v="Theresa Jones"/>
        <s v="Michael Harris"/>
        <s v="Aimee Wiley"/>
        <s v="Antonio Harrison"/>
        <s v="Joe Webster"/>
        <s v="Katelyn Meyers"/>
        <s v="Jonathan Munoz"/>
        <s v="Kimberly Vega"/>
        <s v="Jeffrey Chavez"/>
        <s v="Matthew Irwin"/>
        <s v="Jamie Manning"/>
        <s v="Breanna Mckinney"/>
        <s v="Tanya Barker"/>
        <s v="Penny Figueroa"/>
        <s v="Amy King DDS"/>
        <s v="Melissa Ayala"/>
        <s v="Stephen Terrell"/>
        <s v="Diane Browning"/>
        <s v="Kevin Key"/>
        <s v="Brian Levine"/>
        <s v="Danielle Pacheco"/>
        <s v="James Wolfe"/>
        <s v="Jennifer Ellis"/>
        <s v="Amanda Cruz"/>
        <s v="Marie Harrell"/>
        <s v="Zachary Velazquez"/>
        <s v="Victoria Park"/>
        <s v="Mr. Andrew Jackson"/>
        <s v="Cindy Holland"/>
        <s v="Amy Hall"/>
        <s v="Courtney Sullivan"/>
        <s v="Julie Adams"/>
        <s v="Rebecca Walker"/>
        <s v="William White"/>
        <s v="Nicole Cline"/>
        <s v="Zachary Robinson"/>
        <s v="Cassandra Yang"/>
        <s v="Christian Webb"/>
        <s v="Brandon Bradford"/>
        <s v="Rebecca Buchanan"/>
        <s v="Trevor Willis"/>
        <s v="Bradley Patel"/>
        <s v="Ashley Marks"/>
        <s v="Cassandra Larson"/>
        <s v="Samuel Durham"/>
        <s v="Samantha Garcia"/>
        <s v="Maria Cooley"/>
        <s v="David Griffith"/>
        <s v="Heidi Chang"/>
        <s v="Phillip Johnson"/>
        <s v="Michelle Bradley"/>
        <s v="David Nguyen Jr."/>
        <s v="Justin Castro"/>
        <s v="Stephanie Cook"/>
        <s v="Michael Gilmore"/>
        <s v="Jack Vincent"/>
        <s v="Kyle Key"/>
        <s v="Barry Underwood"/>
        <s v="Denise Mcdaniel"/>
        <s v="Amy Adams"/>
        <s v="Jennifer Williams"/>
        <s v="Emily Bryan"/>
        <s v="Jason Garcia"/>
        <s v="Dennis Dickerson"/>
        <s v="Claire Farmer"/>
        <s v="Kristen Jackson"/>
        <s v="Kristine Guzman"/>
        <s v="Luke Kerr"/>
        <s v="Donna Grant"/>
        <s v="Phillip Carlson"/>
        <s v="Allison Walton"/>
        <s v="Deborah Calderon"/>
        <s v="Mark Livingston"/>
        <s v="Daniel Porter"/>
        <s v="Vanessa Holmes"/>
        <s v="Trevor Johnson"/>
        <s v="Andrew Davidson"/>
        <s v="Donna Newman"/>
        <s v="Steven Thomas"/>
        <s v="Jennifer Dillon"/>
        <s v="Angela Rodriguez"/>
        <s v="Christopher Mann"/>
        <s v="Justin Patterson"/>
        <s v="Brandon Ferguson"/>
        <s v="Kathleen Mckee"/>
        <s v="Megan Perry MD"/>
        <s v="Nicole Larson"/>
        <s v="Sarah King"/>
        <s v="Christopher Matthews"/>
        <s v="Timothy Walters"/>
        <s v="Jennifer Wilson"/>
        <s v="Diane White"/>
        <s v="Nicholas Nelson"/>
        <s v="Kimberly Lewis"/>
        <s v="Christine Duran"/>
        <s v="Frank Pennington MD"/>
        <s v="Larry Mcfarland"/>
        <s v="Jacob Alvarez"/>
        <s v="Rhonda Solomon"/>
        <s v="Jamie Zamora"/>
        <s v="Gary Johnson"/>
        <s v="Laurie Reynolds"/>
        <s v="Larry Lee"/>
        <s v="Lisa Greene"/>
        <s v="Thomas Daniels"/>
        <s v="Stacey Wells"/>
        <s v="Brianna Stein"/>
        <s v="Melvin Allen"/>
        <s v="Andrew Graves MD"/>
        <s v="David Turner"/>
        <s v="James Orozco"/>
        <s v="Curtis Carter"/>
        <s v="Eric Parker"/>
        <s v="Michelle Flowers"/>
        <s v="Ashley Conner"/>
        <s v="Tammie Harmon"/>
        <s v="Anna Carpenter"/>
        <s v="Michael Shea"/>
        <s v="Jack Parker"/>
        <s v="Kendra Ferrell"/>
        <s v="Katherine Fox"/>
        <s v="Barbara Savage"/>
        <s v="Kevin Serrano"/>
        <s v="Benjamin Garcia"/>
        <s v="Brian Perry"/>
        <s v="Jeremy Gonzalez"/>
        <s v="Christina Owens"/>
        <s v="Valerie Smith"/>
        <s v="Teresa Brewer"/>
        <s v="Christopher Richard"/>
        <s v="William Gray"/>
        <s v="Cory Dean"/>
        <s v="Sharon Petersen"/>
        <s v="Catherine Rivera"/>
        <s v="Alan Hughes"/>
        <s v="Jennifer Cook"/>
        <s v="Andrew Anderson"/>
        <s v="Ricardo Ramirez"/>
        <s v="Jordan Jones"/>
        <s v="Marcus Nguyen"/>
        <s v="Christopher Garcia"/>
        <s v="Brian Lindsey"/>
        <s v="Kevin Martinez"/>
        <s v="Jacqueline Williamson"/>
        <s v="Brian Knight"/>
        <s v="Dennis Cooper"/>
        <s v="Brett Clark"/>
        <s v="Christopher Woodward"/>
        <s v="Bruce Harrison"/>
        <s v="John Meyer"/>
        <s v="Calvin Vaughan"/>
        <s v="Jessica Velez"/>
        <s v="Miranda Cline"/>
        <s v="Christopher Valencia"/>
        <s v="Angela Gill"/>
        <s v="Melissa Garcia"/>
        <s v="Joseph Shaffer"/>
        <s v="Brandy Moss"/>
        <s v="Kenneth Johnson"/>
        <s v="Christopher Beard"/>
        <s v="Melissa Knight"/>
        <s v="Crystal Lawrence"/>
        <s v="Patrick Cervantes"/>
        <s v="Joseph Patel"/>
        <s v="Sarah Tanner"/>
        <s v="Erik Rivera"/>
        <s v="Gina Lee"/>
        <s v="Rachael Coleman"/>
        <s v="Heidi Chaney"/>
        <s v="Mrs. Stacy Vaughn"/>
        <s v="Hannah Hernandez"/>
        <s v="Emily West"/>
        <s v="Andrea Williams"/>
        <s v="Gerald Russo"/>
        <s v="Amanda Rose"/>
        <s v="Alicia Watson"/>
        <s v="Alyssa Williams"/>
        <s v="Joy Peters"/>
        <s v="Susan Mcmahon"/>
        <s v="Cynthia James"/>
        <s v="April Fowler MD"/>
        <s v="Jessica Wells"/>
        <s v="Alicia Williams"/>
        <s v="Nicole Wilson"/>
        <s v="Sharon Rodriguez"/>
        <s v="Tracy Forbes"/>
        <s v="Courtney Lee"/>
        <s v="Chelsea Holland"/>
        <s v="Sarah Gray"/>
        <s v="Melissa Taylor"/>
        <s v="Monica Reyes"/>
        <s v="Wayne James"/>
        <s v="Vincent Pierce"/>
        <s v="Amanda Byrd"/>
        <s v="Jessica Aguilar"/>
        <s v="Scott Cook"/>
        <s v="Eric Hall"/>
        <s v="Heather Robinson"/>
        <s v="Rhonda Wilson"/>
        <s v="Wendy Myers"/>
        <s v="Kirsten Scott"/>
        <s v="Timothy Sanders"/>
        <s v="Christopher Gonzales"/>
        <s v="Amy Wright"/>
        <s v="Richard Ware"/>
        <s v="Jessica Elliott"/>
        <s v="George Wells"/>
        <s v="Mr. William Miller"/>
        <s v="John Peters"/>
        <s v="Rachel Mcdonald"/>
        <s v="Paige Hill"/>
        <s v="Anthony Powell"/>
        <s v="Diane Todd"/>
        <s v="Fernando Brown"/>
        <s v="James King"/>
        <s v="David Gray"/>
        <s v="Julia Barber"/>
        <s v="Christopher Bass"/>
        <s v="Ronnie Novak"/>
        <s v="Rebekah Johnston"/>
        <s v="Brett Montgomery"/>
        <s v="Jennifer Mercer"/>
        <s v="Glenn Jones"/>
        <s v="Mary Santos"/>
        <s v="Jason Grimes"/>
        <s v="Jillian Jackson"/>
        <s v="Melissa Kline"/>
        <s v="Leslie Garcia"/>
        <s v="Samuel Acevedo"/>
        <s v="Christopher Morris"/>
        <s v="Charles Jones"/>
        <s v="Travis Sanchez"/>
        <s v="Christina Franklin"/>
        <s v="Donald Austin"/>
        <s v="Brenda Moss"/>
        <s v="Michael Kennedy"/>
        <s v="Michelle Payne"/>
        <s v="Deborah Thompson"/>
        <s v="Gary Harvey"/>
        <s v="Gary Harris"/>
        <s v="Dr. Angela Torres"/>
        <s v="Mary Peterson"/>
        <s v="Jeremy Rojas"/>
        <s v="Stanley Tucker"/>
        <s v="Jennifer Andrews"/>
        <s v="Caroline Warren"/>
        <s v="Heather Diaz"/>
        <s v="Tyler Porter"/>
        <s v="Cynthia Ray"/>
        <s v="Travis Franklin"/>
        <s v="Michael Hooper"/>
        <s v="Troy Lewis"/>
        <s v="Terry Lawson"/>
        <s v="Richard Martin"/>
        <s v="Robert Hughes"/>
        <s v="Bryan Singleton"/>
        <s v="Patrick Sanchez"/>
        <s v="Heidi Hampton"/>
        <s v="Jason Rocha"/>
        <s v="Danielle Lang"/>
        <s v="Daniel Ellis"/>
        <s v="Michael Robinson"/>
        <s v="Dr. Richard Owen MD"/>
        <s v="Nicole Taylor"/>
        <s v="Brandon Clark"/>
        <s v="Gregory Freeman"/>
        <s v="Gabriel Moon"/>
        <s v="Luke Simpson"/>
        <s v="Mr. Justin Spence II"/>
        <s v="Johnny Jordan"/>
        <s v="Heather Bass"/>
        <s v="Kevin Sanders"/>
        <s v="Janet Reed"/>
        <s v="Joel Robertson"/>
        <s v="George Cooper"/>
        <s v="Troy Martin"/>
        <s v="Richard Taylor"/>
        <s v="Terry Davis"/>
        <s v="Angela Castillo"/>
        <s v="Thomas Turner"/>
        <s v="Michael Jacobson"/>
        <s v="Stacy Parker"/>
        <s v="Wesley Horton"/>
        <s v="Norma Patterson"/>
        <s v="Sherry Blevins"/>
        <s v="David Collier"/>
        <s v="David Wall"/>
        <s v="Benjamin Forbes"/>
        <s v="Stephanie Armstrong"/>
        <s v="Jonathan Bush"/>
        <s v="Mr. Jacob Moore"/>
        <s v="Melissa Martinez"/>
        <s v="Brandon Simpson"/>
        <s v="Deanna Scott"/>
        <s v="Elizabeth Duffy"/>
        <s v="Thomas Rodgers"/>
        <s v="Kenneth Frey"/>
        <s v="Victor Wright"/>
        <s v="Elizabeth Thomas"/>
        <s v="Todd Rivera"/>
        <s v="Marissa Mays"/>
        <s v="Mark Murphy Jr."/>
        <s v="Allen Velez"/>
        <s v="Courtney Rosales"/>
        <s v="Stephanie Schultz"/>
        <s v="Vanessa Friedman"/>
        <s v="Cynthia Stewart"/>
        <s v="Michael Collier"/>
        <s v="Adam Pollard"/>
        <s v="David Tucker"/>
        <s v="Gabriel Rocha"/>
        <s v="Amy Powell"/>
        <s v="Ashley Green"/>
        <s v="Richard Love"/>
        <s v="Cynthia Swanson"/>
        <s v="Kristine Collins"/>
        <s v="Heather Strong"/>
        <s v="Matthew Reynolds"/>
        <s v="Adam Davis"/>
        <s v="Jasmine Reed"/>
        <s v="Kelly Johnson"/>
        <s v="Travis Ortiz"/>
        <s v="Daniel Andrade"/>
        <s v="Joseph Murphy"/>
        <s v="Jennifer Burton"/>
        <s v="Jason Freeman"/>
        <s v="Kevin Turner"/>
        <s v="Brittney Wallace"/>
        <s v="Joanna Herrera"/>
        <s v="Tony Vargas"/>
        <s v="Timothy Banks"/>
        <s v="Ryan Calhoun"/>
        <s v="Larry Snyder"/>
        <s v="Jose Hernandez"/>
        <s v="Allison Santiago"/>
        <s v="Yolanda Dougherty"/>
        <s v="Joseph Garcia"/>
        <s v="Nicole Morgan"/>
        <s v="Mark Cohen"/>
        <s v="Jeffrey Robinson"/>
        <s v="Gregory Curry"/>
        <s v="Kelly Sanchez"/>
        <s v="Brittney Collins"/>
        <s v="Joshua Davis"/>
        <s v="Austin Graham"/>
        <s v="Karen Rocha"/>
        <s v="William Boyd"/>
        <s v="Christina Williams"/>
        <s v="Jessica Foster"/>
        <s v="Anthony Ramos"/>
        <s v="Jessica Hanson"/>
        <s v="Christopher Roberson"/>
        <s v="Deborah Garcia"/>
        <s v="Jeffrey Bailey"/>
        <s v="Catherine Donovan"/>
        <s v="Linda Ellis"/>
        <s v="Mark Perez"/>
        <s v="Tracy Davis"/>
        <s v="Janet Reynolds"/>
        <s v="William Henson"/>
        <s v="Patrick Hernandez"/>
        <s v="Frank Smith"/>
        <s v="Victoria Garcia"/>
        <s v="Mackenzie Bryant"/>
        <s v="Thomas Rogers"/>
        <s v="Jody Jones"/>
        <s v="Paula Hanson"/>
        <s v="Amanda Ward"/>
        <s v="David Harris"/>
        <s v="Krista Evans"/>
        <s v="Abigail Dean"/>
        <s v="Christine Nolan"/>
        <s v="Caitlin Summers"/>
        <s v="Katelyn Chavez"/>
        <s v="Mark Harrell"/>
        <s v="Raymond Fisher"/>
        <s v="Benjamin Burns"/>
        <s v="Tammy Harrison"/>
        <s v="Jesse Herrera"/>
        <s v="Jamie Nelson"/>
        <s v="Richard Walter"/>
        <s v="Theresa Griffith"/>
        <s v="Samantha Soto"/>
        <s v="Amber Logan"/>
        <s v="Tiffany Hanna"/>
        <s v="Kenneth Lindsey"/>
        <s v="Betty Thomas"/>
        <s v="Joshua Robbins"/>
        <s v="Donald Vang"/>
        <s v="Jeffrey May"/>
        <s v="Philip Duran"/>
        <s v="Jordan Lee"/>
        <s v="Nicholas York"/>
        <s v="Amy Gonzalez"/>
        <s v="Austin Smith"/>
        <s v="Jose Myers"/>
        <s v="Natalie Bowen"/>
        <s v="Emily Moreno"/>
        <s v="Destiny Holt MD"/>
        <s v="Angela Wolfe"/>
        <s v="Larry Stephens"/>
        <s v="Kyle Gregory"/>
        <s v="Kristine Gonzalez"/>
        <s v="Andre Gamble"/>
        <s v="Mark Bush"/>
        <s v="Nancy Moore"/>
        <s v="David Ortega"/>
        <s v="Christopher Anderson"/>
        <s v="Rebecca Turner"/>
        <s v="Melissa Howell"/>
        <s v="Matthew Parker"/>
        <s v="Dr. Jeffrey Jordan"/>
        <s v="Jessica Hall"/>
        <s v="Robert Scott"/>
        <s v="Laura Cantrell"/>
        <s v="Anthony Bell"/>
        <s v="William Smith"/>
        <s v="Alyssa Bell"/>
        <s v="Katie Johnson"/>
        <s v="Stephen Payne"/>
        <s v="Brandon Thompson"/>
        <s v="Dylan Holland"/>
        <s v="Angel Harris"/>
        <s v="Nichole Brewer"/>
        <s v="Jacqueline Brown"/>
        <s v="Janet Powell"/>
        <s v="Jose Meyers"/>
        <s v="Joshua Hanson MD"/>
        <s v="Luis Ellis"/>
        <s v="Karen Gardner"/>
        <s v="Michael Ellis"/>
        <s v="Gerald Parrish"/>
        <s v="Gary Bruce"/>
        <s v="John Miller"/>
        <s v="Brandy Briggs"/>
        <s v="Mason Campbell"/>
        <s v="Timothy Jones"/>
        <s v="Daniel Reese"/>
        <s v="Whitney Pham"/>
        <s v="Ruth Johnson"/>
        <s v="Amy Cross"/>
        <s v="Kyle Campos"/>
        <s v="Timothy Moore"/>
        <s v="Elizabeth Williams"/>
        <s v="Lori Stewart"/>
        <s v="Billy Morrow"/>
        <s v="Steven Chavez"/>
        <s v="Sonya Kane"/>
        <s v="Tammy Harris"/>
        <s v="Amy Ramirez"/>
        <s v="Tommy Hampton"/>
        <s v="Isabel Bush"/>
        <s v="Andrea Stevens"/>
        <s v="Cory Gray"/>
        <s v="Jackie Griffin"/>
        <s v="Carla Rivera"/>
        <s v="Cody Alexander"/>
        <s v="Steven Hays"/>
        <s v="Douglas Garcia"/>
        <s v="Justin Thomas"/>
        <s v="Jennifer Thomas"/>
        <s v="Joseph Bond"/>
        <s v="Craig Soto"/>
        <s v="Eric Phillips"/>
        <s v="Karen Pham"/>
        <s v="Julie Larson"/>
        <s v="Michael Cantrell"/>
        <s v="Christy Wolfe MD"/>
        <s v="Jeffrey Johnson"/>
        <s v="Danny Mendoza"/>
        <s v="Michael Murphy"/>
        <s v="Heather Munoz"/>
        <s v="Laura Larsen"/>
        <s v="Richard Reeves"/>
        <s v="Aaron Grant"/>
        <s v="Alec Wilson"/>
        <s v="Danielle Browning"/>
        <s v="Jeffrey Wolf"/>
        <s v="Lauren Edwards"/>
        <s v="Laura Bennett"/>
        <s v="Margaret Poole"/>
        <s v="Cindy Dickerson"/>
        <s v="Luis Mccarthy"/>
        <s v="Christopher Powell"/>
        <s v="Elizabeth Haley"/>
        <s v="Lori Smith DVM"/>
        <s v="Mark Copeland"/>
        <s v="Melanie Lawrence"/>
        <s v="Jeffrey Schmidt"/>
        <s v="Dale Hutchinson"/>
        <s v="Lindsey Bishop"/>
        <s v="Jon Smith"/>
        <s v="Amy Marquez"/>
        <s v="Jessica Reynolds"/>
        <s v="Anthony Henderson"/>
        <s v="Ricky Brewer"/>
        <s v="Joe Little"/>
        <s v="Kendra Peters"/>
        <s v="Jill Garcia"/>
        <s v="Teresa Noble"/>
        <s v="Mark Harris"/>
        <s v="Lisa Trevino"/>
        <s v="Stacy Allen"/>
        <s v="Dennis Martinez"/>
        <s v="John Walters"/>
        <s v="Danny Graham"/>
        <s v="Todd Carpenter"/>
        <s v="Frederick Brown"/>
        <s v="William Marshall"/>
        <s v="Bradley Richards"/>
        <s v="Penny Smith"/>
        <s v="Michael Boyd"/>
        <s v="Janet Jones"/>
        <s v="Harold Johnson"/>
        <s v="Katie Phelps"/>
        <s v="Julie Hopkins"/>
        <s v="Crystal Mercer"/>
        <s v="Billy Jackson"/>
        <s v="Joseph Scott"/>
        <s v="Rebecca Sandoval"/>
        <s v="Sara Marquez"/>
        <s v="Amy Mckenzie"/>
        <s v="Daniel Williamson"/>
        <s v="Tina Perry"/>
        <s v="Alex Hopkins"/>
        <s v="Vanessa Murphy"/>
        <s v="Mark Gomez"/>
        <s v="Lori Ross"/>
        <s v="Katherine Lopez"/>
        <s v="Joseph Fisher"/>
        <s v="Vickie Smith"/>
        <s v="Jamie Newman"/>
        <s v="Thomas Singleton"/>
        <s v="Robert Banks"/>
        <s v="Krystal Reynolds"/>
        <s v="Victoria Arellano"/>
        <s v="Crystal Murray"/>
        <s v="Brian Moody"/>
        <s v="Jason Morrison"/>
        <s v="Eric Caldwell"/>
        <s v="Leslie Miller MD"/>
        <s v="Sandra Leonard"/>
        <s v="Natalie Thomas"/>
        <s v="Calvin Taylor"/>
        <s v="Michelle Joyce"/>
        <s v="James Butler"/>
        <s v="William Walker"/>
        <s v="Craig Jarvis"/>
        <s v="Rebecca Mitchell"/>
        <s v="Michael Hawkins"/>
        <s v="Stephanie Hanson"/>
        <s v="Angelica Payne"/>
        <s v="Crystal Gordon"/>
        <s v="Erin Snyder"/>
        <s v="Jasmine Garrett"/>
        <s v="Casey Simon"/>
        <s v="Joan Donovan"/>
        <s v="Kylie Hayes"/>
        <s v="Michele Graham"/>
        <s v="Colin Morris"/>
        <s v="Danielle Parker"/>
        <s v="Michelle Dyer"/>
        <s v="Justin Henderson"/>
        <s v="Lisa Summers"/>
        <s v="Catherine Kemp PhD"/>
        <s v="Michelle Carey"/>
        <s v="Donald Graham"/>
        <s v="Shane King"/>
        <s v="Joshua Hall"/>
        <s v="Shawna Davis"/>
        <s v="John Hall"/>
        <s v="Tyler Martin"/>
        <s v="Emily Warren"/>
        <s v="Randy Wilson"/>
        <s v="Tracey Jordan"/>
        <s v="Kathy Martin"/>
        <s v="James Benitez"/>
        <s v="Adam Hanna"/>
        <s v="Cameron Thomas"/>
        <s v="Jennifer Davis"/>
        <s v="Ricky Larsen"/>
        <s v="Shelby Wilson"/>
        <s v="John Herman"/>
        <s v="Samuel Gonzalez"/>
        <s v="Kayla Walker"/>
        <s v="Sara Foster"/>
        <s v="David Chavez"/>
        <s v="Amy White"/>
        <s v="Michele Norris"/>
        <s v="Misty Ross MD"/>
        <s v="Kelly Moore"/>
        <s v="Angelica Rice"/>
        <s v="Christopher Bernard"/>
        <s v="Robert Ware"/>
        <s v="Barbara Miller"/>
        <s v="Brian Lowe"/>
        <s v="Kelly Kemp"/>
        <s v="Meghan Duke"/>
        <s v="Jared Miller"/>
        <s v="Dwayne Strickland"/>
        <s v="Brittany Chan"/>
        <s v="Jay Foster"/>
        <s v="Alyssa Morrison"/>
        <s v="Michael Johnson"/>
        <s v="John Harper"/>
        <s v="Vicki Lopez"/>
        <s v="Tamara Brown"/>
        <s v="Paul Perez"/>
        <s v="Todd Green"/>
        <s v="Michael Donaldson"/>
        <s v="Daniel Curry"/>
        <s v="Anne Rojas"/>
        <s v="Andrew Martin"/>
        <s v="Jeffrey Hunt"/>
        <s v="Angela Hancock"/>
        <s v="Zachary Mann"/>
        <s v="Jerry Hunter"/>
        <s v="Stanley Alvarez"/>
        <s v="Chad Calderon"/>
        <s v="Dean Richardson"/>
        <s v="Adam Montgomery"/>
        <s v="Jeffery Shah"/>
        <s v="Lindsay Brown DDS"/>
        <s v="Daniel Collins"/>
        <s v="Amy Ramsey"/>
        <s v="Glen Smith"/>
        <s v="Charles Serrano"/>
        <s v="Scott King"/>
        <s v="Eric Warren"/>
        <s v="Gilbert Hart"/>
        <s v="Jessica Fuentes"/>
        <s v="Travis Fowler"/>
        <s v="Lisa Barrett"/>
        <s v="Kevin Hernandez"/>
        <s v="Donna Craig"/>
        <s v="Sandra Miller"/>
        <s v="Thomas King"/>
        <s v="Joshua Gill"/>
        <s v="Patricia Hicks"/>
        <s v="Justin Velez"/>
        <s v="Marissa Lara"/>
        <s v="Sarah Smith"/>
        <s v="Lisa Thomas"/>
        <s v="Sarah Patterson"/>
        <s v="Michele Jones"/>
        <s v="Joseph Porter"/>
        <s v="Julie Clark"/>
        <s v="Jessica Hunt MD"/>
        <s v="Marcus Adams"/>
        <s v="Heather Terry"/>
        <s v="Stephen Hernandez"/>
        <s v="Johnathan Rodriguez"/>
        <s v="Dr. Sarah Allen"/>
        <s v="Sheri Tran"/>
        <s v="Aaron Carroll"/>
        <s v="Lindsay Kelly"/>
        <s v="Justin Lewis"/>
        <s v="Sean Martin"/>
        <s v="Brenda Willis"/>
        <s v="Whitney Valenzuela"/>
        <s v="Chris Moore"/>
        <s v="Justin Garcia"/>
        <s v="Kevin Johnson"/>
        <s v="Brian Pearson"/>
        <s v="John Rollins MD"/>
        <s v="William Mclean"/>
        <s v="Christopher Morgan"/>
        <s v="Alfred Martin"/>
        <s v="Christopher Mcmahon"/>
        <s v="Stephanie Greene"/>
        <s v="Christine Allen"/>
        <s v="Regina Wilson"/>
        <s v="Kevin Walker"/>
        <s v="Linda Bryan"/>
        <s v="Justin Wells"/>
        <s v="Deborah Chavez"/>
        <s v="Brendan Warren"/>
        <s v="Jasmine Clark"/>
        <s v="Katherine Young"/>
        <s v="Samantha Adams"/>
        <s v="Sarah Dunn"/>
        <s v="Tammy Glover"/>
        <s v="Shawn Smith"/>
        <s v="Andrew Rocha"/>
        <s v="Brett Ellis"/>
        <s v="Leslie Johnson"/>
        <s v="Jessica Torres"/>
        <s v="Edward Coleman"/>
        <s v="Katherine Williams"/>
        <s v="Lori Smith"/>
        <s v="Mrs. Susan Brown"/>
        <s v="Daniel Smith"/>
        <s v="Shannon Valenzuela"/>
        <s v="Crystal Smith"/>
        <s v="Andrew Lopez"/>
        <s v="Ms. Rachel Johnson"/>
        <s v="Debra Rasmussen"/>
        <s v="Crystal Owens"/>
        <s v="Brooke Drake"/>
        <s v="Tony Byrd"/>
        <s v="Tracy Ramirez"/>
        <s v="Rachel Davis"/>
        <s v="Terry Roberts"/>
        <s v="Daniel Davenport"/>
        <s v="Jordan Anderson"/>
        <s v="Raymond Villa"/>
        <s v="Diane Gilmore DVM"/>
        <s v="Madison Davis"/>
        <s v="Michael Watkins"/>
        <s v="John Green"/>
        <s v="Timothy Martin"/>
        <s v="Lisa Smith"/>
        <s v="Jeffrey Bell"/>
        <s v="Chloe Conner"/>
        <s v="David Smith"/>
        <s v="Derek Smith"/>
        <s v="April Oliver"/>
        <s v="Pamela Hicks"/>
        <s v="Taylor Kelly"/>
        <s v="Walter Fields"/>
        <s v="David Pratt"/>
        <s v="Maria Brown"/>
        <s v="Mary Jordan"/>
        <s v="Rachel Hester"/>
        <s v="Christine Medina"/>
        <s v="Anthony Jenkins"/>
        <s v="Samantha Hall"/>
        <s v="Christy Dorsey"/>
        <s v="Jennifer Adkins"/>
        <s v="Justin Henson"/>
        <s v="Joseph Mendoza"/>
        <s v="Mary Ford"/>
        <s v="Joe Jenkins"/>
        <s v="Nancy Hawkins"/>
        <s v="Ellen Leonard"/>
        <s v="Chloe Wagner"/>
        <s v="Brenda Thomas"/>
        <s v="Erica Tucker"/>
        <s v="Adrienne Best"/>
        <s v="Tonya Williams"/>
        <s v="Mary Wood"/>
        <s v="Cindy Mccann"/>
        <s v="Katrina Hawkins"/>
        <s v="Laurie Williams"/>
        <s v="Stephanie Singleton"/>
        <s v="Robert Martinez"/>
        <s v="James Shepherd"/>
        <s v="Kimberly Wright"/>
        <s v="Destiny Norris"/>
        <s v="Karen Bartlett"/>
        <s v="Jessica Nguyen"/>
        <s v="Mrs. Alexandra Moore DDS"/>
        <s v="Joseph Martin"/>
        <s v="Scott Jackson"/>
        <s v="Angela Stevens"/>
        <s v="Adriana Morales"/>
        <s v="Jennifer Ortega"/>
        <s v="Wanda Baker"/>
        <s v="Jackson Gillespie"/>
        <s v="Connie Duran"/>
        <s v="Rachel Baker"/>
        <s v="Katherine Medina"/>
        <s v="Stacy Horn"/>
        <s v="Matthew Mccarthy"/>
        <s v="Amanda Mack"/>
        <s v="Elizabeth Cohen"/>
        <s v="Monica Wilson"/>
        <s v="Jose Fowler"/>
        <s v="Mr. Derek Lowe"/>
        <s v="Melanie Norton"/>
        <s v="William Hess"/>
        <s v="Samuel Dodson"/>
        <s v="Darlene Johnson"/>
        <s v="Nathan Stevenson"/>
        <s v="Sarah Brown"/>
        <s v="Jennifer Wagner"/>
        <s v="Kimberly Dixon"/>
        <s v="Lisa Hall"/>
        <s v="Teresa Bender"/>
        <s v="Casey Hines"/>
        <s v="Roberto Vasquez"/>
        <s v="Brian Blake"/>
        <s v="Samuel Burgess"/>
        <s v="Robin Harris"/>
        <s v="Brandon Williams"/>
        <s v="Molly Miller"/>
        <s v="Kimberly Mckenzie"/>
        <s v="Laura Miller"/>
        <s v="Angela Cummings"/>
        <s v="Terry White"/>
        <s v="Dana Wolfe"/>
        <s v="Todd Norton"/>
        <s v="Kelly Reyes"/>
        <s v="Robert Ellis"/>
        <s v="Laura Powers"/>
        <s v="Mark Oneill"/>
        <s v="Kim Byrd"/>
        <s v="Mary Preston"/>
        <s v="Bradley Saunders"/>
        <s v="Karen Willis"/>
        <s v="Victoria Singleton"/>
        <s v="Meredith Mcguire"/>
        <s v="Ann Guzman"/>
        <s v="Sydney Sanford DVM"/>
        <s v="Kathryn Townsend"/>
        <s v="Tyler Johnson"/>
        <s v="Christine Flowers"/>
        <s v="Erica Perez"/>
        <s v="Claudia Randall"/>
        <s v="Timothy Ho"/>
        <s v="Kim Perez"/>
        <s v="Trevor Black"/>
        <s v="Tiffany Phillips"/>
        <s v="Philip Barnes"/>
        <s v="Mark Fowler"/>
        <s v="Susan Liu"/>
        <s v="Melissa Fisher"/>
        <s v="Travis Freeman"/>
        <s v="Bruce Spencer"/>
        <s v="Emma Wallace"/>
        <s v="Darrell Mitchell"/>
        <s v="Jacob Torres"/>
        <s v="Brittney Gonzalez"/>
        <s v="Susan Yates"/>
        <s v="Kim Barnes"/>
        <s v="Michael Choi"/>
        <s v="Richard Gardner"/>
        <s v="Jean Price"/>
        <s v="Tara Caldwell"/>
        <s v="Brooke Esparza"/>
        <s v="David Lewis"/>
        <s v="Joseph Rios"/>
        <s v="Megan Neal"/>
        <s v="Bob Hopkins"/>
        <s v="Jennifer Hicks"/>
        <s v="Kent Adams"/>
        <s v="Randall Barber"/>
        <s v="Ashley Webb"/>
        <s v="Dawn Mcdaniel"/>
        <s v="Justin Richardson"/>
        <s v="Kathryn Martin"/>
        <s v="Laura Snow"/>
        <s v="David Rowland"/>
        <s v="Donna Bridges MD"/>
        <s v="Blake Jimenez"/>
        <s v="James Peterson"/>
        <s v="Victoria Stevenson"/>
        <s v="Rebecca Brown"/>
        <s v="Jacob Cruz"/>
        <s v="Ashley Banks"/>
        <s v="Tiffany Miller"/>
        <s v="Melissa Brewer"/>
        <s v="Victoria Chandler"/>
        <s v="Jessica Escobar"/>
        <s v="Robert Short"/>
        <s v="Matthew Allen"/>
        <s v="Gregory Smith"/>
        <s v="John Carroll"/>
        <s v="Phillip Bradley"/>
        <s v="Juan Sellers"/>
        <s v="Charles Moody"/>
        <s v="Jennifer Gonzalez"/>
        <s v="Anna Solomon"/>
        <s v="Traci Jackson"/>
        <s v="Michael Adams"/>
        <s v="Jill Stewart"/>
        <s v="Carol Larsen"/>
        <s v="Brenda Wagner"/>
        <s v="Kenneth Jenkins"/>
        <s v="Lisa Rodriguez"/>
        <s v="Stephanie Wright"/>
        <s v="Christian Potter"/>
        <s v="Christine Yates"/>
        <s v="Stephanie Sanchez"/>
        <s v="Vanessa Taylor"/>
        <s v="Alicia Payne"/>
        <s v="Cynthia Hernandez"/>
        <s v="Lori Zimmerman"/>
        <s v="Justin Hubbard"/>
        <s v="William Moore"/>
        <s v="Gloria Watson"/>
        <s v="Michael Williams"/>
        <s v="Amanda Smith"/>
        <s v="Kimberly Hahn"/>
        <s v="Erik Martinez"/>
        <s v="Mrs. Diana Williams"/>
        <s v="Katherine Carson"/>
        <s v="Loretta Santos"/>
        <s v="Lisa Wallace"/>
        <s v="Pamela Mann"/>
        <s v="Ms. Rebecca Burton MD"/>
        <s v="Vanessa Hall"/>
        <s v="Lisa Estes"/>
        <s v="Sean Spencer"/>
        <s v="Eugene Gaines"/>
        <s v="Michael Stevens DDS"/>
        <s v="Hannah Hayes"/>
        <s v="Kimberly Washington"/>
        <s v="Kevin Moore"/>
        <s v="Tiffany Ferguson"/>
        <s v="Deborah Lee"/>
        <s v="Peggy Hernandez"/>
        <s v="Tammy Baker"/>
        <s v="Valerie Griffith"/>
        <s v="Pamela Clark"/>
        <s v="James Weaver"/>
        <s v="Lisa Owens"/>
        <s v="Sharon Wilson"/>
        <s v="Richard Thomas"/>
        <s v="Sarah Salinas"/>
        <s v="Donna Smith"/>
        <s v="Timothy Beard"/>
        <s v="Christopher Payne"/>
        <s v="Jason Leonard"/>
        <s v="Steven Jones"/>
        <s v="Heather Johnson"/>
        <s v="Jeffrey Taylor"/>
        <s v="Cameron Cunningham"/>
        <s v="Cynthia Rhodes"/>
        <s v="Leslie Greene"/>
        <s v="Michael Martinez"/>
        <s v="Karen Flynn"/>
        <s v="Joseph Young"/>
        <s v="Joshua Novak"/>
        <s v="Stephanie Benjamin"/>
        <s v="Christopher Smith"/>
        <s v="Justin Hampton"/>
        <s v="Denise Richardson"/>
        <s v="Erik Morris"/>
        <s v="Jasmine Alexander"/>
        <s v="Sheena Ponce"/>
        <s v="Elizabeth Baker"/>
      </sharedItems>
    </cacheField>
    <cacheField name="Quantity" numFmtId="0">
      <sharedItems containsSemiMixedTypes="0" containsString="0" containsNumber="1" containsInteger="1" minValue="1" maxValue="5"/>
    </cacheField>
    <cacheField name="Order_Date" numFmtId="14">
      <sharedItems containsSemiMixedTypes="0" containsNonDate="0" containsDate="1" containsString="0" minDate="2021-01-01T00:00:00" maxDate="2025-10-02T00:00:00" count="1437">
        <d v="2021-07-16T00:00:00"/>
        <d v="2021-10-07T00:00:00"/>
        <d v="2022-04-09T00:00:00"/>
        <d v="2024-12-18T00:00:00"/>
        <d v="2023-11-16T00:00:00"/>
        <d v="2025-08-26T00:00:00"/>
        <d v="2024-12-03T00:00:00"/>
        <d v="2022-09-25T00:00:00"/>
        <d v="2022-09-07T00:00:00"/>
        <d v="2025-09-24T00:00:00"/>
        <d v="2025-08-18T00:00:00"/>
        <d v="2022-03-14T00:00:00"/>
        <d v="2023-04-19T00:00:00"/>
        <d v="2024-11-28T00:00:00"/>
        <d v="2021-05-30T00:00:00"/>
        <d v="2023-06-12T00:00:00"/>
        <d v="2021-02-23T00:00:00"/>
        <d v="2023-07-13T00:00:00"/>
        <d v="2022-03-11T00:00:00"/>
        <d v="2024-08-11T00:00:00"/>
        <d v="2021-06-11T00:00:00"/>
        <d v="2022-10-22T00:00:00"/>
        <d v="2021-02-14T00:00:00"/>
        <d v="2024-07-21T00:00:00"/>
        <d v="2024-09-18T00:00:00"/>
        <d v="2021-12-05T00:00:00"/>
        <d v="2021-08-15T00:00:00"/>
        <d v="2024-11-09T00:00:00"/>
        <d v="2025-05-31T00:00:00"/>
        <d v="2022-07-02T00:00:00"/>
        <d v="2021-01-23T00:00:00"/>
        <d v="2025-03-05T00:00:00"/>
        <d v="2023-10-21T00:00:00"/>
        <d v="2023-01-28T00:00:00"/>
        <d v="2022-04-11T00:00:00"/>
        <d v="2023-02-15T00:00:00"/>
        <d v="2023-07-18T00:00:00"/>
        <d v="2024-06-11T00:00:00"/>
        <d v="2024-03-11T00:00:00"/>
        <d v="2022-09-13T00:00:00"/>
        <d v="2023-06-09T00:00:00"/>
        <d v="2022-07-28T00:00:00"/>
        <d v="2025-04-15T00:00:00"/>
        <d v="2021-05-05T00:00:00"/>
        <d v="2023-03-16T00:00:00"/>
        <d v="2024-08-26T00:00:00"/>
        <d v="2021-04-17T00:00:00"/>
        <d v="2021-06-07T00:00:00"/>
        <d v="2021-10-05T00:00:00"/>
        <d v="2025-02-02T00:00:00"/>
        <d v="2024-06-06T00:00:00"/>
        <d v="2024-01-31T00:00:00"/>
        <d v="2023-03-26T00:00:00"/>
        <d v="2023-09-14T00:00:00"/>
        <d v="2022-11-18T00:00:00"/>
        <d v="2025-06-18T00:00:00"/>
        <d v="2025-01-01T00:00:00"/>
        <d v="2023-12-20T00:00:00"/>
        <d v="2022-07-15T00:00:00"/>
        <d v="2024-11-14T00:00:00"/>
        <d v="2025-02-18T00:00:00"/>
        <d v="2023-10-15T00:00:00"/>
        <d v="2025-08-19T00:00:00"/>
        <d v="2024-03-28T00:00:00"/>
        <d v="2023-06-14T00:00:00"/>
        <d v="2021-05-03T00:00:00"/>
        <d v="2025-08-27T00:00:00"/>
        <d v="2021-01-17T00:00:00"/>
        <d v="2023-03-05T00:00:00"/>
        <d v="2023-12-08T00:00:00"/>
        <d v="2023-09-13T00:00:00"/>
        <d v="2023-03-07T00:00:00"/>
        <d v="2025-07-13T00:00:00"/>
        <d v="2022-05-07T00:00:00"/>
        <d v="2024-05-26T00:00:00"/>
        <d v="2021-01-13T00:00:00"/>
        <d v="2024-06-21T00:00:00"/>
        <d v="2023-11-21T00:00:00"/>
        <d v="2021-02-13T00:00:00"/>
        <d v="2024-09-13T00:00:00"/>
        <d v="2023-05-11T00:00:00"/>
        <d v="2025-05-14T00:00:00"/>
        <d v="2024-10-17T00:00:00"/>
        <d v="2023-12-18T00:00:00"/>
        <d v="2022-07-22T00:00:00"/>
        <d v="2024-11-08T00:00:00"/>
        <d v="2025-10-01T00:00:00"/>
        <d v="2022-08-20T00:00:00"/>
        <d v="2021-09-13T00:00:00"/>
        <d v="2022-03-10T00:00:00"/>
        <d v="2023-02-27T00:00:00"/>
        <d v="2023-04-02T00:00:00"/>
        <d v="2023-02-04T00:00:00"/>
        <d v="2022-09-21T00:00:00"/>
        <d v="2024-10-21T00:00:00"/>
        <d v="2021-08-23T00:00:00"/>
        <d v="2023-03-30T00:00:00"/>
        <d v="2021-08-09T00:00:00"/>
        <d v="2021-09-04T00:00:00"/>
        <d v="2022-07-24T00:00:00"/>
        <d v="2021-04-07T00:00:00"/>
        <d v="2025-03-10T00:00:00"/>
        <d v="2023-06-28T00:00:00"/>
        <d v="2024-08-01T00:00:00"/>
        <d v="2021-10-13T00:00:00"/>
        <d v="2022-10-16T00:00:00"/>
        <d v="2022-08-14T00:00:00"/>
        <d v="2023-10-12T00:00:00"/>
        <d v="2021-11-04T00:00:00"/>
        <d v="2022-04-04T00:00:00"/>
        <d v="2023-12-30T00:00:00"/>
        <d v="2022-12-07T00:00:00"/>
        <d v="2021-04-06T00:00:00"/>
        <d v="2024-01-04T00:00:00"/>
        <d v="2024-07-19T00:00:00"/>
        <d v="2024-03-20T00:00:00"/>
        <d v="2022-12-23T00:00:00"/>
        <d v="2023-04-26T00:00:00"/>
        <d v="2022-11-26T00:00:00"/>
        <d v="2023-11-20T00:00:00"/>
        <d v="2021-07-21T00:00:00"/>
        <d v="2025-05-17T00:00:00"/>
        <d v="2022-06-20T00:00:00"/>
        <d v="2021-09-11T00:00:00"/>
        <d v="2025-05-02T00:00:00"/>
        <d v="2023-07-21T00:00:00"/>
        <d v="2025-06-30T00:00:00"/>
        <d v="2021-03-28T00:00:00"/>
        <d v="2021-01-03T00:00:00"/>
        <d v="2024-07-11T00:00:00"/>
        <d v="2021-03-14T00:00:00"/>
        <d v="2022-06-30T00:00:00"/>
        <d v="2025-01-20T00:00:00"/>
        <d v="2022-04-29T00:00:00"/>
        <d v="2022-01-11T00:00:00"/>
        <d v="2024-02-22T00:00:00"/>
        <d v="2022-04-26T00:00:00"/>
        <d v="2021-07-12T00:00:00"/>
        <d v="2025-07-27T00:00:00"/>
        <d v="2023-11-17T00:00:00"/>
        <d v="2021-10-16T00:00:00"/>
        <d v="2025-04-23T00:00:00"/>
        <d v="2024-03-16T00:00:00"/>
        <d v="2021-10-10T00:00:00"/>
        <d v="2021-11-01T00:00:00"/>
        <d v="2021-09-18T00:00:00"/>
        <d v="2022-09-01T00:00:00"/>
        <d v="2022-03-27T00:00:00"/>
        <d v="2025-03-13T00:00:00"/>
        <d v="2024-05-11T00:00:00"/>
        <d v="2022-08-11T00:00:00"/>
        <d v="2024-10-15T00:00:00"/>
        <d v="2022-01-03T00:00:00"/>
        <d v="2023-06-22T00:00:00"/>
        <d v="2021-10-19T00:00:00"/>
        <d v="2023-06-02T00:00:00"/>
        <d v="2022-09-06T00:00:00"/>
        <d v="2024-12-28T00:00:00"/>
        <d v="2021-05-09T00:00:00"/>
        <d v="2024-02-28T00:00:00"/>
        <d v="2021-06-06T00:00:00"/>
        <d v="2021-12-22T00:00:00"/>
        <d v="2021-06-16T00:00:00"/>
        <d v="2024-06-12T00:00:00"/>
        <d v="2025-07-19T00:00:00"/>
        <d v="2025-01-14T00:00:00"/>
        <d v="2024-02-23T00:00:00"/>
        <d v="2022-11-03T00:00:00"/>
        <d v="2021-10-27T00:00:00"/>
        <d v="2022-07-17T00:00:00"/>
        <d v="2025-04-13T00:00:00"/>
        <d v="2021-07-14T00:00:00"/>
        <d v="2025-01-25T00:00:00"/>
        <d v="2025-09-22T00:00:00"/>
        <d v="2021-06-21T00:00:00"/>
        <d v="2024-01-24T00:00:00"/>
        <d v="2023-05-21T00:00:00"/>
        <d v="2025-07-05T00:00:00"/>
        <d v="2024-11-05T00:00:00"/>
        <d v="2024-10-20T00:00:00"/>
        <d v="2025-07-04T00:00:00"/>
        <d v="2023-06-30T00:00:00"/>
        <d v="2024-05-28T00:00:00"/>
        <d v="2025-01-31T00:00:00"/>
        <d v="2023-05-12T00:00:00"/>
        <d v="2024-04-06T00:00:00"/>
        <d v="2023-05-16T00:00:00"/>
        <d v="2022-12-14T00:00:00"/>
        <d v="2022-12-11T00:00:00"/>
        <d v="2022-04-15T00:00:00"/>
        <d v="2024-08-15T00:00:00"/>
        <d v="2023-03-21T00:00:00"/>
        <d v="2024-11-22T00:00:00"/>
        <d v="2024-03-24T00:00:00"/>
        <d v="2024-04-20T00:00:00"/>
        <d v="2023-11-28T00:00:00"/>
        <d v="2023-07-31T00:00:00"/>
        <d v="2022-06-03T00:00:00"/>
        <d v="2021-10-15T00:00:00"/>
        <d v="2021-01-09T00:00:00"/>
        <d v="2022-02-01T00:00:00"/>
        <d v="2021-04-15T00:00:00"/>
        <d v="2025-01-13T00:00:00"/>
        <d v="2021-09-09T00:00:00"/>
        <d v="2023-07-26T00:00:00"/>
        <d v="2021-11-14T00:00:00"/>
        <d v="2024-01-28T00:00:00"/>
        <d v="2025-04-08T00:00:00"/>
        <d v="2021-12-11T00:00:00"/>
        <d v="2025-05-10T00:00:00"/>
        <d v="2024-03-03T00:00:00"/>
        <d v="2023-01-24T00:00:00"/>
        <d v="2023-08-16T00:00:00"/>
        <d v="2022-06-13T00:00:00"/>
        <d v="2024-07-02T00:00:00"/>
        <d v="2021-05-18T00:00:00"/>
        <d v="2022-09-09T00:00:00"/>
        <d v="2024-05-14T00:00:00"/>
        <d v="2024-09-21T00:00:00"/>
        <d v="2022-08-30T00:00:00"/>
        <d v="2021-11-03T00:00:00"/>
        <d v="2025-04-01T00:00:00"/>
        <d v="2022-02-17T00:00:00"/>
        <d v="2021-02-28T00:00:00"/>
        <d v="2023-05-04T00:00:00"/>
        <d v="2023-09-29T00:00:00"/>
        <d v="2021-07-07T00:00:00"/>
        <d v="2025-04-26T00:00:00"/>
        <d v="2022-06-23T00:00:00"/>
        <d v="2022-06-01T00:00:00"/>
        <d v="2025-03-14T00:00:00"/>
        <d v="2023-12-28T00:00:00"/>
        <d v="2021-09-24T00:00:00"/>
        <d v="2024-08-13T00:00:00"/>
        <d v="2021-04-16T00:00:00"/>
        <d v="2021-09-20T00:00:00"/>
        <d v="2025-01-07T00:00:00"/>
        <d v="2025-03-12T00:00:00"/>
        <d v="2022-04-19T00:00:00"/>
        <d v="2024-03-26T00:00:00"/>
        <d v="2023-03-25T00:00:00"/>
        <d v="2024-09-22T00:00:00"/>
        <d v="2022-04-08T00:00:00"/>
        <d v="2024-06-03T00:00:00"/>
        <d v="2024-05-27T00:00:00"/>
        <d v="2024-04-14T00:00:00"/>
        <d v="2021-06-03T00:00:00"/>
        <d v="2021-04-04T00:00:00"/>
        <d v="2022-10-14T00:00:00"/>
        <d v="2021-07-11T00:00:00"/>
        <d v="2024-05-02T00:00:00"/>
        <d v="2022-12-02T00:00:00"/>
        <d v="2024-12-07T00:00:00"/>
        <d v="2021-11-13T00:00:00"/>
        <d v="2024-02-06T00:00:00"/>
        <d v="2022-03-15T00:00:00"/>
        <d v="2022-06-19T00:00:00"/>
        <d v="2024-07-04T00:00:00"/>
        <d v="2025-08-02T00:00:00"/>
        <d v="2023-09-19T00:00:00"/>
        <d v="2023-08-13T00:00:00"/>
        <d v="2025-07-23T00:00:00"/>
        <d v="2021-07-28T00:00:00"/>
        <d v="2025-02-11T00:00:00"/>
        <d v="2023-02-06T00:00:00"/>
        <d v="2022-08-05T00:00:00"/>
        <d v="2022-01-09T00:00:00"/>
        <d v="2023-07-19T00:00:00"/>
        <d v="2024-10-02T00:00:00"/>
        <d v="2023-09-16T00:00:00"/>
        <d v="2021-12-19T00:00:00"/>
        <d v="2023-06-16T00:00:00"/>
        <d v="2022-03-06T00:00:00"/>
        <d v="2021-12-26T00:00:00"/>
        <d v="2021-03-23T00:00:00"/>
        <d v="2022-04-21T00:00:00"/>
        <d v="2022-08-04T00:00:00"/>
        <d v="2024-03-17T00:00:00"/>
        <d v="2023-11-15T00:00:00"/>
        <d v="2023-04-20T00:00:00"/>
        <d v="2021-09-14T00:00:00"/>
        <d v="2025-01-02T00:00:00"/>
        <d v="2025-06-05T00:00:00"/>
        <d v="2023-07-14T00:00:00"/>
        <d v="2022-08-21T00:00:00"/>
        <d v="2023-06-17T00:00:00"/>
        <d v="2025-04-09T00:00:00"/>
        <d v="2021-09-10T00:00:00"/>
        <d v="2022-12-06T00:00:00"/>
        <d v="2023-08-27T00:00:00"/>
        <d v="2022-11-23T00:00:00"/>
        <d v="2022-07-13T00:00:00"/>
        <d v="2021-01-04T00:00:00"/>
        <d v="2025-08-15T00:00:00"/>
        <d v="2025-04-22T00:00:00"/>
        <d v="2022-08-09T00:00:00"/>
        <d v="2024-07-07T00:00:00"/>
        <d v="2025-06-10T00:00:00"/>
        <d v="2022-08-08T00:00:00"/>
        <d v="2025-01-03T00:00:00"/>
        <d v="2022-11-02T00:00:00"/>
        <d v="2022-10-10T00:00:00"/>
        <d v="2021-08-19T00:00:00"/>
        <d v="2023-12-29T00:00:00"/>
        <d v="2024-04-11T00:00:00"/>
        <d v="2024-10-14T00:00:00"/>
        <d v="2024-07-12T00:00:00"/>
        <d v="2023-04-03T00:00:00"/>
        <d v="2025-06-25T00:00:00"/>
        <d v="2024-09-26T00:00:00"/>
        <d v="2022-07-30T00:00:00"/>
        <d v="2023-07-02T00:00:00"/>
        <d v="2025-09-14T00:00:00"/>
        <d v="2022-04-03T00:00:00"/>
        <d v="2024-09-03T00:00:00"/>
        <d v="2022-02-19T00:00:00"/>
        <d v="2023-09-25T00:00:00"/>
        <d v="2023-04-28T00:00:00"/>
        <d v="2021-03-31T00:00:00"/>
        <d v="2022-02-09T00:00:00"/>
        <d v="2024-07-10T00:00:00"/>
        <d v="2021-05-07T00:00:00"/>
        <d v="2023-12-03T00:00:00"/>
        <d v="2023-01-01T00:00:00"/>
        <d v="2022-02-10T00:00:00"/>
        <d v="2022-03-07T00:00:00"/>
        <d v="2023-12-06T00:00:00"/>
        <d v="2023-03-09T00:00:00"/>
        <d v="2023-09-18T00:00:00"/>
        <d v="2022-10-18T00:00:00"/>
        <d v="2024-11-23T00:00:00"/>
        <d v="2022-05-20T00:00:00"/>
        <d v="2023-03-10T00:00:00"/>
        <d v="2022-08-06T00:00:00"/>
        <d v="2025-05-03T00:00:00"/>
        <d v="2025-07-29T00:00:00"/>
        <d v="2024-09-23T00:00:00"/>
        <d v="2025-02-26T00:00:00"/>
        <d v="2023-03-31T00:00:00"/>
        <d v="2024-11-11T00:00:00"/>
        <d v="2023-01-02T00:00:00"/>
        <d v="2025-09-10T00:00:00"/>
        <d v="2023-07-09T00:00:00"/>
        <d v="2025-04-02T00:00:00"/>
        <d v="2021-07-18T00:00:00"/>
        <d v="2022-01-20T00:00:00"/>
        <d v="2025-01-06T00:00:00"/>
        <d v="2024-07-27T00:00:00"/>
        <d v="2023-03-15T00:00:00"/>
        <d v="2022-07-31T00:00:00"/>
        <d v="2025-07-11T00:00:00"/>
        <d v="2022-01-08T00:00:00"/>
        <d v="2023-11-11T00:00:00"/>
        <d v="2022-08-12T00:00:00"/>
        <d v="2022-06-29T00:00:00"/>
        <d v="2022-08-25T00:00:00"/>
        <d v="2024-10-10T00:00:00"/>
        <d v="2022-02-20T00:00:00"/>
        <d v="2022-01-16T00:00:00"/>
        <d v="2021-06-23T00:00:00"/>
        <d v="2024-02-26T00:00:00"/>
        <d v="2024-12-31T00:00:00"/>
        <d v="2023-09-11T00:00:00"/>
        <d v="2022-04-23T00:00:00"/>
        <d v="2023-09-21T00:00:00"/>
        <d v="2021-03-22T00:00:00"/>
        <d v="2021-03-24T00:00:00"/>
        <d v="2021-04-30T00:00:00"/>
        <d v="2021-07-22T00:00:00"/>
        <d v="2021-03-09T00:00:00"/>
        <d v="2023-08-18T00:00:00"/>
        <d v="2025-06-20T00:00:00"/>
        <d v="2024-12-23T00:00:00"/>
        <d v="2023-04-24T00:00:00"/>
        <d v="2022-05-25T00:00:00"/>
        <d v="2022-01-10T00:00:00"/>
        <d v="2021-07-01T00:00:00"/>
        <d v="2024-11-20T00:00:00"/>
        <d v="2023-07-22T00:00:00"/>
        <d v="2025-08-12T00:00:00"/>
        <d v="2024-03-19T00:00:00"/>
        <d v="2021-01-11T00:00:00"/>
        <d v="2025-03-11T00:00:00"/>
        <d v="2022-04-05T00:00:00"/>
        <d v="2023-04-11T00:00:00"/>
        <d v="2025-01-08T00:00:00"/>
        <d v="2021-12-08T00:00:00"/>
        <d v="2024-12-08T00:00:00"/>
        <d v="2021-10-14T00:00:00"/>
        <d v="2024-01-29T00:00:00"/>
        <d v="2022-04-25T00:00:00"/>
        <d v="2025-09-17T00:00:00"/>
        <d v="2022-11-05T00:00:00"/>
        <d v="2024-06-30T00:00:00"/>
        <d v="2022-08-24T00:00:00"/>
        <d v="2023-03-11T00:00:00"/>
        <d v="2022-09-22T00:00:00"/>
        <d v="2023-12-16T00:00:00"/>
        <d v="2023-02-12T00:00:00"/>
        <d v="2024-04-24T00:00:00"/>
        <d v="2022-07-10T00:00:00"/>
        <d v="2024-08-12T00:00:00"/>
        <d v="2023-01-08T00:00:00"/>
        <d v="2023-06-19T00:00:00"/>
        <d v="2021-09-26T00:00:00"/>
        <d v="2024-10-22T00:00:00"/>
        <d v="2024-10-31T00:00:00"/>
        <d v="2022-04-14T00:00:00"/>
        <d v="2025-03-02T00:00:00"/>
        <d v="2023-02-16T00:00:00"/>
        <d v="2025-04-04T00:00:00"/>
        <d v="2023-11-13T00:00:00"/>
        <d v="2023-11-09T00:00:00"/>
        <d v="2024-11-26T00:00:00"/>
        <d v="2025-03-26T00:00:00"/>
        <d v="2021-08-25T00:00:00"/>
        <d v="2022-12-10T00:00:00"/>
        <d v="2024-04-09T00:00:00"/>
        <d v="2023-11-12T00:00:00"/>
        <d v="2023-03-14T00:00:00"/>
        <d v="2023-02-21T00:00:00"/>
        <d v="2025-03-29T00:00:00"/>
        <d v="2021-07-27T00:00:00"/>
        <d v="2023-08-09T00:00:00"/>
        <d v="2021-04-22T00:00:00"/>
        <d v="2022-10-02T00:00:00"/>
        <d v="2024-03-06T00:00:00"/>
        <d v="2025-05-07T00:00:00"/>
        <d v="2023-08-04T00:00:00"/>
        <d v="2021-07-25T00:00:00"/>
        <d v="2022-11-25T00:00:00"/>
        <d v="2023-05-09T00:00:00"/>
        <d v="2022-10-04T00:00:00"/>
        <d v="2023-02-01T00:00:00"/>
        <d v="2024-05-29T00:00:00"/>
        <d v="2023-01-23T00:00:00"/>
        <d v="2025-03-17T00:00:00"/>
        <d v="2025-04-21T00:00:00"/>
        <d v="2024-10-05T00:00:00"/>
        <d v="2022-02-05T00:00:00"/>
        <d v="2023-06-21T00:00:00"/>
        <d v="2022-05-05T00:00:00"/>
        <d v="2025-07-14T00:00:00"/>
        <d v="2022-04-27T00:00:00"/>
        <d v="2021-05-24T00:00:00"/>
        <d v="2024-11-17T00:00:00"/>
        <d v="2023-02-19T00:00:00"/>
        <d v="2021-11-18T00:00:00"/>
        <d v="2023-02-23T00:00:00"/>
        <d v="2024-02-14T00:00:00"/>
        <d v="2023-05-30T00:00:00"/>
        <d v="2023-05-13T00:00:00"/>
        <d v="2024-06-07T00:00:00"/>
        <d v="2024-06-20T00:00:00"/>
        <d v="2022-08-23T00:00:00"/>
        <d v="2023-08-22T00:00:00"/>
        <d v="2024-02-18T00:00:00"/>
        <d v="2025-07-20T00:00:00"/>
        <d v="2023-04-18T00:00:00"/>
        <d v="2024-03-27T00:00:00"/>
        <d v="2021-09-28T00:00:00"/>
        <d v="2022-06-08T00:00:00"/>
        <d v="2022-01-01T00:00:00"/>
        <d v="2021-06-18T00:00:00"/>
        <d v="2023-07-28T00:00:00"/>
        <d v="2022-05-03T00:00:00"/>
        <d v="2022-02-15T00:00:00"/>
        <d v="2021-02-22T00:00:00"/>
        <d v="2024-06-24T00:00:00"/>
        <d v="2024-12-26T00:00:00"/>
        <d v="2025-04-07T00:00:00"/>
        <d v="2021-12-01T00:00:00"/>
        <d v="2022-12-28T00:00:00"/>
        <d v="2024-04-02T00:00:00"/>
        <d v="2025-06-28T00:00:00"/>
        <d v="2022-03-24T00:00:00"/>
        <d v="2024-02-16T00:00:00"/>
        <d v="2024-08-30T00:00:00"/>
        <d v="2022-07-27T00:00:00"/>
        <d v="2021-07-13T00:00:00"/>
        <d v="2023-03-27T00:00:00"/>
        <d v="2024-07-30T00:00:00"/>
        <d v="2022-12-27T00:00:00"/>
        <d v="2025-02-28T00:00:00"/>
        <d v="2021-04-09T00:00:00"/>
        <d v="2021-12-18T00:00:00"/>
        <d v="2023-05-18T00:00:00"/>
        <d v="2021-10-31T00:00:00"/>
        <d v="2024-02-19T00:00:00"/>
        <d v="2024-09-19T00:00:00"/>
        <d v="2025-06-17T00:00:00"/>
        <d v="2023-03-13T00:00:00"/>
        <d v="2022-08-18T00:00:00"/>
        <d v="2025-03-22T00:00:00"/>
        <d v="2024-04-10T00:00:00"/>
        <d v="2021-08-30T00:00:00"/>
        <d v="2021-04-20T00:00:00"/>
        <d v="2021-08-20T00:00:00"/>
        <d v="2022-07-14T00:00:00"/>
        <d v="2021-06-28T00:00:00"/>
        <d v="2023-08-28T00:00:00"/>
        <d v="2024-01-20T00:00:00"/>
        <d v="2022-01-05T00:00:00"/>
        <d v="2021-01-06T00:00:00"/>
        <d v="2025-09-04T00:00:00"/>
        <d v="2025-03-21T00:00:00"/>
        <d v="2021-05-11T00:00:00"/>
        <d v="2021-12-07T00:00:00"/>
        <d v="2022-05-27T00:00:00"/>
        <d v="2023-11-30T00:00:00"/>
        <d v="2023-07-07T00:00:00"/>
        <d v="2022-10-29T00:00:00"/>
        <d v="2023-01-29T00:00:00"/>
        <d v="2024-10-06T00:00:00"/>
        <d v="2025-09-07T00:00:00"/>
        <d v="2025-02-21T00:00:00"/>
        <d v="2024-03-30T00:00:00"/>
        <d v="2023-02-10T00:00:00"/>
        <d v="2023-10-18T00:00:00"/>
        <d v="2024-05-17T00:00:00"/>
        <d v="2022-03-23T00:00:00"/>
        <d v="2021-05-26T00:00:00"/>
        <d v="2022-06-10T00:00:00"/>
        <d v="2022-03-18T00:00:00"/>
        <d v="2023-06-10T00:00:00"/>
        <d v="2024-07-23T00:00:00"/>
        <d v="2021-02-20T00:00:00"/>
        <d v="2024-11-02T00:00:00"/>
        <d v="2023-01-31T00:00:00"/>
        <d v="2023-07-25T00:00:00"/>
        <d v="2021-04-08T00:00:00"/>
        <d v="2022-04-07T00:00:00"/>
        <d v="2021-12-02T00:00:00"/>
        <d v="2024-03-01T00:00:00"/>
        <d v="2025-02-04T00:00:00"/>
        <d v="2022-01-25T00:00:00"/>
        <d v="2023-09-02T00:00:00"/>
        <d v="2021-03-03T00:00:00"/>
        <d v="2023-01-15T00:00:00"/>
        <d v="2024-06-17T00:00:00"/>
        <d v="2024-01-12T00:00:00"/>
        <d v="2024-01-11T00:00:00"/>
        <d v="2021-01-02T00:00:00"/>
        <d v="2024-09-14T00:00:00"/>
        <d v="2023-10-01T00:00:00"/>
        <d v="2021-09-23T00:00:00"/>
        <d v="2024-04-05T00:00:00"/>
        <d v="2022-12-18T00:00:00"/>
        <d v="2024-05-09T00:00:00"/>
        <d v="2025-08-24T00:00:00"/>
        <d v="2025-08-28T00:00:00"/>
        <d v="2024-04-15T00:00:00"/>
        <d v="2023-11-26T00:00:00"/>
        <d v="2023-09-17T00:00:00"/>
        <d v="2022-03-16T00:00:00"/>
        <d v="2023-01-04T00:00:00"/>
        <d v="2023-05-07T00:00:00"/>
        <d v="2023-06-24T00:00:00"/>
        <d v="2021-06-10T00:00:00"/>
        <d v="2022-08-27T00:00:00"/>
        <d v="2023-12-19T00:00:00"/>
        <d v="2024-06-15T00:00:00"/>
        <d v="2021-06-02T00:00:00"/>
        <d v="2025-04-06T00:00:00"/>
        <d v="2023-06-25T00:00:00"/>
        <d v="2021-06-26T00:00:00"/>
        <d v="2023-04-23T00:00:00"/>
        <d v="2021-02-25T00:00:00"/>
        <d v="2025-08-11T00:00:00"/>
        <d v="2023-05-14T00:00:00"/>
        <d v="2022-02-22T00:00:00"/>
        <d v="2024-04-16T00:00:00"/>
        <d v="2021-12-27T00:00:00"/>
        <d v="2024-12-20T00:00:00"/>
        <d v="2022-02-08T00:00:00"/>
        <d v="2021-10-29T00:00:00"/>
        <d v="2023-01-03T00:00:00"/>
        <d v="2022-04-01T00:00:00"/>
        <d v="2023-04-01T00:00:00"/>
        <d v="2024-05-07T00:00:00"/>
        <d v="2025-02-12T00:00:00"/>
        <d v="2025-07-02T00:00:00"/>
        <d v="2021-10-06T00:00:00"/>
        <d v="2021-08-21T00:00:00"/>
        <d v="2022-07-04T00:00:00"/>
        <d v="2024-12-06T00:00:00"/>
        <d v="2022-08-17T00:00:00"/>
        <d v="2021-10-12T00:00:00"/>
        <d v="2021-07-24T00:00:00"/>
        <d v="2022-08-29T00:00:00"/>
        <d v="2022-11-15T00:00:00"/>
        <d v="2021-10-02T00:00:00"/>
        <d v="2022-03-13T00:00:00"/>
        <d v="2023-04-13T00:00:00"/>
        <d v="2024-12-05T00:00:00"/>
        <d v="2024-05-12T00:00:00"/>
        <d v="2023-09-24T00:00:00"/>
        <d v="2025-02-07T00:00:00"/>
        <d v="2024-09-09T00:00:00"/>
        <d v="2025-08-31T00:00:00"/>
        <d v="2025-08-04T00:00:00"/>
        <d v="2021-08-29T00:00:00"/>
        <d v="2023-06-07T00:00:00"/>
        <d v="2023-12-05T00:00:00"/>
        <d v="2025-09-08T00:00:00"/>
        <d v="2022-10-07T00:00:00"/>
        <d v="2021-02-07T00:00:00"/>
        <d v="2025-03-31T00:00:00"/>
        <d v="2021-06-19T00:00:00"/>
        <d v="2025-06-08T00:00:00"/>
        <d v="2023-01-16T00:00:00"/>
        <d v="2022-08-13T00:00:00"/>
        <d v="2024-06-18T00:00:00"/>
        <d v="2022-11-12T00:00:00"/>
        <d v="2025-05-23T00:00:00"/>
        <d v="2021-10-09T00:00:00"/>
        <d v="2021-09-21T00:00:00"/>
        <d v="2024-02-11T00:00:00"/>
        <d v="2025-09-16T00:00:00"/>
        <d v="2021-02-17T00:00:00"/>
        <d v="2022-01-07T00:00:00"/>
        <d v="2023-01-07T00:00:00"/>
        <d v="2022-07-05T00:00:00"/>
        <d v="2024-04-13T00:00:00"/>
        <d v="2024-04-22T00:00:00"/>
        <d v="2021-04-14T00:00:00"/>
        <d v="2024-09-16T00:00:00"/>
        <d v="2021-10-18T00:00:00"/>
        <d v="2024-01-19T00:00:00"/>
        <d v="2024-06-01T00:00:00"/>
        <d v="2021-08-07T00:00:00"/>
        <d v="2021-06-22T00:00:00"/>
        <d v="2024-09-12T00:00:00"/>
        <d v="2023-04-12T00:00:00"/>
        <d v="2022-08-28T00:00:00"/>
        <d v="2024-05-31T00:00:00"/>
        <d v="2021-05-04T00:00:00"/>
        <d v="2021-06-04T00:00:00"/>
        <d v="2023-09-30T00:00:00"/>
        <d v="2022-02-27T00:00:00"/>
        <d v="2023-07-29T00:00:00"/>
        <d v="2021-12-13T00:00:00"/>
        <d v="2021-04-23T00:00:00"/>
        <d v="2024-11-18T00:00:00"/>
        <d v="2025-05-05T00:00:00"/>
        <d v="2024-09-08T00:00:00"/>
        <d v="2025-04-19T00:00:00"/>
        <d v="2025-02-19T00:00:00"/>
        <d v="2021-03-04T00:00:00"/>
        <d v="2022-11-22T00:00:00"/>
        <d v="2021-07-02T00:00:00"/>
        <d v="2021-11-20T00:00:00"/>
        <d v="2023-01-22T00:00:00"/>
        <d v="2024-11-19T00:00:00"/>
        <d v="2022-09-26T00:00:00"/>
        <d v="2025-02-17T00:00:00"/>
        <d v="2022-03-21T00:00:00"/>
        <d v="2024-04-27T00:00:00"/>
        <d v="2025-08-08T00:00:00"/>
        <d v="2022-11-13T00:00:00"/>
        <d v="2021-03-29T00:00:00"/>
        <d v="2024-05-08T00:00:00"/>
        <d v="2024-04-03T00:00:00"/>
        <d v="2023-12-04T00:00:00"/>
        <d v="2025-08-03T00:00:00"/>
        <d v="2023-04-09T00:00:00"/>
        <d v="2025-02-23T00:00:00"/>
        <d v="2024-09-27T00:00:00"/>
        <d v="2022-06-04T00:00:00"/>
        <d v="2023-03-22T00:00:00"/>
        <d v="2024-03-08T00:00:00"/>
        <d v="2024-09-02T00:00:00"/>
        <d v="2024-07-08T00:00:00"/>
        <d v="2022-01-31T00:00:00"/>
        <d v="2024-09-10T00:00:00"/>
        <d v="2023-11-05T00:00:00"/>
        <d v="2025-08-07T00:00:00"/>
        <d v="2024-10-11T00:00:00"/>
        <d v="2021-06-30T00:00:00"/>
        <d v="2024-05-30T00:00:00"/>
        <d v="2021-03-01T00:00:00"/>
        <d v="2021-01-29T00:00:00"/>
        <d v="2021-05-17T00:00:00"/>
        <d v="2023-07-23T00:00:00"/>
        <d v="2024-08-10T00:00:00"/>
        <d v="2024-08-29T00:00:00"/>
        <d v="2022-04-28T00:00:00"/>
        <d v="2021-06-12T00:00:00"/>
        <d v="2024-12-19T00:00:00"/>
        <d v="2023-10-17T00:00:00"/>
        <d v="2021-11-25T00:00:00"/>
        <d v="2025-03-19T00:00:00"/>
        <d v="2022-04-12T00:00:00"/>
        <d v="2023-03-18T00:00:00"/>
        <d v="2021-07-20T00:00:00"/>
        <d v="2023-09-01T00:00:00"/>
        <d v="2023-08-30T00:00:00"/>
        <d v="2022-01-24T00:00:00"/>
        <d v="2025-06-27T00:00:00"/>
        <d v="2021-11-06T00:00:00"/>
        <d v="2021-04-21T00:00:00"/>
        <d v="2021-09-01T00:00:00"/>
        <d v="2022-03-20T00:00:00"/>
        <d v="2024-01-07T00:00:00"/>
        <d v="2021-10-28T00:00:00"/>
        <d v="2024-12-25T00:00:00"/>
        <d v="2023-10-16T00:00:00"/>
        <d v="2021-08-22T00:00:00"/>
        <d v="2023-07-10T00:00:00"/>
        <d v="2022-06-12T00:00:00"/>
        <d v="2021-08-11T00:00:00"/>
        <d v="2021-06-14T00:00:00"/>
        <d v="2024-04-07T00:00:00"/>
        <d v="2021-02-05T00:00:00"/>
        <d v="2022-08-02T00:00:00"/>
        <d v="2025-05-09T00:00:00"/>
        <d v="2024-11-15T00:00:00"/>
        <d v="2023-06-04T00:00:00"/>
        <d v="2022-11-17T00:00:00"/>
        <d v="2022-09-11T00:00:00"/>
        <d v="2023-07-30T00:00:00"/>
        <d v="2021-08-01T00:00:00"/>
        <d v="2022-06-17T00:00:00"/>
        <d v="2022-11-14T00:00:00"/>
        <d v="2021-10-26T00:00:00"/>
        <d v="2021-04-24T00:00:00"/>
        <d v="2025-08-30T00:00:00"/>
        <d v="2023-06-20T00:00:00"/>
        <d v="2021-08-27T00:00:00"/>
        <d v="2025-07-06T00:00:00"/>
        <d v="2024-09-24T00:00:00"/>
        <d v="2024-07-16T00:00:00"/>
        <d v="2023-02-05T00:00:00"/>
        <d v="2021-04-11T00:00:00"/>
        <d v="2022-06-28T00:00:00"/>
        <d v="2023-02-07T00:00:00"/>
        <d v="2023-12-25T00:00:00"/>
        <d v="2023-09-22T00:00:00"/>
        <d v="2022-10-15T00:00:00"/>
        <d v="2024-08-08T00:00:00"/>
        <d v="2024-01-03T00:00:00"/>
        <d v="2022-07-18T00:00:00"/>
        <d v="2022-09-05T00:00:00"/>
        <d v="2025-03-08T00:00:00"/>
        <d v="2025-04-16T00:00:00"/>
        <d v="2025-06-26T00:00:00"/>
        <d v="2021-02-26T00:00:00"/>
        <d v="2024-09-06T00:00:00"/>
        <d v="2021-03-08T00:00:00"/>
        <d v="2025-07-26T00:00:00"/>
        <d v="2022-08-15T00:00:00"/>
        <d v="2024-02-12T00:00:00"/>
        <d v="2021-07-15T00:00:00"/>
        <d v="2025-09-15T00:00:00"/>
        <d v="2024-02-10T00:00:00"/>
        <d v="2025-08-21T00:00:00"/>
        <d v="2022-02-03T00:00:00"/>
        <d v="2022-10-31T00:00:00"/>
        <d v="2021-08-03T00:00:00"/>
        <d v="2024-06-08T00:00:00"/>
        <d v="2021-02-10T00:00:00"/>
        <d v="2022-05-21T00:00:00"/>
        <d v="2022-05-19T00:00:00"/>
        <d v="2021-01-01T00:00:00"/>
        <d v="2021-04-01T00:00:00"/>
        <d v="2022-04-24T00:00:00"/>
        <d v="2021-10-20T00:00:00"/>
        <d v="2022-11-29T00:00:00"/>
        <d v="2023-08-29T00:00:00"/>
        <d v="2024-10-04T00:00:00"/>
        <d v="2024-01-06T00:00:00"/>
        <d v="2021-09-16T00:00:00"/>
        <d v="2025-02-01T00:00:00"/>
        <d v="2025-02-27T00:00:00"/>
        <d v="2021-09-22T00:00:00"/>
        <d v="2025-01-26T00:00:00"/>
        <d v="2024-01-30T00:00:00"/>
        <d v="2022-04-10T00:00:00"/>
        <d v="2021-03-21T00:00:00"/>
        <d v="2022-10-27T00:00:00"/>
        <d v="2024-11-24T00:00:00"/>
        <d v="2023-04-29T00:00:00"/>
        <d v="2024-03-22T00:00:00"/>
        <d v="2024-08-22T00:00:00"/>
        <d v="2022-11-19T00:00:00"/>
        <d v="2022-05-30T00:00:00"/>
        <d v="2024-02-02T00:00:00"/>
        <d v="2024-08-28T00:00:00"/>
        <d v="2024-05-21T00:00:00"/>
        <d v="2023-05-20T00:00:00"/>
        <d v="2021-11-29T00:00:00"/>
        <d v="2024-10-27T00:00:00"/>
        <d v="2022-10-23T00:00:00"/>
        <d v="2025-09-27T00:00:00"/>
        <d v="2024-12-21T00:00:00"/>
        <d v="2025-05-11T00:00:00"/>
        <d v="2021-08-31T00:00:00"/>
        <d v="2022-04-20T00:00:00"/>
        <d v="2024-01-10T00:00:00"/>
        <d v="2025-03-20T00:00:00"/>
        <d v="2021-04-26T00:00:00"/>
        <d v="2021-06-08T00:00:00"/>
        <d v="2024-01-17T00:00:00"/>
        <d v="2024-02-01T00:00:00"/>
        <d v="2024-10-09T00:00:00"/>
        <d v="2024-06-28T00:00:00"/>
        <d v="2022-12-30T00:00:00"/>
        <d v="2021-09-17T00:00:00"/>
        <d v="2024-01-05T00:00:00"/>
        <d v="2024-08-23T00:00:00"/>
        <d v="2023-12-02T00:00:00"/>
        <d v="2023-01-20T00:00:00"/>
        <d v="2021-01-31T00:00:00"/>
        <d v="2021-02-12T00:00:00"/>
        <d v="2025-06-14T00:00:00"/>
        <d v="2025-08-01T00:00:00"/>
        <d v="2025-06-23T00:00:00"/>
        <d v="2021-07-06T00:00:00"/>
        <d v="2023-04-15T00:00:00"/>
        <d v="2025-08-06T00:00:00"/>
        <d v="2025-05-19T00:00:00"/>
        <d v="2022-09-14T00:00:00"/>
        <d v="2022-06-27T00:00:00"/>
        <d v="2022-04-18T00:00:00"/>
        <d v="2022-02-25T00:00:00"/>
        <d v="2023-10-04T00:00:00"/>
        <d v="2024-09-28T00:00:00"/>
        <d v="2025-08-17T00:00:00"/>
        <d v="2023-03-17T00:00:00"/>
        <d v="2025-06-11T00:00:00"/>
        <d v="2022-11-06T00:00:00"/>
        <d v="2023-10-02T00:00:00"/>
        <d v="2021-11-05T00:00:00"/>
        <d v="2025-05-29T00:00:00"/>
        <d v="2021-01-19T00:00:00"/>
        <d v="2024-12-16T00:00:00"/>
        <d v="2023-09-15T00:00:00"/>
        <d v="2021-01-28T00:00:00"/>
        <d v="2024-08-03T00:00:00"/>
        <d v="2025-04-25T00:00:00"/>
        <d v="2022-11-10T00:00:00"/>
        <d v="2021-03-16T00:00:00"/>
        <d v="2024-11-04T00:00:00"/>
        <d v="2023-08-14T00:00:00"/>
        <d v="2022-12-24T00:00:00"/>
        <d v="2023-06-27T00:00:00"/>
        <d v="2024-07-29T00:00:00"/>
        <d v="2022-12-25T00:00:00"/>
        <d v="2022-12-12T00:00:00"/>
        <d v="2022-03-12T00:00:00"/>
        <d v="2024-10-18T00:00:00"/>
        <d v="2025-02-03T00:00:00"/>
        <d v="2021-11-19T00:00:00"/>
        <d v="2022-10-06T00:00:00"/>
        <d v="2025-01-22T00:00:00"/>
        <d v="2024-03-13T00:00:00"/>
        <d v="2022-06-07T00:00:00"/>
        <d v="2021-01-20T00:00:00"/>
        <d v="2025-07-17T00:00:00"/>
        <d v="2021-02-11T00:00:00"/>
        <d v="2021-05-29T00:00:00"/>
        <d v="2021-02-21T00:00:00"/>
        <d v="2021-04-12T00:00:00"/>
        <d v="2022-11-09T00:00:00"/>
        <d v="2023-07-16T00:00:00"/>
        <d v="2024-01-25T00:00:00"/>
        <d v="2024-08-02T00:00:00"/>
        <d v="2023-12-24T00:00:00"/>
        <d v="2025-07-28T00:00:00"/>
        <d v="2022-02-06T00:00:00"/>
        <d v="2021-09-19T00:00:00"/>
        <d v="2021-01-12T00:00:00"/>
        <d v="2025-06-04T00:00:00"/>
        <d v="2023-09-10T00:00:00"/>
        <d v="2023-10-25T00:00:00"/>
        <d v="2023-07-15T00:00:00"/>
        <d v="2025-05-20T00:00:00"/>
        <d v="2023-03-02T00:00:00"/>
        <d v="2025-05-30T00:00:00"/>
        <d v="2024-06-19T00:00:00"/>
        <d v="2024-02-29T00:00:00"/>
        <d v="2025-01-10T00:00:00"/>
        <d v="2021-10-24T00:00:00"/>
        <d v="2022-10-09T00:00:00"/>
        <d v="2023-08-26T00:00:00"/>
        <d v="2024-02-04T00:00:00"/>
        <d v="2023-10-20T00:00:00"/>
        <d v="2022-09-17T00:00:00"/>
        <d v="2023-01-11T00:00:00"/>
        <d v="2022-05-02T00:00:00"/>
        <d v="2022-07-25T00:00:00"/>
        <d v="2024-02-09T00:00:00"/>
        <d v="2023-10-29T00:00:00"/>
        <d v="2024-04-18T00:00:00"/>
        <d v="2024-09-01T00:00:00"/>
        <d v="2021-01-21T00:00:00"/>
        <d v="2023-11-27T00:00:00"/>
        <d v="2021-07-17T00:00:00"/>
        <d v="2024-08-07T00:00:00"/>
        <d v="2022-01-06T00:00:00"/>
        <d v="2021-10-23T00:00:00"/>
        <d v="2024-03-09T00:00:00"/>
        <d v="2022-05-01T00:00:00"/>
        <d v="2024-01-18T00:00:00"/>
        <d v="2024-11-30T00:00:00"/>
        <d v="2025-06-06T00:00:00"/>
        <d v="2023-12-27T00:00:00"/>
        <d v="2021-05-16T00:00:00"/>
        <d v="2022-12-09T00:00:00"/>
        <d v="2024-07-24T00:00:00"/>
        <d v="2023-04-04T00:00:00"/>
        <d v="2024-09-07T00:00:00"/>
        <d v="2023-04-16T00:00:00"/>
        <d v="2021-05-14T00:00:00"/>
        <d v="2023-12-14T00:00:00"/>
        <d v="2022-09-08T00:00:00"/>
        <d v="2022-06-18T00:00:00"/>
        <d v="2022-10-26T00:00:00"/>
        <d v="2022-12-05T00:00:00"/>
        <d v="2022-12-03T00:00:00"/>
        <d v="2024-09-25T00:00:00"/>
        <d v="2021-01-18T00:00:00"/>
        <d v="2023-03-19T00:00:00"/>
        <d v="2024-10-01T00:00:00"/>
        <d v="2021-10-21T00:00:00"/>
        <d v="2024-03-12T00:00:00"/>
        <d v="2021-01-26T00:00:00"/>
        <d v="2021-07-08T00:00:00"/>
        <d v="2023-05-31T00:00:00"/>
        <d v="2024-07-20T00:00:00"/>
        <d v="2024-06-25T00:00:00"/>
        <d v="2025-06-19T00:00:00"/>
        <d v="2024-03-02T00:00:00"/>
        <d v="2025-06-01T00:00:00"/>
        <d v="2021-09-29T00:00:00"/>
        <d v="2024-12-27T00:00:00"/>
        <d v="2021-07-05T00:00:00"/>
        <d v="2021-05-25T00:00:00"/>
        <d v="2021-05-28T00:00:00"/>
        <d v="2023-01-18T00:00:00"/>
        <d v="2025-06-22T00:00:00"/>
        <d v="2025-01-16T00:00:00"/>
        <d v="2023-10-05T00:00:00"/>
        <d v="2024-07-06T00:00:00"/>
        <d v="2022-06-22T00:00:00"/>
        <d v="2025-07-22T00:00:00"/>
        <d v="2024-07-17T00:00:00"/>
        <d v="2023-12-17T00:00:00"/>
        <d v="2025-01-11T00:00:00"/>
        <d v="2021-09-07T00:00:00"/>
        <d v="2022-07-19T00:00:00"/>
        <d v="2021-02-01T00:00:00"/>
        <d v="2021-08-18T00:00:00"/>
        <d v="2021-05-23T00:00:00"/>
        <d v="2022-04-30T00:00:00"/>
        <d v="2023-10-28T00:00:00"/>
        <d v="2024-02-25T00:00:00"/>
        <d v="2021-12-20T00:00:00"/>
        <d v="2022-07-03T00:00:00"/>
        <d v="2022-02-02T00:00:00"/>
        <d v="2025-01-28T00:00:00"/>
        <d v="2021-08-13T00:00:00"/>
        <d v="2021-04-10T00:00:00"/>
        <d v="2025-01-09T00:00:00"/>
        <d v="2021-12-29T00:00:00"/>
        <d v="2024-10-29T00:00:00"/>
        <d v="2021-11-02T00:00:00"/>
        <d v="2024-05-25T00:00:00"/>
        <d v="2021-01-24T00:00:00"/>
        <d v="2024-06-16T00:00:00"/>
        <d v="2022-04-06T00:00:00"/>
        <d v="2024-02-24T00:00:00"/>
        <d v="2021-11-27T00:00:00"/>
        <d v="2021-05-06T00:00:00"/>
        <d v="2025-08-16T00:00:00"/>
        <d v="2022-10-12T00:00:00"/>
        <d v="2025-06-02T00:00:00"/>
        <d v="2025-01-19T00:00:00"/>
        <d v="2023-05-08T00:00:00"/>
        <d v="2025-08-23T00:00:00"/>
        <d v="2022-01-14T00:00:00"/>
        <d v="2023-05-15T00:00:00"/>
        <d v="2023-06-06T00:00:00"/>
        <d v="2023-10-13T00:00:00"/>
        <d v="2022-05-13T00:00:00"/>
        <d v="2024-08-05T00:00:00"/>
        <d v="2025-03-09T00:00:00"/>
        <d v="2024-09-29T00:00:00"/>
        <d v="2025-09-18T00:00:00"/>
        <d v="2023-06-08T00:00:00"/>
        <d v="2025-03-16T00:00:00"/>
        <d v="2023-11-19T00:00:00"/>
        <d v="2025-06-07T00:00:00"/>
        <d v="2021-03-13T00:00:00"/>
        <d v="2024-12-10T00:00:00"/>
        <d v="2025-03-25T00:00:00"/>
        <d v="2024-10-30T00:00:00"/>
        <d v="2021-11-07T00:00:00"/>
        <d v="2022-03-03T00:00:00"/>
        <d v="2023-11-14T00:00:00"/>
        <d v="2022-12-22T00:00:00"/>
        <d v="2025-03-01T00:00:00"/>
        <d v="2021-04-29T00:00:00"/>
        <d v="2022-02-23T00:00:00"/>
        <d v="2021-07-23T00:00:00"/>
        <d v="2021-11-16T00:00:00"/>
        <d v="2023-04-10T00:00:00"/>
        <d v="2024-10-26T00:00:00"/>
        <d v="2022-04-22T00:00:00"/>
        <d v="2024-10-13T00:00:00"/>
        <d v="2023-03-20T00:00:00"/>
        <d v="2024-04-08T00:00:00"/>
        <d v="2021-02-02T00:00:00"/>
        <d v="2023-08-15T00:00:00"/>
        <d v="2021-03-15T00:00:00"/>
        <d v="2022-04-16T00:00:00"/>
        <d v="2022-01-21T00:00:00"/>
        <d v="2023-05-06T00:00:00"/>
        <d v="2023-11-24T00:00:00"/>
        <d v="2022-05-09T00:00:00"/>
        <d v="2024-07-28T00:00:00"/>
        <d v="2021-10-08T00:00:00"/>
        <d v="2022-08-16T00:00:00"/>
        <d v="2025-08-09T00:00:00"/>
        <d v="2023-03-01T00:00:00"/>
        <d v="2025-01-27T00:00:00"/>
        <d v="2021-03-19T00:00:00"/>
        <d v="2021-05-20T00:00:00"/>
        <d v="2021-09-12T00:00:00"/>
        <d v="2023-03-08T00:00:00"/>
        <d v="2025-02-16T00:00:00"/>
        <d v="2021-08-16T00:00:00"/>
        <d v="2025-05-27T00:00:00"/>
        <d v="2022-07-09T00:00:00"/>
        <d v="2022-05-16T00:00:00"/>
        <d v="2021-06-05T00:00:00"/>
        <d v="2022-11-01T00:00:00"/>
        <d v="2023-02-17T00:00:00"/>
        <d v="2022-03-31T00:00:00"/>
        <d v="2022-09-24T00:00:00"/>
        <d v="2022-03-29T00:00:00"/>
        <d v="2022-03-01T00:00:00"/>
        <d v="2022-10-11T00:00:00"/>
        <d v="2022-03-30T00:00:00"/>
        <d v="2022-07-29T00:00:00"/>
        <d v="2025-03-18T00:00:00"/>
        <d v="2022-09-20T00:00:00"/>
        <d v="2022-09-23T00:00:00"/>
        <d v="2025-09-09T00:00:00"/>
        <d v="2023-03-04T00:00:00"/>
        <d v="2021-12-09T00:00:00"/>
        <d v="2022-05-26T00:00:00"/>
        <d v="2022-06-15T00:00:00"/>
        <d v="2022-11-08T00:00:00"/>
        <d v="2021-02-08T00:00:00"/>
        <d v="2024-09-15T00:00:00"/>
        <d v="2022-12-29T00:00:00"/>
        <d v="2024-08-14T00:00:00"/>
        <d v="2025-09-26T00:00:00"/>
        <d v="2023-01-25T00:00:00"/>
        <d v="2022-03-02T00:00:00"/>
        <d v="2025-06-21T00:00:00"/>
        <d v="2025-05-28T00:00:00"/>
        <d v="2023-07-27T00:00:00"/>
        <d v="2022-06-05T00:00:00"/>
        <d v="2024-11-29T00:00:00"/>
        <d v="2025-09-21T00:00:00"/>
        <d v="2022-01-13T00:00:00"/>
        <d v="2022-07-01T00:00:00"/>
        <d v="2021-01-08T00:00:00"/>
        <d v="2023-03-03T00:00:00"/>
        <d v="2022-05-11T00:00:00"/>
        <d v="2023-07-08T00:00:00"/>
        <d v="2024-11-07T00:00:00"/>
        <d v="2023-03-12T00:00:00"/>
        <d v="2022-02-24T00:00:00"/>
        <d v="2023-11-22T00:00:00"/>
        <d v="2023-07-04T00:00:00"/>
        <d v="2025-03-07T00:00:00"/>
        <d v="2025-09-20T00:00:00"/>
        <d v="2022-09-15T00:00:00"/>
        <d v="2023-11-25T00:00:00"/>
        <d v="2023-09-07T00:00:00"/>
        <d v="2021-02-03T00:00:00"/>
        <d v="2021-04-13T00:00:00"/>
        <d v="2023-06-05T00:00:00"/>
        <d v="2023-09-03T00:00:00"/>
        <d v="2025-04-05T00:00:00"/>
        <d v="2022-10-03T00:00:00"/>
        <d v="2024-01-08T00:00:00"/>
        <d v="2022-09-03T00:00:00"/>
        <d v="2024-03-05T00:00:00"/>
        <d v="2023-03-29T00:00:00"/>
        <d v="2021-10-22T00:00:00"/>
        <d v="2024-08-06T00:00:00"/>
        <d v="2023-07-24T00:00:00"/>
        <d v="2021-12-24T00:00:00"/>
        <d v="2025-07-31T00:00:00"/>
        <d v="2023-02-03T00:00:00"/>
        <d v="2021-11-10T00:00:00"/>
        <d v="2022-10-01T00:00:00"/>
        <d v="2025-02-25T00:00:00"/>
        <d v="2023-09-05T00:00:00"/>
        <d v="2025-04-11T00:00:00"/>
        <d v="2025-03-15T00:00:00"/>
        <d v="2024-09-05T00:00:00"/>
        <d v="2024-07-03T00:00:00"/>
        <d v="2025-07-16T00:00:00"/>
        <d v="2021-12-17T00:00:00"/>
        <d v="2024-05-05T00:00:00"/>
        <d v="2022-01-22T00:00:00"/>
        <d v="2024-07-09T00:00:00"/>
        <d v="2021-04-19T00:00:00"/>
        <d v="2021-08-12T00:00:00"/>
        <d v="2022-01-02T00:00:00"/>
        <d v="2023-05-26T00:00:00"/>
        <d v="2024-08-20T00:00:00"/>
        <d v="2023-12-15T00:00:00"/>
        <d v="2021-05-02T00:00:00"/>
        <d v="2024-08-25T00:00:00"/>
        <d v="2021-12-16T00:00:00"/>
        <d v="2023-08-10T00:00:00"/>
        <d v="2022-01-12T00:00:00"/>
        <d v="2023-11-06T00:00:00"/>
        <d v="2025-05-25T00:00:00"/>
        <d v="2024-04-04T00:00:00"/>
        <d v="2024-10-28T00:00:00"/>
        <d v="2024-11-13T00:00:00"/>
        <d v="2022-03-19T00:00:00"/>
        <d v="2024-12-24T00:00:00"/>
        <d v="2023-12-13T00:00:00"/>
        <d v="2022-12-01T00:00:00"/>
        <d v="2023-12-07T00:00:00"/>
        <d v="2023-01-26T00:00:00"/>
        <d v="2023-07-01T00:00:00"/>
        <d v="2021-06-29T00:00:00"/>
        <d v="2022-02-18T00:00:00"/>
        <d v="2021-06-24T00:00:00"/>
        <d v="2023-08-20T00:00:00"/>
        <d v="2023-06-13T00:00:00"/>
        <d v="2025-09-03T00:00:00"/>
        <d v="2024-08-19T00:00:00"/>
        <d v="2021-04-18T00:00:00"/>
        <d v="2023-02-09T00:00:00"/>
        <d v="2024-12-17T00:00:00"/>
        <d v="2024-07-14T00:00:00"/>
        <d v="2024-09-04T00:00:00"/>
        <d v="2022-09-12T00:00:00"/>
        <d v="2025-06-16T00:00:00"/>
        <d v="2024-06-23T00:00:00"/>
        <d v="2023-04-14T00:00:00"/>
        <d v="2022-09-29T00:00:00"/>
        <d v="2023-10-31T00:00:00"/>
        <d v="2025-04-20T00:00:00"/>
        <d v="2021-12-25T00:00:00"/>
        <d v="2025-05-26T00:00:00"/>
        <d v="2025-09-12T00:00:00"/>
        <d v="2023-03-28T00:00:00"/>
        <d v="2023-07-17T00:00:00"/>
        <d v="2022-03-25T00:00:00"/>
        <d v="2024-12-12T00:00:00"/>
        <d v="2024-06-02T00:00:00"/>
        <d v="2023-05-02T00:00:00"/>
        <d v="2024-11-25T00:00:00"/>
        <d v="2023-06-29T00:00:00"/>
        <d v="2021-03-25T00:00:00"/>
        <d v="2023-10-14T00:00:00"/>
        <d v="2022-06-09T00:00:00"/>
        <d v="2021-03-02T00:00:00"/>
        <d v="2023-01-19T00:00:00"/>
        <d v="2025-08-10T00:00:00"/>
        <d v="2021-03-18T00:00:00"/>
        <d v="2023-06-23T00:00:00"/>
        <d v="2022-11-20T00:00:00"/>
        <d v="2021-02-15T00:00:00"/>
        <d v="2021-03-12T00:00:00"/>
        <d v="2022-06-06T00:00:00"/>
        <d v="2023-08-31T00:00:00"/>
        <d v="2022-08-01T00:00:00"/>
        <d v="2022-05-06T00:00:00"/>
        <d v="2025-01-18T00:00:00"/>
        <d v="2024-01-27T00:00:00"/>
        <d v="2021-10-11T00:00:00"/>
        <d v="2025-05-18T00:00:00"/>
        <d v="2021-12-30T00:00:00"/>
        <d v="2023-12-21T00:00:00"/>
        <d v="2023-10-23T00:00:00"/>
        <d v="2025-07-10T00:00:00"/>
        <d v="2022-07-16T00:00:00"/>
        <d v="2021-06-01T00:00:00"/>
        <d v="2025-07-15T00:00:00"/>
        <d v="2022-05-28T00:00:00"/>
        <d v="2022-07-20T00:00:00"/>
        <d v="2025-05-08T00:00:00"/>
        <d v="2021-05-10T00:00:00"/>
        <d v="2023-02-28T00:00:00"/>
        <d v="2021-09-25T00:00:00"/>
        <d v="2024-01-23T00:00:00"/>
        <d v="2021-07-29T00:00:00"/>
        <d v="2025-02-05T00:00:00"/>
        <d v="2022-06-21T00:00:00"/>
        <d v="2024-12-30T00:00:00"/>
        <d v="2024-11-27T00:00:00"/>
        <d v="2025-06-15T00:00:00"/>
        <d v="2021-11-24T00:00:00"/>
        <d v="2021-12-15T00:00:00"/>
        <d v="2023-10-07T00:00:00"/>
        <d v="2024-01-09T00:00:00"/>
        <d v="2024-06-14T00:00:00"/>
        <d v="2025-06-24T00:00:00"/>
        <d v="2025-03-23T00:00:00"/>
        <d v="2021-01-07T00:00:00"/>
        <d v="2021-08-04T00:00:00"/>
        <d v="2023-12-09T00:00:00"/>
        <d v="2022-10-21T00:00:00"/>
        <d v="2023-04-07T00:00:00"/>
        <d v="2022-02-14T00:00:00"/>
        <d v="2023-07-06T00:00:00"/>
        <d v="2021-09-30T00:00:00"/>
        <d v="2024-11-06T00:00:00"/>
        <d v="2024-05-04T00:00:00"/>
        <d v="2021-11-12T00:00:00"/>
        <d v="2024-05-03T00:00:00"/>
        <d v="2021-06-27T00:00:00"/>
        <d v="2024-05-23T00:00:00"/>
        <d v="2025-07-30T00:00:00"/>
        <d v="2025-02-06T00:00:00"/>
        <d v="2025-01-05T00:00:00"/>
        <d v="2024-02-05T00:00:00"/>
        <d v="2021-07-31T00:00:00"/>
        <d v="2022-08-31T00:00:00"/>
        <d v="2022-12-31T00:00:00"/>
        <d v="2022-03-08T00:00:00"/>
        <d v="2022-12-20T00:00:00"/>
        <d v="2023-02-22T00:00:00"/>
        <d v="2021-10-03T00:00:00"/>
        <d v="2024-08-27T00:00:00"/>
        <d v="2024-12-22T00:00:00"/>
        <d v="2024-02-15T00:00:00"/>
        <d v="2024-02-13T00:00:00"/>
        <d v="2022-01-19T00:00:00"/>
        <d v="2021-01-30T00:00:00"/>
        <d v="2021-01-05T00:00:00"/>
        <d v="2025-09-01T00:00:00"/>
        <d v="2022-11-21T00:00:00"/>
        <d v="2025-04-30T00:00:00"/>
        <d v="2023-10-22T00:00:00"/>
        <d v="2022-05-24T00:00:00"/>
        <d v="2023-08-02T00:00:00"/>
        <d v="2023-02-26T00:00:00"/>
        <d v="2021-04-02T00:00:00"/>
        <d v="2023-08-17T00:00:00"/>
        <d v="2023-09-06T00:00:00"/>
        <d v="2022-01-18T00:00:00"/>
        <d v="2022-05-12T00:00:00"/>
        <d v="2022-10-19T00:00:00"/>
        <d v="2021-05-22T00:00:00"/>
        <d v="2023-11-03T00:00:00"/>
        <d v="2025-01-30T00:00:00"/>
        <d v="2021-11-28T00:00:00"/>
        <d v="2024-04-28T00:00:00"/>
        <d v="2021-02-18T00:00:00"/>
        <d v="2022-02-11T00:00:00"/>
        <d v="2025-07-18T00:00:00"/>
        <d v="2021-05-21T00:00:00"/>
        <d v="2023-09-09T00:00:00"/>
        <d v="2023-11-23T00:00:00"/>
        <d v="2024-05-13T00:00:00"/>
        <d v="2024-12-14T00:00:00"/>
        <d v="2022-07-11T00:00:00"/>
        <d v="2025-07-12T00:00:00"/>
        <d v="2023-05-22T00:00:00"/>
        <d v="2024-03-29T00:00:00"/>
        <d v="2021-02-16T00:00:00"/>
        <d v="2024-02-08T00:00:00"/>
        <d v="2023-10-03T00:00:00"/>
        <d v="2022-11-30T00:00:00"/>
        <d v="2021-05-01T00:00:00"/>
        <d v="2024-01-02T00:00:00"/>
        <d v="2022-11-28T00:00:00"/>
        <d v="2021-11-22T00:00:00"/>
        <d v="2023-02-24T00:00:00"/>
        <d v="2025-06-13T00:00:00"/>
        <d v="2023-08-01T00:00:00"/>
        <d v="2024-09-20T00:00:00"/>
        <d v="2021-08-08T00:00:00"/>
        <d v="2022-02-21T00:00:00"/>
        <d v="2021-08-14T00:00:00"/>
        <d v="2024-08-16T00:00:00"/>
        <d v="2023-05-19T00:00:00"/>
        <d v="2022-12-15T00:00:00"/>
        <d v="2024-02-27T00:00:00"/>
        <d v="2022-02-07T00:00:00"/>
        <d v="2022-06-02T00:00:00"/>
        <d v="2024-01-13T00:00:00"/>
        <d v="2024-03-31T00:00:00"/>
        <d v="2021-09-15T00:00:00"/>
        <d v="2021-12-28T00:00:00"/>
        <d v="2023-09-04T00:00:00"/>
        <d v="2024-06-09T00:00:00"/>
        <d v="2021-10-30T00:00:00"/>
        <d v="2022-03-04T00:00:00"/>
        <d v="2023-11-10T00:00:00"/>
        <d v="2023-09-23T00:00:00"/>
        <d v="2025-09-29T00:00:00"/>
        <d v="2022-11-24T00:00:00"/>
        <d v="2021-05-08T00:00:00"/>
        <d v="2024-01-16T00:00:00"/>
        <d v="2021-12-06T00:00:00"/>
        <d v="2023-03-23T00:00:00"/>
        <d v="2022-03-17T00:00:00"/>
        <d v="2021-10-25T00:00:00"/>
        <d v="2021-11-30T00:00:00"/>
        <d v="2022-03-28T00:00:00"/>
        <d v="2025-01-29T00:00:00"/>
        <d v="2022-01-04T00:00:00"/>
        <d v="2021-03-07T00:00:00"/>
        <d v="2023-06-11T00:00:00"/>
        <d v="2023-08-21T00:00:00"/>
        <d v="2025-04-14T00:00:00"/>
        <d v="2021-09-05T00:00:00"/>
        <d v="2021-05-12T00:00:00"/>
        <d v="2022-12-16T00:00:00"/>
        <d v="2023-09-20T00:00:00"/>
        <d v="2021-09-08T00:00:00"/>
        <d v="2022-05-17T00:00:00"/>
        <d v="2022-10-08T00:00:00"/>
        <d v="2024-01-21T00:00:00"/>
        <d v="2024-07-22T00:00:00"/>
        <d v="2021-08-17T00:00:00"/>
        <d v="2024-12-29T00:00:00"/>
        <d v="2021-08-28T00:00:00"/>
        <d v="2023-12-31T00:00:00"/>
        <d v="2023-07-03T00:00:00"/>
        <d v="2024-08-18T00:00:00"/>
        <d v="2023-12-22T00:00:00"/>
        <d v="2024-11-03T00:00:00"/>
        <d v="2023-09-26T00:00:00"/>
        <d v="2023-07-11T00:00:00"/>
        <d v="2021-07-10T00:00:00"/>
        <d v="2023-08-25T00:00:00"/>
        <d v="2025-09-19T00:00:00"/>
        <d v="2022-09-10T00:00:00"/>
        <d v="2024-07-18T00:00:00"/>
        <d v="2024-04-26T00:00:00"/>
        <d v="2021-03-10T00:00:00"/>
        <d v="2025-03-30T00:00:00"/>
        <d v="2024-08-21T00:00:00"/>
        <d v="2025-09-11T00:00:00"/>
        <d v="2022-05-22T00:00:00"/>
        <d v="2021-10-04T00:00:00"/>
        <d v="2024-09-30T00:00:00"/>
        <d v="2024-04-30T00:00:00"/>
        <d v="2022-09-27T00:00:00"/>
        <d v="2023-02-13T00:00:00"/>
        <d v="2021-06-20T00:00:00"/>
        <d v="2025-04-18T00:00:00"/>
        <d v="2025-05-21T00:00:00"/>
        <d v="2025-03-24T00:00:00"/>
        <d v="2021-05-27T00:00:00"/>
        <d v="2024-12-15T00:00:00"/>
        <d v="2022-11-11T00:00:00"/>
        <d v="2021-04-27T00:00:00"/>
        <d v="2025-07-25T00:00:00"/>
        <d v="2024-08-04T00:00:00"/>
        <d v="2025-09-06T00:00:00"/>
        <d v="2023-02-08T00:00:00"/>
        <d v="2023-06-26T00:00:00"/>
        <d v="2022-02-13T00:00:00"/>
        <d v="2023-05-25T00:00:00"/>
        <d v="2022-03-26T00:00:00"/>
        <d v="2022-04-13T00:00:00"/>
        <d v="2024-06-05T00:00:00"/>
        <d v="2024-03-14T00:00:00"/>
        <d v="2025-07-21T00:00:00"/>
        <d v="2025-09-13T00:00:00"/>
        <d v="2022-12-21T00:00:00"/>
        <d v="2021-05-19T00:00:00"/>
        <d v="2021-01-16T00:00:00"/>
        <d v="2024-11-01T00:00:00"/>
        <d v="2023-08-23T00:00:00"/>
        <d v="2023-05-03T00:00:00"/>
        <d v="2022-12-13T00:00:00"/>
        <d v="2025-07-03T00:00:00"/>
        <d v="2022-10-25T00:00:00"/>
        <d v="2023-04-05T00:00:00"/>
        <d v="2022-03-22T00:00:00"/>
        <d v="2021-08-05T00:00:00"/>
        <d v="2024-10-25T00:00:00"/>
        <d v="2022-10-13T00:00:00"/>
        <d v="2023-10-30T00:00:00"/>
        <d v="2022-02-12T00:00:00"/>
        <d v="2022-01-27T00:00:00"/>
        <d v="2023-08-24T00:00:00"/>
        <d v="2021-12-04T00:00:00"/>
        <d v="2023-11-08T00:00:00"/>
        <d v="2024-08-17T00:00:00"/>
        <d v="2021-04-05T00:00:00"/>
        <d v="2022-06-26T00:00:00"/>
        <d v="2023-03-24T00:00:00"/>
        <d v="2023-12-10T00:00:00"/>
        <d v="2024-02-21T00:00:00"/>
        <d v="2024-11-12T00:00:00"/>
        <d v="2023-07-05T00:00:00"/>
        <d v="2025-02-15T00:00:00"/>
        <d v="2025-04-27T00:00:00"/>
        <d v="2024-10-24T00:00:00"/>
        <d v="2023-05-24T00:00:00"/>
        <d v="2023-10-09T00:00:00"/>
        <d v="2022-02-28T00:00:00"/>
        <d v="2022-08-10T00:00:00"/>
        <d v="2021-08-24T00:00:00"/>
        <d v="2025-02-24T00:00:00"/>
        <d v="2021-06-15T00:00:00"/>
        <d v="2023-05-05T00:00:00"/>
        <d v="2025-01-12T00:00:00"/>
        <d v="2023-08-11T00:00:00"/>
        <d v="2024-02-17T00:00:00"/>
        <d v="2025-09-25T00:00:00"/>
        <d v="2025-05-15T00:00:00"/>
        <d v="2024-06-04T00:00:00"/>
        <d v="2023-02-14T00:00:00"/>
        <d v="2023-08-19T00:00:00"/>
        <d v="2022-12-26T00:00:00"/>
        <d v="2025-05-12T00:00:00"/>
        <d v="2023-03-06T00:00:00"/>
        <d v="2021-05-31T00:00:00"/>
        <d v="2024-02-07T00:00:00"/>
        <d v="2024-04-23T00:00:00"/>
        <d v="2024-10-08T00:00:00"/>
        <d v="2021-01-15T00:00:00"/>
        <d v="2024-04-29T00:00:00"/>
        <d v="2025-04-24T00:00:00"/>
        <d v="2023-10-24T00:00:00"/>
        <d v="2025-01-24T00:00:00"/>
        <d v="2022-11-07T00:00:00"/>
        <d v="2025-06-29T00:00:00"/>
      </sharedItems>
    </cacheField>
    <cacheField name="Order_Day" numFmtId="14">
      <sharedItems count="7">
        <s v="Friday"/>
        <s v="Thursday"/>
        <s v="Saturday"/>
        <s v="Wednesday"/>
        <s v="Tuesday"/>
        <s v="Sunday"/>
        <s v="Monday"/>
      </sharedItems>
    </cacheField>
    <cacheField name="Unit_Price" numFmtId="0">
      <sharedItems containsSemiMixedTypes="0" containsString="0" containsNumber="1" minValue="5.0300002098083496" maxValue="1499.780029296875"/>
    </cacheField>
    <cacheField name="Total_Price" numFmtId="0">
      <sharedItems containsSemiMixedTypes="0" containsString="0" containsNumber="1" minValue="6.059999942779541" maxValue="7462"/>
    </cacheField>
    <cacheField name="Category" numFmtId="0">
      <sharedItems count="5">
        <s v="Home Appliances"/>
        <s v="Sports"/>
        <s v="Clothing"/>
        <s v="Beauty"/>
        <s v="Electronics"/>
      </sharedItems>
    </cacheField>
  </cacheFields>
  <extLst>
    <ext xmlns:x14="http://schemas.microsoft.com/office/spreadsheetml/2009/9/main" uri="{725AE2AE-9491-48be-B2B4-4EB974FC3084}">
      <x14:pivotCacheDefinition pivotCacheId="18386313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8041"/>
    <n v="10626"/>
    <n v="0.25"/>
    <x v="0"/>
    <n v="1143"/>
    <x v="0"/>
    <n v="3"/>
    <x v="0"/>
    <x v="0"/>
    <n v="570.65997314453125"/>
    <n v="1711.97998046875"/>
    <x v="0"/>
  </r>
  <r>
    <n v="4240"/>
    <n v="10744"/>
    <n v="0.2"/>
    <x v="1"/>
    <n v="1176"/>
    <x v="1"/>
    <n v="1"/>
    <x v="1"/>
    <x v="1"/>
    <n v="339.97000122070313"/>
    <n v="339.97000122070313"/>
    <x v="1"/>
  </r>
  <r>
    <n v="5291"/>
    <n v="10576"/>
    <n v="0.25"/>
    <x v="2"/>
    <n v="1078"/>
    <x v="2"/>
    <n v="1"/>
    <x v="2"/>
    <x v="2"/>
    <n v="49.159999847412109"/>
    <n v="49.159999847412109"/>
    <x v="2"/>
  </r>
  <r>
    <n v="8709"/>
    <n v="10958"/>
    <n v="0.25"/>
    <x v="3"/>
    <n v="1034"/>
    <x v="3"/>
    <n v="5"/>
    <x v="3"/>
    <x v="3"/>
    <n v="13.039999961853027"/>
    <n v="65.199996948242188"/>
    <x v="3"/>
  </r>
  <r>
    <n v="2065"/>
    <n v="10690"/>
    <n v="0.125"/>
    <x v="4"/>
    <n v="1162"/>
    <x v="4"/>
    <n v="2"/>
    <x v="4"/>
    <x v="1"/>
    <n v="191.85000610351563"/>
    <n v="383.70001220703125"/>
    <x v="1"/>
  </r>
  <r>
    <n v="9137"/>
    <n v="10686"/>
    <n v="0.25"/>
    <x v="0"/>
    <n v="1101"/>
    <x v="5"/>
    <n v="4"/>
    <x v="5"/>
    <x v="4"/>
    <n v="524.6400146484375"/>
    <n v="2098.56005859375"/>
    <x v="0"/>
  </r>
  <r>
    <n v="2164"/>
    <n v="10800"/>
    <n v="0.14285714285714285"/>
    <x v="5"/>
    <n v="1009"/>
    <x v="6"/>
    <n v="3"/>
    <x v="6"/>
    <x v="4"/>
    <n v="76.459999084472656"/>
    <n v="229.3800048828125"/>
    <x v="3"/>
  </r>
  <r>
    <n v="5948"/>
    <n v="10500"/>
    <n v="0.25"/>
    <x v="6"/>
    <n v="1142"/>
    <x v="7"/>
    <n v="1"/>
    <x v="7"/>
    <x v="5"/>
    <n v="105.44999694824219"/>
    <n v="105.44999694824219"/>
    <x v="1"/>
  </r>
  <r>
    <n v="6592"/>
    <n v="10783"/>
    <n v="0.25"/>
    <x v="3"/>
    <n v="1073"/>
    <x v="8"/>
    <n v="3"/>
    <x v="8"/>
    <x v="3"/>
    <n v="43.549999237060547"/>
    <n v="130.64999389648438"/>
    <x v="3"/>
  </r>
  <r>
    <n v="1301"/>
    <n v="10125"/>
    <n v="0.2"/>
    <x v="7"/>
    <n v="1043"/>
    <x v="9"/>
    <n v="2"/>
    <x v="9"/>
    <x v="3"/>
    <n v="479.45999145507813"/>
    <n v="958.91998291015625"/>
    <x v="0"/>
  </r>
  <r>
    <n v="1238"/>
    <n v="10967"/>
    <n v="1"/>
    <x v="8"/>
    <n v="1036"/>
    <x v="10"/>
    <n v="1"/>
    <x v="10"/>
    <x v="6"/>
    <n v="786.4000244140625"/>
    <n v="786.4000244140625"/>
    <x v="4"/>
  </r>
  <r>
    <n v="2653"/>
    <n v="10320"/>
    <n v="0.16666666666666666"/>
    <x v="9"/>
    <n v="1144"/>
    <x v="11"/>
    <n v="2"/>
    <x v="11"/>
    <x v="6"/>
    <n v="96.580001831054688"/>
    <n v="193.16000366210938"/>
    <x v="3"/>
  </r>
  <r>
    <n v="2628"/>
    <n v="10653"/>
    <n v="0.16666666666666666"/>
    <x v="8"/>
    <n v="1145"/>
    <x v="12"/>
    <n v="1"/>
    <x v="12"/>
    <x v="3"/>
    <n v="1054.9000244140625"/>
    <n v="1054.9000244140625"/>
    <x v="4"/>
  </r>
  <r>
    <n v="4087"/>
    <n v="10375"/>
    <n v="0.25"/>
    <x v="1"/>
    <n v="1120"/>
    <x v="13"/>
    <n v="2"/>
    <x v="13"/>
    <x v="1"/>
    <n v="79.480003356933594"/>
    <n v="158.96000671386719"/>
    <x v="1"/>
  </r>
  <r>
    <n v="6473"/>
    <n v="10753"/>
    <n v="0.5"/>
    <x v="4"/>
    <n v="1191"/>
    <x v="14"/>
    <n v="4"/>
    <x v="14"/>
    <x v="5"/>
    <n v="112.11000061035156"/>
    <n v="448.44000244140625"/>
    <x v="1"/>
  </r>
  <r>
    <n v="9951"/>
    <n v="10636"/>
    <n v="0.5"/>
    <x v="2"/>
    <n v="1030"/>
    <x v="15"/>
    <n v="4"/>
    <x v="15"/>
    <x v="6"/>
    <n v="143.47000122070313"/>
    <n v="573.8800048828125"/>
    <x v="2"/>
  </r>
  <r>
    <n v="2153"/>
    <n v="10048"/>
    <n v="0.33333333333333331"/>
    <x v="6"/>
    <n v="1107"/>
    <x v="16"/>
    <n v="4"/>
    <x v="16"/>
    <x v="4"/>
    <n v="278.70999145507813"/>
    <n v="1114.8399658203125"/>
    <x v="1"/>
  </r>
  <r>
    <n v="3500"/>
    <n v="10752"/>
    <n v="0.33333333333333331"/>
    <x v="10"/>
    <n v="1057"/>
    <x v="17"/>
    <n v="2"/>
    <x v="17"/>
    <x v="1"/>
    <n v="735.03997802734375"/>
    <n v="1470.0799560546875"/>
    <x v="4"/>
  </r>
  <r>
    <n v="1990"/>
    <n v="10056"/>
    <n v="0.5"/>
    <x v="11"/>
    <n v="1006"/>
    <x v="18"/>
    <n v="3"/>
    <x v="18"/>
    <x v="0"/>
    <n v="207.71000671386719"/>
    <n v="623.1300048828125"/>
    <x v="0"/>
  </r>
  <r>
    <n v="5648"/>
    <n v="10197"/>
    <n v="0.2"/>
    <x v="12"/>
    <n v="1096"/>
    <x v="19"/>
    <n v="5"/>
    <x v="19"/>
    <x v="5"/>
    <n v="1417.3399658203125"/>
    <n v="7086.7001953125"/>
    <x v="4"/>
  </r>
  <r>
    <n v="7562"/>
    <n v="10612"/>
    <n v="0.33333333333333331"/>
    <x v="5"/>
    <n v="1136"/>
    <x v="20"/>
    <n v="5"/>
    <x v="20"/>
    <x v="0"/>
    <n v="15.510000228881836"/>
    <n v="77.550003051757813"/>
    <x v="3"/>
  </r>
  <r>
    <n v="3285"/>
    <n v="10091"/>
    <n v="0.2"/>
    <x v="13"/>
    <n v="1098"/>
    <x v="21"/>
    <n v="2"/>
    <x v="21"/>
    <x v="2"/>
    <n v="1028.280029296875"/>
    <n v="2056.56005859375"/>
    <x v="0"/>
  </r>
  <r>
    <n v="5692"/>
    <n v="10944"/>
    <n v="0.16666666666666666"/>
    <x v="4"/>
    <n v="1029"/>
    <x v="22"/>
    <n v="5"/>
    <x v="22"/>
    <x v="5"/>
    <n v="297.510009765625"/>
    <n v="1487.550048828125"/>
    <x v="1"/>
  </r>
  <r>
    <n v="6739"/>
    <n v="10436"/>
    <n v="0.33333333333333331"/>
    <x v="8"/>
    <n v="1002"/>
    <x v="23"/>
    <n v="3"/>
    <x v="23"/>
    <x v="5"/>
    <n v="303.6300048828125"/>
    <n v="910.8900146484375"/>
    <x v="4"/>
  </r>
  <r>
    <n v="7133"/>
    <n v="10723"/>
    <n v="0.25"/>
    <x v="14"/>
    <n v="1017"/>
    <x v="24"/>
    <n v="1"/>
    <x v="24"/>
    <x v="3"/>
    <n v="60.919998168945313"/>
    <n v="60.919998168945313"/>
    <x v="3"/>
  </r>
  <r>
    <n v="7312"/>
    <n v="10477"/>
    <n v="0.5"/>
    <x v="10"/>
    <n v="1120"/>
    <x v="25"/>
    <n v="4"/>
    <x v="25"/>
    <x v="5"/>
    <n v="805.80999755859375"/>
    <n v="3223.239990234375"/>
    <x v="4"/>
  </r>
  <r>
    <n v="7436"/>
    <n v="10772"/>
    <n v="1"/>
    <x v="7"/>
    <n v="1013"/>
    <x v="26"/>
    <n v="4"/>
    <x v="26"/>
    <x v="5"/>
    <n v="339.010009765625"/>
    <n v="1356.0400390625"/>
    <x v="0"/>
  </r>
  <r>
    <n v="2569"/>
    <n v="10280"/>
    <n v="0.25"/>
    <x v="2"/>
    <n v="1065"/>
    <x v="27"/>
    <n v="4"/>
    <x v="27"/>
    <x v="2"/>
    <n v="149.80999755859375"/>
    <n v="599.239990234375"/>
    <x v="2"/>
  </r>
  <r>
    <n v="6144"/>
    <n v="10591"/>
    <n v="0.25"/>
    <x v="15"/>
    <n v="1091"/>
    <x v="28"/>
    <n v="2"/>
    <x v="28"/>
    <x v="2"/>
    <n v="633.08001708984375"/>
    <n v="1266.1600341796875"/>
    <x v="4"/>
  </r>
  <r>
    <n v="4718"/>
    <n v="10235"/>
    <n v="0.2"/>
    <x v="6"/>
    <n v="1165"/>
    <x v="29"/>
    <n v="2"/>
    <x v="29"/>
    <x v="2"/>
    <n v="106.56999969482422"/>
    <n v="213.13999938964844"/>
    <x v="1"/>
  </r>
  <r>
    <n v="7061"/>
    <n v="10309"/>
    <n v="0.16666666666666666"/>
    <x v="12"/>
    <n v="1073"/>
    <x v="30"/>
    <n v="2"/>
    <x v="30"/>
    <x v="2"/>
    <n v="496.29000854492188"/>
    <n v="992.58001708984375"/>
    <x v="4"/>
  </r>
  <r>
    <n v="4709"/>
    <n v="10171"/>
    <n v="0.16666666666666666"/>
    <x v="16"/>
    <n v="1083"/>
    <x v="31"/>
    <n v="4"/>
    <x v="31"/>
    <x v="3"/>
    <n v="144.91000366210938"/>
    <n v="579.6400146484375"/>
    <x v="2"/>
  </r>
  <r>
    <n v="8429"/>
    <n v="10880"/>
    <n v="0.2"/>
    <x v="5"/>
    <n v="1165"/>
    <x v="32"/>
    <n v="4"/>
    <x v="32"/>
    <x v="2"/>
    <n v="59.970001220703125"/>
    <n v="239.8800048828125"/>
    <x v="3"/>
  </r>
  <r>
    <n v="3961"/>
    <n v="10885"/>
    <n v="0.2"/>
    <x v="17"/>
    <n v="1027"/>
    <x v="33"/>
    <n v="1"/>
    <x v="33"/>
    <x v="2"/>
    <n v="102.81999969482422"/>
    <n v="102.81999969482422"/>
    <x v="1"/>
  </r>
  <r>
    <n v="7952"/>
    <n v="10234"/>
    <n v="0.5"/>
    <x v="9"/>
    <n v="1111"/>
    <x v="34"/>
    <n v="4"/>
    <x v="34"/>
    <x v="6"/>
    <n v="81.199996948242188"/>
    <n v="324.79998779296875"/>
    <x v="3"/>
  </r>
  <r>
    <n v="1966"/>
    <n v="10669"/>
    <n v="0.25"/>
    <x v="18"/>
    <n v="1048"/>
    <x v="35"/>
    <n v="1"/>
    <x v="35"/>
    <x v="3"/>
    <n v="92.410003662109375"/>
    <n v="92.410003662109375"/>
    <x v="3"/>
  </r>
  <r>
    <n v="1243"/>
    <n v="10922"/>
    <n v="0.25"/>
    <x v="16"/>
    <n v="1114"/>
    <x v="36"/>
    <n v="2"/>
    <x v="36"/>
    <x v="4"/>
    <n v="60.220001220703125"/>
    <n v="120.44000244140625"/>
    <x v="2"/>
  </r>
  <r>
    <n v="8794"/>
    <n v="10078"/>
    <n v="0.33333333333333331"/>
    <x v="1"/>
    <n v="1030"/>
    <x v="37"/>
    <n v="1"/>
    <x v="37"/>
    <x v="4"/>
    <n v="437.17999267578125"/>
    <n v="437.17999267578125"/>
    <x v="1"/>
  </r>
  <r>
    <n v="2191"/>
    <n v="10038"/>
    <n v="0.5"/>
    <x v="13"/>
    <n v="1036"/>
    <x v="38"/>
    <n v="4"/>
    <x v="38"/>
    <x v="6"/>
    <n v="375.239990234375"/>
    <n v="1500.9599609375"/>
    <x v="0"/>
  </r>
  <r>
    <n v="2412"/>
    <n v="10732"/>
    <n v="0.25"/>
    <x v="19"/>
    <n v="1181"/>
    <x v="39"/>
    <n v="3"/>
    <x v="39"/>
    <x v="4"/>
    <n v="458.94000244140625"/>
    <n v="1376.8199462890625"/>
    <x v="1"/>
  </r>
  <r>
    <n v="2246"/>
    <n v="10431"/>
    <n v="0.5"/>
    <x v="20"/>
    <n v="1187"/>
    <x v="40"/>
    <n v="3"/>
    <x v="40"/>
    <x v="0"/>
    <n v="813.1099853515625"/>
    <n v="2439.330078125"/>
    <x v="0"/>
  </r>
  <r>
    <n v="5503"/>
    <n v="10332"/>
    <n v="0.2"/>
    <x v="19"/>
    <n v="1066"/>
    <x v="41"/>
    <n v="1"/>
    <x v="41"/>
    <x v="1"/>
    <n v="123.55000305175781"/>
    <n v="123.55000305175781"/>
    <x v="1"/>
  </r>
  <r>
    <n v="7830"/>
    <n v="10306"/>
    <n v="0.5"/>
    <x v="10"/>
    <n v="1163"/>
    <x v="42"/>
    <n v="3"/>
    <x v="42"/>
    <x v="4"/>
    <n v="642.58001708984375"/>
    <n v="1927.739990234375"/>
    <x v="4"/>
  </r>
  <r>
    <n v="3247"/>
    <n v="10527"/>
    <n v="0.2"/>
    <x v="17"/>
    <n v="1099"/>
    <x v="43"/>
    <n v="1"/>
    <x v="43"/>
    <x v="3"/>
    <n v="36.720001220703125"/>
    <n v="36.720001220703125"/>
    <x v="1"/>
  </r>
  <r>
    <n v="4619"/>
    <n v="10885"/>
    <n v="0.2"/>
    <x v="16"/>
    <n v="1038"/>
    <x v="44"/>
    <n v="4"/>
    <x v="44"/>
    <x v="1"/>
    <n v="185.66999816894531"/>
    <n v="742.67999267578125"/>
    <x v="2"/>
  </r>
  <r>
    <n v="9019"/>
    <n v="10659"/>
    <n v="0.5"/>
    <x v="8"/>
    <n v="1183"/>
    <x v="45"/>
    <n v="5"/>
    <x v="45"/>
    <x v="6"/>
    <n v="863.94000244140625"/>
    <n v="4319.7001953125"/>
    <x v="4"/>
  </r>
  <r>
    <n v="6389"/>
    <n v="10476"/>
    <n v="0.25"/>
    <x v="12"/>
    <n v="1066"/>
    <x v="46"/>
    <n v="3"/>
    <x v="46"/>
    <x v="2"/>
    <n v="629.08001708984375"/>
    <n v="1887.239990234375"/>
    <x v="4"/>
  </r>
  <r>
    <n v="6453"/>
    <n v="10799"/>
    <n v="0.16666666666666666"/>
    <x v="0"/>
    <n v="1058"/>
    <x v="47"/>
    <n v="1"/>
    <x v="47"/>
    <x v="6"/>
    <n v="242.80999755859375"/>
    <n v="242.80999755859375"/>
    <x v="0"/>
  </r>
  <r>
    <n v="8621"/>
    <n v="10219"/>
    <n v="0.16666666666666666"/>
    <x v="21"/>
    <n v="1115"/>
    <x v="48"/>
    <n v="5"/>
    <x v="48"/>
    <x v="4"/>
    <n v="49.299999237060547"/>
    <n v="246.5"/>
    <x v="2"/>
  </r>
  <r>
    <n v="9912"/>
    <n v="10415"/>
    <n v="0.2"/>
    <x v="20"/>
    <n v="1061"/>
    <x v="49"/>
    <n v="1"/>
    <x v="49"/>
    <x v="5"/>
    <n v="578.6500244140625"/>
    <n v="578.6500244140625"/>
    <x v="0"/>
  </r>
  <r>
    <n v="7102"/>
    <n v="10987"/>
    <n v="0.33333333333333331"/>
    <x v="2"/>
    <n v="1156"/>
    <x v="50"/>
    <n v="4"/>
    <x v="50"/>
    <x v="1"/>
    <n v="113.55000305175781"/>
    <n v="454.20001220703125"/>
    <x v="2"/>
  </r>
  <r>
    <n v="4935"/>
    <n v="10531"/>
    <n v="0.5"/>
    <x v="13"/>
    <n v="1112"/>
    <x v="51"/>
    <n v="3"/>
    <x v="51"/>
    <x v="3"/>
    <n v="1151.260009765625"/>
    <n v="3453.780029296875"/>
    <x v="0"/>
  </r>
  <r>
    <n v="4929"/>
    <n v="10026"/>
    <n v="0.16666666666666666"/>
    <x v="13"/>
    <n v="1094"/>
    <x v="52"/>
    <n v="3"/>
    <x v="52"/>
    <x v="5"/>
    <n v="804.84002685546875"/>
    <n v="2414.52001953125"/>
    <x v="0"/>
  </r>
  <r>
    <n v="8225"/>
    <n v="10321"/>
    <n v="0.5"/>
    <x v="21"/>
    <n v="1145"/>
    <x v="53"/>
    <n v="4"/>
    <x v="53"/>
    <x v="1"/>
    <n v="89.580001831054688"/>
    <n v="358.32000732421875"/>
    <x v="2"/>
  </r>
  <r>
    <n v="2992"/>
    <n v="10166"/>
    <n v="0.33333333333333331"/>
    <x v="4"/>
    <n v="1160"/>
    <x v="54"/>
    <n v="1"/>
    <x v="54"/>
    <x v="0"/>
    <n v="446.16000366210938"/>
    <n v="446.16000366210938"/>
    <x v="1"/>
  </r>
  <r>
    <n v="6526"/>
    <n v="10199"/>
    <n v="0.33333333333333331"/>
    <x v="3"/>
    <n v="1143"/>
    <x v="55"/>
    <n v="1"/>
    <x v="55"/>
    <x v="3"/>
    <n v="71.69000244140625"/>
    <n v="71.69000244140625"/>
    <x v="3"/>
  </r>
  <r>
    <n v="4125"/>
    <n v="10771"/>
    <n v="0.33333333333333331"/>
    <x v="22"/>
    <n v="1125"/>
    <x v="56"/>
    <n v="4"/>
    <x v="56"/>
    <x v="3"/>
    <n v="80.040000915527344"/>
    <n v="320.16000366210938"/>
    <x v="2"/>
  </r>
  <r>
    <n v="8820"/>
    <n v="10540"/>
    <n v="0.16666666666666666"/>
    <x v="9"/>
    <n v="1023"/>
    <x v="57"/>
    <n v="2"/>
    <x v="57"/>
    <x v="3"/>
    <n v="89.290000915527344"/>
    <n v="178.58000183105469"/>
    <x v="3"/>
  </r>
  <r>
    <n v="9968"/>
    <n v="10362"/>
    <n v="0.25"/>
    <x v="15"/>
    <n v="1029"/>
    <x v="58"/>
    <n v="3"/>
    <x v="58"/>
    <x v="0"/>
    <n v="1274.25"/>
    <n v="3822.75"/>
    <x v="4"/>
  </r>
  <r>
    <n v="7586"/>
    <n v="10855"/>
    <n v="0.33333333333333331"/>
    <x v="23"/>
    <n v="1133"/>
    <x v="59"/>
    <n v="5"/>
    <x v="59"/>
    <x v="1"/>
    <n v="381.48001098632813"/>
    <n v="1907.4000244140625"/>
    <x v="4"/>
  </r>
  <r>
    <n v="9904"/>
    <n v="10261"/>
    <n v="0.33333333333333331"/>
    <x v="10"/>
    <n v="1194"/>
    <x v="60"/>
    <n v="3"/>
    <x v="60"/>
    <x v="4"/>
    <n v="1098.6400146484375"/>
    <n v="3295.919921875"/>
    <x v="4"/>
  </r>
  <r>
    <n v="5408"/>
    <n v="10911"/>
    <n v="0.33333333333333331"/>
    <x v="12"/>
    <n v="1128"/>
    <x v="61"/>
    <n v="1"/>
    <x v="61"/>
    <x v="5"/>
    <n v="489.14999389648438"/>
    <n v="489.14999389648438"/>
    <x v="4"/>
  </r>
  <r>
    <n v="5632"/>
    <n v="10049"/>
    <n v="0.25"/>
    <x v="12"/>
    <n v="1075"/>
    <x v="62"/>
    <n v="4"/>
    <x v="62"/>
    <x v="4"/>
    <n v="626.69000244140625"/>
    <n v="2506.760009765625"/>
    <x v="4"/>
  </r>
  <r>
    <n v="7200"/>
    <n v="10686"/>
    <n v="0.25"/>
    <x v="8"/>
    <n v="1099"/>
    <x v="63"/>
    <n v="2"/>
    <x v="63"/>
    <x v="1"/>
    <n v="1055.1400146484375"/>
    <n v="2110.280029296875"/>
    <x v="4"/>
  </r>
  <r>
    <n v="4845"/>
    <n v="10276"/>
    <n v="0.33333333333333331"/>
    <x v="0"/>
    <n v="1197"/>
    <x v="64"/>
    <n v="5"/>
    <x v="64"/>
    <x v="3"/>
    <n v="886.260009765625"/>
    <n v="4431.2998046875"/>
    <x v="0"/>
  </r>
  <r>
    <n v="5663"/>
    <n v="10336"/>
    <n v="0.125"/>
    <x v="21"/>
    <n v="1042"/>
    <x v="65"/>
    <n v="5"/>
    <x v="65"/>
    <x v="6"/>
    <n v="82.5"/>
    <n v="412.5"/>
    <x v="2"/>
  </r>
  <r>
    <n v="7264"/>
    <n v="10886"/>
    <n v="0.33333333333333331"/>
    <x v="17"/>
    <n v="1062"/>
    <x v="66"/>
    <n v="3"/>
    <x v="66"/>
    <x v="3"/>
    <n v="147.77999877929688"/>
    <n v="443.33999633789063"/>
    <x v="1"/>
  </r>
  <r>
    <n v="2687"/>
    <n v="10663"/>
    <n v="0.5"/>
    <x v="22"/>
    <n v="1135"/>
    <x v="67"/>
    <n v="2"/>
    <x v="67"/>
    <x v="5"/>
    <n v="133.35000610351563"/>
    <n v="266.70001220703125"/>
    <x v="2"/>
  </r>
  <r>
    <n v="7450"/>
    <n v="10003"/>
    <n v="0.25"/>
    <x v="21"/>
    <n v="1042"/>
    <x v="68"/>
    <n v="1"/>
    <x v="68"/>
    <x v="5"/>
    <n v="107.25"/>
    <n v="107.25"/>
    <x v="2"/>
  </r>
  <r>
    <n v="3193"/>
    <n v="10452"/>
    <n v="0.25"/>
    <x v="13"/>
    <n v="1190"/>
    <x v="69"/>
    <n v="1"/>
    <x v="69"/>
    <x v="0"/>
    <n v="1072.739990234375"/>
    <n v="1072.739990234375"/>
    <x v="0"/>
  </r>
  <r>
    <n v="4097"/>
    <n v="10819"/>
    <n v="1"/>
    <x v="0"/>
    <n v="1173"/>
    <x v="70"/>
    <n v="3"/>
    <x v="70"/>
    <x v="3"/>
    <n v="697.71002197265625"/>
    <n v="2093.1298828125"/>
    <x v="0"/>
  </r>
  <r>
    <n v="5985"/>
    <n v="10347"/>
    <n v="0.2"/>
    <x v="2"/>
    <n v="1164"/>
    <x v="71"/>
    <n v="5"/>
    <x v="71"/>
    <x v="4"/>
    <n v="123.47000122070313"/>
    <n v="617.3499755859375"/>
    <x v="2"/>
  </r>
  <r>
    <n v="8723"/>
    <n v="10937"/>
    <n v="0.1111111111111111"/>
    <x v="2"/>
    <n v="1167"/>
    <x v="72"/>
    <n v="2"/>
    <x v="72"/>
    <x v="5"/>
    <n v="172.22999572753906"/>
    <n v="344.45999145507813"/>
    <x v="2"/>
  </r>
  <r>
    <n v="6929"/>
    <n v="10132"/>
    <n v="0.25"/>
    <x v="20"/>
    <n v="1092"/>
    <x v="73"/>
    <n v="2"/>
    <x v="73"/>
    <x v="2"/>
    <n v="809.010009765625"/>
    <n v="1618.02001953125"/>
    <x v="0"/>
  </r>
  <r>
    <n v="3000"/>
    <n v="10694"/>
    <n v="0.33333333333333331"/>
    <x v="22"/>
    <n v="1046"/>
    <x v="74"/>
    <n v="2"/>
    <x v="74"/>
    <x v="5"/>
    <n v="73.75"/>
    <n v="147.5"/>
    <x v="2"/>
  </r>
  <r>
    <n v="3262"/>
    <n v="10882"/>
    <n v="0.2"/>
    <x v="7"/>
    <n v="1121"/>
    <x v="75"/>
    <n v="4"/>
    <x v="75"/>
    <x v="3"/>
    <n v="770.260009765625"/>
    <n v="3081.0400390625"/>
    <x v="0"/>
  </r>
  <r>
    <n v="8354"/>
    <n v="10009"/>
    <n v="0.25"/>
    <x v="10"/>
    <n v="1102"/>
    <x v="76"/>
    <n v="1"/>
    <x v="76"/>
    <x v="0"/>
    <n v="678.8699951171875"/>
    <n v="678.8699951171875"/>
    <x v="4"/>
  </r>
  <r>
    <n v="7044"/>
    <n v="10611"/>
    <n v="0.1111111111111111"/>
    <x v="17"/>
    <n v="1110"/>
    <x v="77"/>
    <n v="1"/>
    <x v="77"/>
    <x v="4"/>
    <n v="487.02999877929688"/>
    <n v="487.02999877929688"/>
    <x v="1"/>
  </r>
  <r>
    <n v="5525"/>
    <n v="10811"/>
    <n v="0.25"/>
    <x v="17"/>
    <n v="1050"/>
    <x v="78"/>
    <n v="3"/>
    <x v="78"/>
    <x v="2"/>
    <n v="385.17001342773438"/>
    <n v="1155.510009765625"/>
    <x v="1"/>
  </r>
  <r>
    <n v="4364"/>
    <n v="10708"/>
    <n v="1"/>
    <x v="17"/>
    <n v="1064"/>
    <x v="79"/>
    <n v="4"/>
    <x v="79"/>
    <x v="0"/>
    <n v="46.840000152587891"/>
    <n v="187.36000061035156"/>
    <x v="1"/>
  </r>
  <r>
    <n v="8406"/>
    <n v="10831"/>
    <n v="0.2"/>
    <x v="18"/>
    <n v="1022"/>
    <x v="80"/>
    <n v="2"/>
    <x v="80"/>
    <x v="1"/>
    <n v="14.100000381469727"/>
    <n v="28.200000762939453"/>
    <x v="3"/>
  </r>
  <r>
    <n v="5324"/>
    <n v="10742"/>
    <n v="0.25"/>
    <x v="1"/>
    <n v="1194"/>
    <x v="81"/>
    <n v="3"/>
    <x v="81"/>
    <x v="3"/>
    <n v="316.32000732421875"/>
    <n v="948.96002197265625"/>
    <x v="1"/>
  </r>
  <r>
    <n v="3891"/>
    <n v="10180"/>
    <n v="0.25"/>
    <x v="24"/>
    <n v="1188"/>
    <x v="82"/>
    <n v="1"/>
    <x v="82"/>
    <x v="1"/>
    <n v="30.170000076293945"/>
    <n v="30.170000076293945"/>
    <x v="2"/>
  </r>
  <r>
    <n v="4978"/>
    <n v="10638"/>
    <n v="0.33333333333333331"/>
    <x v="12"/>
    <n v="1062"/>
    <x v="83"/>
    <n v="1"/>
    <x v="83"/>
    <x v="6"/>
    <n v="1247.8800048828125"/>
    <n v="1247.8800048828125"/>
    <x v="4"/>
  </r>
  <r>
    <n v="4353"/>
    <n v="10654"/>
    <n v="0.125"/>
    <x v="4"/>
    <n v="1104"/>
    <x v="84"/>
    <n v="2"/>
    <x v="84"/>
    <x v="0"/>
    <n v="271.27999877929688"/>
    <n v="542.55999755859375"/>
    <x v="1"/>
  </r>
  <r>
    <n v="1851"/>
    <n v="10724"/>
    <n v="0.2"/>
    <x v="3"/>
    <n v="1167"/>
    <x v="85"/>
    <n v="2"/>
    <x v="85"/>
    <x v="0"/>
    <n v="63.669998168945313"/>
    <n v="127.33999633789063"/>
    <x v="3"/>
  </r>
  <r>
    <n v="9745"/>
    <n v="10604"/>
    <n v="0.2"/>
    <x v="9"/>
    <n v="1017"/>
    <x v="86"/>
    <n v="1"/>
    <x v="86"/>
    <x v="3"/>
    <n v="49.220001220703125"/>
    <n v="49.220001220703125"/>
    <x v="3"/>
  </r>
  <r>
    <n v="4765"/>
    <n v="10192"/>
    <n v="0.33333333333333331"/>
    <x v="16"/>
    <n v="1132"/>
    <x v="87"/>
    <n v="5"/>
    <x v="87"/>
    <x v="2"/>
    <n v="154.05999755859375"/>
    <n v="770.29998779296875"/>
    <x v="2"/>
  </r>
  <r>
    <n v="1008"/>
    <n v="10246"/>
    <n v="0.33333333333333331"/>
    <x v="2"/>
    <n v="1140"/>
    <x v="88"/>
    <n v="4"/>
    <x v="88"/>
    <x v="6"/>
    <n v="102.52999877929688"/>
    <n v="410.1199951171875"/>
    <x v="2"/>
  </r>
  <r>
    <n v="4547"/>
    <n v="10694"/>
    <n v="0.33333333333333331"/>
    <x v="2"/>
    <n v="1024"/>
    <x v="89"/>
    <n v="1"/>
    <x v="89"/>
    <x v="1"/>
    <n v="185.92999267578125"/>
    <n v="185.92999267578125"/>
    <x v="2"/>
  </r>
  <r>
    <n v="4321"/>
    <n v="10596"/>
    <n v="1"/>
    <x v="5"/>
    <n v="1003"/>
    <x v="90"/>
    <n v="5"/>
    <x v="90"/>
    <x v="6"/>
    <n v="41.689998626708984"/>
    <n v="208.44999694824219"/>
    <x v="3"/>
  </r>
  <r>
    <n v="3138"/>
    <n v="10053"/>
    <n v="0.2"/>
    <x v="5"/>
    <n v="1161"/>
    <x v="91"/>
    <n v="4"/>
    <x v="91"/>
    <x v="5"/>
    <n v="65.790000915527344"/>
    <n v="263.16000366210938"/>
    <x v="3"/>
  </r>
  <r>
    <n v="8346"/>
    <n v="10297"/>
    <n v="0.33333333333333331"/>
    <x v="2"/>
    <n v="1022"/>
    <x v="92"/>
    <n v="5"/>
    <x v="92"/>
    <x v="2"/>
    <n v="54.580001831054688"/>
    <n v="272.89999389648438"/>
    <x v="2"/>
  </r>
  <r>
    <n v="3330"/>
    <n v="10322"/>
    <n v="0.25"/>
    <x v="10"/>
    <n v="1035"/>
    <x v="93"/>
    <n v="4"/>
    <x v="93"/>
    <x v="3"/>
    <n v="289.79000854492188"/>
    <n v="1159.1600341796875"/>
    <x v="4"/>
  </r>
  <r>
    <n v="2488"/>
    <n v="10355"/>
    <n v="0.33333333333333331"/>
    <x v="18"/>
    <n v="1105"/>
    <x v="94"/>
    <n v="3"/>
    <x v="94"/>
    <x v="6"/>
    <n v="50.979999542236328"/>
    <n v="152.94000244140625"/>
    <x v="3"/>
  </r>
  <r>
    <n v="8237"/>
    <n v="10948"/>
    <n v="0.16666666666666666"/>
    <x v="19"/>
    <n v="1022"/>
    <x v="95"/>
    <n v="1"/>
    <x v="95"/>
    <x v="6"/>
    <n v="224.75999450683594"/>
    <n v="224.75999450683594"/>
    <x v="1"/>
  </r>
  <r>
    <n v="6325"/>
    <n v="10157"/>
    <n v="0.33333333333333331"/>
    <x v="9"/>
    <n v="1089"/>
    <x v="96"/>
    <n v="3"/>
    <x v="96"/>
    <x v="1"/>
    <n v="31.700000762939453"/>
    <n v="95.099998474121094"/>
    <x v="3"/>
  </r>
  <r>
    <n v="8238"/>
    <n v="10847"/>
    <n v="0.2"/>
    <x v="8"/>
    <n v="1069"/>
    <x v="97"/>
    <n v="2"/>
    <x v="97"/>
    <x v="6"/>
    <n v="597.32000732421875"/>
    <n v="1194.6400146484375"/>
    <x v="4"/>
  </r>
  <r>
    <n v="6830"/>
    <n v="10092"/>
    <n v="0.5"/>
    <x v="17"/>
    <n v="1141"/>
    <x v="98"/>
    <n v="3"/>
    <x v="98"/>
    <x v="2"/>
    <n v="268.8800048828125"/>
    <n v="806.6400146484375"/>
    <x v="1"/>
  </r>
  <r>
    <n v="4229"/>
    <n v="10876"/>
    <n v="0.25"/>
    <x v="8"/>
    <n v="1065"/>
    <x v="99"/>
    <n v="5"/>
    <x v="99"/>
    <x v="5"/>
    <n v="1144"/>
    <n v="5720"/>
    <x v="4"/>
  </r>
  <r>
    <n v="4213"/>
    <n v="10761"/>
    <n v="0.5"/>
    <x v="19"/>
    <n v="1101"/>
    <x v="100"/>
    <n v="2"/>
    <x v="100"/>
    <x v="3"/>
    <n v="67.459999084472656"/>
    <n v="134.91999816894531"/>
    <x v="1"/>
  </r>
  <r>
    <n v="7302"/>
    <n v="10992"/>
    <n v="0.33333333333333331"/>
    <x v="6"/>
    <n v="1002"/>
    <x v="101"/>
    <n v="4"/>
    <x v="101"/>
    <x v="6"/>
    <n v="39.450000762939453"/>
    <n v="157.80000305175781"/>
    <x v="1"/>
  </r>
  <r>
    <n v="3122"/>
    <n v="10589"/>
    <n v="0.33333333333333331"/>
    <x v="3"/>
    <n v="1135"/>
    <x v="102"/>
    <n v="3"/>
    <x v="8"/>
    <x v="3"/>
    <n v="65.480003356933594"/>
    <n v="196.44000244140625"/>
    <x v="3"/>
  </r>
  <r>
    <n v="2084"/>
    <n v="10153"/>
    <n v="0.2"/>
    <x v="14"/>
    <n v="1038"/>
    <x v="103"/>
    <n v="5"/>
    <x v="102"/>
    <x v="3"/>
    <n v="10.479999542236328"/>
    <n v="52.400001525878906"/>
    <x v="3"/>
  </r>
  <r>
    <n v="5593"/>
    <n v="10366"/>
    <n v="1"/>
    <x v="13"/>
    <n v="1007"/>
    <x v="104"/>
    <n v="1"/>
    <x v="103"/>
    <x v="1"/>
    <n v="567.71002197265625"/>
    <n v="567.71002197265625"/>
    <x v="0"/>
  </r>
  <r>
    <n v="1683"/>
    <n v="10013"/>
    <n v="0.25"/>
    <x v="23"/>
    <n v="1182"/>
    <x v="105"/>
    <n v="4"/>
    <x v="104"/>
    <x v="3"/>
    <n v="1334.239990234375"/>
    <n v="5336.9599609375"/>
    <x v="4"/>
  </r>
  <r>
    <n v="3487"/>
    <n v="10965"/>
    <n v="0.16666666666666666"/>
    <x v="9"/>
    <n v="1180"/>
    <x v="106"/>
    <n v="1"/>
    <x v="105"/>
    <x v="5"/>
    <n v="14.159999847412109"/>
    <n v="14.159999847412109"/>
    <x v="3"/>
  </r>
  <r>
    <n v="2599"/>
    <n v="10615"/>
    <n v="0.33333333333333331"/>
    <x v="5"/>
    <n v="1095"/>
    <x v="107"/>
    <n v="5"/>
    <x v="106"/>
    <x v="5"/>
    <n v="13.369999885559082"/>
    <n v="66.849998474121094"/>
    <x v="3"/>
  </r>
  <r>
    <n v="6378"/>
    <n v="10057"/>
    <n v="0.16666666666666666"/>
    <x v="14"/>
    <n v="1056"/>
    <x v="108"/>
    <n v="5"/>
    <x v="107"/>
    <x v="1"/>
    <n v="80.470001220703125"/>
    <n v="402.35000610351563"/>
    <x v="3"/>
  </r>
  <r>
    <n v="3681"/>
    <n v="10694"/>
    <n v="0.33333333333333331"/>
    <x v="5"/>
    <n v="1101"/>
    <x v="109"/>
    <n v="1"/>
    <x v="108"/>
    <x v="1"/>
    <n v="8.8299999237060547"/>
    <n v="8.8299999237060547"/>
    <x v="3"/>
  </r>
  <r>
    <n v="9090"/>
    <n v="10196"/>
    <n v="0.2"/>
    <x v="11"/>
    <n v="1110"/>
    <x v="110"/>
    <n v="3"/>
    <x v="109"/>
    <x v="6"/>
    <n v="1149.280029296875"/>
    <n v="3447.840087890625"/>
    <x v="0"/>
  </r>
  <r>
    <n v="4837"/>
    <n v="10598"/>
    <n v="0.2"/>
    <x v="10"/>
    <n v="1167"/>
    <x v="111"/>
    <n v="2"/>
    <x v="110"/>
    <x v="2"/>
    <n v="1297.4100341796875"/>
    <n v="2594.820068359375"/>
    <x v="4"/>
  </r>
  <r>
    <n v="9048"/>
    <n v="10295"/>
    <n v="0.33333333333333331"/>
    <x v="13"/>
    <n v="1174"/>
    <x v="112"/>
    <n v="2"/>
    <x v="111"/>
    <x v="3"/>
    <n v="968.28997802734375"/>
    <n v="1936.5799560546875"/>
    <x v="0"/>
  </r>
  <r>
    <n v="7142"/>
    <n v="10351"/>
    <n v="0.33333333333333331"/>
    <x v="10"/>
    <n v="1012"/>
    <x v="113"/>
    <n v="1"/>
    <x v="112"/>
    <x v="4"/>
    <n v="670.6400146484375"/>
    <n v="670.6400146484375"/>
    <x v="4"/>
  </r>
  <r>
    <n v="5470"/>
    <n v="10304"/>
    <n v="0.33333333333333331"/>
    <x v="4"/>
    <n v="1200"/>
    <x v="114"/>
    <n v="5"/>
    <x v="113"/>
    <x v="1"/>
    <n v="98.870002746582031"/>
    <n v="494.35000610351563"/>
    <x v="1"/>
  </r>
  <r>
    <n v="9013"/>
    <n v="10993"/>
    <n v="0.33333333333333331"/>
    <x v="15"/>
    <n v="1049"/>
    <x v="115"/>
    <n v="3"/>
    <x v="114"/>
    <x v="0"/>
    <n v="242.30999755859375"/>
    <n v="726.92999267578125"/>
    <x v="4"/>
  </r>
  <r>
    <n v="1701"/>
    <n v="10770"/>
    <n v="0.16666666666666666"/>
    <x v="24"/>
    <n v="1175"/>
    <x v="116"/>
    <n v="1"/>
    <x v="17"/>
    <x v="1"/>
    <n v="98.569999694824219"/>
    <n v="98.569999694824219"/>
    <x v="2"/>
  </r>
  <r>
    <n v="1343"/>
    <n v="10287"/>
    <n v="0.16666666666666666"/>
    <x v="8"/>
    <n v="1129"/>
    <x v="117"/>
    <n v="4"/>
    <x v="115"/>
    <x v="3"/>
    <n v="363.3800048828125"/>
    <n v="1453.52001953125"/>
    <x v="4"/>
  </r>
  <r>
    <n v="6971"/>
    <n v="10536"/>
    <n v="0.5"/>
    <x v="22"/>
    <n v="1141"/>
    <x v="118"/>
    <n v="5"/>
    <x v="116"/>
    <x v="0"/>
    <n v="166.35000610351563"/>
    <n v="831.75"/>
    <x v="2"/>
  </r>
  <r>
    <n v="2574"/>
    <n v="10867"/>
    <n v="0.33333333333333331"/>
    <x v="2"/>
    <n v="1085"/>
    <x v="119"/>
    <n v="4"/>
    <x v="117"/>
    <x v="3"/>
    <n v="31.850000381469727"/>
    <n v="127.40000152587891"/>
    <x v="2"/>
  </r>
  <r>
    <n v="1463"/>
    <n v="10839"/>
    <n v="0.25"/>
    <x v="17"/>
    <n v="1085"/>
    <x v="120"/>
    <n v="2"/>
    <x v="118"/>
    <x v="2"/>
    <n v="450.95001220703125"/>
    <n v="901.9000244140625"/>
    <x v="1"/>
  </r>
  <r>
    <n v="5851"/>
    <n v="10697"/>
    <n v="0.16666666666666666"/>
    <x v="24"/>
    <n v="1092"/>
    <x v="121"/>
    <n v="1"/>
    <x v="119"/>
    <x v="6"/>
    <n v="27.440000534057617"/>
    <n v="27.440000534057617"/>
    <x v="2"/>
  </r>
  <r>
    <n v="1031"/>
    <n v="10448"/>
    <n v="0.2"/>
    <x v="21"/>
    <n v="1032"/>
    <x v="122"/>
    <n v="4"/>
    <x v="120"/>
    <x v="3"/>
    <n v="119.12999725341797"/>
    <n v="476.51998901367188"/>
    <x v="2"/>
  </r>
  <r>
    <n v="1907"/>
    <n v="10712"/>
    <n v="0.1"/>
    <x v="12"/>
    <n v="1118"/>
    <x v="123"/>
    <n v="4"/>
    <x v="121"/>
    <x v="2"/>
    <n v="505.33999633789063"/>
    <n v="2021.3599853515625"/>
    <x v="4"/>
  </r>
  <r>
    <n v="2613"/>
    <n v="10880"/>
    <n v="0.2"/>
    <x v="13"/>
    <n v="1140"/>
    <x v="124"/>
    <n v="3"/>
    <x v="122"/>
    <x v="6"/>
    <n v="232.02000427246094"/>
    <n v="696.05999755859375"/>
    <x v="0"/>
  </r>
  <r>
    <n v="9200"/>
    <n v="10254"/>
    <n v="0.33333333333333331"/>
    <x v="6"/>
    <n v="1042"/>
    <x v="125"/>
    <n v="3"/>
    <x v="123"/>
    <x v="2"/>
    <n v="415.98001098632813"/>
    <n v="1247.93994140625"/>
    <x v="1"/>
  </r>
  <r>
    <n v="3111"/>
    <n v="10690"/>
    <n v="0.125"/>
    <x v="16"/>
    <n v="1186"/>
    <x v="126"/>
    <n v="2"/>
    <x v="124"/>
    <x v="0"/>
    <n v="100.25"/>
    <n v="200.5"/>
    <x v="2"/>
  </r>
  <r>
    <n v="4197"/>
    <n v="10994"/>
    <n v="0.25"/>
    <x v="21"/>
    <n v="1007"/>
    <x v="127"/>
    <n v="3"/>
    <x v="125"/>
    <x v="0"/>
    <n v="108.52999877929688"/>
    <n v="325.58999633789063"/>
    <x v="2"/>
  </r>
  <r>
    <n v="1862"/>
    <n v="10515"/>
    <n v="0.25"/>
    <x v="1"/>
    <n v="1156"/>
    <x v="128"/>
    <n v="2"/>
    <x v="126"/>
    <x v="6"/>
    <n v="139.16000366210938"/>
    <n v="278.32000732421875"/>
    <x v="1"/>
  </r>
  <r>
    <n v="8512"/>
    <n v="10028"/>
    <n v="0.2"/>
    <x v="18"/>
    <n v="1177"/>
    <x v="129"/>
    <n v="4"/>
    <x v="127"/>
    <x v="5"/>
    <n v="5.4499998092651367"/>
    <n v="21.799999237060547"/>
    <x v="3"/>
  </r>
  <r>
    <n v="4928"/>
    <n v="10550"/>
    <n v="0.16666666666666666"/>
    <x v="8"/>
    <n v="1051"/>
    <x v="130"/>
    <n v="5"/>
    <x v="128"/>
    <x v="5"/>
    <n v="1246.989990234375"/>
    <n v="6234.9501953125"/>
    <x v="4"/>
  </r>
  <r>
    <n v="6663"/>
    <n v="10342"/>
    <n v="0.25"/>
    <x v="17"/>
    <n v="1040"/>
    <x v="131"/>
    <n v="1"/>
    <x v="129"/>
    <x v="1"/>
    <n v="240.60000610351563"/>
    <n v="240.60000610351563"/>
    <x v="1"/>
  </r>
  <r>
    <n v="2529"/>
    <n v="10262"/>
    <n v="0.5"/>
    <x v="3"/>
    <n v="1164"/>
    <x v="132"/>
    <n v="3"/>
    <x v="130"/>
    <x v="5"/>
    <n v="33.310001373291016"/>
    <n v="99.930000305175781"/>
    <x v="3"/>
  </r>
  <r>
    <n v="4956"/>
    <n v="10521"/>
    <n v="0.5"/>
    <x v="14"/>
    <n v="1158"/>
    <x v="133"/>
    <n v="4"/>
    <x v="131"/>
    <x v="1"/>
    <n v="97.94000244140625"/>
    <n v="391.760009765625"/>
    <x v="3"/>
  </r>
  <r>
    <n v="1452"/>
    <n v="10455"/>
    <n v="0.5"/>
    <x v="5"/>
    <n v="1185"/>
    <x v="134"/>
    <n v="2"/>
    <x v="132"/>
    <x v="6"/>
    <n v="26.379999160766602"/>
    <n v="52.759998321533203"/>
    <x v="3"/>
  </r>
  <r>
    <n v="1361"/>
    <n v="10201"/>
    <n v="0.14285714285714285"/>
    <x v="17"/>
    <n v="1127"/>
    <x v="135"/>
    <n v="5"/>
    <x v="133"/>
    <x v="0"/>
    <n v="296.260009765625"/>
    <n v="1481.300048828125"/>
    <x v="1"/>
  </r>
  <r>
    <n v="7696"/>
    <n v="10506"/>
    <n v="0.2"/>
    <x v="17"/>
    <n v="1021"/>
    <x v="136"/>
    <n v="2"/>
    <x v="134"/>
    <x v="4"/>
    <n v="196.77999877929688"/>
    <n v="393.55999755859375"/>
    <x v="1"/>
  </r>
  <r>
    <n v="4325"/>
    <n v="10905"/>
    <n v="0.5"/>
    <x v="22"/>
    <n v="1042"/>
    <x v="137"/>
    <n v="5"/>
    <x v="135"/>
    <x v="1"/>
    <n v="37.200000762939453"/>
    <n v="186"/>
    <x v="2"/>
  </r>
  <r>
    <n v="8215"/>
    <n v="10744"/>
    <n v="0.2"/>
    <x v="1"/>
    <n v="1063"/>
    <x v="138"/>
    <n v="1"/>
    <x v="136"/>
    <x v="4"/>
    <n v="122.04000091552734"/>
    <n v="122.04000091552734"/>
    <x v="1"/>
  </r>
  <r>
    <n v="8091"/>
    <n v="10717"/>
    <n v="0.25"/>
    <x v="22"/>
    <n v="1152"/>
    <x v="139"/>
    <n v="5"/>
    <x v="137"/>
    <x v="6"/>
    <n v="160.44000244140625"/>
    <n v="802.20001220703125"/>
    <x v="2"/>
  </r>
  <r>
    <n v="8709"/>
    <n v="10250"/>
    <n v="0.16666666666666666"/>
    <x v="14"/>
    <n v="1135"/>
    <x v="140"/>
    <n v="3"/>
    <x v="86"/>
    <x v="3"/>
    <n v="10.510000228881836"/>
    <n v="31.530000686645508"/>
    <x v="3"/>
  </r>
  <r>
    <n v="7217"/>
    <n v="10950"/>
    <n v="0.33333333333333331"/>
    <x v="11"/>
    <n v="1138"/>
    <x v="141"/>
    <n v="1"/>
    <x v="138"/>
    <x v="5"/>
    <n v="618.260009765625"/>
    <n v="618.260009765625"/>
    <x v="0"/>
  </r>
  <r>
    <n v="3950"/>
    <n v="10572"/>
    <n v="0.5"/>
    <x v="15"/>
    <n v="1188"/>
    <x v="142"/>
    <n v="5"/>
    <x v="139"/>
    <x v="0"/>
    <n v="344.57000732421875"/>
    <n v="1722.8499755859375"/>
    <x v="4"/>
  </r>
  <r>
    <n v="4739"/>
    <n v="10287"/>
    <n v="0.16666666666666666"/>
    <x v="11"/>
    <n v="1131"/>
    <x v="143"/>
    <n v="4"/>
    <x v="140"/>
    <x v="2"/>
    <n v="455.260009765625"/>
    <n v="1821.0400390625"/>
    <x v="0"/>
  </r>
  <r>
    <n v="8975"/>
    <n v="10395"/>
    <n v="0.16666666666666666"/>
    <x v="22"/>
    <n v="1074"/>
    <x v="144"/>
    <n v="3"/>
    <x v="141"/>
    <x v="3"/>
    <n v="50.319999694824219"/>
    <n v="150.96000671386719"/>
    <x v="2"/>
  </r>
  <r>
    <n v="3038"/>
    <n v="10266"/>
    <n v="0.16666666666666666"/>
    <x v="13"/>
    <n v="1019"/>
    <x v="145"/>
    <n v="5"/>
    <x v="142"/>
    <x v="2"/>
    <n v="972.969970703125"/>
    <n v="4864.85009765625"/>
    <x v="0"/>
  </r>
  <r>
    <n v="1798"/>
    <n v="10833"/>
    <n v="0.5"/>
    <x v="16"/>
    <n v="1069"/>
    <x v="146"/>
    <n v="2"/>
    <x v="143"/>
    <x v="5"/>
    <n v="167.66999816894531"/>
    <n v="335.33999633789063"/>
    <x v="2"/>
  </r>
  <r>
    <n v="9725"/>
    <n v="10181"/>
    <n v="0.33333333333333331"/>
    <x v="11"/>
    <n v="1114"/>
    <x v="147"/>
    <n v="2"/>
    <x v="144"/>
    <x v="6"/>
    <n v="1004.6500244140625"/>
    <n v="2009.300048828125"/>
    <x v="0"/>
  </r>
  <r>
    <n v="9620"/>
    <n v="10945"/>
    <n v="0.2"/>
    <x v="12"/>
    <n v="1137"/>
    <x v="148"/>
    <n v="1"/>
    <x v="145"/>
    <x v="2"/>
    <n v="498.760009765625"/>
    <n v="498.760009765625"/>
    <x v="4"/>
  </r>
  <r>
    <n v="7370"/>
    <n v="10855"/>
    <n v="0.33333333333333331"/>
    <x v="8"/>
    <n v="1076"/>
    <x v="149"/>
    <n v="4"/>
    <x v="146"/>
    <x v="1"/>
    <n v="388.51998901367188"/>
    <n v="1554.0799560546875"/>
    <x v="4"/>
  </r>
  <r>
    <n v="7756"/>
    <n v="10129"/>
    <n v="0.33333333333333331"/>
    <x v="1"/>
    <n v="1110"/>
    <x v="150"/>
    <n v="1"/>
    <x v="147"/>
    <x v="5"/>
    <n v="176.32000732421875"/>
    <n v="176.32000732421875"/>
    <x v="1"/>
  </r>
  <r>
    <n v="3105"/>
    <n v="10972"/>
    <n v="0.33333333333333331"/>
    <x v="15"/>
    <n v="1121"/>
    <x v="151"/>
    <n v="5"/>
    <x v="148"/>
    <x v="1"/>
    <n v="570.42999267578125"/>
    <n v="2852.14990234375"/>
    <x v="4"/>
  </r>
  <r>
    <n v="3908"/>
    <n v="10837"/>
    <n v="0.33333333333333331"/>
    <x v="0"/>
    <n v="1007"/>
    <x v="152"/>
    <n v="4"/>
    <x v="149"/>
    <x v="2"/>
    <n v="123.80000305175781"/>
    <n v="495.20001220703125"/>
    <x v="0"/>
  </r>
  <r>
    <n v="2924"/>
    <n v="10309"/>
    <n v="0.16666666666666666"/>
    <x v="17"/>
    <n v="1123"/>
    <x v="153"/>
    <n v="4"/>
    <x v="150"/>
    <x v="1"/>
    <n v="313.239990234375"/>
    <n v="1252.9599609375"/>
    <x v="1"/>
  </r>
  <r>
    <n v="3181"/>
    <n v="10673"/>
    <n v="0.25"/>
    <x v="1"/>
    <n v="1142"/>
    <x v="154"/>
    <n v="3"/>
    <x v="151"/>
    <x v="4"/>
    <n v="277.85000610351563"/>
    <n v="833.54998779296875"/>
    <x v="1"/>
  </r>
  <r>
    <n v="1465"/>
    <n v="10529"/>
    <n v="1"/>
    <x v="6"/>
    <n v="1009"/>
    <x v="155"/>
    <n v="5"/>
    <x v="152"/>
    <x v="6"/>
    <n v="403.94000244140625"/>
    <n v="2019.699951171875"/>
    <x v="1"/>
  </r>
  <r>
    <n v="2041"/>
    <n v="10926"/>
    <n v="0.14285714285714285"/>
    <x v="8"/>
    <n v="1131"/>
    <x v="156"/>
    <n v="4"/>
    <x v="153"/>
    <x v="1"/>
    <n v="544.41998291015625"/>
    <n v="2177.679931640625"/>
    <x v="4"/>
  </r>
  <r>
    <n v="8951"/>
    <n v="10389"/>
    <n v="0.33333333333333331"/>
    <x v="15"/>
    <n v="1080"/>
    <x v="157"/>
    <n v="1"/>
    <x v="154"/>
    <x v="4"/>
    <n v="1008.989990234375"/>
    <n v="1008.989990234375"/>
    <x v="4"/>
  </r>
  <r>
    <n v="5478"/>
    <n v="10861"/>
    <n v="0.16666666666666666"/>
    <x v="18"/>
    <n v="1098"/>
    <x v="158"/>
    <n v="3"/>
    <x v="155"/>
    <x v="0"/>
    <n v="42.340000152587891"/>
    <n v="127.01999664306641"/>
    <x v="3"/>
  </r>
  <r>
    <n v="4618"/>
    <n v="10432"/>
    <n v="0.33333333333333331"/>
    <x v="9"/>
    <n v="1160"/>
    <x v="159"/>
    <n v="1"/>
    <x v="156"/>
    <x v="4"/>
    <n v="54.069999694824219"/>
    <n v="54.069999694824219"/>
    <x v="3"/>
  </r>
  <r>
    <n v="7318"/>
    <n v="10043"/>
    <n v="0.25"/>
    <x v="0"/>
    <n v="1169"/>
    <x v="160"/>
    <n v="5"/>
    <x v="157"/>
    <x v="2"/>
    <n v="363.510009765625"/>
    <n v="1817.550048828125"/>
    <x v="0"/>
  </r>
  <r>
    <n v="9117"/>
    <n v="10956"/>
    <n v="0.2"/>
    <x v="20"/>
    <n v="1182"/>
    <x v="161"/>
    <n v="3"/>
    <x v="158"/>
    <x v="5"/>
    <n v="1110.4300537109375"/>
    <n v="3331.2900390625"/>
    <x v="0"/>
  </r>
  <r>
    <n v="6802"/>
    <n v="10012"/>
    <n v="0.33333333333333331"/>
    <x v="21"/>
    <n v="1029"/>
    <x v="162"/>
    <n v="5"/>
    <x v="159"/>
    <x v="3"/>
    <n v="64.419998168945313"/>
    <n v="322.10000610351563"/>
    <x v="2"/>
  </r>
  <r>
    <n v="1724"/>
    <n v="10679"/>
    <n v="0.33333333333333331"/>
    <x v="20"/>
    <n v="1018"/>
    <x v="163"/>
    <n v="2"/>
    <x v="160"/>
    <x v="5"/>
    <n v="321.35000610351563"/>
    <n v="642.70001220703125"/>
    <x v="0"/>
  </r>
  <r>
    <n v="7820"/>
    <n v="10781"/>
    <n v="0.5"/>
    <x v="18"/>
    <n v="1058"/>
    <x v="164"/>
    <n v="1"/>
    <x v="161"/>
    <x v="3"/>
    <n v="27.870000839233398"/>
    <n v="27.870000839233398"/>
    <x v="3"/>
  </r>
  <r>
    <n v="4318"/>
    <n v="10432"/>
    <n v="0.33333333333333331"/>
    <x v="17"/>
    <n v="1090"/>
    <x v="165"/>
    <n v="2"/>
    <x v="162"/>
    <x v="3"/>
    <n v="208.46000671386719"/>
    <n v="416.92001342773438"/>
    <x v="1"/>
  </r>
  <r>
    <n v="3044"/>
    <n v="10810"/>
    <n v="0.33333333333333331"/>
    <x v="22"/>
    <n v="1040"/>
    <x v="166"/>
    <n v="3"/>
    <x v="163"/>
    <x v="3"/>
    <n v="66.760002136230469"/>
    <n v="200.27999877929688"/>
    <x v="2"/>
  </r>
  <r>
    <n v="1792"/>
    <n v="10857"/>
    <n v="0.5"/>
    <x v="23"/>
    <n v="1098"/>
    <x v="167"/>
    <n v="3"/>
    <x v="164"/>
    <x v="2"/>
    <n v="1365.6400146484375"/>
    <n v="4096.919921875"/>
    <x v="4"/>
  </r>
  <r>
    <n v="8620"/>
    <n v="10222"/>
    <n v="0.25"/>
    <x v="13"/>
    <n v="1080"/>
    <x v="168"/>
    <n v="3"/>
    <x v="165"/>
    <x v="4"/>
    <n v="789.760009765625"/>
    <n v="2369.280029296875"/>
    <x v="0"/>
  </r>
  <r>
    <n v="6106"/>
    <n v="10722"/>
    <n v="0.5"/>
    <x v="1"/>
    <n v="1118"/>
    <x v="169"/>
    <n v="5"/>
    <x v="166"/>
    <x v="0"/>
    <n v="341.260009765625"/>
    <n v="1706.300048828125"/>
    <x v="1"/>
  </r>
  <r>
    <n v="9765"/>
    <n v="10364"/>
    <n v="0.25"/>
    <x v="9"/>
    <n v="1075"/>
    <x v="170"/>
    <n v="5"/>
    <x v="167"/>
    <x v="1"/>
    <n v="15.989999771118164"/>
    <n v="79.949996948242188"/>
    <x v="3"/>
  </r>
  <r>
    <n v="7776"/>
    <n v="10858"/>
    <n v="0.14285714285714285"/>
    <x v="23"/>
    <n v="1161"/>
    <x v="171"/>
    <n v="3"/>
    <x v="168"/>
    <x v="3"/>
    <n v="1124.52001953125"/>
    <n v="3373.56005859375"/>
    <x v="4"/>
  </r>
  <r>
    <n v="9461"/>
    <n v="10047"/>
    <n v="0.5"/>
    <x v="24"/>
    <n v="1114"/>
    <x v="172"/>
    <n v="5"/>
    <x v="169"/>
    <x v="5"/>
    <n v="91.94000244140625"/>
    <n v="459.70001220703125"/>
    <x v="2"/>
  </r>
  <r>
    <n v="3637"/>
    <n v="10654"/>
    <n v="0.125"/>
    <x v="11"/>
    <n v="1154"/>
    <x v="173"/>
    <n v="2"/>
    <x v="170"/>
    <x v="5"/>
    <n v="1116.0400390625"/>
    <n v="2232.080078125"/>
    <x v="0"/>
  </r>
  <r>
    <n v="4213"/>
    <n v="10153"/>
    <n v="0.2"/>
    <x v="20"/>
    <n v="1179"/>
    <x v="174"/>
    <n v="4"/>
    <x v="171"/>
    <x v="3"/>
    <n v="350.76998901367188"/>
    <n v="1403.0799560546875"/>
    <x v="0"/>
  </r>
  <r>
    <n v="2383"/>
    <n v="10277"/>
    <n v="0.25"/>
    <x v="20"/>
    <n v="1129"/>
    <x v="175"/>
    <n v="5"/>
    <x v="172"/>
    <x v="2"/>
    <n v="554.70001220703125"/>
    <n v="2773.5"/>
    <x v="0"/>
  </r>
  <r>
    <n v="2783"/>
    <n v="10606"/>
    <n v="0.2"/>
    <x v="23"/>
    <n v="1055"/>
    <x v="176"/>
    <n v="2"/>
    <x v="173"/>
    <x v="6"/>
    <n v="1372.8900146484375"/>
    <n v="2745.780029296875"/>
    <x v="4"/>
  </r>
  <r>
    <n v="7757"/>
    <n v="10363"/>
    <n v="0.33333333333333331"/>
    <x v="24"/>
    <n v="1021"/>
    <x v="177"/>
    <n v="4"/>
    <x v="174"/>
    <x v="6"/>
    <n v="90.110000610351563"/>
    <n v="360.44000244140625"/>
    <x v="2"/>
  </r>
  <r>
    <n v="3030"/>
    <n v="10520"/>
    <n v="0.33333333333333331"/>
    <x v="7"/>
    <n v="1022"/>
    <x v="178"/>
    <n v="2"/>
    <x v="175"/>
    <x v="3"/>
    <n v="894.55999755859375"/>
    <n v="1789.1199951171875"/>
    <x v="0"/>
  </r>
  <r>
    <n v="6882"/>
    <n v="10672"/>
    <n v="1"/>
    <x v="23"/>
    <n v="1166"/>
    <x v="179"/>
    <n v="4"/>
    <x v="176"/>
    <x v="5"/>
    <n v="435.10000610351563"/>
    <n v="1740.4000244140625"/>
    <x v="4"/>
  </r>
  <r>
    <n v="6845"/>
    <n v="10719"/>
    <n v="0.5"/>
    <x v="9"/>
    <n v="1189"/>
    <x v="180"/>
    <n v="2"/>
    <x v="177"/>
    <x v="2"/>
    <n v="41.029998779296875"/>
    <n v="82.05999755859375"/>
    <x v="3"/>
  </r>
  <r>
    <n v="2260"/>
    <n v="10991"/>
    <n v="0.16666666666666666"/>
    <x v="22"/>
    <n v="1097"/>
    <x v="181"/>
    <n v="1"/>
    <x v="178"/>
    <x v="4"/>
    <n v="38.299999237060547"/>
    <n v="38.299999237060547"/>
    <x v="2"/>
  </r>
  <r>
    <n v="4833"/>
    <n v="10557"/>
    <n v="0.5"/>
    <x v="23"/>
    <n v="1067"/>
    <x v="182"/>
    <n v="2"/>
    <x v="179"/>
    <x v="5"/>
    <n v="1370.77001953125"/>
    <n v="2741.5400390625"/>
    <x v="4"/>
  </r>
  <r>
    <n v="3035"/>
    <n v="10479"/>
    <n v="0.2"/>
    <x v="10"/>
    <n v="1137"/>
    <x v="183"/>
    <n v="2"/>
    <x v="180"/>
    <x v="0"/>
    <n v="340.29000854492188"/>
    <n v="680.58001708984375"/>
    <x v="4"/>
  </r>
  <r>
    <n v="6322"/>
    <n v="10681"/>
    <n v="0.2"/>
    <x v="24"/>
    <n v="1006"/>
    <x v="184"/>
    <n v="2"/>
    <x v="181"/>
    <x v="0"/>
    <n v="99.949996948242188"/>
    <n v="199.89999389648438"/>
    <x v="2"/>
  </r>
  <r>
    <n v="9075"/>
    <n v="10827"/>
    <n v="0.25"/>
    <x v="5"/>
    <n v="1039"/>
    <x v="185"/>
    <n v="3"/>
    <x v="182"/>
    <x v="4"/>
    <n v="68.760002136230469"/>
    <n v="206.27999877929688"/>
    <x v="3"/>
  </r>
  <r>
    <n v="2557"/>
    <n v="10504"/>
    <n v="0.33333333333333331"/>
    <x v="10"/>
    <n v="1044"/>
    <x v="186"/>
    <n v="4"/>
    <x v="183"/>
    <x v="0"/>
    <n v="1038.6500244140625"/>
    <n v="4154.60009765625"/>
    <x v="4"/>
  </r>
  <r>
    <n v="8706"/>
    <n v="10195"/>
    <n v="0.25"/>
    <x v="10"/>
    <n v="1009"/>
    <x v="187"/>
    <n v="4"/>
    <x v="184"/>
    <x v="0"/>
    <n v="400.32000732421875"/>
    <n v="1601.280029296875"/>
    <x v="4"/>
  </r>
  <r>
    <n v="7988"/>
    <n v="10209"/>
    <n v="0.5"/>
    <x v="11"/>
    <n v="1122"/>
    <x v="188"/>
    <n v="4"/>
    <x v="8"/>
    <x v="3"/>
    <n v="865.739990234375"/>
    <n v="3462.9599609375"/>
    <x v="0"/>
  </r>
  <r>
    <n v="9529"/>
    <n v="10816"/>
    <n v="0.25"/>
    <x v="22"/>
    <n v="1110"/>
    <x v="189"/>
    <n v="1"/>
    <x v="185"/>
    <x v="2"/>
    <n v="40.880001068115234"/>
    <n v="40.880001068115234"/>
    <x v="2"/>
  </r>
  <r>
    <n v="8215"/>
    <n v="10745"/>
    <n v="0.25"/>
    <x v="3"/>
    <n v="1183"/>
    <x v="190"/>
    <n v="4"/>
    <x v="186"/>
    <x v="4"/>
    <n v="99.80999755859375"/>
    <n v="399.239990234375"/>
    <x v="3"/>
  </r>
  <r>
    <n v="3935"/>
    <n v="10621"/>
    <n v="0.25"/>
    <x v="4"/>
    <n v="1093"/>
    <x v="191"/>
    <n v="1"/>
    <x v="187"/>
    <x v="3"/>
    <n v="43.840000152587891"/>
    <n v="43.840000152587891"/>
    <x v="1"/>
  </r>
  <r>
    <n v="9988"/>
    <n v="10578"/>
    <n v="0.33333333333333331"/>
    <x v="9"/>
    <n v="1079"/>
    <x v="192"/>
    <n v="5"/>
    <x v="188"/>
    <x v="5"/>
    <n v="63.630001068115234"/>
    <n v="318.14999389648438"/>
    <x v="3"/>
  </r>
  <r>
    <n v="4814"/>
    <n v="10723"/>
    <n v="0.25"/>
    <x v="8"/>
    <n v="1123"/>
    <x v="193"/>
    <n v="4"/>
    <x v="189"/>
    <x v="0"/>
    <n v="301.82998657226563"/>
    <n v="1207.3199462890625"/>
    <x v="4"/>
  </r>
  <r>
    <n v="9855"/>
    <n v="10996"/>
    <n v="0.33333333333333331"/>
    <x v="8"/>
    <n v="1071"/>
    <x v="194"/>
    <n v="1"/>
    <x v="190"/>
    <x v="1"/>
    <n v="899.58001708984375"/>
    <n v="899.58001708984375"/>
    <x v="4"/>
  </r>
  <r>
    <n v="2173"/>
    <n v="10807"/>
    <n v="0.25"/>
    <x v="11"/>
    <n v="1001"/>
    <x v="195"/>
    <n v="2"/>
    <x v="131"/>
    <x v="1"/>
    <n v="1182.5400390625"/>
    <n v="2365.080078125"/>
    <x v="0"/>
  </r>
  <r>
    <n v="5003"/>
    <n v="10520"/>
    <n v="0.33333333333333331"/>
    <x v="20"/>
    <n v="1198"/>
    <x v="196"/>
    <n v="2"/>
    <x v="191"/>
    <x v="4"/>
    <n v="533.53997802734375"/>
    <n v="1067.0799560546875"/>
    <x v="0"/>
  </r>
  <r>
    <n v="2037"/>
    <n v="10888"/>
    <n v="0.25"/>
    <x v="8"/>
    <n v="1109"/>
    <x v="197"/>
    <n v="2"/>
    <x v="192"/>
    <x v="0"/>
    <n v="1146.9000244140625"/>
    <n v="2293.800048828125"/>
    <x v="4"/>
  </r>
  <r>
    <n v="6623"/>
    <n v="10709"/>
    <n v="0.33333333333333331"/>
    <x v="18"/>
    <n v="1143"/>
    <x v="198"/>
    <n v="3"/>
    <x v="193"/>
    <x v="5"/>
    <n v="39.069999694824219"/>
    <n v="117.20999908447266"/>
    <x v="3"/>
  </r>
  <r>
    <n v="5653"/>
    <n v="10670"/>
    <n v="0.25"/>
    <x v="3"/>
    <n v="1122"/>
    <x v="199"/>
    <n v="4"/>
    <x v="194"/>
    <x v="2"/>
    <n v="63.139999389648438"/>
    <n v="252.55999755859375"/>
    <x v="3"/>
  </r>
  <r>
    <n v="8649"/>
    <n v="10816"/>
    <n v="0.25"/>
    <x v="14"/>
    <n v="1081"/>
    <x v="200"/>
    <n v="5"/>
    <x v="195"/>
    <x v="4"/>
    <n v="62.369998931884766"/>
    <n v="311.85000610351563"/>
    <x v="3"/>
  </r>
  <r>
    <n v="2019"/>
    <n v="10434"/>
    <n v="0.25"/>
    <x v="3"/>
    <n v="1076"/>
    <x v="201"/>
    <n v="4"/>
    <x v="196"/>
    <x v="6"/>
    <n v="60.740001678466797"/>
    <n v="242.96000671386719"/>
    <x v="3"/>
  </r>
  <r>
    <n v="6664"/>
    <n v="10447"/>
    <n v="1"/>
    <x v="4"/>
    <n v="1066"/>
    <x v="202"/>
    <n v="1"/>
    <x v="197"/>
    <x v="0"/>
    <n v="455.45001220703125"/>
    <n v="455.45001220703125"/>
    <x v="1"/>
  </r>
  <r>
    <n v="1701"/>
    <n v="10341"/>
    <n v="1"/>
    <x v="7"/>
    <n v="1164"/>
    <x v="158"/>
    <n v="1"/>
    <x v="198"/>
    <x v="0"/>
    <n v="153.27000427246094"/>
    <n v="153.27000427246094"/>
    <x v="0"/>
  </r>
  <r>
    <n v="8902"/>
    <n v="10365"/>
    <n v="0.25"/>
    <x v="24"/>
    <n v="1062"/>
    <x v="203"/>
    <n v="4"/>
    <x v="199"/>
    <x v="2"/>
    <n v="60.330001831054688"/>
    <n v="241.32000732421875"/>
    <x v="2"/>
  </r>
  <r>
    <n v="1571"/>
    <n v="10321"/>
    <n v="0.5"/>
    <x v="21"/>
    <n v="1029"/>
    <x v="204"/>
    <n v="3"/>
    <x v="200"/>
    <x v="4"/>
    <n v="150.60000610351563"/>
    <n v="451.79998779296875"/>
    <x v="2"/>
  </r>
  <r>
    <n v="3026"/>
    <n v="10484"/>
    <n v="0.33333333333333331"/>
    <x v="4"/>
    <n v="1073"/>
    <x v="205"/>
    <n v="4"/>
    <x v="201"/>
    <x v="1"/>
    <n v="162.46000671386719"/>
    <n v="649.84002685546875"/>
    <x v="1"/>
  </r>
  <r>
    <n v="7268"/>
    <n v="10796"/>
    <n v="0.33333333333333331"/>
    <x v="4"/>
    <n v="1123"/>
    <x v="206"/>
    <n v="5"/>
    <x v="202"/>
    <x v="6"/>
    <n v="93.349998474121094"/>
    <n v="466.75"/>
    <x v="1"/>
  </r>
  <r>
    <n v="9589"/>
    <n v="10353"/>
    <n v="0.2"/>
    <x v="23"/>
    <n v="1039"/>
    <x v="207"/>
    <n v="2"/>
    <x v="203"/>
    <x v="1"/>
    <n v="326.08999633789063"/>
    <n v="652.17999267578125"/>
    <x v="4"/>
  </r>
  <r>
    <n v="1499"/>
    <n v="10011"/>
    <n v="0.25"/>
    <x v="3"/>
    <n v="1003"/>
    <x v="208"/>
    <n v="5"/>
    <x v="204"/>
    <x v="3"/>
    <n v="52.400001525878906"/>
    <n v="262"/>
    <x v="3"/>
  </r>
  <r>
    <n v="7056"/>
    <n v="10710"/>
    <n v="0.2"/>
    <x v="9"/>
    <n v="1133"/>
    <x v="209"/>
    <n v="2"/>
    <x v="142"/>
    <x v="2"/>
    <n v="75.239997863769531"/>
    <n v="150.47999572753906"/>
    <x v="3"/>
  </r>
  <r>
    <n v="5332"/>
    <n v="10626"/>
    <n v="0.25"/>
    <x v="1"/>
    <n v="1182"/>
    <x v="210"/>
    <n v="2"/>
    <x v="205"/>
    <x v="5"/>
    <n v="332.98001098632813"/>
    <n v="665.96002197265625"/>
    <x v="1"/>
  </r>
  <r>
    <n v="8966"/>
    <n v="10052"/>
    <n v="0.33333333333333331"/>
    <x v="12"/>
    <n v="1024"/>
    <x v="211"/>
    <n v="2"/>
    <x v="206"/>
    <x v="5"/>
    <n v="533.55999755859375"/>
    <n v="1067.1199951171875"/>
    <x v="4"/>
  </r>
  <r>
    <n v="4409"/>
    <n v="10433"/>
    <n v="0.125"/>
    <x v="22"/>
    <n v="1102"/>
    <x v="212"/>
    <n v="5"/>
    <x v="207"/>
    <x v="4"/>
    <n v="30.620000839233398"/>
    <n v="153.10000610351563"/>
    <x v="2"/>
  </r>
  <r>
    <n v="7079"/>
    <n v="10391"/>
    <n v="0.25"/>
    <x v="24"/>
    <n v="1113"/>
    <x v="213"/>
    <n v="4"/>
    <x v="208"/>
    <x v="2"/>
    <n v="168.67999267578125"/>
    <n v="674.719970703125"/>
    <x v="2"/>
  </r>
  <r>
    <n v="6008"/>
    <n v="10787"/>
    <n v="0.25"/>
    <x v="0"/>
    <n v="1124"/>
    <x v="214"/>
    <n v="5"/>
    <x v="209"/>
    <x v="2"/>
    <n v="1134.550048828125"/>
    <n v="5672.75"/>
    <x v="0"/>
  </r>
  <r>
    <n v="8930"/>
    <n v="10899"/>
    <n v="0.25"/>
    <x v="18"/>
    <n v="1100"/>
    <x v="215"/>
    <n v="1"/>
    <x v="210"/>
    <x v="5"/>
    <n v="14.180000305175781"/>
    <n v="14.180000305175781"/>
    <x v="3"/>
  </r>
  <r>
    <n v="2071"/>
    <n v="10207"/>
    <n v="0.25"/>
    <x v="22"/>
    <n v="1183"/>
    <x v="216"/>
    <n v="4"/>
    <x v="211"/>
    <x v="4"/>
    <n v="58.709999084472656"/>
    <n v="234.83999633789063"/>
    <x v="2"/>
  </r>
  <r>
    <n v="8966"/>
    <n v="10934"/>
    <n v="0.25"/>
    <x v="14"/>
    <n v="1045"/>
    <x v="217"/>
    <n v="1"/>
    <x v="212"/>
    <x v="3"/>
    <n v="30.25"/>
    <n v="30.25"/>
    <x v="3"/>
  </r>
  <r>
    <n v="2494"/>
    <n v="10118"/>
    <n v="0.33333333333333331"/>
    <x v="2"/>
    <n v="1108"/>
    <x v="218"/>
    <n v="5"/>
    <x v="213"/>
    <x v="6"/>
    <n v="189.6199951171875"/>
    <n v="948.0999755859375"/>
    <x v="2"/>
  </r>
  <r>
    <n v="2817"/>
    <n v="10139"/>
    <n v="0.25"/>
    <x v="7"/>
    <n v="1147"/>
    <x v="219"/>
    <n v="1"/>
    <x v="214"/>
    <x v="4"/>
    <n v="336.8699951171875"/>
    <n v="336.8699951171875"/>
    <x v="0"/>
  </r>
  <r>
    <n v="9963"/>
    <n v="10178"/>
    <n v="0.5"/>
    <x v="21"/>
    <n v="1051"/>
    <x v="220"/>
    <n v="3"/>
    <x v="215"/>
    <x v="4"/>
    <n v="162.97999572753906"/>
    <n v="488.94000244140625"/>
    <x v="2"/>
  </r>
  <r>
    <n v="8788"/>
    <n v="10421"/>
    <n v="0.33333333333333331"/>
    <x v="12"/>
    <n v="1183"/>
    <x v="221"/>
    <n v="3"/>
    <x v="216"/>
    <x v="0"/>
    <n v="449.85000610351563"/>
    <n v="1349.550048828125"/>
    <x v="4"/>
  </r>
  <r>
    <n v="2849"/>
    <n v="10014"/>
    <n v="0.2"/>
    <x v="22"/>
    <n v="1037"/>
    <x v="222"/>
    <n v="2"/>
    <x v="173"/>
    <x v="6"/>
    <n v="49.930000305175781"/>
    <n v="99.860000610351563"/>
    <x v="2"/>
  </r>
  <r>
    <n v="9833"/>
    <n v="10495"/>
    <n v="0.2"/>
    <x v="18"/>
    <n v="1123"/>
    <x v="223"/>
    <n v="4"/>
    <x v="179"/>
    <x v="5"/>
    <n v="87.040000915527344"/>
    <n v="348.16000366210938"/>
    <x v="3"/>
  </r>
  <r>
    <n v="3544"/>
    <n v="10479"/>
    <n v="0.2"/>
    <x v="2"/>
    <n v="1048"/>
    <x v="224"/>
    <n v="2"/>
    <x v="217"/>
    <x v="4"/>
    <n v="129.97999572753906"/>
    <n v="259.95999145507813"/>
    <x v="2"/>
  </r>
  <r>
    <n v="2037"/>
    <n v="10079"/>
    <n v="0.33333333333333331"/>
    <x v="21"/>
    <n v="1131"/>
    <x v="225"/>
    <n v="5"/>
    <x v="218"/>
    <x v="2"/>
    <n v="126.58000183105469"/>
    <n v="632.9000244140625"/>
    <x v="2"/>
  </r>
  <r>
    <n v="7092"/>
    <n v="10286"/>
    <n v="0.2"/>
    <x v="12"/>
    <n v="1037"/>
    <x v="226"/>
    <n v="5"/>
    <x v="219"/>
    <x v="4"/>
    <n v="543.969970703125"/>
    <n v="2719.85009765625"/>
    <x v="4"/>
  </r>
  <r>
    <n v="5589"/>
    <n v="10782"/>
    <n v="0.5"/>
    <x v="1"/>
    <n v="1149"/>
    <x v="227"/>
    <n v="2"/>
    <x v="120"/>
    <x v="3"/>
    <n v="426.92001342773438"/>
    <n v="853.84002685546875"/>
    <x v="1"/>
  </r>
  <r>
    <n v="2389"/>
    <n v="10854"/>
    <n v="0.33333333333333331"/>
    <x v="18"/>
    <n v="1174"/>
    <x v="228"/>
    <n v="4"/>
    <x v="220"/>
    <x v="3"/>
    <n v="52.430000305175781"/>
    <n v="209.72000122070313"/>
    <x v="3"/>
  </r>
  <r>
    <n v="5841"/>
    <n v="10085"/>
    <n v="0.5"/>
    <x v="21"/>
    <n v="1052"/>
    <x v="229"/>
    <n v="3"/>
    <x v="221"/>
    <x v="4"/>
    <n v="98.650001525878906"/>
    <n v="295.95001220703125"/>
    <x v="2"/>
  </r>
  <r>
    <n v="4073"/>
    <n v="10206"/>
    <n v="0.25"/>
    <x v="23"/>
    <n v="1029"/>
    <x v="230"/>
    <n v="2"/>
    <x v="222"/>
    <x v="1"/>
    <n v="238.02000427246094"/>
    <n v="476.04000854492188"/>
    <x v="4"/>
  </r>
  <r>
    <n v="9644"/>
    <n v="10577"/>
    <n v="0.2"/>
    <x v="1"/>
    <n v="1007"/>
    <x v="231"/>
    <n v="3"/>
    <x v="223"/>
    <x v="5"/>
    <n v="258.60000610351563"/>
    <n v="775.79998779296875"/>
    <x v="1"/>
  </r>
  <r>
    <n v="1417"/>
    <n v="10887"/>
    <n v="0.33333333333333331"/>
    <x v="20"/>
    <n v="1122"/>
    <x v="232"/>
    <n v="5"/>
    <x v="206"/>
    <x v="5"/>
    <n v="1017.1699829101563"/>
    <n v="5085.85009765625"/>
    <x v="0"/>
  </r>
  <r>
    <n v="8570"/>
    <n v="10889"/>
    <n v="0.2"/>
    <x v="23"/>
    <n v="1197"/>
    <x v="233"/>
    <n v="1"/>
    <x v="224"/>
    <x v="1"/>
    <n v="1468.780029296875"/>
    <n v="1468.780029296875"/>
    <x v="4"/>
  </r>
  <r>
    <n v="6550"/>
    <n v="10411"/>
    <n v="0.14285714285714285"/>
    <x v="22"/>
    <n v="1121"/>
    <x v="234"/>
    <n v="2"/>
    <x v="225"/>
    <x v="0"/>
    <n v="51.630001068115234"/>
    <n v="103.26000213623047"/>
    <x v="2"/>
  </r>
  <r>
    <n v="8702"/>
    <n v="10806"/>
    <n v="0.2"/>
    <x v="3"/>
    <n v="1059"/>
    <x v="235"/>
    <n v="4"/>
    <x v="226"/>
    <x v="3"/>
    <n v="43.080001831054688"/>
    <n v="172.32000732421875"/>
    <x v="3"/>
  </r>
  <r>
    <n v="2933"/>
    <n v="10192"/>
    <n v="0.33333333333333331"/>
    <x v="1"/>
    <n v="1094"/>
    <x v="236"/>
    <n v="2"/>
    <x v="51"/>
    <x v="3"/>
    <n v="444.89999389648438"/>
    <n v="889.79998779296875"/>
    <x v="1"/>
  </r>
  <r>
    <n v="4975"/>
    <n v="10441"/>
    <n v="0.33333333333333331"/>
    <x v="8"/>
    <n v="1083"/>
    <x v="237"/>
    <n v="2"/>
    <x v="134"/>
    <x v="4"/>
    <n v="1147.6199951171875"/>
    <n v="2295.239990234375"/>
    <x v="4"/>
  </r>
  <r>
    <n v="2456"/>
    <n v="10566"/>
    <n v="0.25"/>
    <x v="7"/>
    <n v="1023"/>
    <x v="238"/>
    <n v="4"/>
    <x v="3"/>
    <x v="3"/>
    <n v="450.14999389648438"/>
    <n v="1800.5999755859375"/>
    <x v="0"/>
  </r>
  <r>
    <n v="6990"/>
    <n v="10878"/>
    <n v="0.5"/>
    <x v="22"/>
    <n v="1112"/>
    <x v="239"/>
    <n v="5"/>
    <x v="227"/>
    <x v="2"/>
    <n v="92.819999694824219"/>
    <n v="464.10000610351563"/>
    <x v="2"/>
  </r>
  <r>
    <n v="4582"/>
    <n v="10462"/>
    <n v="0.33333333333333331"/>
    <x v="17"/>
    <n v="1020"/>
    <x v="240"/>
    <n v="2"/>
    <x v="228"/>
    <x v="1"/>
    <n v="473.3699951171875"/>
    <n v="946.739990234375"/>
    <x v="1"/>
  </r>
  <r>
    <n v="9962"/>
    <n v="10835"/>
    <n v="0.16666666666666666"/>
    <x v="0"/>
    <n v="1197"/>
    <x v="241"/>
    <n v="4"/>
    <x v="229"/>
    <x v="3"/>
    <n v="766.65997314453125"/>
    <n v="3066.639892578125"/>
    <x v="0"/>
  </r>
  <r>
    <n v="3075"/>
    <n v="10831"/>
    <n v="0.2"/>
    <x v="8"/>
    <n v="1119"/>
    <x v="242"/>
    <n v="4"/>
    <x v="230"/>
    <x v="0"/>
    <n v="909.19000244140625"/>
    <n v="3636.760009765625"/>
    <x v="4"/>
  </r>
  <r>
    <n v="6696"/>
    <n v="10205"/>
    <n v="0.33333333333333331"/>
    <x v="10"/>
    <n v="1147"/>
    <x v="243"/>
    <n v="5"/>
    <x v="231"/>
    <x v="1"/>
    <n v="631.15997314453125"/>
    <n v="3155.800048828125"/>
    <x v="4"/>
  </r>
  <r>
    <n v="5802"/>
    <n v="10964"/>
    <n v="1"/>
    <x v="1"/>
    <n v="1152"/>
    <x v="244"/>
    <n v="5"/>
    <x v="232"/>
    <x v="0"/>
    <n v="335.42001342773438"/>
    <n v="1677.0999755859375"/>
    <x v="1"/>
  </r>
  <r>
    <n v="6682"/>
    <n v="10248"/>
    <n v="0.2"/>
    <x v="11"/>
    <n v="1024"/>
    <x v="245"/>
    <n v="2"/>
    <x v="233"/>
    <x v="4"/>
    <n v="969.6199951171875"/>
    <n v="1939.239990234375"/>
    <x v="0"/>
  </r>
  <r>
    <n v="1332"/>
    <n v="10852"/>
    <n v="0.33333333333333331"/>
    <x v="10"/>
    <n v="1121"/>
    <x v="246"/>
    <n v="2"/>
    <x v="234"/>
    <x v="0"/>
    <n v="621.3900146484375"/>
    <n v="1242.780029296875"/>
    <x v="4"/>
  </r>
  <r>
    <n v="2639"/>
    <n v="10822"/>
    <n v="0.16666666666666666"/>
    <x v="11"/>
    <n v="1082"/>
    <x v="247"/>
    <n v="5"/>
    <x v="235"/>
    <x v="6"/>
    <n v="449.1099853515625"/>
    <n v="2245.550048828125"/>
    <x v="0"/>
  </r>
  <r>
    <n v="9286"/>
    <n v="10202"/>
    <n v="0.5"/>
    <x v="21"/>
    <n v="1190"/>
    <x v="248"/>
    <n v="1"/>
    <x v="236"/>
    <x v="4"/>
    <n v="110.88999938964844"/>
    <n v="110.88999938964844"/>
    <x v="2"/>
  </r>
  <r>
    <n v="2869"/>
    <n v="10709"/>
    <n v="0.33333333333333331"/>
    <x v="9"/>
    <n v="1153"/>
    <x v="249"/>
    <n v="4"/>
    <x v="237"/>
    <x v="3"/>
    <n v="88.089996337890625"/>
    <n v="352.3599853515625"/>
    <x v="3"/>
  </r>
  <r>
    <n v="8218"/>
    <n v="10203"/>
    <n v="0.16666666666666666"/>
    <x v="23"/>
    <n v="1022"/>
    <x v="250"/>
    <n v="4"/>
    <x v="238"/>
    <x v="4"/>
    <n v="1293.3299560546875"/>
    <n v="5173.31982421875"/>
    <x v="4"/>
  </r>
  <r>
    <n v="7447"/>
    <n v="10916"/>
    <n v="0.33333333333333331"/>
    <x v="2"/>
    <n v="1084"/>
    <x v="251"/>
    <n v="4"/>
    <x v="239"/>
    <x v="4"/>
    <n v="65.550003051757813"/>
    <n v="262.20001220703125"/>
    <x v="2"/>
  </r>
  <r>
    <n v="8598"/>
    <n v="10404"/>
    <n v="0.25"/>
    <x v="24"/>
    <n v="1028"/>
    <x v="252"/>
    <n v="4"/>
    <x v="63"/>
    <x v="1"/>
    <n v="105.12000274658203"/>
    <n v="420.48001098632813"/>
    <x v="2"/>
  </r>
  <r>
    <n v="2196"/>
    <n v="10942"/>
    <n v="0.33333333333333331"/>
    <x v="16"/>
    <n v="1180"/>
    <x v="253"/>
    <n v="4"/>
    <x v="240"/>
    <x v="2"/>
    <n v="23.690000534057617"/>
    <n v="94.760002136230469"/>
    <x v="2"/>
  </r>
  <r>
    <n v="2862"/>
    <n v="10115"/>
    <n v="0.16666666666666666"/>
    <x v="2"/>
    <n v="1122"/>
    <x v="254"/>
    <n v="4"/>
    <x v="241"/>
    <x v="5"/>
    <n v="14.630000114440918"/>
    <n v="58.520000457763672"/>
    <x v="2"/>
  </r>
  <r>
    <n v="8032"/>
    <n v="10411"/>
    <n v="0.14285714285714285"/>
    <x v="14"/>
    <n v="1122"/>
    <x v="255"/>
    <n v="4"/>
    <x v="242"/>
    <x v="0"/>
    <n v="61.020000457763672"/>
    <n v="244.08000183105469"/>
    <x v="3"/>
  </r>
  <r>
    <n v="7987"/>
    <n v="10706"/>
    <n v="0.2"/>
    <x v="4"/>
    <n v="1197"/>
    <x v="256"/>
    <n v="4"/>
    <x v="243"/>
    <x v="6"/>
    <n v="108.80999755859375"/>
    <n v="435.239990234375"/>
    <x v="1"/>
  </r>
  <r>
    <n v="8913"/>
    <n v="10359"/>
    <n v="0.33333333333333331"/>
    <x v="15"/>
    <n v="1020"/>
    <x v="257"/>
    <n v="3"/>
    <x v="244"/>
    <x v="6"/>
    <n v="930.71002197265625"/>
    <n v="2792.1298828125"/>
    <x v="4"/>
  </r>
  <r>
    <n v="8903"/>
    <n v="10720"/>
    <n v="0.25"/>
    <x v="4"/>
    <n v="1031"/>
    <x v="258"/>
    <n v="4"/>
    <x v="245"/>
    <x v="5"/>
    <n v="402.8900146484375"/>
    <n v="1611.56005859375"/>
    <x v="1"/>
  </r>
  <r>
    <n v="9224"/>
    <n v="10862"/>
    <n v="0.2"/>
    <x v="23"/>
    <n v="1138"/>
    <x v="259"/>
    <n v="2"/>
    <x v="246"/>
    <x v="1"/>
    <n v="980.54998779296875"/>
    <n v="1961.0999755859375"/>
    <x v="4"/>
  </r>
  <r>
    <n v="2834"/>
    <n v="10692"/>
    <n v="0.2"/>
    <x v="13"/>
    <n v="1138"/>
    <x v="260"/>
    <n v="4"/>
    <x v="247"/>
    <x v="5"/>
    <n v="929.260009765625"/>
    <n v="3717.0400390625"/>
    <x v="0"/>
  </r>
  <r>
    <n v="7237"/>
    <n v="10667"/>
    <n v="0.2"/>
    <x v="9"/>
    <n v="1195"/>
    <x v="261"/>
    <n v="1"/>
    <x v="248"/>
    <x v="0"/>
    <n v="65.19000244140625"/>
    <n v="65.19000244140625"/>
    <x v="3"/>
  </r>
  <r>
    <n v="3246"/>
    <n v="10261"/>
    <n v="0.33333333333333331"/>
    <x v="16"/>
    <n v="1161"/>
    <x v="262"/>
    <n v="5"/>
    <x v="249"/>
    <x v="5"/>
    <n v="128.22000122070313"/>
    <n v="641.0999755859375"/>
    <x v="2"/>
  </r>
  <r>
    <n v="5777"/>
    <n v="10072"/>
    <n v="0.2"/>
    <x v="20"/>
    <n v="1033"/>
    <x v="263"/>
    <n v="2"/>
    <x v="250"/>
    <x v="1"/>
    <n v="820.71002197265625"/>
    <n v="1641.4200439453125"/>
    <x v="0"/>
  </r>
  <r>
    <n v="4856"/>
    <n v="10951"/>
    <n v="0.25"/>
    <x v="8"/>
    <n v="1162"/>
    <x v="264"/>
    <n v="3"/>
    <x v="251"/>
    <x v="0"/>
    <n v="1030.760009765625"/>
    <n v="3092.280029296875"/>
    <x v="4"/>
  </r>
  <r>
    <n v="4480"/>
    <n v="10718"/>
    <n v="0.2"/>
    <x v="2"/>
    <n v="1026"/>
    <x v="265"/>
    <n v="4"/>
    <x v="252"/>
    <x v="2"/>
    <n v="17.700000762939453"/>
    <n v="70.800003051757813"/>
    <x v="2"/>
  </r>
  <r>
    <n v="2051"/>
    <n v="10022"/>
    <n v="0.25"/>
    <x v="13"/>
    <n v="1141"/>
    <x v="266"/>
    <n v="5"/>
    <x v="43"/>
    <x v="3"/>
    <n v="490.35000610351563"/>
    <n v="2451.75"/>
    <x v="0"/>
  </r>
  <r>
    <n v="4975"/>
    <n v="10342"/>
    <n v="0.25"/>
    <x v="15"/>
    <n v="1103"/>
    <x v="267"/>
    <n v="5"/>
    <x v="253"/>
    <x v="2"/>
    <n v="1079.18994140625"/>
    <n v="5395.9501953125"/>
    <x v="4"/>
  </r>
  <r>
    <n v="7085"/>
    <n v="10544"/>
    <n v="0.5"/>
    <x v="21"/>
    <n v="1114"/>
    <x v="268"/>
    <n v="3"/>
    <x v="254"/>
    <x v="4"/>
    <n v="115.75"/>
    <n v="347.25"/>
    <x v="2"/>
  </r>
  <r>
    <n v="9222"/>
    <n v="10787"/>
    <n v="0.25"/>
    <x v="12"/>
    <n v="1016"/>
    <x v="269"/>
    <n v="2"/>
    <x v="255"/>
    <x v="4"/>
    <n v="672.17999267578125"/>
    <n v="1344.3599853515625"/>
    <x v="4"/>
  </r>
  <r>
    <n v="4549"/>
    <n v="10128"/>
    <n v="0.25"/>
    <x v="20"/>
    <n v="1062"/>
    <x v="270"/>
    <n v="4"/>
    <x v="256"/>
    <x v="5"/>
    <n v="1077.219970703125"/>
    <n v="4308.8798828125"/>
    <x v="0"/>
  </r>
  <r>
    <n v="5361"/>
    <n v="10653"/>
    <n v="0.16666666666666666"/>
    <x v="11"/>
    <n v="1183"/>
    <x v="271"/>
    <n v="4"/>
    <x v="257"/>
    <x v="1"/>
    <n v="621.510009765625"/>
    <n v="2486.0400390625"/>
    <x v="0"/>
  </r>
  <r>
    <n v="4237"/>
    <n v="10164"/>
    <n v="1"/>
    <x v="14"/>
    <n v="1192"/>
    <x v="272"/>
    <n v="3"/>
    <x v="258"/>
    <x v="2"/>
    <n v="50.119998931884766"/>
    <n v="150.36000061035156"/>
    <x v="3"/>
  </r>
  <r>
    <n v="8534"/>
    <n v="10827"/>
    <n v="0.25"/>
    <x v="12"/>
    <n v="1176"/>
    <x v="273"/>
    <n v="1"/>
    <x v="259"/>
    <x v="4"/>
    <n v="546.77001953125"/>
    <n v="546.77001953125"/>
    <x v="4"/>
  </r>
  <r>
    <n v="2834"/>
    <n v="10873"/>
    <n v="0.25"/>
    <x v="13"/>
    <n v="1111"/>
    <x v="274"/>
    <n v="2"/>
    <x v="260"/>
    <x v="5"/>
    <n v="437.25"/>
    <n v="874.5"/>
    <x v="0"/>
  </r>
  <r>
    <n v="2882"/>
    <n v="10465"/>
    <n v="0.25"/>
    <x v="21"/>
    <n v="1085"/>
    <x v="275"/>
    <n v="2"/>
    <x v="261"/>
    <x v="3"/>
    <n v="84.370002746582031"/>
    <n v="168.74000549316406"/>
    <x v="2"/>
  </r>
  <r>
    <n v="7849"/>
    <n v="10583"/>
    <n v="0.33333333333333331"/>
    <x v="6"/>
    <n v="1163"/>
    <x v="276"/>
    <n v="2"/>
    <x v="262"/>
    <x v="3"/>
    <n v="233.33000183105469"/>
    <n v="466.66000366210938"/>
    <x v="1"/>
  </r>
  <r>
    <n v="8105"/>
    <n v="10720"/>
    <n v="0.25"/>
    <x v="17"/>
    <n v="1151"/>
    <x v="277"/>
    <n v="4"/>
    <x v="255"/>
    <x v="4"/>
    <n v="196.33999633789063"/>
    <n v="785.3599853515625"/>
    <x v="1"/>
  </r>
  <r>
    <n v="5469"/>
    <n v="10494"/>
    <n v="0.5"/>
    <x v="2"/>
    <n v="1063"/>
    <x v="278"/>
    <n v="4"/>
    <x v="263"/>
    <x v="4"/>
    <n v="66.449996948242188"/>
    <n v="265.79998779296875"/>
    <x v="2"/>
  </r>
  <r>
    <n v="3809"/>
    <n v="10415"/>
    <n v="0.2"/>
    <x v="16"/>
    <n v="1127"/>
    <x v="279"/>
    <n v="4"/>
    <x v="264"/>
    <x v="6"/>
    <n v="42.439998626708984"/>
    <n v="169.75999450683594"/>
    <x v="2"/>
  </r>
  <r>
    <n v="4776"/>
    <n v="10901"/>
    <n v="0.25"/>
    <x v="12"/>
    <n v="1028"/>
    <x v="280"/>
    <n v="5"/>
    <x v="265"/>
    <x v="0"/>
    <n v="465.739990234375"/>
    <n v="2328.699951171875"/>
    <x v="4"/>
  </r>
  <r>
    <n v="3323"/>
    <n v="10043"/>
    <n v="0.25"/>
    <x v="22"/>
    <n v="1049"/>
    <x v="281"/>
    <n v="2"/>
    <x v="266"/>
    <x v="5"/>
    <n v="154.05000305175781"/>
    <n v="308.10000610351563"/>
    <x v="2"/>
  </r>
  <r>
    <n v="2432"/>
    <n v="10151"/>
    <n v="0.33333333333333331"/>
    <x v="9"/>
    <n v="1096"/>
    <x v="282"/>
    <n v="1"/>
    <x v="267"/>
    <x v="3"/>
    <n v="98.330001831054688"/>
    <n v="98.330001831054688"/>
    <x v="3"/>
  </r>
  <r>
    <n v="7752"/>
    <n v="10009"/>
    <n v="0.25"/>
    <x v="23"/>
    <n v="1188"/>
    <x v="283"/>
    <n v="3"/>
    <x v="268"/>
    <x v="3"/>
    <n v="308.30999755859375"/>
    <n v="924.92999267578125"/>
    <x v="4"/>
  </r>
  <r>
    <n v="9865"/>
    <n v="10633"/>
    <n v="0.25"/>
    <x v="12"/>
    <n v="1152"/>
    <x v="284"/>
    <n v="5"/>
    <x v="178"/>
    <x v="4"/>
    <n v="464.6199951171875"/>
    <n v="2323.10009765625"/>
    <x v="4"/>
  </r>
  <r>
    <n v="1855"/>
    <n v="10476"/>
    <n v="0.25"/>
    <x v="3"/>
    <n v="1058"/>
    <x v="285"/>
    <n v="4"/>
    <x v="269"/>
    <x v="2"/>
    <n v="86.269996643066406"/>
    <n v="345.07998657226563"/>
    <x v="3"/>
  </r>
  <r>
    <n v="7254"/>
    <n v="10718"/>
    <n v="0.2"/>
    <x v="5"/>
    <n v="1020"/>
    <x v="286"/>
    <n v="5"/>
    <x v="202"/>
    <x v="6"/>
    <n v="60.619998931884766"/>
    <n v="303.10000610351563"/>
    <x v="3"/>
  </r>
  <r>
    <n v="3069"/>
    <n v="10143"/>
    <n v="0.16666666666666666"/>
    <x v="19"/>
    <n v="1196"/>
    <x v="287"/>
    <n v="4"/>
    <x v="270"/>
    <x v="5"/>
    <n v="344.60000610351563"/>
    <n v="1378.4000244140625"/>
    <x v="1"/>
  </r>
  <r>
    <n v="5673"/>
    <n v="10515"/>
    <n v="0.25"/>
    <x v="9"/>
    <n v="1163"/>
    <x v="288"/>
    <n v="3"/>
    <x v="271"/>
    <x v="0"/>
    <n v="8.9600000381469727"/>
    <n v="26.879999160766602"/>
    <x v="3"/>
  </r>
  <r>
    <n v="9546"/>
    <n v="10392"/>
    <n v="0.5"/>
    <x v="5"/>
    <n v="1019"/>
    <x v="289"/>
    <n v="3"/>
    <x v="185"/>
    <x v="2"/>
    <n v="97.069999694824219"/>
    <n v="291.20999145507813"/>
    <x v="3"/>
  </r>
  <r>
    <n v="6924"/>
    <n v="10653"/>
    <n v="0.16666666666666666"/>
    <x v="7"/>
    <n v="1083"/>
    <x v="290"/>
    <n v="2"/>
    <x v="272"/>
    <x v="5"/>
    <n v="1011.5999755859375"/>
    <n v="2023.199951171875"/>
    <x v="0"/>
  </r>
  <r>
    <n v="5454"/>
    <n v="10684"/>
    <n v="0.25"/>
    <x v="12"/>
    <n v="1015"/>
    <x v="291"/>
    <n v="3"/>
    <x v="273"/>
    <x v="5"/>
    <n v="451.89999389648438"/>
    <n v="1355.699951171875"/>
    <x v="4"/>
  </r>
  <r>
    <n v="3924"/>
    <n v="10389"/>
    <n v="0.33333333333333331"/>
    <x v="17"/>
    <n v="1022"/>
    <x v="292"/>
    <n v="1"/>
    <x v="155"/>
    <x v="0"/>
    <n v="140.58999633789063"/>
    <n v="140.58999633789063"/>
    <x v="1"/>
  </r>
  <r>
    <n v="9623"/>
    <n v="10297"/>
    <n v="0.33333333333333331"/>
    <x v="12"/>
    <n v="1140"/>
    <x v="293"/>
    <n v="3"/>
    <x v="274"/>
    <x v="4"/>
    <n v="835.469970703125"/>
    <n v="2506.409912109375"/>
    <x v="4"/>
  </r>
  <r>
    <n v="5262"/>
    <n v="10255"/>
    <n v="0.125"/>
    <x v="22"/>
    <n v="1113"/>
    <x v="294"/>
    <n v="2"/>
    <x v="275"/>
    <x v="1"/>
    <n v="18.040000915527344"/>
    <n v="36.080001831054688"/>
    <x v="2"/>
  </r>
  <r>
    <n v="4996"/>
    <n v="10256"/>
    <n v="0.33333333333333331"/>
    <x v="9"/>
    <n v="1164"/>
    <x v="295"/>
    <n v="3"/>
    <x v="45"/>
    <x v="6"/>
    <n v="89.69000244140625"/>
    <n v="269.07000732421875"/>
    <x v="3"/>
  </r>
  <r>
    <n v="3857"/>
    <n v="10177"/>
    <n v="0.16666666666666666"/>
    <x v="7"/>
    <n v="1037"/>
    <x v="296"/>
    <n v="4"/>
    <x v="276"/>
    <x v="1"/>
    <n v="164.78999328613281"/>
    <n v="659.15997314453125"/>
    <x v="0"/>
  </r>
  <r>
    <n v="8292"/>
    <n v="10525"/>
    <n v="0.25"/>
    <x v="1"/>
    <n v="1127"/>
    <x v="297"/>
    <n v="1"/>
    <x v="277"/>
    <x v="5"/>
    <n v="282.30999755859375"/>
    <n v="282.30999755859375"/>
    <x v="1"/>
  </r>
  <r>
    <n v="4998"/>
    <n v="10966"/>
    <n v="0.25"/>
    <x v="1"/>
    <n v="1061"/>
    <x v="298"/>
    <n v="5"/>
    <x v="278"/>
    <x v="3"/>
    <n v="268.17999267578125"/>
    <n v="1340.9000244140625"/>
    <x v="1"/>
  </r>
  <r>
    <n v="5575"/>
    <n v="10025"/>
    <n v="0.2"/>
    <x v="15"/>
    <n v="1062"/>
    <x v="299"/>
    <n v="5"/>
    <x v="279"/>
    <x v="1"/>
    <n v="496.35000610351563"/>
    <n v="2481.75"/>
    <x v="4"/>
  </r>
  <r>
    <n v="8142"/>
    <n v="10308"/>
    <n v="1"/>
    <x v="14"/>
    <n v="1199"/>
    <x v="300"/>
    <n v="2"/>
    <x v="280"/>
    <x v="4"/>
    <n v="75.870002746582031"/>
    <n v="151.74000549316406"/>
    <x v="3"/>
  </r>
  <r>
    <n v="7828"/>
    <n v="10118"/>
    <n v="0.33333333333333331"/>
    <x v="13"/>
    <n v="1162"/>
    <x v="301"/>
    <n v="5"/>
    <x v="281"/>
    <x v="1"/>
    <n v="431.07998657226563"/>
    <n v="2155.39990234375"/>
    <x v="0"/>
  </r>
  <r>
    <n v="8064"/>
    <n v="10143"/>
    <n v="0.16666666666666666"/>
    <x v="24"/>
    <n v="1009"/>
    <x v="302"/>
    <n v="3"/>
    <x v="282"/>
    <x v="1"/>
    <n v="159.66000366210938"/>
    <n v="478.98001098632813"/>
    <x v="2"/>
  </r>
  <r>
    <n v="1314"/>
    <n v="10180"/>
    <n v="0.25"/>
    <x v="21"/>
    <n v="1131"/>
    <x v="303"/>
    <n v="1"/>
    <x v="283"/>
    <x v="0"/>
    <n v="138.30999755859375"/>
    <n v="138.30999755859375"/>
    <x v="2"/>
  </r>
  <r>
    <n v="1617"/>
    <n v="10093"/>
    <n v="0.5"/>
    <x v="16"/>
    <n v="1139"/>
    <x v="304"/>
    <n v="4"/>
    <x v="68"/>
    <x v="5"/>
    <n v="113.91999816894531"/>
    <n v="455.67999267578125"/>
    <x v="2"/>
  </r>
  <r>
    <n v="7495"/>
    <n v="10547"/>
    <n v="0.33333333333333331"/>
    <x v="7"/>
    <n v="1048"/>
    <x v="305"/>
    <n v="4"/>
    <x v="276"/>
    <x v="1"/>
    <n v="989.20001220703125"/>
    <n v="3956.800048828125"/>
    <x v="0"/>
  </r>
  <r>
    <n v="6369"/>
    <n v="10479"/>
    <n v="0.2"/>
    <x v="14"/>
    <n v="1048"/>
    <x v="306"/>
    <n v="4"/>
    <x v="284"/>
    <x v="5"/>
    <n v="81.199996948242188"/>
    <n v="324.79998779296875"/>
    <x v="3"/>
  </r>
  <r>
    <n v="6567"/>
    <n v="10665"/>
    <n v="0.33333333333333331"/>
    <x v="24"/>
    <n v="1079"/>
    <x v="307"/>
    <n v="2"/>
    <x v="153"/>
    <x v="1"/>
    <n v="88.360000610351563"/>
    <n v="176.72000122070313"/>
    <x v="2"/>
  </r>
  <r>
    <n v="6815"/>
    <n v="10471"/>
    <n v="0.25"/>
    <x v="2"/>
    <n v="1079"/>
    <x v="308"/>
    <n v="4"/>
    <x v="285"/>
    <x v="2"/>
    <n v="113.33000183105469"/>
    <n v="453.32000732421875"/>
    <x v="2"/>
  </r>
  <r>
    <n v="6172"/>
    <n v="10010"/>
    <n v="0.33333333333333331"/>
    <x v="23"/>
    <n v="1174"/>
    <x v="309"/>
    <n v="1"/>
    <x v="286"/>
    <x v="3"/>
    <n v="309.29998779296875"/>
    <n v="309.29998779296875"/>
    <x v="4"/>
  </r>
  <r>
    <n v="7962"/>
    <n v="10507"/>
    <n v="0.33333333333333331"/>
    <x v="11"/>
    <n v="1102"/>
    <x v="310"/>
    <n v="4"/>
    <x v="287"/>
    <x v="0"/>
    <n v="1022.3400268554688"/>
    <n v="4089.360107421875"/>
    <x v="0"/>
  </r>
  <r>
    <n v="7067"/>
    <n v="10335"/>
    <n v="0.25"/>
    <x v="5"/>
    <n v="1086"/>
    <x v="311"/>
    <n v="4"/>
    <x v="288"/>
    <x v="4"/>
    <n v="84.830001831054688"/>
    <n v="339.32000732421875"/>
    <x v="3"/>
  </r>
  <r>
    <n v="7587"/>
    <n v="10933"/>
    <n v="0.33333333333333331"/>
    <x v="12"/>
    <n v="1129"/>
    <x v="312"/>
    <n v="1"/>
    <x v="289"/>
    <x v="5"/>
    <n v="1045.4000244140625"/>
    <n v="1045.4000244140625"/>
    <x v="4"/>
  </r>
  <r>
    <n v="3030"/>
    <n v="10362"/>
    <n v="0.25"/>
    <x v="11"/>
    <n v="1005"/>
    <x v="313"/>
    <n v="3"/>
    <x v="290"/>
    <x v="3"/>
    <n v="1102.1800537109375"/>
    <n v="3306.5400390625"/>
    <x v="0"/>
  </r>
  <r>
    <n v="5752"/>
    <n v="10253"/>
    <n v="0.25"/>
    <x v="13"/>
    <n v="1182"/>
    <x v="314"/>
    <n v="4"/>
    <x v="19"/>
    <x v="5"/>
    <n v="1030.8900146484375"/>
    <n v="4123.56005859375"/>
    <x v="0"/>
  </r>
  <r>
    <n v="2010"/>
    <n v="10017"/>
    <n v="0.5"/>
    <x v="6"/>
    <n v="1160"/>
    <x v="315"/>
    <n v="4"/>
    <x v="291"/>
    <x v="3"/>
    <n v="298.8699951171875"/>
    <n v="1195.47998046875"/>
    <x v="1"/>
  </r>
  <r>
    <n v="2374"/>
    <n v="10938"/>
    <n v="0.33333333333333331"/>
    <x v="11"/>
    <n v="1167"/>
    <x v="316"/>
    <n v="5"/>
    <x v="292"/>
    <x v="6"/>
    <n v="564.6400146484375"/>
    <n v="2823.199951171875"/>
    <x v="0"/>
  </r>
  <r>
    <n v="9247"/>
    <n v="10355"/>
    <n v="0.33333333333333331"/>
    <x v="18"/>
    <n v="1092"/>
    <x v="317"/>
    <n v="3"/>
    <x v="110"/>
    <x v="2"/>
    <n v="19.799999237060547"/>
    <n v="59.400001525878906"/>
    <x v="3"/>
  </r>
  <r>
    <n v="9198"/>
    <n v="10715"/>
    <n v="0.33333333333333331"/>
    <x v="24"/>
    <n v="1044"/>
    <x v="318"/>
    <n v="4"/>
    <x v="293"/>
    <x v="0"/>
    <n v="76.80999755859375"/>
    <n v="307.239990234375"/>
    <x v="2"/>
  </r>
  <r>
    <n v="6793"/>
    <n v="10087"/>
    <n v="0.5"/>
    <x v="11"/>
    <n v="1112"/>
    <x v="319"/>
    <n v="3"/>
    <x v="294"/>
    <x v="4"/>
    <n v="644.969970703125"/>
    <n v="1934.9100341796875"/>
    <x v="0"/>
  </r>
  <r>
    <n v="7786"/>
    <n v="10648"/>
    <n v="0.25"/>
    <x v="23"/>
    <n v="1067"/>
    <x v="320"/>
    <n v="5"/>
    <x v="295"/>
    <x v="4"/>
    <n v="1393.8599853515625"/>
    <n v="6969.2998046875"/>
    <x v="4"/>
  </r>
  <r>
    <n v="1754"/>
    <n v="10405"/>
    <n v="0.16666666666666666"/>
    <x v="17"/>
    <n v="1185"/>
    <x v="321"/>
    <n v="3"/>
    <x v="246"/>
    <x v="1"/>
    <n v="349.94000244140625"/>
    <n v="1049.8199462890625"/>
    <x v="1"/>
  </r>
  <r>
    <n v="1941"/>
    <n v="10314"/>
    <n v="0.5"/>
    <x v="23"/>
    <n v="1141"/>
    <x v="322"/>
    <n v="5"/>
    <x v="296"/>
    <x v="5"/>
    <n v="1185.72998046875"/>
    <n v="5928.64990234375"/>
    <x v="4"/>
  </r>
  <r>
    <n v="8059"/>
    <n v="10495"/>
    <n v="0.2"/>
    <x v="16"/>
    <n v="1125"/>
    <x v="323"/>
    <n v="1"/>
    <x v="297"/>
    <x v="4"/>
    <n v="199.10000610351563"/>
    <n v="199.10000610351563"/>
    <x v="2"/>
  </r>
  <r>
    <n v="7181"/>
    <n v="10346"/>
    <n v="0.125"/>
    <x v="9"/>
    <n v="1149"/>
    <x v="324"/>
    <n v="4"/>
    <x v="298"/>
    <x v="6"/>
    <n v="5.9099998474121094"/>
    <n v="23.639999389648438"/>
    <x v="3"/>
  </r>
  <r>
    <n v="8886"/>
    <n v="10993"/>
    <n v="0.33333333333333331"/>
    <x v="0"/>
    <n v="1036"/>
    <x v="325"/>
    <n v="5"/>
    <x v="299"/>
    <x v="0"/>
    <n v="990.91998291015625"/>
    <n v="4954.60009765625"/>
    <x v="0"/>
  </r>
  <r>
    <n v="2492"/>
    <n v="10906"/>
    <n v="0.25"/>
    <x v="20"/>
    <n v="1128"/>
    <x v="326"/>
    <n v="2"/>
    <x v="300"/>
    <x v="3"/>
    <n v="355.85000610351563"/>
    <n v="711.70001220703125"/>
    <x v="0"/>
  </r>
  <r>
    <n v="6906"/>
    <n v="10885"/>
    <n v="0.2"/>
    <x v="12"/>
    <n v="1009"/>
    <x v="327"/>
    <n v="5"/>
    <x v="301"/>
    <x v="6"/>
    <n v="757.77001953125"/>
    <n v="3788.85009765625"/>
    <x v="4"/>
  </r>
  <r>
    <n v="1801"/>
    <n v="10288"/>
    <n v="0.33333333333333331"/>
    <x v="3"/>
    <n v="1066"/>
    <x v="328"/>
    <n v="4"/>
    <x v="302"/>
    <x v="1"/>
    <n v="79.55999755859375"/>
    <n v="318.239990234375"/>
    <x v="3"/>
  </r>
  <r>
    <n v="9299"/>
    <n v="10416"/>
    <n v="0.25"/>
    <x v="19"/>
    <n v="1165"/>
    <x v="329"/>
    <n v="5"/>
    <x v="303"/>
    <x v="0"/>
    <n v="233.58000183105469"/>
    <n v="1167.9000244140625"/>
    <x v="1"/>
  </r>
  <r>
    <n v="2318"/>
    <n v="10563"/>
    <n v="0.5"/>
    <x v="12"/>
    <n v="1124"/>
    <x v="330"/>
    <n v="1"/>
    <x v="304"/>
    <x v="1"/>
    <n v="1136.780029296875"/>
    <n v="1136.780029296875"/>
    <x v="4"/>
  </r>
  <r>
    <n v="7438"/>
    <n v="10995"/>
    <n v="1"/>
    <x v="24"/>
    <n v="1180"/>
    <x v="331"/>
    <n v="3"/>
    <x v="305"/>
    <x v="6"/>
    <n v="127.19000244140625"/>
    <n v="381.57000732421875"/>
    <x v="2"/>
  </r>
  <r>
    <n v="8713"/>
    <n v="10809"/>
    <n v="0.5"/>
    <x v="2"/>
    <n v="1156"/>
    <x v="332"/>
    <n v="5"/>
    <x v="306"/>
    <x v="0"/>
    <n v="62.770000457763672"/>
    <n v="313.85000610351563"/>
    <x v="2"/>
  </r>
  <r>
    <n v="2799"/>
    <n v="10908"/>
    <n v="1"/>
    <x v="11"/>
    <n v="1160"/>
    <x v="333"/>
    <n v="1"/>
    <x v="307"/>
    <x v="6"/>
    <n v="502.17001342773438"/>
    <n v="502.17001342773438"/>
    <x v="0"/>
  </r>
  <r>
    <n v="5327"/>
    <n v="10368"/>
    <n v="0.5"/>
    <x v="12"/>
    <n v="1016"/>
    <x v="334"/>
    <n v="3"/>
    <x v="308"/>
    <x v="3"/>
    <n v="617.08001708984375"/>
    <n v="1851.239990234375"/>
    <x v="4"/>
  </r>
  <r>
    <n v="2404"/>
    <n v="10284"/>
    <n v="0.25"/>
    <x v="20"/>
    <n v="1193"/>
    <x v="335"/>
    <n v="5"/>
    <x v="309"/>
    <x v="1"/>
    <n v="707.4000244140625"/>
    <n v="3537"/>
    <x v="0"/>
  </r>
  <r>
    <n v="3125"/>
    <n v="10405"/>
    <n v="0.16666666666666666"/>
    <x v="22"/>
    <n v="1001"/>
    <x v="336"/>
    <n v="3"/>
    <x v="310"/>
    <x v="2"/>
    <n v="136.58000183105469"/>
    <n v="409.739990234375"/>
    <x v="2"/>
  </r>
  <r>
    <n v="2562"/>
    <n v="10158"/>
    <n v="0.25"/>
    <x v="9"/>
    <n v="1073"/>
    <x v="337"/>
    <n v="3"/>
    <x v="259"/>
    <x v="4"/>
    <n v="13.260000228881836"/>
    <n v="39.779998779296875"/>
    <x v="3"/>
  </r>
  <r>
    <n v="2642"/>
    <n v="10667"/>
    <n v="0.2"/>
    <x v="7"/>
    <n v="1127"/>
    <x v="338"/>
    <n v="4"/>
    <x v="311"/>
    <x v="5"/>
    <n v="926.5"/>
    <n v="3706"/>
    <x v="0"/>
  </r>
  <r>
    <n v="8807"/>
    <n v="10628"/>
    <n v="0.25"/>
    <x v="19"/>
    <n v="1145"/>
    <x v="339"/>
    <n v="1"/>
    <x v="312"/>
    <x v="5"/>
    <n v="253.58999633789063"/>
    <n v="253.58999633789063"/>
    <x v="1"/>
  </r>
  <r>
    <n v="8742"/>
    <n v="10214"/>
    <n v="0.25"/>
    <x v="1"/>
    <n v="1076"/>
    <x v="340"/>
    <n v="2"/>
    <x v="313"/>
    <x v="5"/>
    <n v="450.89999389648438"/>
    <n v="901.79998779296875"/>
    <x v="1"/>
  </r>
  <r>
    <n v="5173"/>
    <n v="10701"/>
    <n v="0.25"/>
    <x v="10"/>
    <n v="1122"/>
    <x v="341"/>
    <n v="4"/>
    <x v="314"/>
    <x v="4"/>
    <n v="841.57000732421875"/>
    <n v="3366.280029296875"/>
    <x v="4"/>
  </r>
  <r>
    <n v="8483"/>
    <n v="10957"/>
    <n v="0.16666666666666666"/>
    <x v="20"/>
    <n v="1084"/>
    <x v="342"/>
    <n v="5"/>
    <x v="130"/>
    <x v="5"/>
    <n v="727.72998046875"/>
    <n v="3638.64990234375"/>
    <x v="0"/>
  </r>
  <r>
    <n v="9477"/>
    <n v="10066"/>
    <n v="1"/>
    <x v="3"/>
    <n v="1127"/>
    <x v="343"/>
    <n v="2"/>
    <x v="315"/>
    <x v="2"/>
    <n v="9.7100000381469727"/>
    <n v="19.420000076293945"/>
    <x v="3"/>
  </r>
  <r>
    <n v="8615"/>
    <n v="10124"/>
    <n v="0.25"/>
    <x v="15"/>
    <n v="1038"/>
    <x v="344"/>
    <n v="2"/>
    <x v="316"/>
    <x v="6"/>
    <n v="839.8499755859375"/>
    <n v="1679.699951171875"/>
    <x v="4"/>
  </r>
  <r>
    <n v="5923"/>
    <n v="10219"/>
    <n v="0.16666666666666666"/>
    <x v="11"/>
    <n v="1011"/>
    <x v="345"/>
    <n v="3"/>
    <x v="171"/>
    <x v="3"/>
    <n v="924.15997314453125"/>
    <n v="2772.47998046875"/>
    <x v="0"/>
  </r>
  <r>
    <n v="7862"/>
    <n v="10978"/>
    <n v="0.2"/>
    <x v="5"/>
    <n v="1177"/>
    <x v="346"/>
    <n v="2"/>
    <x v="317"/>
    <x v="0"/>
    <n v="32.459999084472656"/>
    <n v="64.919998168945313"/>
    <x v="3"/>
  </r>
  <r>
    <n v="5490"/>
    <n v="10406"/>
    <n v="0.16666666666666666"/>
    <x v="19"/>
    <n v="1081"/>
    <x v="347"/>
    <n v="1"/>
    <x v="318"/>
    <x v="3"/>
    <n v="239.05999755859375"/>
    <n v="239.05999755859375"/>
    <x v="1"/>
  </r>
  <r>
    <n v="8710"/>
    <n v="10775"/>
    <n v="0.1111111111111111"/>
    <x v="18"/>
    <n v="1177"/>
    <x v="348"/>
    <n v="3"/>
    <x v="319"/>
    <x v="3"/>
    <n v="7.869999885559082"/>
    <n v="23.610000610351563"/>
    <x v="3"/>
  </r>
  <r>
    <n v="1677"/>
    <n v="10356"/>
    <n v="0.5"/>
    <x v="9"/>
    <n v="1118"/>
    <x v="349"/>
    <n v="5"/>
    <x v="320"/>
    <x v="3"/>
    <n v="82.519996643066406"/>
    <n v="412.60000610351563"/>
    <x v="3"/>
  </r>
  <r>
    <n v="8865"/>
    <n v="10077"/>
    <n v="0.25"/>
    <x v="5"/>
    <n v="1150"/>
    <x v="350"/>
    <n v="5"/>
    <x v="321"/>
    <x v="0"/>
    <n v="58.450000762939453"/>
    <n v="292.25"/>
    <x v="3"/>
  </r>
  <r>
    <n v="6713"/>
    <n v="10811"/>
    <n v="0.25"/>
    <x v="4"/>
    <n v="1142"/>
    <x v="351"/>
    <n v="1"/>
    <x v="322"/>
    <x v="5"/>
    <n v="414.67001342773438"/>
    <n v="414.67001342773438"/>
    <x v="1"/>
  </r>
  <r>
    <n v="3488"/>
    <n v="10593"/>
    <n v="0.125"/>
    <x v="13"/>
    <n v="1147"/>
    <x v="352"/>
    <n v="2"/>
    <x v="323"/>
    <x v="5"/>
    <n v="118.63999938964844"/>
    <n v="237.27999877929688"/>
    <x v="0"/>
  </r>
  <r>
    <n v="8214"/>
    <n v="10555"/>
    <n v="0.33333333333333331"/>
    <x v="19"/>
    <n v="1022"/>
    <x v="353"/>
    <n v="2"/>
    <x v="179"/>
    <x v="5"/>
    <n v="303.32000732421875"/>
    <n v="606.6400146484375"/>
    <x v="1"/>
  </r>
  <r>
    <n v="2298"/>
    <n v="10926"/>
    <n v="0.14285714285714285"/>
    <x v="13"/>
    <n v="1141"/>
    <x v="354"/>
    <n v="5"/>
    <x v="324"/>
    <x v="1"/>
    <n v="743.1300048828125"/>
    <n v="3715.64990234375"/>
    <x v="0"/>
  </r>
  <r>
    <n v="3561"/>
    <n v="10935"/>
    <n v="1"/>
    <x v="3"/>
    <n v="1157"/>
    <x v="355"/>
    <n v="4"/>
    <x v="325"/>
    <x v="6"/>
    <n v="32.810001373291016"/>
    <n v="131.24000549316406"/>
    <x v="3"/>
  </r>
  <r>
    <n v="5728"/>
    <n v="10587"/>
    <n v="0.2"/>
    <x v="21"/>
    <n v="1037"/>
    <x v="356"/>
    <n v="1"/>
    <x v="326"/>
    <x v="3"/>
    <n v="52.889999389648438"/>
    <n v="52.889999389648438"/>
    <x v="2"/>
  </r>
  <r>
    <n v="5136"/>
    <n v="10743"/>
    <n v="0.33333333333333331"/>
    <x v="18"/>
    <n v="1027"/>
    <x v="357"/>
    <n v="1"/>
    <x v="75"/>
    <x v="3"/>
    <n v="13.609999656677246"/>
    <n v="13.609999656677246"/>
    <x v="3"/>
  </r>
  <r>
    <n v="4403"/>
    <n v="10408"/>
    <n v="1"/>
    <x v="9"/>
    <n v="1141"/>
    <x v="358"/>
    <n v="2"/>
    <x v="284"/>
    <x v="5"/>
    <n v="14.319999694824219"/>
    <n v="28.639999389648438"/>
    <x v="3"/>
  </r>
  <r>
    <n v="7289"/>
    <n v="10815"/>
    <n v="1"/>
    <x v="2"/>
    <n v="1149"/>
    <x v="359"/>
    <n v="3"/>
    <x v="37"/>
    <x v="4"/>
    <n v="141.82000732421875"/>
    <n v="425.45999145507813"/>
    <x v="2"/>
  </r>
  <r>
    <n v="4515"/>
    <n v="10566"/>
    <n v="0.25"/>
    <x v="15"/>
    <n v="1115"/>
    <x v="360"/>
    <n v="3"/>
    <x v="327"/>
    <x v="1"/>
    <n v="1168.530029296875"/>
    <n v="3505.590087890625"/>
    <x v="4"/>
  </r>
  <r>
    <n v="9300"/>
    <n v="10540"/>
    <n v="0.16666666666666666"/>
    <x v="11"/>
    <n v="1117"/>
    <x v="361"/>
    <n v="3"/>
    <x v="328"/>
    <x v="6"/>
    <n v="733.57000732421875"/>
    <n v="2200.7099609375"/>
    <x v="0"/>
  </r>
  <r>
    <n v="8540"/>
    <n v="10579"/>
    <n v="0.25"/>
    <x v="4"/>
    <n v="1081"/>
    <x v="362"/>
    <n v="3"/>
    <x v="329"/>
    <x v="4"/>
    <n v="437.14999389648438"/>
    <n v="1311.449951171875"/>
    <x v="1"/>
  </r>
  <r>
    <n v="3030"/>
    <n v="10952"/>
    <n v="0.33333333333333331"/>
    <x v="16"/>
    <n v="1184"/>
    <x v="363"/>
    <n v="5"/>
    <x v="58"/>
    <x v="0"/>
    <n v="170.66000366210938"/>
    <n v="853.29998779296875"/>
    <x v="2"/>
  </r>
  <r>
    <n v="3580"/>
    <n v="10872"/>
    <n v="0.25"/>
    <x v="16"/>
    <n v="1112"/>
    <x v="364"/>
    <n v="4"/>
    <x v="330"/>
    <x v="2"/>
    <n v="184.67999267578125"/>
    <n v="738.719970703125"/>
    <x v="2"/>
  </r>
  <r>
    <n v="9287"/>
    <n v="10180"/>
    <n v="0.25"/>
    <x v="3"/>
    <n v="1025"/>
    <x v="365"/>
    <n v="3"/>
    <x v="331"/>
    <x v="0"/>
    <n v="69.040000915527344"/>
    <n v="207.1199951171875"/>
    <x v="3"/>
  </r>
  <r>
    <n v="2329"/>
    <n v="10059"/>
    <n v="0.5"/>
    <x v="6"/>
    <n v="1038"/>
    <x v="366"/>
    <n v="3"/>
    <x v="251"/>
    <x v="0"/>
    <n v="69.660003662109375"/>
    <n v="208.97999572753906"/>
    <x v="1"/>
  </r>
  <r>
    <n v="5753"/>
    <n v="10258"/>
    <n v="0.33333333333333331"/>
    <x v="2"/>
    <n v="1149"/>
    <x v="367"/>
    <n v="2"/>
    <x v="213"/>
    <x v="6"/>
    <n v="135.02999877929688"/>
    <n v="270.05999755859375"/>
    <x v="2"/>
  </r>
  <r>
    <n v="4920"/>
    <n v="10623"/>
    <n v="0.2"/>
    <x v="2"/>
    <n v="1060"/>
    <x v="368"/>
    <n v="3"/>
    <x v="332"/>
    <x v="0"/>
    <n v="46.180000305175781"/>
    <n v="138.53999328613281"/>
    <x v="2"/>
  </r>
  <r>
    <n v="7728"/>
    <n v="10683"/>
    <n v="0.5"/>
    <x v="7"/>
    <n v="1073"/>
    <x v="369"/>
    <n v="5"/>
    <x v="207"/>
    <x v="4"/>
    <n v="1084.050048828125"/>
    <n v="5420.25"/>
    <x v="0"/>
  </r>
  <r>
    <n v="7500"/>
    <n v="10710"/>
    <n v="0.2"/>
    <x v="18"/>
    <n v="1169"/>
    <x v="370"/>
    <n v="3"/>
    <x v="333"/>
    <x v="2"/>
    <n v="35.479999542236328"/>
    <n v="106.44000244140625"/>
    <x v="3"/>
  </r>
  <r>
    <n v="4727"/>
    <n v="10624"/>
    <n v="0.16666666666666666"/>
    <x v="9"/>
    <n v="1176"/>
    <x v="371"/>
    <n v="3"/>
    <x v="334"/>
    <x v="2"/>
    <n v="43.549999237060547"/>
    <n v="130.64999389648438"/>
    <x v="3"/>
  </r>
  <r>
    <n v="1770"/>
    <n v="10076"/>
    <n v="0.33333333333333331"/>
    <x v="15"/>
    <n v="1021"/>
    <x v="372"/>
    <n v="3"/>
    <x v="335"/>
    <x v="4"/>
    <n v="511.42999267578125"/>
    <n v="1534.2900390625"/>
    <x v="4"/>
  </r>
  <r>
    <n v="4768"/>
    <n v="10273"/>
    <n v="0.33333333333333331"/>
    <x v="15"/>
    <n v="1125"/>
    <x v="373"/>
    <n v="2"/>
    <x v="243"/>
    <x v="6"/>
    <n v="792.58001708984375"/>
    <n v="1585.1600341796875"/>
    <x v="4"/>
  </r>
  <r>
    <n v="5243"/>
    <n v="10830"/>
    <n v="0.14285714285714285"/>
    <x v="18"/>
    <n v="1009"/>
    <x v="374"/>
    <n v="3"/>
    <x v="336"/>
    <x v="6"/>
    <n v="27.459999084472656"/>
    <n v="82.379997253417969"/>
    <x v="3"/>
  </r>
  <r>
    <n v="2855"/>
    <n v="10337"/>
    <n v="0.2"/>
    <x v="19"/>
    <n v="1064"/>
    <x v="375"/>
    <n v="4"/>
    <x v="337"/>
    <x v="3"/>
    <n v="395.51998901367188"/>
    <n v="1582.0799560546875"/>
    <x v="1"/>
  </r>
  <r>
    <n v="8364"/>
    <n v="10994"/>
    <n v="0.25"/>
    <x v="23"/>
    <n v="1045"/>
    <x v="376"/>
    <n v="3"/>
    <x v="338"/>
    <x v="0"/>
    <n v="240.41999816894531"/>
    <n v="721.260009765625"/>
    <x v="4"/>
  </r>
  <r>
    <n v="4213"/>
    <n v="10033"/>
    <n v="0.25"/>
    <x v="19"/>
    <n v="1196"/>
    <x v="377"/>
    <n v="2"/>
    <x v="339"/>
    <x v="6"/>
    <n v="34.409999847412109"/>
    <n v="68.819999694824219"/>
    <x v="1"/>
  </r>
  <r>
    <n v="4044"/>
    <n v="10610"/>
    <n v="0.5"/>
    <x v="4"/>
    <n v="1025"/>
    <x v="378"/>
    <n v="4"/>
    <x v="340"/>
    <x v="6"/>
    <n v="130.88999938964844"/>
    <n v="523.55999755859375"/>
    <x v="1"/>
  </r>
  <r>
    <n v="8326"/>
    <n v="10252"/>
    <n v="0.33333333333333331"/>
    <x v="0"/>
    <n v="1047"/>
    <x v="379"/>
    <n v="2"/>
    <x v="138"/>
    <x v="5"/>
    <n v="745.46002197265625"/>
    <n v="1490.9200439453125"/>
    <x v="0"/>
  </r>
  <r>
    <n v="3209"/>
    <n v="10399"/>
    <n v="0.33333333333333331"/>
    <x v="11"/>
    <n v="1033"/>
    <x v="380"/>
    <n v="4"/>
    <x v="134"/>
    <x v="4"/>
    <n v="502.79000854492188"/>
    <n v="2011.1600341796875"/>
    <x v="0"/>
  </r>
  <r>
    <n v="1043"/>
    <n v="10295"/>
    <n v="0.33333333333333331"/>
    <x v="14"/>
    <n v="1028"/>
    <x v="381"/>
    <n v="1"/>
    <x v="341"/>
    <x v="3"/>
    <n v="10.159999847412109"/>
    <n v="10.159999847412109"/>
    <x v="3"/>
  </r>
  <r>
    <n v="3819"/>
    <n v="10594"/>
    <n v="0.2"/>
    <x v="15"/>
    <n v="1030"/>
    <x v="382"/>
    <n v="4"/>
    <x v="342"/>
    <x v="5"/>
    <n v="1081.469970703125"/>
    <n v="4325.8798828125"/>
    <x v="4"/>
  </r>
  <r>
    <n v="2724"/>
    <n v="10412"/>
    <n v="0.25"/>
    <x v="9"/>
    <n v="1013"/>
    <x v="383"/>
    <n v="4"/>
    <x v="312"/>
    <x v="5"/>
    <n v="28.969999313354492"/>
    <n v="115.87999725341797"/>
    <x v="3"/>
  </r>
  <r>
    <n v="2413"/>
    <n v="10583"/>
    <n v="0.33333333333333331"/>
    <x v="3"/>
    <n v="1023"/>
    <x v="384"/>
    <n v="4"/>
    <x v="163"/>
    <x v="3"/>
    <n v="75.269996643066406"/>
    <n v="301.07998657226563"/>
    <x v="3"/>
  </r>
  <r>
    <n v="5152"/>
    <n v="10244"/>
    <n v="0.33333333333333331"/>
    <x v="23"/>
    <n v="1120"/>
    <x v="385"/>
    <n v="4"/>
    <x v="120"/>
    <x v="3"/>
    <n v="749.32000732421875"/>
    <n v="2997.280029296875"/>
    <x v="4"/>
  </r>
  <r>
    <n v="4823"/>
    <n v="10255"/>
    <n v="0.125"/>
    <x v="13"/>
    <n v="1065"/>
    <x v="386"/>
    <n v="4"/>
    <x v="343"/>
    <x v="3"/>
    <n v="311.97000122070313"/>
    <n v="1247.8800048828125"/>
    <x v="0"/>
  </r>
  <r>
    <n v="1422"/>
    <n v="10980"/>
    <n v="0.16666666666666666"/>
    <x v="1"/>
    <n v="1117"/>
    <x v="387"/>
    <n v="3"/>
    <x v="344"/>
    <x v="5"/>
    <n v="21.25"/>
    <n v="63.75"/>
    <x v="1"/>
  </r>
  <r>
    <n v="9618"/>
    <n v="10269"/>
    <n v="0.16666666666666666"/>
    <x v="13"/>
    <n v="1076"/>
    <x v="388"/>
    <n v="1"/>
    <x v="345"/>
    <x v="1"/>
    <n v="844.1099853515625"/>
    <n v="844.1099853515625"/>
    <x v="0"/>
  </r>
  <r>
    <n v="2722"/>
    <n v="10072"/>
    <n v="0.2"/>
    <x v="1"/>
    <n v="1117"/>
    <x v="389"/>
    <n v="1"/>
    <x v="346"/>
    <x v="6"/>
    <n v="204.05000305175781"/>
    <n v="204.05000305175781"/>
    <x v="1"/>
  </r>
  <r>
    <n v="3281"/>
    <n v="10907"/>
    <n v="0.5"/>
    <x v="1"/>
    <n v="1069"/>
    <x v="390"/>
    <n v="5"/>
    <x v="251"/>
    <x v="0"/>
    <n v="225.3699951171875"/>
    <n v="1126.8499755859375"/>
    <x v="1"/>
  </r>
  <r>
    <n v="9109"/>
    <n v="10839"/>
    <n v="0.25"/>
    <x v="10"/>
    <n v="1195"/>
    <x v="391"/>
    <n v="2"/>
    <x v="347"/>
    <x v="2"/>
    <n v="1061.1199951171875"/>
    <n v="2122.239990234375"/>
    <x v="4"/>
  </r>
  <r>
    <n v="2290"/>
    <n v="10227"/>
    <n v="0.16666666666666666"/>
    <x v="4"/>
    <n v="1037"/>
    <x v="392"/>
    <n v="2"/>
    <x v="348"/>
    <x v="3"/>
    <n v="39.110000610351563"/>
    <n v="78.220001220703125"/>
    <x v="1"/>
  </r>
  <r>
    <n v="8903"/>
    <n v="10685"/>
    <n v="0.5"/>
    <x v="21"/>
    <n v="1003"/>
    <x v="393"/>
    <n v="3"/>
    <x v="349"/>
    <x v="5"/>
    <n v="198.52999877929688"/>
    <n v="595.59002685546875"/>
    <x v="2"/>
  </r>
  <r>
    <n v="5206"/>
    <n v="10465"/>
    <n v="0.25"/>
    <x v="20"/>
    <n v="1195"/>
    <x v="394"/>
    <n v="1"/>
    <x v="350"/>
    <x v="0"/>
    <n v="360.26998901367188"/>
    <n v="360.26998901367188"/>
    <x v="0"/>
  </r>
  <r>
    <n v="3264"/>
    <n v="10269"/>
    <n v="0.16666666666666666"/>
    <x v="17"/>
    <n v="1189"/>
    <x v="395"/>
    <n v="4"/>
    <x v="351"/>
    <x v="2"/>
    <n v="490.3599853515625"/>
    <n v="1961.43994140625"/>
    <x v="1"/>
  </r>
  <r>
    <n v="7618"/>
    <n v="10979"/>
    <n v="1"/>
    <x v="15"/>
    <n v="1113"/>
    <x v="396"/>
    <n v="3"/>
    <x v="352"/>
    <x v="2"/>
    <n v="469.1300048828125"/>
    <n v="1407.3900146484375"/>
    <x v="4"/>
  </r>
  <r>
    <n v="7215"/>
    <n v="10255"/>
    <n v="0.125"/>
    <x v="1"/>
    <n v="1189"/>
    <x v="397"/>
    <n v="4"/>
    <x v="353"/>
    <x v="0"/>
    <n v="245.77999877929688"/>
    <n v="983.1199951171875"/>
    <x v="1"/>
  </r>
  <r>
    <n v="7762"/>
    <n v="10299"/>
    <n v="0.16666666666666666"/>
    <x v="18"/>
    <n v="1159"/>
    <x v="398"/>
    <n v="4"/>
    <x v="354"/>
    <x v="3"/>
    <n v="25.690000534057617"/>
    <n v="102.76000213623047"/>
    <x v="3"/>
  </r>
  <r>
    <n v="7640"/>
    <n v="10500"/>
    <n v="0.25"/>
    <x v="2"/>
    <n v="1048"/>
    <x v="399"/>
    <n v="4"/>
    <x v="338"/>
    <x v="0"/>
    <n v="161.19999694824219"/>
    <n v="644.79998779296875"/>
    <x v="2"/>
  </r>
  <r>
    <n v="2199"/>
    <n v="10382"/>
    <n v="0.25"/>
    <x v="3"/>
    <n v="1146"/>
    <x v="400"/>
    <n v="2"/>
    <x v="120"/>
    <x v="3"/>
    <n v="38.759998321533203"/>
    <n v="77.519996643066406"/>
    <x v="3"/>
  </r>
  <r>
    <n v="7458"/>
    <n v="10191"/>
    <n v="0.5"/>
    <x v="24"/>
    <n v="1080"/>
    <x v="401"/>
    <n v="1"/>
    <x v="240"/>
    <x v="2"/>
    <n v="55.319999694824219"/>
    <n v="55.319999694824219"/>
    <x v="2"/>
  </r>
  <r>
    <n v="3793"/>
    <n v="10201"/>
    <n v="0.14285714285714285"/>
    <x v="11"/>
    <n v="1080"/>
    <x v="402"/>
    <n v="1"/>
    <x v="355"/>
    <x v="1"/>
    <n v="107.55000305175781"/>
    <n v="107.55000305175781"/>
    <x v="0"/>
  </r>
  <r>
    <n v="6227"/>
    <n v="10276"/>
    <n v="0.33333333333333331"/>
    <x v="19"/>
    <n v="1018"/>
    <x v="403"/>
    <n v="4"/>
    <x v="356"/>
    <x v="1"/>
    <n v="197.46000671386719"/>
    <n v="789.84002685546875"/>
    <x v="1"/>
  </r>
  <r>
    <n v="9510"/>
    <n v="10870"/>
    <n v="0.33333333333333331"/>
    <x v="2"/>
    <n v="1181"/>
    <x v="404"/>
    <n v="3"/>
    <x v="357"/>
    <x v="5"/>
    <n v="103.44999694824219"/>
    <n v="310.35000610351563"/>
    <x v="2"/>
  </r>
  <r>
    <n v="2758"/>
    <n v="10849"/>
    <n v="0.16666666666666666"/>
    <x v="18"/>
    <n v="1066"/>
    <x v="405"/>
    <n v="2"/>
    <x v="358"/>
    <x v="5"/>
    <n v="17.159999847412109"/>
    <n v="34.319999694824219"/>
    <x v="3"/>
  </r>
  <r>
    <n v="3178"/>
    <n v="10775"/>
    <n v="0.1111111111111111"/>
    <x v="12"/>
    <n v="1003"/>
    <x v="406"/>
    <n v="5"/>
    <x v="298"/>
    <x v="6"/>
    <n v="1020.8200073242188"/>
    <n v="5104.10009765625"/>
    <x v="4"/>
  </r>
  <r>
    <n v="9785"/>
    <n v="10027"/>
    <n v="0.16666666666666666"/>
    <x v="13"/>
    <n v="1091"/>
    <x v="407"/>
    <n v="5"/>
    <x v="351"/>
    <x v="2"/>
    <n v="768.489990234375"/>
    <n v="3842.449951171875"/>
    <x v="0"/>
  </r>
  <r>
    <n v="2615"/>
    <n v="10903"/>
    <n v="0.25"/>
    <x v="9"/>
    <n v="1150"/>
    <x v="408"/>
    <n v="4"/>
    <x v="359"/>
    <x v="3"/>
    <n v="53.840000152587891"/>
    <n v="215.36000061035156"/>
    <x v="3"/>
  </r>
  <r>
    <n v="4693"/>
    <n v="10112"/>
    <n v="0.25"/>
    <x v="18"/>
    <n v="1140"/>
    <x v="409"/>
    <n v="5"/>
    <x v="360"/>
    <x v="6"/>
    <n v="9.9399995803833008"/>
    <n v="49.700000762939453"/>
    <x v="3"/>
  </r>
  <r>
    <n v="7055"/>
    <n v="10342"/>
    <n v="0.25"/>
    <x v="23"/>
    <n v="1117"/>
    <x v="410"/>
    <n v="4"/>
    <x v="361"/>
    <x v="4"/>
    <n v="691.78997802734375"/>
    <n v="2767.159912109375"/>
    <x v="4"/>
  </r>
  <r>
    <n v="4680"/>
    <n v="10989"/>
    <n v="0.33333333333333331"/>
    <x v="12"/>
    <n v="1002"/>
    <x v="411"/>
    <n v="5"/>
    <x v="362"/>
    <x v="6"/>
    <n v="626.29998779296875"/>
    <n v="3131.5"/>
    <x v="4"/>
  </r>
  <r>
    <n v="8429"/>
    <n v="10215"/>
    <n v="0.33333333333333331"/>
    <x v="15"/>
    <n v="1044"/>
    <x v="412"/>
    <n v="3"/>
    <x v="363"/>
    <x v="2"/>
    <n v="1274.1099853515625"/>
    <n v="3822.330078125"/>
    <x v="4"/>
  </r>
  <r>
    <n v="5445"/>
    <n v="10492"/>
    <n v="0.14285714285714285"/>
    <x v="7"/>
    <n v="1168"/>
    <x v="413"/>
    <n v="4"/>
    <x v="364"/>
    <x v="1"/>
    <n v="406.85000610351563"/>
    <n v="1627.4000244140625"/>
    <x v="0"/>
  </r>
  <r>
    <n v="6618"/>
    <n v="10828"/>
    <n v="0.2"/>
    <x v="4"/>
    <n v="1074"/>
    <x v="414"/>
    <n v="1"/>
    <x v="365"/>
    <x v="6"/>
    <n v="273.010009765625"/>
    <n v="273.010009765625"/>
    <x v="1"/>
  </r>
  <r>
    <n v="9027"/>
    <n v="10889"/>
    <n v="0.2"/>
    <x v="10"/>
    <n v="1105"/>
    <x v="415"/>
    <n v="1"/>
    <x v="366"/>
    <x v="3"/>
    <n v="684.22998046875"/>
    <n v="684.22998046875"/>
    <x v="4"/>
  </r>
  <r>
    <n v="9324"/>
    <n v="10982"/>
    <n v="0.16666666666666666"/>
    <x v="2"/>
    <n v="1161"/>
    <x v="416"/>
    <n v="1"/>
    <x v="367"/>
    <x v="0"/>
    <n v="129.83000183105469"/>
    <n v="129.83000183105469"/>
    <x v="2"/>
  </r>
  <r>
    <n v="7469"/>
    <n v="10267"/>
    <n v="0.25"/>
    <x v="21"/>
    <n v="1101"/>
    <x v="417"/>
    <n v="5"/>
    <x v="368"/>
    <x v="1"/>
    <n v="189.08999633789063"/>
    <n v="945.45001220703125"/>
    <x v="2"/>
  </r>
  <r>
    <n v="8495"/>
    <n v="10048"/>
    <n v="0.33333333333333331"/>
    <x v="14"/>
    <n v="1091"/>
    <x v="418"/>
    <n v="2"/>
    <x v="67"/>
    <x v="5"/>
    <n v="59.959999084472656"/>
    <n v="119.91999816894531"/>
    <x v="3"/>
  </r>
  <r>
    <n v="8593"/>
    <n v="10786"/>
    <n v="0.33333333333333331"/>
    <x v="8"/>
    <n v="1049"/>
    <x v="419"/>
    <n v="1"/>
    <x v="369"/>
    <x v="4"/>
    <n v="419.260009765625"/>
    <n v="419.260009765625"/>
    <x v="4"/>
  </r>
  <r>
    <n v="6797"/>
    <n v="10214"/>
    <n v="0.25"/>
    <x v="17"/>
    <n v="1142"/>
    <x v="420"/>
    <n v="5"/>
    <x v="220"/>
    <x v="3"/>
    <n v="247.78999328613281"/>
    <n v="1238.949951171875"/>
    <x v="1"/>
  </r>
  <r>
    <n v="2462"/>
    <n v="10462"/>
    <n v="0.33333333333333331"/>
    <x v="6"/>
    <n v="1041"/>
    <x v="421"/>
    <n v="2"/>
    <x v="351"/>
    <x v="2"/>
    <n v="264.47000122070313"/>
    <n v="528.94000244140625"/>
    <x v="1"/>
  </r>
  <r>
    <n v="5017"/>
    <n v="10891"/>
    <n v="0.33333333333333331"/>
    <x v="24"/>
    <n v="1004"/>
    <x v="422"/>
    <n v="4"/>
    <x v="233"/>
    <x v="4"/>
    <n v="88.879997253417969"/>
    <n v="355.51998901367188"/>
    <x v="2"/>
  </r>
  <r>
    <n v="4976"/>
    <n v="10395"/>
    <n v="0.16666666666666666"/>
    <x v="6"/>
    <n v="1081"/>
    <x v="423"/>
    <n v="3"/>
    <x v="146"/>
    <x v="1"/>
    <n v="50.150001525878906"/>
    <n v="150.44999694824219"/>
    <x v="1"/>
  </r>
  <r>
    <n v="6526"/>
    <n v="10207"/>
    <n v="0.25"/>
    <x v="11"/>
    <n v="1182"/>
    <x v="424"/>
    <n v="4"/>
    <x v="370"/>
    <x v="0"/>
    <n v="335.70001220703125"/>
    <n v="1342.800048828125"/>
    <x v="0"/>
  </r>
  <r>
    <n v="2465"/>
    <n v="10955"/>
    <n v="0.25"/>
    <x v="4"/>
    <n v="1056"/>
    <x v="425"/>
    <n v="3"/>
    <x v="371"/>
    <x v="0"/>
    <n v="392.6099853515625"/>
    <n v="1177.8299560546875"/>
    <x v="1"/>
  </r>
  <r>
    <n v="8274"/>
    <n v="10861"/>
    <n v="0.16666666666666666"/>
    <x v="5"/>
    <n v="1039"/>
    <x v="426"/>
    <n v="4"/>
    <x v="372"/>
    <x v="6"/>
    <n v="82.360000610351563"/>
    <n v="329.44000244140625"/>
    <x v="3"/>
  </r>
  <r>
    <n v="5671"/>
    <n v="10104"/>
    <n v="0.33333333333333331"/>
    <x v="1"/>
    <n v="1185"/>
    <x v="427"/>
    <n v="3"/>
    <x v="373"/>
    <x v="6"/>
    <n v="69.510002136230469"/>
    <n v="208.52999877929688"/>
    <x v="1"/>
  </r>
  <r>
    <n v="9289"/>
    <n v="10372"/>
    <n v="0.25"/>
    <x v="13"/>
    <n v="1146"/>
    <x v="428"/>
    <n v="3"/>
    <x v="269"/>
    <x v="2"/>
    <n v="664.42999267578125"/>
    <n v="1993.2900390625"/>
    <x v="0"/>
  </r>
  <r>
    <n v="1598"/>
    <n v="10553"/>
    <n v="0.25"/>
    <x v="0"/>
    <n v="1139"/>
    <x v="429"/>
    <n v="5"/>
    <x v="106"/>
    <x v="5"/>
    <n v="1125.760009765625"/>
    <n v="5628.7998046875"/>
    <x v="0"/>
  </r>
  <r>
    <n v="1907"/>
    <n v="10273"/>
    <n v="0.33333333333333331"/>
    <x v="7"/>
    <n v="1002"/>
    <x v="430"/>
    <n v="2"/>
    <x v="262"/>
    <x v="3"/>
    <n v="985.16998291015625"/>
    <n v="1970.3399658203125"/>
    <x v="0"/>
  </r>
  <r>
    <n v="1990"/>
    <n v="10757"/>
    <n v="0.33333333333333331"/>
    <x v="22"/>
    <n v="1127"/>
    <x v="431"/>
    <n v="5"/>
    <x v="228"/>
    <x v="1"/>
    <n v="68.629997253417969"/>
    <n v="343.14999389648438"/>
    <x v="2"/>
  </r>
  <r>
    <n v="5396"/>
    <n v="10578"/>
    <n v="0.33333333333333331"/>
    <x v="18"/>
    <n v="1137"/>
    <x v="432"/>
    <n v="3"/>
    <x v="44"/>
    <x v="1"/>
    <n v="6.5799999237060547"/>
    <n v="19.739999771118164"/>
    <x v="3"/>
  </r>
  <r>
    <n v="8568"/>
    <n v="10945"/>
    <n v="0.2"/>
    <x v="13"/>
    <n v="1154"/>
    <x v="433"/>
    <n v="5"/>
    <x v="195"/>
    <x v="4"/>
    <n v="254.97999572753906"/>
    <n v="1274.9000244140625"/>
    <x v="0"/>
  </r>
  <r>
    <n v="8636"/>
    <n v="10485"/>
    <n v="0.16666666666666666"/>
    <x v="4"/>
    <n v="1021"/>
    <x v="434"/>
    <n v="3"/>
    <x v="374"/>
    <x v="3"/>
    <n v="84.989997863769531"/>
    <n v="254.97000122070313"/>
    <x v="1"/>
  </r>
  <r>
    <n v="4941"/>
    <n v="10464"/>
    <n v="0.14285714285714285"/>
    <x v="4"/>
    <n v="1143"/>
    <x v="435"/>
    <n v="1"/>
    <x v="375"/>
    <x v="6"/>
    <n v="398.82998657226563"/>
    <n v="398.82998657226563"/>
    <x v="1"/>
  </r>
  <r>
    <n v="8028"/>
    <n v="10944"/>
    <n v="0.16666666666666666"/>
    <x v="11"/>
    <n v="1105"/>
    <x v="436"/>
    <n v="4"/>
    <x v="376"/>
    <x v="1"/>
    <n v="673.72998046875"/>
    <n v="2694.919921875"/>
    <x v="0"/>
  </r>
  <r>
    <n v="8799"/>
    <n v="10831"/>
    <n v="0.2"/>
    <x v="10"/>
    <n v="1042"/>
    <x v="437"/>
    <n v="2"/>
    <x v="377"/>
    <x v="3"/>
    <n v="637.30999755859375"/>
    <n v="1274.6199951171875"/>
    <x v="4"/>
  </r>
  <r>
    <n v="7620"/>
    <n v="10980"/>
    <n v="0.16666666666666666"/>
    <x v="17"/>
    <n v="1010"/>
    <x v="438"/>
    <n v="2"/>
    <x v="378"/>
    <x v="2"/>
    <n v="31.959999084472656"/>
    <n v="63.919998168945313"/>
    <x v="1"/>
  </r>
  <r>
    <n v="6883"/>
    <n v="10530"/>
    <n v="0.2"/>
    <x v="18"/>
    <n v="1080"/>
    <x v="439"/>
    <n v="3"/>
    <x v="379"/>
    <x v="4"/>
    <n v="64.230003356933594"/>
    <n v="192.69000244140625"/>
    <x v="3"/>
  </r>
  <r>
    <n v="8490"/>
    <n v="10546"/>
    <n v="0.25"/>
    <x v="15"/>
    <n v="1096"/>
    <x v="440"/>
    <n v="5"/>
    <x v="380"/>
    <x v="4"/>
    <n v="479.3900146484375"/>
    <n v="2396.949951171875"/>
    <x v="4"/>
  </r>
  <r>
    <n v="5022"/>
    <n v="10370"/>
    <n v="0.5"/>
    <x v="24"/>
    <n v="1057"/>
    <x v="441"/>
    <n v="2"/>
    <x v="381"/>
    <x v="6"/>
    <n v="144.94999694824219"/>
    <n v="289.89999389648438"/>
    <x v="2"/>
  </r>
  <r>
    <n v="9106"/>
    <n v="10542"/>
    <n v="0.25"/>
    <x v="18"/>
    <n v="1028"/>
    <x v="442"/>
    <n v="4"/>
    <x v="382"/>
    <x v="4"/>
    <n v="58.130001068115234"/>
    <n v="232.52000427246094"/>
    <x v="3"/>
  </r>
  <r>
    <n v="1680"/>
    <n v="10803"/>
    <n v="0.2"/>
    <x v="21"/>
    <n v="1126"/>
    <x v="443"/>
    <n v="3"/>
    <x v="383"/>
    <x v="4"/>
    <n v="187.22000122070313"/>
    <n v="561.65997314453125"/>
    <x v="2"/>
  </r>
  <r>
    <n v="7173"/>
    <n v="10495"/>
    <n v="0.2"/>
    <x v="21"/>
    <n v="1036"/>
    <x v="444"/>
    <n v="3"/>
    <x v="384"/>
    <x v="4"/>
    <n v="172.05000305175781"/>
    <n v="516.1500244140625"/>
    <x v="2"/>
  </r>
  <r>
    <n v="4641"/>
    <n v="10814"/>
    <n v="0.2"/>
    <x v="8"/>
    <n v="1166"/>
    <x v="445"/>
    <n v="3"/>
    <x v="385"/>
    <x v="3"/>
    <n v="1169.3399658203125"/>
    <n v="3508.02001953125"/>
    <x v="4"/>
  </r>
  <r>
    <n v="4284"/>
    <n v="10251"/>
    <n v="0.33333333333333331"/>
    <x v="19"/>
    <n v="1029"/>
    <x v="446"/>
    <n v="3"/>
    <x v="386"/>
    <x v="3"/>
    <n v="399.82998657226563"/>
    <n v="1199.489990234375"/>
    <x v="1"/>
  </r>
  <r>
    <n v="1311"/>
    <n v="10189"/>
    <n v="0.25"/>
    <x v="7"/>
    <n v="1098"/>
    <x v="447"/>
    <n v="5"/>
    <x v="5"/>
    <x v="4"/>
    <n v="875.57000732421875"/>
    <n v="4377.85009765625"/>
    <x v="0"/>
  </r>
  <r>
    <n v="1894"/>
    <n v="10602"/>
    <n v="0.25"/>
    <x v="19"/>
    <n v="1052"/>
    <x v="448"/>
    <n v="3"/>
    <x v="387"/>
    <x v="5"/>
    <n v="307.27999877929688"/>
    <n v="921.84002685546875"/>
    <x v="1"/>
  </r>
  <r>
    <n v="8813"/>
    <n v="10712"/>
    <n v="0.1"/>
    <x v="2"/>
    <n v="1008"/>
    <x v="449"/>
    <n v="1"/>
    <x v="266"/>
    <x v="5"/>
    <n v="153.5"/>
    <n v="153.5"/>
    <x v="2"/>
  </r>
  <r>
    <n v="3220"/>
    <n v="10384"/>
    <n v="0.25"/>
    <x v="3"/>
    <n v="1095"/>
    <x v="450"/>
    <n v="1"/>
    <x v="12"/>
    <x v="3"/>
    <n v="9.7100000381469727"/>
    <n v="9.7100000381469727"/>
    <x v="3"/>
  </r>
  <r>
    <n v="4530"/>
    <n v="10562"/>
    <n v="0.33333333333333331"/>
    <x v="16"/>
    <n v="1107"/>
    <x v="451"/>
    <n v="5"/>
    <x v="358"/>
    <x v="5"/>
    <n v="179.63999938964844"/>
    <n v="898.20001220703125"/>
    <x v="2"/>
  </r>
  <r>
    <n v="8552"/>
    <n v="10466"/>
    <n v="0.2"/>
    <x v="22"/>
    <n v="1095"/>
    <x v="103"/>
    <n v="3"/>
    <x v="388"/>
    <x v="1"/>
    <n v="135.11000061035156"/>
    <n v="405.32998657226563"/>
    <x v="2"/>
  </r>
  <r>
    <n v="6016"/>
    <n v="10262"/>
    <n v="0.5"/>
    <x v="17"/>
    <n v="1074"/>
    <x v="452"/>
    <n v="2"/>
    <x v="389"/>
    <x v="6"/>
    <n v="474.95999145507813"/>
    <n v="949.91998291015625"/>
    <x v="1"/>
  </r>
  <r>
    <n v="7514"/>
    <n v="10728"/>
    <n v="0.33333333333333331"/>
    <x v="7"/>
    <n v="1179"/>
    <x v="453"/>
    <n v="4"/>
    <x v="390"/>
    <x v="6"/>
    <n v="346.04000854492188"/>
    <n v="1384.1600341796875"/>
    <x v="0"/>
  </r>
  <r>
    <n v="3424"/>
    <n v="10940"/>
    <n v="0.33333333333333331"/>
    <x v="1"/>
    <n v="1026"/>
    <x v="454"/>
    <n v="4"/>
    <x v="391"/>
    <x v="3"/>
    <n v="65.569999694824219"/>
    <n v="262.27999877929688"/>
    <x v="1"/>
  </r>
  <r>
    <n v="6755"/>
    <n v="10248"/>
    <n v="0.2"/>
    <x v="3"/>
    <n v="1105"/>
    <x v="455"/>
    <n v="1"/>
    <x v="392"/>
    <x v="2"/>
    <n v="90.669998168945313"/>
    <n v="90.669998168945313"/>
    <x v="3"/>
  </r>
  <r>
    <n v="7673"/>
    <n v="10991"/>
    <n v="0.16666666666666666"/>
    <x v="4"/>
    <n v="1028"/>
    <x v="456"/>
    <n v="3"/>
    <x v="393"/>
    <x v="5"/>
    <n v="375.77999877929688"/>
    <n v="1127.3399658203125"/>
    <x v="1"/>
  </r>
  <r>
    <n v="5520"/>
    <n v="10703"/>
    <n v="0.25"/>
    <x v="7"/>
    <n v="1163"/>
    <x v="457"/>
    <n v="4"/>
    <x v="171"/>
    <x v="3"/>
    <n v="493.94000244140625"/>
    <n v="1975.760009765625"/>
    <x v="0"/>
  </r>
  <r>
    <n v="3154"/>
    <n v="10692"/>
    <n v="0.2"/>
    <x v="2"/>
    <n v="1099"/>
    <x v="458"/>
    <n v="4"/>
    <x v="271"/>
    <x v="0"/>
    <n v="152.08000183105469"/>
    <n v="608.32000732421875"/>
    <x v="2"/>
  </r>
  <r>
    <n v="2491"/>
    <n v="10848"/>
    <n v="0.25"/>
    <x v="13"/>
    <n v="1025"/>
    <x v="459"/>
    <n v="5"/>
    <x v="394"/>
    <x v="3"/>
    <n v="644.6500244140625"/>
    <n v="3223.25"/>
    <x v="0"/>
  </r>
  <r>
    <n v="9384"/>
    <n v="10194"/>
    <n v="0.5"/>
    <x v="13"/>
    <n v="1043"/>
    <x v="460"/>
    <n v="4"/>
    <x v="395"/>
    <x v="2"/>
    <n v="306.3599853515625"/>
    <n v="1225.43994140625"/>
    <x v="0"/>
  </r>
  <r>
    <n v="8464"/>
    <n v="10434"/>
    <n v="0.25"/>
    <x v="21"/>
    <n v="1127"/>
    <x v="461"/>
    <n v="5"/>
    <x v="396"/>
    <x v="1"/>
    <n v="192.72000122070313"/>
    <n v="963.5999755859375"/>
    <x v="2"/>
  </r>
  <r>
    <n v="5783"/>
    <n v="10091"/>
    <n v="0.2"/>
    <x v="8"/>
    <n v="1130"/>
    <x v="462"/>
    <n v="4"/>
    <x v="397"/>
    <x v="2"/>
    <n v="1229.3599853515625"/>
    <n v="4917.43994140625"/>
    <x v="4"/>
  </r>
  <r>
    <n v="7978"/>
    <n v="10965"/>
    <n v="0.16666666666666666"/>
    <x v="7"/>
    <n v="1094"/>
    <x v="463"/>
    <n v="3"/>
    <x v="398"/>
    <x v="5"/>
    <n v="1159.8299560546875"/>
    <n v="3479.489990234375"/>
    <x v="0"/>
  </r>
  <r>
    <n v="3653"/>
    <n v="10101"/>
    <n v="0.2"/>
    <x v="3"/>
    <n v="1185"/>
    <x v="464"/>
    <n v="1"/>
    <x v="399"/>
    <x v="3"/>
    <n v="41.650001525878906"/>
    <n v="41.650001525878906"/>
    <x v="3"/>
  </r>
  <r>
    <n v="7508"/>
    <n v="10240"/>
    <n v="0.14285714285714285"/>
    <x v="13"/>
    <n v="1061"/>
    <x v="465"/>
    <n v="1"/>
    <x v="400"/>
    <x v="5"/>
    <n v="431.64999389648438"/>
    <n v="431.64999389648438"/>
    <x v="0"/>
  </r>
  <r>
    <n v="9313"/>
    <n v="10576"/>
    <n v="0.25"/>
    <x v="17"/>
    <n v="1001"/>
    <x v="466"/>
    <n v="5"/>
    <x v="401"/>
    <x v="6"/>
    <n v="160.97000122070313"/>
    <n v="804.8499755859375"/>
    <x v="1"/>
  </r>
  <r>
    <n v="2220"/>
    <n v="10033"/>
    <n v="0.25"/>
    <x v="16"/>
    <n v="1035"/>
    <x v="467"/>
    <n v="3"/>
    <x v="402"/>
    <x v="5"/>
    <n v="71.55999755859375"/>
    <n v="214.67999267578125"/>
    <x v="2"/>
  </r>
  <r>
    <n v="7607"/>
    <n v="10303"/>
    <n v="0.33333333333333331"/>
    <x v="19"/>
    <n v="1061"/>
    <x v="468"/>
    <n v="5"/>
    <x v="403"/>
    <x v="6"/>
    <n v="229.30999755859375"/>
    <n v="1146.550048828125"/>
    <x v="1"/>
  </r>
  <r>
    <n v="1708"/>
    <n v="10207"/>
    <n v="0.25"/>
    <x v="18"/>
    <n v="1194"/>
    <x v="469"/>
    <n v="4"/>
    <x v="404"/>
    <x v="5"/>
    <n v="11.470000267028809"/>
    <n v="45.880001068115234"/>
    <x v="3"/>
  </r>
  <r>
    <n v="2996"/>
    <n v="10430"/>
    <n v="0.33333333333333331"/>
    <x v="14"/>
    <n v="1081"/>
    <x v="470"/>
    <n v="1"/>
    <x v="146"/>
    <x v="1"/>
    <n v="90.669998168945313"/>
    <n v="90.669998168945313"/>
    <x v="3"/>
  </r>
  <r>
    <n v="1500"/>
    <n v="10096"/>
    <n v="0.25"/>
    <x v="13"/>
    <n v="1088"/>
    <x v="471"/>
    <n v="1"/>
    <x v="356"/>
    <x v="1"/>
    <n v="1018.2899780273438"/>
    <n v="1018.2899780273438"/>
    <x v="0"/>
  </r>
  <r>
    <n v="9510"/>
    <n v="10635"/>
    <n v="1"/>
    <x v="10"/>
    <n v="1153"/>
    <x v="472"/>
    <n v="4"/>
    <x v="405"/>
    <x v="4"/>
    <n v="1483.050048828125"/>
    <n v="5932.2001953125"/>
    <x v="4"/>
  </r>
  <r>
    <n v="2131"/>
    <n v="10954"/>
    <n v="0.5"/>
    <x v="14"/>
    <n v="1049"/>
    <x v="473"/>
    <n v="1"/>
    <x v="406"/>
    <x v="1"/>
    <n v="56.630001068115234"/>
    <n v="56.630001068115234"/>
    <x v="3"/>
  </r>
  <r>
    <n v="2589"/>
    <n v="10269"/>
    <n v="0.16666666666666666"/>
    <x v="5"/>
    <n v="1146"/>
    <x v="474"/>
    <n v="1"/>
    <x v="49"/>
    <x v="5"/>
    <n v="87.739997863769531"/>
    <n v="87.739997863769531"/>
    <x v="3"/>
  </r>
  <r>
    <n v="7767"/>
    <n v="10202"/>
    <n v="0.5"/>
    <x v="3"/>
    <n v="1014"/>
    <x v="475"/>
    <n v="2"/>
    <x v="407"/>
    <x v="1"/>
    <n v="50.540000915527344"/>
    <n v="101.08000183105469"/>
    <x v="3"/>
  </r>
  <r>
    <n v="6127"/>
    <n v="10317"/>
    <n v="0.33333333333333331"/>
    <x v="10"/>
    <n v="1026"/>
    <x v="476"/>
    <n v="2"/>
    <x v="408"/>
    <x v="5"/>
    <n v="811.30999755859375"/>
    <n v="1622.6199951171875"/>
    <x v="4"/>
  </r>
  <r>
    <n v="1653"/>
    <n v="10458"/>
    <n v="0.2"/>
    <x v="20"/>
    <n v="1175"/>
    <x v="477"/>
    <n v="2"/>
    <x v="409"/>
    <x v="1"/>
    <n v="1194.530029296875"/>
    <n v="2389.06005859375"/>
    <x v="0"/>
  </r>
  <r>
    <n v="4066"/>
    <n v="10526"/>
    <n v="0.5"/>
    <x v="4"/>
    <n v="1061"/>
    <x v="478"/>
    <n v="1"/>
    <x v="352"/>
    <x v="2"/>
    <n v="34.930000305175781"/>
    <n v="34.930000305175781"/>
    <x v="1"/>
  </r>
  <r>
    <n v="8219"/>
    <n v="10540"/>
    <n v="0.16666666666666666"/>
    <x v="4"/>
    <n v="1153"/>
    <x v="479"/>
    <n v="5"/>
    <x v="410"/>
    <x v="0"/>
    <n v="182.6300048828125"/>
    <n v="913.1500244140625"/>
    <x v="1"/>
  </r>
  <r>
    <n v="7926"/>
    <n v="10109"/>
    <n v="0.33333333333333331"/>
    <x v="11"/>
    <n v="1129"/>
    <x v="480"/>
    <n v="1"/>
    <x v="397"/>
    <x v="2"/>
    <n v="558.53997802734375"/>
    <n v="558.53997802734375"/>
    <x v="0"/>
  </r>
  <r>
    <n v="9908"/>
    <n v="10972"/>
    <n v="0.33333333333333331"/>
    <x v="9"/>
    <n v="1185"/>
    <x v="481"/>
    <n v="5"/>
    <x v="411"/>
    <x v="6"/>
    <n v="88.949996948242188"/>
    <n v="444.75"/>
    <x v="3"/>
  </r>
  <r>
    <n v="3672"/>
    <n v="10524"/>
    <n v="0.25"/>
    <x v="2"/>
    <n v="1175"/>
    <x v="482"/>
    <n v="4"/>
    <x v="184"/>
    <x v="0"/>
    <n v="70.730003356933594"/>
    <n v="282.92001342773438"/>
    <x v="2"/>
  </r>
  <r>
    <n v="6591"/>
    <n v="10367"/>
    <n v="1"/>
    <x v="7"/>
    <n v="1110"/>
    <x v="483"/>
    <n v="5"/>
    <x v="412"/>
    <x v="1"/>
    <n v="308.35000610351563"/>
    <n v="1541.75"/>
    <x v="0"/>
  </r>
  <r>
    <n v="6543"/>
    <n v="10143"/>
    <n v="0.16666666666666666"/>
    <x v="2"/>
    <n v="1024"/>
    <x v="484"/>
    <n v="4"/>
    <x v="413"/>
    <x v="4"/>
    <n v="54.400001525878906"/>
    <n v="217.60000610351563"/>
    <x v="2"/>
  </r>
  <r>
    <n v="5071"/>
    <n v="10213"/>
    <n v="0.33333333333333331"/>
    <x v="22"/>
    <n v="1036"/>
    <x v="485"/>
    <n v="2"/>
    <x v="414"/>
    <x v="3"/>
    <n v="183.27999877929688"/>
    <n v="366.55999755859375"/>
    <x v="2"/>
  </r>
  <r>
    <n v="9304"/>
    <n v="10003"/>
    <n v="0.25"/>
    <x v="1"/>
    <n v="1038"/>
    <x v="486"/>
    <n v="2"/>
    <x v="188"/>
    <x v="5"/>
    <n v="32.139999389648438"/>
    <n v="64.279998779296875"/>
    <x v="1"/>
  </r>
  <r>
    <n v="5700"/>
    <n v="10515"/>
    <n v="0.25"/>
    <x v="14"/>
    <n v="1065"/>
    <x v="487"/>
    <n v="3"/>
    <x v="415"/>
    <x v="3"/>
    <n v="86.370002746582031"/>
    <n v="259.1099853515625"/>
    <x v="3"/>
  </r>
  <r>
    <n v="1838"/>
    <n v="10782"/>
    <n v="0.5"/>
    <x v="21"/>
    <n v="1166"/>
    <x v="488"/>
    <n v="4"/>
    <x v="247"/>
    <x v="5"/>
    <n v="28.799999237060547"/>
    <n v="115.19999694824219"/>
    <x v="2"/>
  </r>
  <r>
    <n v="1322"/>
    <n v="10300"/>
    <n v="0.33333333333333331"/>
    <x v="5"/>
    <n v="1011"/>
    <x v="489"/>
    <n v="2"/>
    <x v="203"/>
    <x v="1"/>
    <n v="23.389999389648438"/>
    <n v="46.779998779296875"/>
    <x v="3"/>
  </r>
  <r>
    <n v="8449"/>
    <n v="10103"/>
    <n v="0.25"/>
    <x v="24"/>
    <n v="1091"/>
    <x v="490"/>
    <n v="5"/>
    <x v="416"/>
    <x v="2"/>
    <n v="119.38999938964844"/>
    <n v="596.95001220703125"/>
    <x v="2"/>
  </r>
  <r>
    <n v="3367"/>
    <n v="10829"/>
    <n v="0.2"/>
    <x v="10"/>
    <n v="1068"/>
    <x v="491"/>
    <n v="2"/>
    <x v="417"/>
    <x v="4"/>
    <n v="498.8800048828125"/>
    <n v="997.760009765625"/>
    <x v="4"/>
  </r>
  <r>
    <n v="4922"/>
    <n v="10723"/>
    <n v="0.25"/>
    <x v="8"/>
    <n v="1125"/>
    <x v="492"/>
    <n v="5"/>
    <x v="418"/>
    <x v="5"/>
    <n v="686.510009765625"/>
    <n v="3432.550048828125"/>
    <x v="4"/>
  </r>
  <r>
    <n v="5405"/>
    <n v="10419"/>
    <n v="0.16666666666666666"/>
    <x v="17"/>
    <n v="1067"/>
    <x v="493"/>
    <n v="1"/>
    <x v="394"/>
    <x v="3"/>
    <n v="71.410003662109375"/>
    <n v="71.410003662109375"/>
    <x v="1"/>
  </r>
  <r>
    <n v="4016"/>
    <n v="10217"/>
    <n v="0.5"/>
    <x v="12"/>
    <n v="1098"/>
    <x v="494"/>
    <n v="3"/>
    <x v="411"/>
    <x v="6"/>
    <n v="204.50999450683594"/>
    <n v="613.530029296875"/>
    <x v="4"/>
  </r>
  <r>
    <n v="7257"/>
    <n v="10155"/>
    <n v="0.16666666666666666"/>
    <x v="8"/>
    <n v="1052"/>
    <x v="495"/>
    <n v="4"/>
    <x v="419"/>
    <x v="4"/>
    <n v="864.58001708984375"/>
    <n v="3458.320068359375"/>
    <x v="4"/>
  </r>
  <r>
    <n v="9618"/>
    <n v="10920"/>
    <n v="1"/>
    <x v="12"/>
    <n v="1167"/>
    <x v="496"/>
    <n v="2"/>
    <x v="420"/>
    <x v="4"/>
    <n v="278.97000122070313"/>
    <n v="557.94000244140625"/>
    <x v="4"/>
  </r>
  <r>
    <n v="8348"/>
    <n v="10227"/>
    <n v="0.16666666666666666"/>
    <x v="7"/>
    <n v="1133"/>
    <x v="497"/>
    <n v="5"/>
    <x v="421"/>
    <x v="2"/>
    <n v="640.8800048828125"/>
    <n v="3204.39990234375"/>
    <x v="0"/>
  </r>
  <r>
    <n v="5548"/>
    <n v="10659"/>
    <n v="0.5"/>
    <x v="2"/>
    <n v="1159"/>
    <x v="498"/>
    <n v="2"/>
    <x v="422"/>
    <x v="4"/>
    <n v="91.709999084472656"/>
    <n v="183.41999816894531"/>
    <x v="2"/>
  </r>
  <r>
    <n v="8159"/>
    <n v="10152"/>
    <n v="0.33333333333333331"/>
    <x v="15"/>
    <n v="1073"/>
    <x v="499"/>
    <n v="5"/>
    <x v="423"/>
    <x v="3"/>
    <n v="1324.489990234375"/>
    <n v="6622.4501953125"/>
    <x v="4"/>
  </r>
  <r>
    <n v="9828"/>
    <n v="10986"/>
    <n v="0.33333333333333331"/>
    <x v="4"/>
    <n v="1143"/>
    <x v="500"/>
    <n v="3"/>
    <x v="424"/>
    <x v="1"/>
    <n v="22.870000839233398"/>
    <n v="68.610000610351563"/>
    <x v="1"/>
  </r>
  <r>
    <n v="7497"/>
    <n v="10721"/>
    <n v="0.25"/>
    <x v="5"/>
    <n v="1112"/>
    <x v="501"/>
    <n v="4"/>
    <x v="169"/>
    <x v="5"/>
    <n v="10.710000038146973"/>
    <n v="42.840000152587891"/>
    <x v="3"/>
  </r>
  <r>
    <n v="8279"/>
    <n v="10624"/>
    <n v="0.16666666666666666"/>
    <x v="15"/>
    <n v="1132"/>
    <x v="502"/>
    <n v="1"/>
    <x v="425"/>
    <x v="5"/>
    <n v="1357.469970703125"/>
    <n v="1357.469970703125"/>
    <x v="4"/>
  </r>
  <r>
    <n v="9466"/>
    <n v="10443"/>
    <n v="0.25"/>
    <x v="5"/>
    <n v="1059"/>
    <x v="503"/>
    <n v="3"/>
    <x v="426"/>
    <x v="3"/>
    <n v="36.729999542236328"/>
    <n v="110.19000244140625"/>
    <x v="3"/>
  </r>
  <r>
    <n v="4433"/>
    <n v="10264"/>
    <n v="0.25"/>
    <x v="22"/>
    <n v="1153"/>
    <x v="504"/>
    <n v="4"/>
    <x v="427"/>
    <x v="3"/>
    <n v="118.75"/>
    <n v="475"/>
    <x v="2"/>
  </r>
  <r>
    <n v="4868"/>
    <n v="10115"/>
    <n v="0.16666666666666666"/>
    <x v="2"/>
    <n v="1129"/>
    <x v="505"/>
    <n v="3"/>
    <x v="428"/>
    <x v="0"/>
    <n v="62.040000915527344"/>
    <n v="186.1199951171875"/>
    <x v="2"/>
  </r>
  <r>
    <n v="4887"/>
    <n v="10163"/>
    <n v="0.1111111111111111"/>
    <x v="14"/>
    <n v="1034"/>
    <x v="506"/>
    <n v="2"/>
    <x v="289"/>
    <x v="5"/>
    <n v="6.820000171661377"/>
    <n v="13.640000343322754"/>
    <x v="3"/>
  </r>
  <r>
    <n v="6312"/>
    <n v="10425"/>
    <n v="0.33333333333333331"/>
    <x v="0"/>
    <n v="1164"/>
    <x v="507"/>
    <n v="5"/>
    <x v="429"/>
    <x v="5"/>
    <n v="191.72999572753906"/>
    <n v="958.6500244140625"/>
    <x v="0"/>
  </r>
  <r>
    <n v="6839"/>
    <n v="10013"/>
    <n v="0.25"/>
    <x v="3"/>
    <n v="1191"/>
    <x v="508"/>
    <n v="3"/>
    <x v="284"/>
    <x v="5"/>
    <n v="33.569999694824219"/>
    <n v="100.70999908447266"/>
    <x v="3"/>
  </r>
  <r>
    <n v="6842"/>
    <n v="10550"/>
    <n v="0.16666666666666666"/>
    <x v="23"/>
    <n v="1195"/>
    <x v="509"/>
    <n v="4"/>
    <x v="430"/>
    <x v="0"/>
    <n v="780.19000244140625"/>
    <n v="3120.760009765625"/>
    <x v="4"/>
  </r>
  <r>
    <n v="8877"/>
    <n v="10106"/>
    <n v="0.33333333333333331"/>
    <x v="1"/>
    <n v="1002"/>
    <x v="510"/>
    <n v="4"/>
    <x v="431"/>
    <x v="4"/>
    <n v="83.260002136230469"/>
    <n v="333.04000854492188"/>
    <x v="1"/>
  </r>
  <r>
    <n v="9377"/>
    <n v="10333"/>
    <n v="0.33333333333333331"/>
    <x v="14"/>
    <n v="1170"/>
    <x v="511"/>
    <n v="2"/>
    <x v="432"/>
    <x v="4"/>
    <n v="8.6800003051757813"/>
    <n v="17.360000610351563"/>
    <x v="3"/>
  </r>
  <r>
    <n v="3694"/>
    <n v="10548"/>
    <n v="0.5"/>
    <x v="12"/>
    <n v="1041"/>
    <x v="512"/>
    <n v="1"/>
    <x v="433"/>
    <x v="3"/>
    <n v="248.1300048828125"/>
    <n v="248.1300048828125"/>
    <x v="4"/>
  </r>
  <r>
    <n v="7807"/>
    <n v="10816"/>
    <n v="0.25"/>
    <x v="4"/>
    <n v="1130"/>
    <x v="513"/>
    <n v="2"/>
    <x v="434"/>
    <x v="3"/>
    <n v="470.8800048828125"/>
    <n v="941.760009765625"/>
    <x v="1"/>
  </r>
  <r>
    <n v="6436"/>
    <n v="10414"/>
    <n v="0.33333333333333331"/>
    <x v="18"/>
    <n v="1143"/>
    <x v="514"/>
    <n v="5"/>
    <x v="435"/>
    <x v="6"/>
    <n v="60.919998168945313"/>
    <n v="304.60000610351563"/>
    <x v="3"/>
  </r>
  <r>
    <n v="2285"/>
    <n v="10928"/>
    <n v="0.33333333333333331"/>
    <x v="18"/>
    <n v="1033"/>
    <x v="515"/>
    <n v="2"/>
    <x v="436"/>
    <x v="6"/>
    <n v="34.229999542236328"/>
    <n v="68.459999084472656"/>
    <x v="3"/>
  </r>
  <r>
    <n v="1379"/>
    <n v="10712"/>
    <n v="0.1"/>
    <x v="0"/>
    <n v="1037"/>
    <x v="516"/>
    <n v="5"/>
    <x v="437"/>
    <x v="6"/>
    <n v="604.719970703125"/>
    <n v="3023.60009765625"/>
    <x v="0"/>
  </r>
  <r>
    <n v="5103"/>
    <n v="10642"/>
    <n v="0.2"/>
    <x v="13"/>
    <n v="1089"/>
    <x v="517"/>
    <n v="3"/>
    <x v="147"/>
    <x v="5"/>
    <n v="375.55999755859375"/>
    <n v="1126.6800537109375"/>
    <x v="0"/>
  </r>
  <r>
    <n v="2453"/>
    <n v="10601"/>
    <n v="0.5"/>
    <x v="3"/>
    <n v="1106"/>
    <x v="518"/>
    <n v="5"/>
    <x v="438"/>
    <x v="2"/>
    <n v="6.119999885559082"/>
    <n v="30.600000381469727"/>
    <x v="3"/>
  </r>
  <r>
    <n v="5970"/>
    <n v="10039"/>
    <n v="0.5"/>
    <x v="24"/>
    <n v="1098"/>
    <x v="519"/>
    <n v="3"/>
    <x v="439"/>
    <x v="2"/>
    <n v="103.01000213623047"/>
    <n v="309.02999877929688"/>
    <x v="2"/>
  </r>
  <r>
    <n v="9476"/>
    <n v="10055"/>
    <n v="0.5"/>
    <x v="12"/>
    <n v="1174"/>
    <x v="520"/>
    <n v="3"/>
    <x v="440"/>
    <x v="3"/>
    <n v="351.95999145507813"/>
    <n v="1055.8800048828125"/>
    <x v="4"/>
  </r>
  <r>
    <n v="1930"/>
    <n v="10463"/>
    <n v="0.33333333333333331"/>
    <x v="15"/>
    <n v="1052"/>
    <x v="521"/>
    <n v="1"/>
    <x v="169"/>
    <x v="5"/>
    <n v="1434.030029296875"/>
    <n v="1434.030029296875"/>
    <x v="4"/>
  </r>
  <r>
    <n v="9148"/>
    <n v="10035"/>
    <n v="1"/>
    <x v="23"/>
    <n v="1041"/>
    <x v="522"/>
    <n v="3"/>
    <x v="441"/>
    <x v="1"/>
    <n v="1298.6700439453125"/>
    <n v="3896.010009765625"/>
    <x v="4"/>
  </r>
  <r>
    <n v="3395"/>
    <n v="10136"/>
    <n v="0.33333333333333331"/>
    <x v="3"/>
    <n v="1024"/>
    <x v="523"/>
    <n v="1"/>
    <x v="442"/>
    <x v="6"/>
    <n v="25.790000915527344"/>
    <n v="25.790000915527344"/>
    <x v="3"/>
  </r>
  <r>
    <n v="7678"/>
    <n v="10725"/>
    <n v="0.5"/>
    <x v="4"/>
    <n v="1116"/>
    <x v="524"/>
    <n v="4"/>
    <x v="253"/>
    <x v="2"/>
    <n v="65.75"/>
    <n v="263"/>
    <x v="1"/>
  </r>
  <r>
    <n v="2900"/>
    <n v="10047"/>
    <n v="0.5"/>
    <x v="0"/>
    <n v="1046"/>
    <x v="525"/>
    <n v="1"/>
    <x v="443"/>
    <x v="3"/>
    <n v="101.94000244140625"/>
    <n v="101.94000244140625"/>
    <x v="0"/>
  </r>
  <r>
    <n v="5011"/>
    <n v="10222"/>
    <n v="0.25"/>
    <x v="15"/>
    <n v="1196"/>
    <x v="526"/>
    <n v="2"/>
    <x v="444"/>
    <x v="6"/>
    <n v="729.8699951171875"/>
    <n v="1459.739990234375"/>
    <x v="4"/>
  </r>
  <r>
    <n v="9223"/>
    <n v="10459"/>
    <n v="0.5"/>
    <x v="22"/>
    <n v="1050"/>
    <x v="527"/>
    <n v="5"/>
    <x v="445"/>
    <x v="5"/>
    <n v="79.830001831054688"/>
    <n v="399.14999389648438"/>
    <x v="2"/>
  </r>
  <r>
    <n v="2231"/>
    <n v="10600"/>
    <n v="0.5"/>
    <x v="24"/>
    <n v="1033"/>
    <x v="528"/>
    <n v="2"/>
    <x v="446"/>
    <x v="5"/>
    <n v="191.19000244140625"/>
    <n v="382.3800048828125"/>
    <x v="2"/>
  </r>
  <r>
    <n v="4634"/>
    <n v="10441"/>
    <n v="0.33333333333333331"/>
    <x v="1"/>
    <n v="1073"/>
    <x v="529"/>
    <n v="2"/>
    <x v="447"/>
    <x v="1"/>
    <n v="29.370000839233398"/>
    <n v="58.740001678466797"/>
    <x v="1"/>
  </r>
  <r>
    <n v="8417"/>
    <n v="10577"/>
    <n v="0.2"/>
    <x v="3"/>
    <n v="1011"/>
    <x v="530"/>
    <n v="1"/>
    <x v="448"/>
    <x v="1"/>
    <n v="76.900001525878906"/>
    <n v="76.900001525878906"/>
    <x v="3"/>
  </r>
  <r>
    <n v="4289"/>
    <n v="10025"/>
    <n v="0.2"/>
    <x v="21"/>
    <n v="1086"/>
    <x v="531"/>
    <n v="1"/>
    <x v="332"/>
    <x v="0"/>
    <n v="160.75"/>
    <n v="160.75"/>
    <x v="2"/>
  </r>
  <r>
    <n v="5453"/>
    <n v="10817"/>
    <n v="0.5"/>
    <x v="0"/>
    <n v="1110"/>
    <x v="532"/>
    <n v="1"/>
    <x v="449"/>
    <x v="3"/>
    <n v="1184.3299560546875"/>
    <n v="1184.3299560546875"/>
    <x v="0"/>
  </r>
  <r>
    <n v="8402"/>
    <n v="10177"/>
    <n v="0.16666666666666666"/>
    <x v="15"/>
    <n v="1037"/>
    <x v="533"/>
    <n v="3"/>
    <x v="450"/>
    <x v="4"/>
    <n v="534.9000244140625"/>
    <n v="1604.699951171875"/>
    <x v="4"/>
  </r>
  <r>
    <n v="4454"/>
    <n v="10978"/>
    <n v="0.2"/>
    <x v="6"/>
    <n v="1038"/>
    <x v="534"/>
    <n v="2"/>
    <x v="422"/>
    <x v="4"/>
    <n v="110.41000366210938"/>
    <n v="220.82000732421875"/>
    <x v="1"/>
  </r>
  <r>
    <n v="7024"/>
    <n v="10033"/>
    <n v="0.25"/>
    <x v="13"/>
    <n v="1033"/>
    <x v="535"/>
    <n v="1"/>
    <x v="451"/>
    <x v="2"/>
    <n v="422.69000244140625"/>
    <n v="422.69000244140625"/>
    <x v="0"/>
  </r>
  <r>
    <n v="3382"/>
    <n v="10372"/>
    <n v="0.25"/>
    <x v="17"/>
    <n v="1045"/>
    <x v="536"/>
    <n v="2"/>
    <x v="452"/>
    <x v="0"/>
    <n v="467.42001342773438"/>
    <n v="934.84002685546875"/>
    <x v="1"/>
  </r>
  <r>
    <n v="9704"/>
    <n v="10992"/>
    <n v="0.33333333333333331"/>
    <x v="9"/>
    <n v="1056"/>
    <x v="537"/>
    <n v="3"/>
    <x v="453"/>
    <x v="1"/>
    <n v="83.019996643066406"/>
    <n v="249.05999755859375"/>
    <x v="3"/>
  </r>
  <r>
    <n v="5186"/>
    <n v="10019"/>
    <n v="0.2"/>
    <x v="16"/>
    <n v="1165"/>
    <x v="538"/>
    <n v="1"/>
    <x v="454"/>
    <x v="4"/>
    <n v="110.90000152587891"/>
    <n v="110.90000152587891"/>
    <x v="2"/>
  </r>
  <r>
    <n v="5382"/>
    <n v="10732"/>
    <n v="0.25"/>
    <x v="5"/>
    <n v="1169"/>
    <x v="539"/>
    <n v="5"/>
    <x v="455"/>
    <x v="4"/>
    <n v="87.730003356933594"/>
    <n v="438.64999389648438"/>
    <x v="3"/>
  </r>
  <r>
    <n v="6836"/>
    <n v="10011"/>
    <n v="0.25"/>
    <x v="12"/>
    <n v="1009"/>
    <x v="540"/>
    <n v="3"/>
    <x v="456"/>
    <x v="5"/>
    <n v="686.92999267578125"/>
    <n v="2060.7900390625"/>
    <x v="4"/>
  </r>
  <r>
    <n v="2206"/>
    <n v="10257"/>
    <n v="0.2"/>
    <x v="21"/>
    <n v="1053"/>
    <x v="541"/>
    <n v="1"/>
    <x v="196"/>
    <x v="6"/>
    <n v="135.86000061035156"/>
    <n v="135.86000061035156"/>
    <x v="2"/>
  </r>
  <r>
    <n v="5570"/>
    <n v="10174"/>
    <n v="0.33333333333333331"/>
    <x v="15"/>
    <n v="1019"/>
    <x v="542"/>
    <n v="2"/>
    <x v="457"/>
    <x v="5"/>
    <n v="577.65997314453125"/>
    <n v="1155.3199462890625"/>
    <x v="4"/>
  </r>
  <r>
    <n v="6623"/>
    <n v="10576"/>
    <n v="0.25"/>
    <x v="2"/>
    <n v="1145"/>
    <x v="543"/>
    <n v="3"/>
    <x v="458"/>
    <x v="4"/>
    <n v="102.77999877929688"/>
    <n v="308.33999633789063"/>
    <x v="2"/>
  </r>
  <r>
    <n v="2498"/>
    <n v="10454"/>
    <n v="0.5"/>
    <x v="14"/>
    <n v="1004"/>
    <x v="544"/>
    <n v="1"/>
    <x v="181"/>
    <x v="0"/>
    <n v="69.839996337890625"/>
    <n v="69.839996337890625"/>
    <x v="3"/>
  </r>
  <r>
    <n v="9511"/>
    <n v="10382"/>
    <n v="0.25"/>
    <x v="13"/>
    <n v="1200"/>
    <x v="545"/>
    <n v="1"/>
    <x v="459"/>
    <x v="3"/>
    <n v="804.04998779296875"/>
    <n v="804.04998779296875"/>
    <x v="0"/>
  </r>
  <r>
    <n v="2249"/>
    <n v="10081"/>
    <n v="0.5"/>
    <x v="13"/>
    <n v="1191"/>
    <x v="546"/>
    <n v="1"/>
    <x v="460"/>
    <x v="4"/>
    <n v="1052.3499755859375"/>
    <n v="1052.3499755859375"/>
    <x v="0"/>
  </r>
  <r>
    <n v="9402"/>
    <n v="10743"/>
    <n v="0.33333333333333331"/>
    <x v="8"/>
    <n v="1074"/>
    <x v="547"/>
    <n v="2"/>
    <x v="461"/>
    <x v="3"/>
    <n v="781.65997314453125"/>
    <n v="1563.3199462890625"/>
    <x v="4"/>
  </r>
  <r>
    <n v="4743"/>
    <n v="10419"/>
    <n v="0.16666666666666666"/>
    <x v="11"/>
    <n v="1139"/>
    <x v="548"/>
    <n v="4"/>
    <x v="462"/>
    <x v="2"/>
    <n v="1145.4300537109375"/>
    <n v="4581.72021484375"/>
    <x v="0"/>
  </r>
  <r>
    <n v="2180"/>
    <n v="10383"/>
    <n v="0.5"/>
    <x v="19"/>
    <n v="1020"/>
    <x v="549"/>
    <n v="2"/>
    <x v="463"/>
    <x v="0"/>
    <n v="141.78999328613281"/>
    <n v="283.57998657226563"/>
    <x v="1"/>
  </r>
  <r>
    <n v="1838"/>
    <n v="10460"/>
    <n v="0.25"/>
    <x v="15"/>
    <n v="1177"/>
    <x v="550"/>
    <n v="5"/>
    <x v="464"/>
    <x v="0"/>
    <n v="1049.0699462890625"/>
    <n v="5245.35009765625"/>
    <x v="4"/>
  </r>
  <r>
    <n v="4768"/>
    <n v="10108"/>
    <n v="0.2"/>
    <x v="23"/>
    <n v="1067"/>
    <x v="551"/>
    <n v="3"/>
    <x v="465"/>
    <x v="4"/>
    <n v="1398.6199951171875"/>
    <n v="4195.85986328125"/>
    <x v="4"/>
  </r>
  <r>
    <n v="7608"/>
    <n v="10718"/>
    <n v="0.2"/>
    <x v="13"/>
    <n v="1198"/>
    <x v="552"/>
    <n v="4"/>
    <x v="466"/>
    <x v="4"/>
    <n v="574.94000244140625"/>
    <n v="2299.760009765625"/>
    <x v="0"/>
  </r>
  <r>
    <n v="7936"/>
    <n v="10647"/>
    <n v="0.33333333333333331"/>
    <x v="7"/>
    <n v="1008"/>
    <x v="553"/>
    <n v="5"/>
    <x v="467"/>
    <x v="6"/>
    <n v="385.32998657226563"/>
    <n v="1926.6500244140625"/>
    <x v="0"/>
  </r>
  <r>
    <n v="7255"/>
    <n v="10259"/>
    <n v="0.25"/>
    <x v="24"/>
    <n v="1128"/>
    <x v="554"/>
    <n v="1"/>
    <x v="468"/>
    <x v="6"/>
    <n v="190.91999816894531"/>
    <n v="190.91999816894531"/>
    <x v="2"/>
  </r>
  <r>
    <n v="8553"/>
    <n v="10501"/>
    <n v="0.14285714285714285"/>
    <x v="6"/>
    <n v="1016"/>
    <x v="555"/>
    <n v="5"/>
    <x v="469"/>
    <x v="1"/>
    <n v="242.11000061035156"/>
    <n v="1210.550048828125"/>
    <x v="1"/>
  </r>
  <r>
    <n v="1088"/>
    <n v="10592"/>
    <n v="0.33333333333333331"/>
    <x v="23"/>
    <n v="1143"/>
    <x v="556"/>
    <n v="4"/>
    <x v="27"/>
    <x v="2"/>
    <n v="325.17999267578125"/>
    <n v="1300.719970703125"/>
    <x v="4"/>
  </r>
  <r>
    <n v="7347"/>
    <n v="10291"/>
    <n v="0.5"/>
    <x v="10"/>
    <n v="1188"/>
    <x v="557"/>
    <n v="3"/>
    <x v="470"/>
    <x v="6"/>
    <n v="981.3800048828125"/>
    <n v="2944.139892578125"/>
    <x v="4"/>
  </r>
  <r>
    <n v="6973"/>
    <n v="10773"/>
    <n v="1"/>
    <x v="2"/>
    <n v="1127"/>
    <x v="558"/>
    <n v="3"/>
    <x v="306"/>
    <x v="0"/>
    <n v="130.8699951171875"/>
    <n v="392.6099853515625"/>
    <x v="2"/>
  </r>
  <r>
    <n v="8787"/>
    <n v="10786"/>
    <n v="0.33333333333333331"/>
    <x v="21"/>
    <n v="1057"/>
    <x v="559"/>
    <n v="2"/>
    <x v="84"/>
    <x v="0"/>
    <n v="190.74000549316406"/>
    <n v="381.48001098632813"/>
    <x v="2"/>
  </r>
  <r>
    <n v="5693"/>
    <n v="10994"/>
    <n v="0.25"/>
    <x v="8"/>
    <n v="1195"/>
    <x v="560"/>
    <n v="4"/>
    <x v="471"/>
    <x v="3"/>
    <n v="676.70001220703125"/>
    <n v="2706.800048828125"/>
    <x v="4"/>
  </r>
  <r>
    <n v="8888"/>
    <n v="10464"/>
    <n v="0.14285714285714285"/>
    <x v="19"/>
    <n v="1070"/>
    <x v="561"/>
    <n v="5"/>
    <x v="472"/>
    <x v="3"/>
    <n v="134.32000732421875"/>
    <n v="671.5999755859375"/>
    <x v="1"/>
  </r>
  <r>
    <n v="6503"/>
    <n v="10079"/>
    <n v="0.33333333333333331"/>
    <x v="11"/>
    <n v="1162"/>
    <x v="562"/>
    <n v="3"/>
    <x v="306"/>
    <x v="0"/>
    <n v="1014.9299926757813"/>
    <n v="3044.7900390625"/>
    <x v="0"/>
  </r>
  <r>
    <n v="1152"/>
    <n v="10629"/>
    <n v="0.2"/>
    <x v="23"/>
    <n v="1059"/>
    <x v="303"/>
    <n v="4"/>
    <x v="124"/>
    <x v="0"/>
    <n v="280.510009765625"/>
    <n v="1122.0400390625"/>
    <x v="4"/>
  </r>
  <r>
    <n v="9313"/>
    <n v="10259"/>
    <n v="0.25"/>
    <x v="15"/>
    <n v="1180"/>
    <x v="563"/>
    <n v="3"/>
    <x v="473"/>
    <x v="4"/>
    <n v="804.9000244140625"/>
    <n v="2414.699951171875"/>
    <x v="4"/>
  </r>
  <r>
    <n v="4086"/>
    <n v="10279"/>
    <n v="0.33333333333333331"/>
    <x v="19"/>
    <n v="1126"/>
    <x v="564"/>
    <n v="1"/>
    <x v="474"/>
    <x v="2"/>
    <n v="78.110000610351563"/>
    <n v="78.110000610351563"/>
    <x v="1"/>
  </r>
  <r>
    <n v="8683"/>
    <n v="10115"/>
    <n v="0.16666666666666666"/>
    <x v="4"/>
    <n v="1035"/>
    <x v="565"/>
    <n v="2"/>
    <x v="267"/>
    <x v="3"/>
    <n v="258.91000366210938"/>
    <n v="517.82000732421875"/>
    <x v="1"/>
  </r>
  <r>
    <n v="4077"/>
    <n v="10654"/>
    <n v="0.125"/>
    <x v="9"/>
    <n v="1076"/>
    <x v="566"/>
    <n v="1"/>
    <x v="263"/>
    <x v="4"/>
    <n v="12.350000381469727"/>
    <n v="12.350000381469727"/>
    <x v="3"/>
  </r>
  <r>
    <n v="1852"/>
    <n v="10481"/>
    <n v="0.14285714285714285"/>
    <x v="23"/>
    <n v="1127"/>
    <x v="567"/>
    <n v="2"/>
    <x v="475"/>
    <x v="1"/>
    <n v="496.26998901367188"/>
    <n v="992.53997802734375"/>
    <x v="4"/>
  </r>
  <r>
    <n v="2201"/>
    <n v="10727"/>
    <n v="0.5"/>
    <x v="14"/>
    <n v="1005"/>
    <x v="568"/>
    <n v="3"/>
    <x v="476"/>
    <x v="0"/>
    <n v="48.240001678466797"/>
    <n v="144.72000122070313"/>
    <x v="3"/>
  </r>
  <r>
    <n v="2576"/>
    <n v="10556"/>
    <n v="0.33333333333333331"/>
    <x v="12"/>
    <n v="1163"/>
    <x v="569"/>
    <n v="1"/>
    <x v="477"/>
    <x v="0"/>
    <n v="857.52001953125"/>
    <n v="857.52001953125"/>
    <x v="4"/>
  </r>
  <r>
    <n v="2092"/>
    <n v="10768"/>
    <n v="1"/>
    <x v="18"/>
    <n v="1166"/>
    <x v="570"/>
    <n v="4"/>
    <x v="71"/>
    <x v="4"/>
    <n v="84.739997863769531"/>
    <n v="338.95999145507813"/>
    <x v="3"/>
  </r>
  <r>
    <n v="4741"/>
    <n v="10993"/>
    <n v="0.33333333333333331"/>
    <x v="21"/>
    <n v="1088"/>
    <x v="571"/>
    <n v="5"/>
    <x v="478"/>
    <x v="3"/>
    <n v="159.80999755859375"/>
    <n v="799.04998779296875"/>
    <x v="2"/>
  </r>
  <r>
    <n v="3079"/>
    <n v="10604"/>
    <n v="0.2"/>
    <x v="13"/>
    <n v="1062"/>
    <x v="572"/>
    <n v="2"/>
    <x v="479"/>
    <x v="4"/>
    <n v="875.780029296875"/>
    <n v="1751.56005859375"/>
    <x v="0"/>
  </r>
  <r>
    <n v="8054"/>
    <n v="10039"/>
    <n v="0.5"/>
    <x v="21"/>
    <n v="1199"/>
    <x v="573"/>
    <n v="5"/>
    <x v="471"/>
    <x v="3"/>
    <n v="18.920000076293945"/>
    <n v="94.599998474121094"/>
    <x v="2"/>
  </r>
  <r>
    <n v="3095"/>
    <n v="10319"/>
    <n v="0.2"/>
    <x v="5"/>
    <n v="1064"/>
    <x v="574"/>
    <n v="2"/>
    <x v="480"/>
    <x v="6"/>
    <n v="56.270000457763672"/>
    <n v="112.54000091552734"/>
    <x v="3"/>
  </r>
  <r>
    <n v="2893"/>
    <n v="10006"/>
    <n v="0.5"/>
    <x v="0"/>
    <n v="1152"/>
    <x v="575"/>
    <n v="1"/>
    <x v="481"/>
    <x v="4"/>
    <n v="440.54998779296875"/>
    <n v="440.54998779296875"/>
    <x v="0"/>
  </r>
  <r>
    <n v="6863"/>
    <n v="10748"/>
    <n v="0.2"/>
    <x v="10"/>
    <n v="1173"/>
    <x v="576"/>
    <n v="1"/>
    <x v="482"/>
    <x v="4"/>
    <n v="236.35000610351563"/>
    <n v="236.35000610351563"/>
    <x v="4"/>
  </r>
  <r>
    <n v="2579"/>
    <n v="10395"/>
    <n v="0.16666666666666666"/>
    <x v="22"/>
    <n v="1033"/>
    <x v="577"/>
    <n v="3"/>
    <x v="483"/>
    <x v="0"/>
    <n v="49.869998931884766"/>
    <n v="149.61000061035156"/>
    <x v="2"/>
  </r>
  <r>
    <n v="9159"/>
    <n v="10394"/>
    <n v="1"/>
    <x v="0"/>
    <n v="1045"/>
    <x v="578"/>
    <n v="5"/>
    <x v="484"/>
    <x v="0"/>
    <n v="1014.9099731445313"/>
    <n v="5074.5498046875"/>
    <x v="0"/>
  </r>
  <r>
    <n v="3130"/>
    <n v="10398"/>
    <n v="0.25"/>
    <x v="10"/>
    <n v="1134"/>
    <x v="579"/>
    <n v="3"/>
    <x v="485"/>
    <x v="2"/>
    <n v="439.54998779296875"/>
    <n v="1318.6500244140625"/>
    <x v="4"/>
  </r>
  <r>
    <n v="3173"/>
    <n v="10449"/>
    <n v="0.33333333333333331"/>
    <x v="21"/>
    <n v="1103"/>
    <x v="580"/>
    <n v="4"/>
    <x v="486"/>
    <x v="1"/>
    <n v="186.08000183105469"/>
    <n v="744.32000732421875"/>
    <x v="2"/>
  </r>
  <r>
    <n v="8470"/>
    <n v="10483"/>
    <n v="0.16666666666666666"/>
    <x v="16"/>
    <n v="1105"/>
    <x v="581"/>
    <n v="3"/>
    <x v="44"/>
    <x v="1"/>
    <n v="108.81999969482422"/>
    <n v="326.45999145507813"/>
    <x v="2"/>
  </r>
  <r>
    <n v="4359"/>
    <n v="10904"/>
    <n v="0.25"/>
    <x v="24"/>
    <n v="1033"/>
    <x v="582"/>
    <n v="3"/>
    <x v="487"/>
    <x v="5"/>
    <n v="104.69999694824219"/>
    <n v="314.10000610351563"/>
    <x v="2"/>
  </r>
  <r>
    <n v="5578"/>
    <n v="10902"/>
    <n v="0.2"/>
    <x v="24"/>
    <n v="1130"/>
    <x v="583"/>
    <n v="3"/>
    <x v="488"/>
    <x v="6"/>
    <n v="68.470001220703125"/>
    <n v="205.41000366210938"/>
    <x v="2"/>
  </r>
  <r>
    <n v="1345"/>
    <n v="10491"/>
    <n v="0.33333333333333331"/>
    <x v="0"/>
    <n v="1160"/>
    <x v="584"/>
    <n v="2"/>
    <x v="489"/>
    <x v="1"/>
    <n v="1094.77001953125"/>
    <n v="2189.5400390625"/>
    <x v="0"/>
  </r>
  <r>
    <n v="2897"/>
    <n v="10658"/>
    <n v="0.25"/>
    <x v="24"/>
    <n v="1150"/>
    <x v="585"/>
    <n v="5"/>
    <x v="490"/>
    <x v="4"/>
    <n v="21.129999160766602"/>
    <n v="105.65000152587891"/>
    <x v="2"/>
  </r>
  <r>
    <n v="8697"/>
    <n v="10279"/>
    <n v="0.33333333333333331"/>
    <x v="20"/>
    <n v="1181"/>
    <x v="586"/>
    <n v="5"/>
    <x v="256"/>
    <x v="5"/>
    <n v="399.010009765625"/>
    <n v="1995.050048828125"/>
    <x v="0"/>
  </r>
  <r>
    <n v="8478"/>
    <n v="10121"/>
    <n v="0.5"/>
    <x v="7"/>
    <n v="1102"/>
    <x v="587"/>
    <n v="2"/>
    <x v="41"/>
    <x v="1"/>
    <n v="914.28997802734375"/>
    <n v="1828.5799560546875"/>
    <x v="0"/>
  </r>
  <r>
    <n v="4035"/>
    <n v="10123"/>
    <n v="0.25"/>
    <x v="6"/>
    <n v="1125"/>
    <x v="588"/>
    <n v="1"/>
    <x v="32"/>
    <x v="2"/>
    <n v="274.72000122070313"/>
    <n v="274.72000122070313"/>
    <x v="1"/>
  </r>
  <r>
    <n v="6475"/>
    <n v="10737"/>
    <n v="0.5"/>
    <x v="13"/>
    <n v="1125"/>
    <x v="589"/>
    <n v="5"/>
    <x v="491"/>
    <x v="6"/>
    <n v="480.25"/>
    <n v="2401.25"/>
    <x v="0"/>
  </r>
  <r>
    <n v="3372"/>
    <n v="10546"/>
    <n v="0.25"/>
    <x v="13"/>
    <n v="1009"/>
    <x v="590"/>
    <n v="4"/>
    <x v="492"/>
    <x v="1"/>
    <n v="1098.1600341796875"/>
    <n v="4392.64013671875"/>
    <x v="0"/>
  </r>
  <r>
    <n v="1576"/>
    <n v="10148"/>
    <n v="1"/>
    <x v="24"/>
    <n v="1062"/>
    <x v="591"/>
    <n v="4"/>
    <x v="493"/>
    <x v="2"/>
    <n v="119.20999908447266"/>
    <n v="476.83999633789063"/>
    <x v="2"/>
  </r>
  <r>
    <n v="3631"/>
    <n v="10988"/>
    <n v="0.33333333333333331"/>
    <x v="23"/>
    <n v="1039"/>
    <x v="592"/>
    <n v="4"/>
    <x v="494"/>
    <x v="3"/>
    <n v="252.25"/>
    <n v="1009"/>
    <x v="4"/>
  </r>
  <r>
    <n v="1916"/>
    <n v="10534"/>
    <n v="0.25"/>
    <x v="0"/>
    <n v="1122"/>
    <x v="593"/>
    <n v="4"/>
    <x v="495"/>
    <x v="6"/>
    <n v="828.29998779296875"/>
    <n v="3313.199951171875"/>
    <x v="0"/>
  </r>
  <r>
    <n v="4818"/>
    <n v="10350"/>
    <n v="0.33333333333333331"/>
    <x v="10"/>
    <n v="1063"/>
    <x v="594"/>
    <n v="2"/>
    <x v="268"/>
    <x v="3"/>
    <n v="782.67999267578125"/>
    <n v="1565.3599853515625"/>
    <x v="4"/>
  </r>
  <r>
    <n v="8802"/>
    <n v="10579"/>
    <n v="0.25"/>
    <x v="23"/>
    <n v="1043"/>
    <x v="595"/>
    <n v="2"/>
    <x v="486"/>
    <x v="1"/>
    <n v="1161.6800537109375"/>
    <n v="2323.360107421875"/>
    <x v="4"/>
  </r>
  <r>
    <n v="6292"/>
    <n v="10492"/>
    <n v="0.14285714285714285"/>
    <x v="11"/>
    <n v="1061"/>
    <x v="596"/>
    <n v="5"/>
    <x v="441"/>
    <x v="1"/>
    <n v="177.02999877929688"/>
    <n v="885.1500244140625"/>
    <x v="0"/>
  </r>
  <r>
    <n v="8563"/>
    <n v="10632"/>
    <n v="0.16666666666666666"/>
    <x v="12"/>
    <n v="1196"/>
    <x v="597"/>
    <n v="3"/>
    <x v="421"/>
    <x v="2"/>
    <n v="1011.6099853515625"/>
    <n v="3034.830078125"/>
    <x v="4"/>
  </r>
  <r>
    <n v="6403"/>
    <n v="10228"/>
    <n v="0.5"/>
    <x v="19"/>
    <n v="1067"/>
    <x v="598"/>
    <n v="3"/>
    <x v="496"/>
    <x v="4"/>
    <n v="175.27000427246094"/>
    <n v="525.80999755859375"/>
    <x v="1"/>
  </r>
  <r>
    <n v="9307"/>
    <n v="10477"/>
    <n v="0.5"/>
    <x v="11"/>
    <n v="1106"/>
    <x v="599"/>
    <n v="5"/>
    <x v="497"/>
    <x v="0"/>
    <n v="690.07000732421875"/>
    <n v="3450.35009765625"/>
    <x v="0"/>
  </r>
  <r>
    <n v="7209"/>
    <n v="10091"/>
    <n v="0.2"/>
    <x v="14"/>
    <n v="1005"/>
    <x v="600"/>
    <n v="3"/>
    <x v="79"/>
    <x v="0"/>
    <n v="25.389999389648438"/>
    <n v="76.169998168945313"/>
    <x v="3"/>
  </r>
  <r>
    <n v="5074"/>
    <n v="10536"/>
    <n v="0.5"/>
    <x v="3"/>
    <n v="1162"/>
    <x v="601"/>
    <n v="3"/>
    <x v="498"/>
    <x v="1"/>
    <n v="89.510002136230469"/>
    <n v="268.52999877929688"/>
    <x v="3"/>
  </r>
  <r>
    <n v="7605"/>
    <n v="10810"/>
    <n v="0.33333333333333331"/>
    <x v="13"/>
    <n v="1072"/>
    <x v="602"/>
    <n v="3"/>
    <x v="499"/>
    <x v="6"/>
    <n v="267.10000610351563"/>
    <n v="801.29998779296875"/>
    <x v="0"/>
  </r>
  <r>
    <n v="4683"/>
    <n v="10316"/>
    <n v="1"/>
    <x v="21"/>
    <n v="1046"/>
    <x v="603"/>
    <n v="1"/>
    <x v="500"/>
    <x v="6"/>
    <n v="49.009998321533203"/>
    <n v="49.009998321533203"/>
    <x v="2"/>
  </r>
  <r>
    <n v="2048"/>
    <n v="10266"/>
    <n v="0.16666666666666666"/>
    <x v="19"/>
    <n v="1175"/>
    <x v="604"/>
    <n v="5"/>
    <x v="501"/>
    <x v="2"/>
    <n v="159.94000244140625"/>
    <n v="799.70001220703125"/>
    <x v="1"/>
  </r>
  <r>
    <n v="3294"/>
    <n v="10848"/>
    <n v="0.25"/>
    <x v="15"/>
    <n v="1022"/>
    <x v="605"/>
    <n v="5"/>
    <x v="502"/>
    <x v="3"/>
    <n v="1492.4000244140625"/>
    <n v="7462"/>
    <x v="4"/>
  </r>
  <r>
    <n v="9845"/>
    <n v="10858"/>
    <n v="0.14285714285714285"/>
    <x v="13"/>
    <n v="1165"/>
    <x v="606"/>
    <n v="1"/>
    <x v="30"/>
    <x v="2"/>
    <n v="495.010009765625"/>
    <n v="495.010009765625"/>
    <x v="0"/>
  </r>
  <r>
    <n v="9802"/>
    <n v="10525"/>
    <n v="0.25"/>
    <x v="15"/>
    <n v="1083"/>
    <x v="607"/>
    <n v="4"/>
    <x v="503"/>
    <x v="3"/>
    <n v="1499.780029296875"/>
    <n v="5999.1201171875"/>
    <x v="4"/>
  </r>
  <r>
    <n v="9488"/>
    <n v="10443"/>
    <n v="0.25"/>
    <x v="16"/>
    <n v="1179"/>
    <x v="608"/>
    <n v="2"/>
    <x v="35"/>
    <x v="3"/>
    <n v="155.25"/>
    <n v="310.5"/>
    <x v="2"/>
  </r>
  <r>
    <n v="1189"/>
    <n v="10333"/>
    <n v="0.33333333333333331"/>
    <x v="4"/>
    <n v="1103"/>
    <x v="609"/>
    <n v="4"/>
    <x v="504"/>
    <x v="1"/>
    <n v="289.42999267578125"/>
    <n v="1157.719970703125"/>
    <x v="1"/>
  </r>
  <r>
    <n v="6078"/>
    <n v="10849"/>
    <n v="0.16666666666666666"/>
    <x v="23"/>
    <n v="1180"/>
    <x v="610"/>
    <n v="5"/>
    <x v="162"/>
    <x v="3"/>
    <n v="397.98001098632813"/>
    <n v="1989.9000244140625"/>
    <x v="4"/>
  </r>
  <r>
    <n v="8603"/>
    <n v="10253"/>
    <n v="0.25"/>
    <x v="6"/>
    <n v="1008"/>
    <x v="611"/>
    <n v="1"/>
    <x v="209"/>
    <x v="2"/>
    <n v="383.94000244140625"/>
    <n v="383.94000244140625"/>
    <x v="1"/>
  </r>
  <r>
    <n v="1496"/>
    <n v="10671"/>
    <n v="0.33333333333333331"/>
    <x v="16"/>
    <n v="1182"/>
    <x v="612"/>
    <n v="5"/>
    <x v="505"/>
    <x v="0"/>
    <n v="81.019996643066406"/>
    <n v="405.10000610351563"/>
    <x v="2"/>
  </r>
  <r>
    <n v="7008"/>
    <n v="10257"/>
    <n v="0.2"/>
    <x v="18"/>
    <n v="1184"/>
    <x v="613"/>
    <n v="1"/>
    <x v="445"/>
    <x v="5"/>
    <n v="89.150001525878906"/>
    <n v="89.150001525878906"/>
    <x v="3"/>
  </r>
  <r>
    <n v="8725"/>
    <n v="10141"/>
    <n v="0.14285714285714285"/>
    <x v="22"/>
    <n v="1168"/>
    <x v="614"/>
    <n v="3"/>
    <x v="506"/>
    <x v="4"/>
    <n v="182.16000366210938"/>
    <n v="546.47998046875"/>
    <x v="2"/>
  </r>
  <r>
    <n v="2244"/>
    <n v="10634"/>
    <n v="0.33333333333333331"/>
    <x v="21"/>
    <n v="1157"/>
    <x v="615"/>
    <n v="3"/>
    <x v="507"/>
    <x v="4"/>
    <n v="16.209999084472656"/>
    <n v="48.630001068115234"/>
    <x v="2"/>
  </r>
  <r>
    <n v="1173"/>
    <n v="10980"/>
    <n v="0.16666666666666666"/>
    <x v="15"/>
    <n v="1047"/>
    <x v="616"/>
    <n v="4"/>
    <x v="508"/>
    <x v="0"/>
    <n v="986.1500244140625"/>
    <n v="3944.60009765625"/>
    <x v="4"/>
  </r>
  <r>
    <n v="8758"/>
    <n v="10882"/>
    <n v="0.2"/>
    <x v="10"/>
    <n v="1170"/>
    <x v="617"/>
    <n v="2"/>
    <x v="509"/>
    <x v="1"/>
    <n v="1059.3499755859375"/>
    <n v="2118.699951171875"/>
    <x v="4"/>
  </r>
  <r>
    <n v="2592"/>
    <n v="10183"/>
    <n v="0.33333333333333331"/>
    <x v="19"/>
    <n v="1095"/>
    <x v="618"/>
    <n v="2"/>
    <x v="510"/>
    <x v="0"/>
    <n v="396.32000732421875"/>
    <n v="792.6400146484375"/>
    <x v="1"/>
  </r>
  <r>
    <n v="5919"/>
    <n v="10344"/>
    <n v="0.33333333333333331"/>
    <x v="9"/>
    <n v="1162"/>
    <x v="619"/>
    <n v="5"/>
    <x v="511"/>
    <x v="2"/>
    <n v="19.049999237060547"/>
    <n v="95.25"/>
    <x v="3"/>
  </r>
  <r>
    <n v="7390"/>
    <n v="10770"/>
    <n v="0.16666666666666666"/>
    <x v="14"/>
    <n v="1095"/>
    <x v="620"/>
    <n v="2"/>
    <x v="512"/>
    <x v="5"/>
    <n v="91.44000244140625"/>
    <n v="182.8800048828125"/>
    <x v="3"/>
  </r>
  <r>
    <n v="5715"/>
    <n v="10489"/>
    <n v="0.5"/>
    <x v="4"/>
    <n v="1028"/>
    <x v="621"/>
    <n v="5"/>
    <x v="513"/>
    <x v="5"/>
    <n v="59.580001831054688"/>
    <n v="297.89999389648438"/>
    <x v="1"/>
  </r>
  <r>
    <n v="6753"/>
    <n v="10108"/>
    <n v="0.2"/>
    <x v="24"/>
    <n v="1099"/>
    <x v="622"/>
    <n v="1"/>
    <x v="74"/>
    <x v="5"/>
    <n v="144.10000610351563"/>
    <n v="144.10000610351563"/>
    <x v="2"/>
  </r>
  <r>
    <n v="5560"/>
    <n v="10235"/>
    <n v="0.2"/>
    <x v="13"/>
    <n v="1106"/>
    <x v="623"/>
    <n v="5"/>
    <x v="150"/>
    <x v="1"/>
    <n v="453.82998657226563"/>
    <n v="2269.14990234375"/>
    <x v="0"/>
  </r>
  <r>
    <n v="9987"/>
    <n v="10227"/>
    <n v="0.16666666666666666"/>
    <x v="6"/>
    <n v="1095"/>
    <x v="624"/>
    <n v="1"/>
    <x v="452"/>
    <x v="0"/>
    <n v="25.670000076293945"/>
    <n v="25.670000076293945"/>
    <x v="1"/>
  </r>
  <r>
    <n v="4539"/>
    <n v="10671"/>
    <n v="0.33333333333333331"/>
    <x v="17"/>
    <n v="1048"/>
    <x v="625"/>
    <n v="2"/>
    <x v="514"/>
    <x v="5"/>
    <n v="453.82000732421875"/>
    <n v="907.6400146484375"/>
    <x v="1"/>
  </r>
  <r>
    <n v="1049"/>
    <n v="10593"/>
    <n v="0.125"/>
    <x v="1"/>
    <n v="1100"/>
    <x v="626"/>
    <n v="5"/>
    <x v="515"/>
    <x v="0"/>
    <n v="474.760009765625"/>
    <n v="2373.800048828125"/>
    <x v="1"/>
  </r>
  <r>
    <n v="5816"/>
    <n v="10144"/>
    <n v="0.5"/>
    <x v="6"/>
    <n v="1057"/>
    <x v="627"/>
    <n v="3"/>
    <x v="484"/>
    <x v="0"/>
    <n v="408.82998657226563"/>
    <n v="1226.489990234375"/>
    <x v="1"/>
  </r>
  <r>
    <n v="9271"/>
    <n v="10744"/>
    <n v="0.2"/>
    <x v="23"/>
    <n v="1080"/>
    <x v="628"/>
    <n v="1"/>
    <x v="516"/>
    <x v="2"/>
    <n v="945.45001220703125"/>
    <n v="945.45001220703125"/>
    <x v="4"/>
  </r>
  <r>
    <n v="6647"/>
    <n v="10592"/>
    <n v="0.33333333333333331"/>
    <x v="20"/>
    <n v="1006"/>
    <x v="629"/>
    <n v="2"/>
    <x v="517"/>
    <x v="0"/>
    <n v="1184.22998046875"/>
    <n v="2368.4599609375"/>
    <x v="0"/>
  </r>
  <r>
    <n v="5010"/>
    <n v="10370"/>
    <n v="0.5"/>
    <x v="4"/>
    <n v="1083"/>
    <x v="630"/>
    <n v="2"/>
    <x v="500"/>
    <x v="6"/>
    <n v="462.02999877929688"/>
    <n v="924.05999755859375"/>
    <x v="1"/>
  </r>
  <r>
    <n v="8470"/>
    <n v="10530"/>
    <n v="0.2"/>
    <x v="14"/>
    <n v="1010"/>
    <x v="631"/>
    <n v="4"/>
    <x v="518"/>
    <x v="3"/>
    <n v="20.649999618530273"/>
    <n v="82.599998474121094"/>
    <x v="3"/>
  </r>
  <r>
    <n v="1334"/>
    <n v="10552"/>
    <n v="0.5"/>
    <x v="13"/>
    <n v="1148"/>
    <x v="632"/>
    <n v="2"/>
    <x v="409"/>
    <x v="1"/>
    <n v="925.52001953125"/>
    <n v="1851.0400390625"/>
    <x v="0"/>
  </r>
  <r>
    <n v="5281"/>
    <n v="10186"/>
    <n v="0.33333333333333331"/>
    <x v="16"/>
    <n v="1006"/>
    <x v="633"/>
    <n v="1"/>
    <x v="519"/>
    <x v="0"/>
    <n v="144.8800048828125"/>
    <n v="144.8800048828125"/>
    <x v="2"/>
  </r>
  <r>
    <n v="1872"/>
    <n v="10784"/>
    <n v="0.25"/>
    <x v="16"/>
    <n v="1167"/>
    <x v="634"/>
    <n v="5"/>
    <x v="520"/>
    <x v="3"/>
    <n v="49.819999694824219"/>
    <n v="249.10000610351563"/>
    <x v="2"/>
  </r>
  <r>
    <n v="9095"/>
    <n v="10500"/>
    <n v="0.25"/>
    <x v="23"/>
    <n v="1168"/>
    <x v="635"/>
    <n v="5"/>
    <x v="521"/>
    <x v="3"/>
    <n v="970.1300048828125"/>
    <n v="4850.64990234375"/>
    <x v="4"/>
  </r>
  <r>
    <n v="2817"/>
    <n v="10579"/>
    <n v="0.25"/>
    <x v="12"/>
    <n v="1189"/>
    <x v="636"/>
    <n v="2"/>
    <x v="381"/>
    <x v="6"/>
    <n v="413.92999267578125"/>
    <n v="827.8599853515625"/>
    <x v="4"/>
  </r>
  <r>
    <n v="8658"/>
    <n v="10185"/>
    <n v="0.5"/>
    <x v="6"/>
    <n v="1137"/>
    <x v="637"/>
    <n v="1"/>
    <x v="522"/>
    <x v="0"/>
    <n v="153.97999572753906"/>
    <n v="153.97999572753906"/>
    <x v="1"/>
  </r>
  <r>
    <n v="1889"/>
    <n v="10548"/>
    <n v="0.5"/>
    <x v="6"/>
    <n v="1085"/>
    <x v="638"/>
    <n v="1"/>
    <x v="523"/>
    <x v="0"/>
    <n v="483.27999877929688"/>
    <n v="483.27999877929688"/>
    <x v="1"/>
  </r>
  <r>
    <n v="6801"/>
    <n v="10511"/>
    <n v="0.33333333333333331"/>
    <x v="6"/>
    <n v="1170"/>
    <x v="639"/>
    <n v="5"/>
    <x v="524"/>
    <x v="2"/>
    <n v="352.54000854492188"/>
    <n v="1762.699951171875"/>
    <x v="1"/>
  </r>
  <r>
    <n v="9071"/>
    <n v="10613"/>
    <n v="1"/>
    <x v="24"/>
    <n v="1099"/>
    <x v="640"/>
    <n v="2"/>
    <x v="525"/>
    <x v="4"/>
    <n v="84.860000610351563"/>
    <n v="169.72000122070313"/>
    <x v="2"/>
  </r>
  <r>
    <n v="5020"/>
    <n v="10140"/>
    <n v="0.14285714285714285"/>
    <x v="22"/>
    <n v="1049"/>
    <x v="641"/>
    <n v="1"/>
    <x v="526"/>
    <x v="2"/>
    <n v="54.380001068115234"/>
    <n v="54.380001068115234"/>
    <x v="2"/>
  </r>
  <r>
    <n v="9715"/>
    <n v="10049"/>
    <n v="0.25"/>
    <x v="10"/>
    <n v="1030"/>
    <x v="642"/>
    <n v="1"/>
    <x v="527"/>
    <x v="2"/>
    <n v="1023.1799926757813"/>
    <n v="1023.1799926757813"/>
    <x v="4"/>
  </r>
  <r>
    <n v="2252"/>
    <n v="10407"/>
    <n v="0.5"/>
    <x v="6"/>
    <n v="1186"/>
    <x v="643"/>
    <n v="4"/>
    <x v="450"/>
    <x v="4"/>
    <n v="167.97000122070313"/>
    <n v="671.8800048828125"/>
    <x v="1"/>
  </r>
  <r>
    <n v="5499"/>
    <n v="10267"/>
    <n v="0.25"/>
    <x v="3"/>
    <n v="1151"/>
    <x v="644"/>
    <n v="4"/>
    <x v="528"/>
    <x v="4"/>
    <n v="75.410003662109375"/>
    <n v="301.6400146484375"/>
    <x v="3"/>
  </r>
  <r>
    <n v="6752"/>
    <n v="10458"/>
    <n v="0.2"/>
    <x v="15"/>
    <n v="1185"/>
    <x v="645"/>
    <n v="1"/>
    <x v="529"/>
    <x v="4"/>
    <n v="1360.97998046875"/>
    <n v="1360.97998046875"/>
    <x v="4"/>
  </r>
  <r>
    <n v="3722"/>
    <n v="10302"/>
    <n v="0.33333333333333331"/>
    <x v="5"/>
    <n v="1130"/>
    <x v="646"/>
    <n v="1"/>
    <x v="530"/>
    <x v="1"/>
    <n v="24.670000076293945"/>
    <n v="24.670000076293945"/>
    <x v="3"/>
  </r>
  <r>
    <n v="2626"/>
    <n v="10131"/>
    <n v="0.5"/>
    <x v="10"/>
    <n v="1195"/>
    <x v="647"/>
    <n v="4"/>
    <x v="332"/>
    <x v="0"/>
    <n v="330.97000122070313"/>
    <n v="1323.8800048828125"/>
    <x v="4"/>
  </r>
  <r>
    <n v="5201"/>
    <n v="10150"/>
    <n v="0.33333333333333331"/>
    <x v="24"/>
    <n v="1078"/>
    <x v="648"/>
    <n v="3"/>
    <x v="52"/>
    <x v="5"/>
    <n v="81.830001831054688"/>
    <n v="245.49000549316406"/>
    <x v="2"/>
  </r>
  <r>
    <n v="9559"/>
    <n v="10667"/>
    <n v="0.2"/>
    <x v="20"/>
    <n v="1112"/>
    <x v="649"/>
    <n v="2"/>
    <x v="125"/>
    <x v="0"/>
    <n v="504.41000366210938"/>
    <n v="1008.8200073242188"/>
    <x v="0"/>
  </r>
  <r>
    <n v="7637"/>
    <n v="10623"/>
    <n v="0.2"/>
    <x v="17"/>
    <n v="1130"/>
    <x v="650"/>
    <n v="5"/>
    <x v="531"/>
    <x v="1"/>
    <n v="275.52999877929688"/>
    <n v="1377.6500244140625"/>
    <x v="1"/>
  </r>
  <r>
    <n v="7068"/>
    <n v="10584"/>
    <n v="0.33333333333333331"/>
    <x v="11"/>
    <n v="1110"/>
    <x v="651"/>
    <n v="3"/>
    <x v="532"/>
    <x v="1"/>
    <n v="174.22999572753906"/>
    <n v="522.69000244140625"/>
    <x v="0"/>
  </r>
  <r>
    <n v="3793"/>
    <n v="10846"/>
    <n v="0.33333333333333331"/>
    <x v="24"/>
    <n v="1099"/>
    <x v="652"/>
    <n v="5"/>
    <x v="483"/>
    <x v="0"/>
    <n v="62.740001678466797"/>
    <n v="313.70001220703125"/>
    <x v="2"/>
  </r>
  <r>
    <n v="8662"/>
    <n v="10336"/>
    <n v="0.125"/>
    <x v="18"/>
    <n v="1023"/>
    <x v="653"/>
    <n v="3"/>
    <x v="533"/>
    <x v="0"/>
    <n v="36.270000457763672"/>
    <n v="108.80999755859375"/>
    <x v="3"/>
  </r>
  <r>
    <n v="9314"/>
    <n v="10806"/>
    <n v="0.2"/>
    <x v="0"/>
    <n v="1124"/>
    <x v="654"/>
    <n v="5"/>
    <x v="534"/>
    <x v="4"/>
    <n v="352.45001220703125"/>
    <n v="1762.25"/>
    <x v="0"/>
  </r>
  <r>
    <n v="5799"/>
    <n v="10223"/>
    <n v="0.5"/>
    <x v="20"/>
    <n v="1098"/>
    <x v="655"/>
    <n v="1"/>
    <x v="168"/>
    <x v="3"/>
    <n v="1195.6500244140625"/>
    <n v="1195.6500244140625"/>
    <x v="0"/>
  </r>
  <r>
    <n v="7962"/>
    <n v="10421"/>
    <n v="0.33333333333333331"/>
    <x v="3"/>
    <n v="1102"/>
    <x v="656"/>
    <n v="4"/>
    <x v="388"/>
    <x v="1"/>
    <n v="16"/>
    <n v="64"/>
    <x v="3"/>
  </r>
  <r>
    <n v="3405"/>
    <n v="10950"/>
    <n v="0.33333333333333331"/>
    <x v="12"/>
    <n v="1095"/>
    <x v="657"/>
    <n v="5"/>
    <x v="48"/>
    <x v="4"/>
    <n v="391.92999267578125"/>
    <n v="1959.6500244140625"/>
    <x v="4"/>
  </r>
  <r>
    <n v="9044"/>
    <n v="10769"/>
    <n v="0.33333333333333331"/>
    <x v="8"/>
    <n v="1030"/>
    <x v="658"/>
    <n v="5"/>
    <x v="535"/>
    <x v="4"/>
    <n v="1137.3499755859375"/>
    <n v="5686.75"/>
    <x v="4"/>
  </r>
  <r>
    <n v="4305"/>
    <n v="10621"/>
    <n v="0.25"/>
    <x v="2"/>
    <n v="1074"/>
    <x v="659"/>
    <n v="1"/>
    <x v="6"/>
    <x v="4"/>
    <n v="130.10000610351563"/>
    <n v="130.10000610351563"/>
    <x v="2"/>
  </r>
  <r>
    <n v="3474"/>
    <n v="10937"/>
    <n v="0.1111111111111111"/>
    <x v="20"/>
    <n v="1072"/>
    <x v="660"/>
    <n v="5"/>
    <x v="536"/>
    <x v="2"/>
    <n v="354.92001342773438"/>
    <n v="1774.5999755859375"/>
    <x v="0"/>
  </r>
  <r>
    <n v="5827"/>
    <n v="10181"/>
    <n v="0.33333333333333331"/>
    <x v="20"/>
    <n v="1017"/>
    <x v="661"/>
    <n v="4"/>
    <x v="537"/>
    <x v="3"/>
    <n v="951.3699951171875"/>
    <n v="3805.47998046875"/>
    <x v="0"/>
  </r>
  <r>
    <n v="6046"/>
    <n v="10724"/>
    <n v="0.2"/>
    <x v="21"/>
    <n v="1164"/>
    <x v="662"/>
    <n v="3"/>
    <x v="538"/>
    <x v="5"/>
    <n v="50.130001068115234"/>
    <n v="150.38999938964844"/>
    <x v="2"/>
  </r>
  <r>
    <n v="6653"/>
    <n v="10263"/>
    <n v="0.5"/>
    <x v="9"/>
    <n v="1117"/>
    <x v="663"/>
    <n v="4"/>
    <x v="539"/>
    <x v="6"/>
    <n v="80.639999389648438"/>
    <n v="322.55999755859375"/>
    <x v="3"/>
  </r>
  <r>
    <n v="7959"/>
    <n v="10728"/>
    <n v="0.33333333333333331"/>
    <x v="12"/>
    <n v="1043"/>
    <x v="664"/>
    <n v="2"/>
    <x v="540"/>
    <x v="0"/>
    <n v="1488.2099609375"/>
    <n v="2976.419921875"/>
    <x v="4"/>
  </r>
  <r>
    <n v="3743"/>
    <n v="10326"/>
    <n v="0.14285714285714285"/>
    <x v="2"/>
    <n v="1032"/>
    <x v="665"/>
    <n v="5"/>
    <x v="526"/>
    <x v="2"/>
    <n v="107.61000061035156"/>
    <n v="538.04998779296875"/>
    <x v="2"/>
  </r>
  <r>
    <n v="6253"/>
    <n v="10840"/>
    <n v="0.5"/>
    <x v="18"/>
    <n v="1088"/>
    <x v="666"/>
    <n v="1"/>
    <x v="328"/>
    <x v="6"/>
    <n v="6.059999942779541"/>
    <n v="6.059999942779541"/>
    <x v="3"/>
  </r>
  <r>
    <n v="4493"/>
    <n v="10327"/>
    <n v="0.2"/>
    <x v="8"/>
    <n v="1075"/>
    <x v="667"/>
    <n v="3"/>
    <x v="508"/>
    <x v="0"/>
    <n v="434.32000732421875"/>
    <n v="1302.9599609375"/>
    <x v="4"/>
  </r>
  <r>
    <n v="6090"/>
    <n v="10806"/>
    <n v="0.2"/>
    <x v="6"/>
    <n v="1117"/>
    <x v="668"/>
    <n v="5"/>
    <x v="199"/>
    <x v="2"/>
    <n v="341.010009765625"/>
    <n v="1705.050048828125"/>
    <x v="1"/>
  </r>
  <r>
    <n v="9360"/>
    <n v="10735"/>
    <n v="1"/>
    <x v="12"/>
    <n v="1059"/>
    <x v="669"/>
    <n v="5"/>
    <x v="541"/>
    <x v="1"/>
    <n v="711.1400146484375"/>
    <n v="3555.699951171875"/>
    <x v="4"/>
  </r>
  <r>
    <n v="8932"/>
    <n v="10850"/>
    <n v="0.25"/>
    <x v="6"/>
    <n v="1178"/>
    <x v="670"/>
    <n v="2"/>
    <x v="542"/>
    <x v="2"/>
    <n v="439.510009765625"/>
    <n v="879.02001953125"/>
    <x v="1"/>
  </r>
  <r>
    <n v="6448"/>
    <n v="10353"/>
    <n v="0.2"/>
    <x v="16"/>
    <n v="1026"/>
    <x v="671"/>
    <n v="3"/>
    <x v="543"/>
    <x v="2"/>
    <n v="151.05999755859375"/>
    <n v="453.17999267578125"/>
    <x v="2"/>
  </r>
  <r>
    <n v="5137"/>
    <n v="10568"/>
    <n v="0.25"/>
    <x v="13"/>
    <n v="1124"/>
    <x v="672"/>
    <n v="2"/>
    <x v="122"/>
    <x v="6"/>
    <n v="235.82000732421875"/>
    <n v="471.6400146484375"/>
    <x v="0"/>
  </r>
  <r>
    <n v="6480"/>
    <n v="10398"/>
    <n v="0.25"/>
    <x v="19"/>
    <n v="1096"/>
    <x v="673"/>
    <n v="2"/>
    <x v="121"/>
    <x v="2"/>
    <n v="284.260009765625"/>
    <n v="568.52001953125"/>
    <x v="1"/>
  </r>
  <r>
    <n v="2008"/>
    <n v="10433"/>
    <n v="0.125"/>
    <x v="16"/>
    <n v="1162"/>
    <x v="674"/>
    <n v="5"/>
    <x v="544"/>
    <x v="5"/>
    <n v="69.480003356933594"/>
    <n v="347.39999389648438"/>
    <x v="2"/>
  </r>
  <r>
    <n v="2664"/>
    <n v="10198"/>
    <n v="0.5"/>
    <x v="11"/>
    <n v="1192"/>
    <x v="675"/>
    <n v="5"/>
    <x v="545"/>
    <x v="1"/>
    <n v="720.1099853515625"/>
    <n v="3600.550048828125"/>
    <x v="0"/>
  </r>
  <r>
    <n v="1419"/>
    <n v="10445"/>
    <n v="0.5"/>
    <x v="12"/>
    <n v="1195"/>
    <x v="676"/>
    <n v="1"/>
    <x v="449"/>
    <x v="3"/>
    <n v="697.91998291015625"/>
    <n v="697.91998291015625"/>
    <x v="4"/>
  </r>
  <r>
    <n v="9983"/>
    <n v="10339"/>
    <n v="0.5"/>
    <x v="7"/>
    <n v="1146"/>
    <x v="677"/>
    <n v="5"/>
    <x v="546"/>
    <x v="0"/>
    <n v="278.6400146484375"/>
    <n v="1393.199951171875"/>
    <x v="0"/>
  </r>
  <r>
    <n v="4939"/>
    <n v="10481"/>
    <n v="0.14285714285714285"/>
    <x v="12"/>
    <n v="1027"/>
    <x v="678"/>
    <n v="1"/>
    <x v="547"/>
    <x v="5"/>
    <n v="1312.6199951171875"/>
    <n v="1312.6199951171875"/>
    <x v="4"/>
  </r>
  <r>
    <n v="2501"/>
    <n v="10496"/>
    <n v="0.25"/>
    <x v="13"/>
    <n v="1041"/>
    <x v="679"/>
    <n v="4"/>
    <x v="548"/>
    <x v="1"/>
    <n v="955.9000244140625"/>
    <n v="3823.60009765625"/>
    <x v="0"/>
  </r>
  <r>
    <n v="2761"/>
    <n v="10080"/>
    <n v="0.33333333333333331"/>
    <x v="11"/>
    <n v="1129"/>
    <x v="680"/>
    <n v="4"/>
    <x v="549"/>
    <x v="5"/>
    <n v="756.3599853515625"/>
    <n v="3025.43994140625"/>
    <x v="0"/>
  </r>
  <r>
    <n v="2032"/>
    <n v="10287"/>
    <n v="0.16666666666666666"/>
    <x v="24"/>
    <n v="1137"/>
    <x v="681"/>
    <n v="3"/>
    <x v="550"/>
    <x v="1"/>
    <n v="63.340000152587891"/>
    <n v="190.02000427246094"/>
    <x v="2"/>
  </r>
  <r>
    <n v="3775"/>
    <n v="10241"/>
    <n v="0.5"/>
    <x v="24"/>
    <n v="1178"/>
    <x v="682"/>
    <n v="3"/>
    <x v="551"/>
    <x v="6"/>
    <n v="42.990001678466797"/>
    <n v="128.97000122070313"/>
    <x v="2"/>
  </r>
  <r>
    <n v="6597"/>
    <n v="10850"/>
    <n v="0.25"/>
    <x v="14"/>
    <n v="1180"/>
    <x v="683"/>
    <n v="1"/>
    <x v="552"/>
    <x v="5"/>
    <n v="55.409999847412109"/>
    <n v="55.409999847412109"/>
    <x v="3"/>
  </r>
  <r>
    <n v="4367"/>
    <n v="10897"/>
    <n v="0.2"/>
    <x v="23"/>
    <n v="1020"/>
    <x v="684"/>
    <n v="3"/>
    <x v="465"/>
    <x v="4"/>
    <n v="910.989990234375"/>
    <n v="2732.969970703125"/>
    <x v="4"/>
  </r>
  <r>
    <n v="5924"/>
    <n v="10744"/>
    <n v="0.2"/>
    <x v="16"/>
    <n v="1103"/>
    <x v="685"/>
    <n v="1"/>
    <x v="529"/>
    <x v="4"/>
    <n v="20.600000381469727"/>
    <n v="20.600000381469727"/>
    <x v="2"/>
  </r>
  <r>
    <n v="5002"/>
    <n v="10268"/>
    <n v="0.25"/>
    <x v="13"/>
    <n v="1073"/>
    <x v="686"/>
    <n v="3"/>
    <x v="553"/>
    <x v="5"/>
    <n v="871.9000244140625"/>
    <n v="2615.699951171875"/>
    <x v="0"/>
  </r>
  <r>
    <n v="3072"/>
    <n v="10938"/>
    <n v="0.33333333333333331"/>
    <x v="0"/>
    <n v="1134"/>
    <x v="687"/>
    <n v="4"/>
    <x v="554"/>
    <x v="3"/>
    <n v="145.60000610351563"/>
    <n v="582.4000244140625"/>
    <x v="0"/>
  </r>
  <r>
    <n v="4430"/>
    <n v="10931"/>
    <n v="0.25"/>
    <x v="23"/>
    <n v="1170"/>
    <x v="688"/>
    <n v="4"/>
    <x v="555"/>
    <x v="3"/>
    <n v="371.05999755859375"/>
    <n v="1484.239990234375"/>
    <x v="4"/>
  </r>
  <r>
    <n v="6090"/>
    <n v="10639"/>
    <n v="0.25"/>
    <x v="4"/>
    <n v="1062"/>
    <x v="689"/>
    <n v="5"/>
    <x v="431"/>
    <x v="4"/>
    <n v="81.30999755859375"/>
    <n v="406.54998779296875"/>
    <x v="1"/>
  </r>
  <r>
    <n v="1314"/>
    <n v="10721"/>
    <n v="0.25"/>
    <x v="13"/>
    <n v="1031"/>
    <x v="690"/>
    <n v="2"/>
    <x v="556"/>
    <x v="5"/>
    <n v="927.05999755859375"/>
    <n v="1854.1199951171875"/>
    <x v="0"/>
  </r>
  <r>
    <n v="7605"/>
    <n v="10139"/>
    <n v="0.25"/>
    <x v="10"/>
    <n v="1047"/>
    <x v="691"/>
    <n v="5"/>
    <x v="557"/>
    <x v="2"/>
    <n v="782.1300048828125"/>
    <n v="3910.64990234375"/>
    <x v="4"/>
  </r>
  <r>
    <n v="9492"/>
    <n v="10282"/>
    <n v="0.33333333333333331"/>
    <x v="4"/>
    <n v="1069"/>
    <x v="692"/>
    <n v="3"/>
    <x v="558"/>
    <x v="1"/>
    <n v="409.92999267578125"/>
    <n v="1229.7900390625"/>
    <x v="1"/>
  </r>
  <r>
    <n v="2622"/>
    <n v="10624"/>
    <n v="0.16666666666666666"/>
    <x v="17"/>
    <n v="1001"/>
    <x v="693"/>
    <n v="2"/>
    <x v="559"/>
    <x v="2"/>
    <n v="52.939998626708984"/>
    <n v="105.87999725341797"/>
    <x v="1"/>
  </r>
  <r>
    <n v="9637"/>
    <n v="10225"/>
    <n v="0.2"/>
    <x v="9"/>
    <n v="1089"/>
    <x v="694"/>
    <n v="3"/>
    <x v="364"/>
    <x v="1"/>
    <n v="11.960000038146973"/>
    <n v="35.880001068115234"/>
    <x v="3"/>
  </r>
  <r>
    <n v="4022"/>
    <n v="10015"/>
    <n v="0.25"/>
    <x v="20"/>
    <n v="1015"/>
    <x v="695"/>
    <n v="1"/>
    <x v="87"/>
    <x v="2"/>
    <n v="581.469970703125"/>
    <n v="581.469970703125"/>
    <x v="0"/>
  </r>
  <r>
    <n v="3510"/>
    <n v="10158"/>
    <n v="0.25"/>
    <x v="16"/>
    <n v="1173"/>
    <x v="696"/>
    <n v="3"/>
    <x v="560"/>
    <x v="4"/>
    <n v="138.44000244140625"/>
    <n v="415.32000732421875"/>
    <x v="2"/>
  </r>
  <r>
    <n v="8160"/>
    <n v="10597"/>
    <n v="0.2"/>
    <x v="10"/>
    <n v="1038"/>
    <x v="697"/>
    <n v="2"/>
    <x v="188"/>
    <x v="5"/>
    <n v="1437.280029296875"/>
    <n v="2874.56005859375"/>
    <x v="4"/>
  </r>
  <r>
    <n v="8505"/>
    <n v="10518"/>
    <n v="0.16666666666666666"/>
    <x v="15"/>
    <n v="1151"/>
    <x v="698"/>
    <n v="2"/>
    <x v="276"/>
    <x v="1"/>
    <n v="405.77999877929688"/>
    <n v="811.55999755859375"/>
    <x v="4"/>
  </r>
  <r>
    <n v="2682"/>
    <n v="10336"/>
    <n v="0.125"/>
    <x v="4"/>
    <n v="1123"/>
    <x v="699"/>
    <n v="2"/>
    <x v="483"/>
    <x v="0"/>
    <n v="271.8900146484375"/>
    <n v="543.780029296875"/>
    <x v="1"/>
  </r>
  <r>
    <n v="3988"/>
    <n v="10244"/>
    <n v="0.33333333333333331"/>
    <x v="21"/>
    <n v="1199"/>
    <x v="700"/>
    <n v="2"/>
    <x v="20"/>
    <x v="0"/>
    <n v="86.519996643066406"/>
    <n v="173.03999328613281"/>
    <x v="2"/>
  </r>
  <r>
    <n v="6790"/>
    <n v="10877"/>
    <n v="0.2"/>
    <x v="2"/>
    <n v="1045"/>
    <x v="701"/>
    <n v="4"/>
    <x v="561"/>
    <x v="2"/>
    <n v="153.11000061035156"/>
    <n v="612.44000244140625"/>
    <x v="2"/>
  </r>
  <r>
    <n v="9548"/>
    <n v="10025"/>
    <n v="0.2"/>
    <x v="0"/>
    <n v="1100"/>
    <x v="702"/>
    <n v="5"/>
    <x v="562"/>
    <x v="3"/>
    <n v="368.70001220703125"/>
    <n v="1843.5"/>
    <x v="0"/>
  </r>
  <r>
    <n v="7932"/>
    <n v="10662"/>
    <n v="0.5"/>
    <x v="22"/>
    <n v="1000"/>
    <x v="703"/>
    <n v="2"/>
    <x v="563"/>
    <x v="5"/>
    <n v="13.069999694824219"/>
    <n v="26.139999389648438"/>
    <x v="2"/>
  </r>
  <r>
    <n v="7521"/>
    <n v="10875"/>
    <n v="0.33333333333333331"/>
    <x v="6"/>
    <n v="1027"/>
    <x v="704"/>
    <n v="5"/>
    <x v="564"/>
    <x v="5"/>
    <n v="408.8800048828125"/>
    <n v="2044.4000244140625"/>
    <x v="1"/>
  </r>
  <r>
    <n v="1054"/>
    <n v="10090"/>
    <n v="0.33333333333333331"/>
    <x v="23"/>
    <n v="1171"/>
    <x v="705"/>
    <n v="3"/>
    <x v="131"/>
    <x v="1"/>
    <n v="259.760009765625"/>
    <n v="779.280029296875"/>
    <x v="4"/>
  </r>
  <r>
    <n v="4465"/>
    <n v="10492"/>
    <n v="0.14285714285714285"/>
    <x v="18"/>
    <n v="1105"/>
    <x v="706"/>
    <n v="2"/>
    <x v="565"/>
    <x v="2"/>
    <n v="9.5600004196166992"/>
    <n v="19.120000839233398"/>
    <x v="3"/>
  </r>
  <r>
    <n v="9571"/>
    <n v="10115"/>
    <n v="0.16666666666666666"/>
    <x v="3"/>
    <n v="1062"/>
    <x v="707"/>
    <n v="5"/>
    <x v="566"/>
    <x v="5"/>
    <n v="86.639999389648438"/>
    <n v="433.20001220703125"/>
    <x v="3"/>
  </r>
  <r>
    <n v="2159"/>
    <n v="10326"/>
    <n v="0.14285714285714285"/>
    <x v="24"/>
    <n v="1073"/>
    <x v="708"/>
    <n v="2"/>
    <x v="311"/>
    <x v="5"/>
    <n v="60.880001068115234"/>
    <n v="121.76000213623047"/>
    <x v="2"/>
  </r>
  <r>
    <n v="2740"/>
    <n v="10873"/>
    <n v="0.25"/>
    <x v="20"/>
    <n v="1170"/>
    <x v="709"/>
    <n v="5"/>
    <x v="567"/>
    <x v="1"/>
    <n v="657.0999755859375"/>
    <n v="3285.5"/>
    <x v="0"/>
  </r>
  <r>
    <n v="2707"/>
    <n v="10051"/>
    <n v="1"/>
    <x v="15"/>
    <n v="1183"/>
    <x v="710"/>
    <n v="1"/>
    <x v="568"/>
    <x v="6"/>
    <n v="227.36000061035156"/>
    <n v="227.36000061035156"/>
    <x v="4"/>
  </r>
  <r>
    <n v="6038"/>
    <n v="10122"/>
    <n v="0.33333333333333331"/>
    <x v="23"/>
    <n v="1071"/>
    <x v="711"/>
    <n v="5"/>
    <x v="569"/>
    <x v="5"/>
    <n v="1205.6800537109375"/>
    <n v="6028.39990234375"/>
    <x v="4"/>
  </r>
  <r>
    <n v="8172"/>
    <n v="10847"/>
    <n v="0.2"/>
    <x v="17"/>
    <n v="1137"/>
    <x v="712"/>
    <n v="4"/>
    <x v="570"/>
    <x v="4"/>
    <n v="189.03999328613281"/>
    <n v="756.15997314453125"/>
    <x v="1"/>
  </r>
  <r>
    <n v="7709"/>
    <n v="10493"/>
    <n v="0.33333333333333331"/>
    <x v="18"/>
    <n v="1043"/>
    <x v="713"/>
    <n v="4"/>
    <x v="571"/>
    <x v="4"/>
    <n v="71.94000244140625"/>
    <n v="287.760009765625"/>
    <x v="3"/>
  </r>
  <r>
    <n v="5901"/>
    <n v="10919"/>
    <n v="0.33333333333333331"/>
    <x v="14"/>
    <n v="1011"/>
    <x v="714"/>
    <n v="5"/>
    <x v="572"/>
    <x v="6"/>
    <n v="91.239997863769531"/>
    <n v="456.20001220703125"/>
    <x v="3"/>
  </r>
  <r>
    <n v="7867"/>
    <n v="10444"/>
    <n v="0.5"/>
    <x v="7"/>
    <n v="1086"/>
    <x v="715"/>
    <n v="1"/>
    <x v="573"/>
    <x v="0"/>
    <n v="287.32998657226563"/>
    <n v="287.32998657226563"/>
    <x v="0"/>
  </r>
  <r>
    <n v="4314"/>
    <n v="10543"/>
    <n v="0.25"/>
    <x v="13"/>
    <n v="1092"/>
    <x v="716"/>
    <n v="1"/>
    <x v="574"/>
    <x v="4"/>
    <n v="849.96002197265625"/>
    <n v="849.96002197265625"/>
    <x v="0"/>
  </r>
  <r>
    <n v="6938"/>
    <n v="10854"/>
    <n v="0.33333333333333331"/>
    <x v="24"/>
    <n v="1152"/>
    <x v="717"/>
    <n v="5"/>
    <x v="575"/>
    <x v="0"/>
    <n v="17.450000762939453"/>
    <n v="87.25"/>
    <x v="2"/>
  </r>
  <r>
    <n v="8398"/>
    <n v="10282"/>
    <n v="0.33333333333333331"/>
    <x v="10"/>
    <n v="1055"/>
    <x v="718"/>
    <n v="1"/>
    <x v="576"/>
    <x v="4"/>
    <n v="373.69000244140625"/>
    <n v="373.69000244140625"/>
    <x v="4"/>
  </r>
  <r>
    <n v="1912"/>
    <n v="10828"/>
    <n v="0.2"/>
    <x v="17"/>
    <n v="1115"/>
    <x v="719"/>
    <n v="5"/>
    <x v="562"/>
    <x v="3"/>
    <n v="483.95999145507813"/>
    <n v="2419.800048828125"/>
    <x v="1"/>
  </r>
  <r>
    <n v="8738"/>
    <n v="10167"/>
    <n v="0.33333333333333331"/>
    <x v="24"/>
    <n v="1183"/>
    <x v="720"/>
    <n v="4"/>
    <x v="577"/>
    <x v="0"/>
    <n v="177.03999328613281"/>
    <n v="708.15997314453125"/>
    <x v="2"/>
  </r>
  <r>
    <n v="1319"/>
    <n v="10867"/>
    <n v="0.33333333333333331"/>
    <x v="17"/>
    <n v="1129"/>
    <x v="721"/>
    <n v="2"/>
    <x v="185"/>
    <x v="2"/>
    <n v="281.54000854492188"/>
    <n v="563.08001708984375"/>
    <x v="1"/>
  </r>
  <r>
    <n v="5260"/>
    <n v="10532"/>
    <n v="0.5"/>
    <x v="1"/>
    <n v="1105"/>
    <x v="722"/>
    <n v="5"/>
    <x v="578"/>
    <x v="2"/>
    <n v="103.94999694824219"/>
    <n v="519.75"/>
    <x v="1"/>
  </r>
  <r>
    <n v="7832"/>
    <n v="10253"/>
    <n v="0.25"/>
    <x v="3"/>
    <n v="1106"/>
    <x v="723"/>
    <n v="2"/>
    <x v="96"/>
    <x v="1"/>
    <n v="52.740001678466797"/>
    <n v="105.48000335693359"/>
    <x v="3"/>
  </r>
  <r>
    <n v="2726"/>
    <n v="10171"/>
    <n v="0.16666666666666666"/>
    <x v="1"/>
    <n v="1159"/>
    <x v="724"/>
    <n v="2"/>
    <x v="579"/>
    <x v="4"/>
    <n v="170.82000732421875"/>
    <n v="341.6400146484375"/>
    <x v="1"/>
  </r>
  <r>
    <n v="2066"/>
    <n v="10669"/>
    <n v="0.25"/>
    <x v="5"/>
    <n v="1061"/>
    <x v="725"/>
    <n v="4"/>
    <x v="580"/>
    <x v="3"/>
    <n v="44.5"/>
    <n v="178"/>
    <x v="3"/>
  </r>
  <r>
    <n v="8956"/>
    <n v="10250"/>
    <n v="0.16666666666666666"/>
    <x v="18"/>
    <n v="1119"/>
    <x v="726"/>
    <n v="4"/>
    <x v="581"/>
    <x v="3"/>
    <n v="81.069999694824219"/>
    <n v="324.27999877929688"/>
    <x v="3"/>
  </r>
  <r>
    <n v="6480"/>
    <n v="10171"/>
    <n v="0.16666666666666666"/>
    <x v="13"/>
    <n v="1158"/>
    <x v="727"/>
    <n v="3"/>
    <x v="463"/>
    <x v="0"/>
    <n v="235.61000061035156"/>
    <n v="706.83001708984375"/>
    <x v="0"/>
  </r>
  <r>
    <n v="8044"/>
    <n v="10435"/>
    <n v="0.25"/>
    <x v="18"/>
    <n v="1127"/>
    <x v="728"/>
    <n v="4"/>
    <x v="582"/>
    <x v="3"/>
    <n v="42.389999389648438"/>
    <n v="169.55999755859375"/>
    <x v="3"/>
  </r>
  <r>
    <n v="8509"/>
    <n v="10721"/>
    <n v="0.25"/>
    <x v="18"/>
    <n v="1144"/>
    <x v="729"/>
    <n v="3"/>
    <x v="583"/>
    <x v="2"/>
    <n v="18.530000686645508"/>
    <n v="55.590000152587891"/>
    <x v="3"/>
  </r>
  <r>
    <n v="2657"/>
    <n v="10272"/>
    <n v="0.33333333333333331"/>
    <x v="13"/>
    <n v="1138"/>
    <x v="730"/>
    <n v="4"/>
    <x v="584"/>
    <x v="6"/>
    <n v="174.33999633789063"/>
    <n v="697.3599853515625"/>
    <x v="0"/>
  </r>
  <r>
    <n v="5736"/>
    <n v="10285"/>
    <n v="1"/>
    <x v="24"/>
    <n v="1093"/>
    <x v="731"/>
    <n v="5"/>
    <x v="459"/>
    <x v="3"/>
    <n v="57.849998474121094"/>
    <n v="289.25"/>
    <x v="2"/>
  </r>
  <r>
    <n v="8582"/>
    <n v="10990"/>
    <n v="0.2"/>
    <x v="9"/>
    <n v="1029"/>
    <x v="732"/>
    <n v="5"/>
    <x v="585"/>
    <x v="0"/>
    <n v="33.860000610351563"/>
    <n v="169.30000305175781"/>
    <x v="3"/>
  </r>
  <r>
    <n v="3945"/>
    <n v="10969"/>
    <n v="0.33333333333333331"/>
    <x v="4"/>
    <n v="1174"/>
    <x v="733"/>
    <n v="3"/>
    <x v="586"/>
    <x v="3"/>
    <n v="404.80999755859375"/>
    <n v="1214.4300537109375"/>
    <x v="1"/>
  </r>
  <r>
    <n v="7693"/>
    <n v="10830"/>
    <n v="0.14285714285714285"/>
    <x v="6"/>
    <n v="1027"/>
    <x v="734"/>
    <n v="4"/>
    <x v="587"/>
    <x v="4"/>
    <n v="346.95001220703125"/>
    <n v="1387.800048828125"/>
    <x v="1"/>
  </r>
  <r>
    <n v="6898"/>
    <n v="10522"/>
    <n v="0.33333333333333331"/>
    <x v="14"/>
    <n v="1010"/>
    <x v="735"/>
    <n v="2"/>
    <x v="588"/>
    <x v="2"/>
    <n v="89.980003356933594"/>
    <n v="179.96000671386719"/>
    <x v="3"/>
  </r>
  <r>
    <n v="5588"/>
    <n v="10003"/>
    <n v="0.25"/>
    <x v="7"/>
    <n v="1093"/>
    <x v="736"/>
    <n v="5"/>
    <x v="20"/>
    <x v="0"/>
    <n v="746.52001953125"/>
    <n v="3732.60009765625"/>
    <x v="0"/>
  </r>
  <r>
    <n v="7912"/>
    <n v="10199"/>
    <n v="0.33333333333333331"/>
    <x v="14"/>
    <n v="1047"/>
    <x v="737"/>
    <n v="2"/>
    <x v="589"/>
    <x v="6"/>
    <n v="43.639999389648438"/>
    <n v="87.279998779296875"/>
    <x v="3"/>
  </r>
  <r>
    <n v="6956"/>
    <n v="10953"/>
    <n v="1"/>
    <x v="20"/>
    <n v="1024"/>
    <x v="738"/>
    <n v="3"/>
    <x v="385"/>
    <x v="3"/>
    <n v="1182.77001953125"/>
    <n v="3548.31005859375"/>
    <x v="0"/>
  </r>
  <r>
    <n v="8295"/>
    <n v="10858"/>
    <n v="0.14285714285714285"/>
    <x v="11"/>
    <n v="1059"/>
    <x v="739"/>
    <n v="5"/>
    <x v="590"/>
    <x v="4"/>
    <n v="756.71002197265625"/>
    <n v="3783.550048828125"/>
    <x v="0"/>
  </r>
  <r>
    <n v="1639"/>
    <n v="10307"/>
    <n v="1"/>
    <x v="12"/>
    <n v="1107"/>
    <x v="740"/>
    <n v="2"/>
    <x v="591"/>
    <x v="2"/>
    <n v="784.75"/>
    <n v="1569.5"/>
    <x v="4"/>
  </r>
  <r>
    <n v="1140"/>
    <n v="10101"/>
    <n v="0.2"/>
    <x v="24"/>
    <n v="1089"/>
    <x v="741"/>
    <n v="2"/>
    <x v="440"/>
    <x v="3"/>
    <n v="144.14999389648438"/>
    <n v="288.29998779296875"/>
    <x v="2"/>
  </r>
  <r>
    <n v="4494"/>
    <n v="10467"/>
    <n v="0.14285714285714285"/>
    <x v="13"/>
    <n v="1021"/>
    <x v="742"/>
    <n v="5"/>
    <x v="592"/>
    <x v="5"/>
    <n v="191.07000732421875"/>
    <n v="955.3499755859375"/>
    <x v="0"/>
  </r>
  <r>
    <n v="1911"/>
    <n v="10597"/>
    <n v="0.2"/>
    <x v="5"/>
    <n v="1022"/>
    <x v="743"/>
    <n v="3"/>
    <x v="593"/>
    <x v="1"/>
    <n v="54.880001068115234"/>
    <n v="164.63999938964844"/>
    <x v="3"/>
  </r>
  <r>
    <n v="8425"/>
    <n v="10184"/>
    <n v="1"/>
    <x v="0"/>
    <n v="1140"/>
    <x v="744"/>
    <n v="1"/>
    <x v="494"/>
    <x v="3"/>
    <n v="351.3599853515625"/>
    <n v="351.3599853515625"/>
    <x v="0"/>
  </r>
  <r>
    <n v="8066"/>
    <n v="10758"/>
    <n v="0.5"/>
    <x v="23"/>
    <n v="1074"/>
    <x v="745"/>
    <n v="5"/>
    <x v="128"/>
    <x v="5"/>
    <n v="1000.8800048828125"/>
    <n v="5004.39990234375"/>
    <x v="4"/>
  </r>
  <r>
    <n v="8970"/>
    <n v="10488"/>
    <n v="0.14285714285714285"/>
    <x v="6"/>
    <n v="1169"/>
    <x v="746"/>
    <n v="3"/>
    <x v="45"/>
    <x v="6"/>
    <n v="303.33999633789063"/>
    <n v="910.02001953125"/>
    <x v="1"/>
  </r>
  <r>
    <n v="2303"/>
    <n v="10352"/>
    <n v="0.25"/>
    <x v="23"/>
    <n v="1056"/>
    <x v="747"/>
    <n v="5"/>
    <x v="594"/>
    <x v="1"/>
    <n v="1264.719970703125"/>
    <n v="6323.60009765625"/>
    <x v="4"/>
  </r>
  <r>
    <n v="9026"/>
    <n v="10208"/>
    <n v="0.2"/>
    <x v="15"/>
    <n v="1053"/>
    <x v="748"/>
    <n v="4"/>
    <x v="595"/>
    <x v="5"/>
    <n v="386.77999877929688"/>
    <n v="1547.1199951171875"/>
    <x v="4"/>
  </r>
  <r>
    <n v="6264"/>
    <n v="10632"/>
    <n v="0.16666666666666666"/>
    <x v="19"/>
    <n v="1042"/>
    <x v="749"/>
    <n v="3"/>
    <x v="596"/>
    <x v="5"/>
    <n v="159.16999816894531"/>
    <n v="477.510009765625"/>
    <x v="1"/>
  </r>
  <r>
    <n v="1862"/>
    <n v="10793"/>
    <n v="1"/>
    <x v="4"/>
    <n v="1187"/>
    <x v="750"/>
    <n v="5"/>
    <x v="489"/>
    <x v="1"/>
    <n v="59.229999542236328"/>
    <n v="296.14999389648438"/>
    <x v="1"/>
  </r>
  <r>
    <n v="4125"/>
    <n v="10762"/>
    <n v="0.5"/>
    <x v="12"/>
    <n v="1146"/>
    <x v="751"/>
    <n v="4"/>
    <x v="597"/>
    <x v="0"/>
    <n v="339.45999145507813"/>
    <n v="1357.8399658203125"/>
    <x v="4"/>
  </r>
  <r>
    <n v="7733"/>
    <n v="10776"/>
    <n v="0.5"/>
    <x v="20"/>
    <n v="1068"/>
    <x v="752"/>
    <n v="3"/>
    <x v="598"/>
    <x v="6"/>
    <n v="142.75"/>
    <n v="428.25"/>
    <x v="0"/>
  </r>
  <r>
    <n v="2060"/>
    <n v="10003"/>
    <n v="0.25"/>
    <x v="7"/>
    <n v="1187"/>
    <x v="753"/>
    <n v="5"/>
    <x v="20"/>
    <x v="0"/>
    <n v="638.280029296875"/>
    <n v="3191.39990234375"/>
    <x v="0"/>
  </r>
  <r>
    <n v="1875"/>
    <n v="10963"/>
    <n v="0.5"/>
    <x v="10"/>
    <n v="1138"/>
    <x v="754"/>
    <n v="2"/>
    <x v="599"/>
    <x v="5"/>
    <n v="505.39999389648438"/>
    <n v="1010.7999877929688"/>
    <x v="4"/>
  </r>
  <r>
    <n v="9334"/>
    <n v="10435"/>
    <n v="0.25"/>
    <x v="22"/>
    <n v="1081"/>
    <x v="755"/>
    <n v="5"/>
    <x v="566"/>
    <x v="5"/>
    <n v="118.41000366210938"/>
    <n v="592.04998779296875"/>
    <x v="2"/>
  </r>
  <r>
    <n v="8632"/>
    <n v="10326"/>
    <n v="0.14285714285714285"/>
    <x v="6"/>
    <n v="1073"/>
    <x v="756"/>
    <n v="3"/>
    <x v="600"/>
    <x v="6"/>
    <n v="214.83000183105469"/>
    <n v="644.489990234375"/>
    <x v="1"/>
  </r>
  <r>
    <n v="3444"/>
    <n v="10897"/>
    <n v="0.2"/>
    <x v="18"/>
    <n v="1067"/>
    <x v="757"/>
    <n v="4"/>
    <x v="601"/>
    <x v="5"/>
    <n v="66.160003662109375"/>
    <n v="264.6400146484375"/>
    <x v="3"/>
  </r>
  <r>
    <n v="4626"/>
    <n v="10997"/>
    <n v="0.5"/>
    <x v="11"/>
    <n v="1191"/>
    <x v="758"/>
    <n v="4"/>
    <x v="255"/>
    <x v="4"/>
    <n v="679.77001953125"/>
    <n v="2719.080078125"/>
    <x v="0"/>
  </r>
  <r>
    <n v="2598"/>
    <n v="10907"/>
    <n v="0.5"/>
    <x v="22"/>
    <n v="1140"/>
    <x v="759"/>
    <n v="3"/>
    <x v="414"/>
    <x v="3"/>
    <n v="17.860000610351563"/>
    <n v="53.580001831054688"/>
    <x v="2"/>
  </r>
  <r>
    <n v="5462"/>
    <n v="10760"/>
    <n v="0.2"/>
    <x v="8"/>
    <n v="1091"/>
    <x v="760"/>
    <n v="3"/>
    <x v="602"/>
    <x v="3"/>
    <n v="611.79998779296875"/>
    <n v="1835.4000244140625"/>
    <x v="4"/>
  </r>
  <r>
    <n v="8635"/>
    <n v="10493"/>
    <n v="0.33333333333333331"/>
    <x v="15"/>
    <n v="1002"/>
    <x v="761"/>
    <n v="2"/>
    <x v="603"/>
    <x v="4"/>
    <n v="972.70001220703125"/>
    <n v="1945.4000244140625"/>
    <x v="4"/>
  </r>
  <r>
    <n v="7967"/>
    <n v="10632"/>
    <n v="0.16666666666666666"/>
    <x v="20"/>
    <n v="1183"/>
    <x v="762"/>
    <n v="4"/>
    <x v="604"/>
    <x v="6"/>
    <n v="1146.1300048828125"/>
    <n v="4584.52001953125"/>
    <x v="0"/>
  </r>
  <r>
    <n v="8262"/>
    <n v="10012"/>
    <n v="0.33333333333333331"/>
    <x v="15"/>
    <n v="1186"/>
    <x v="763"/>
    <n v="2"/>
    <x v="605"/>
    <x v="0"/>
    <n v="1064.27001953125"/>
    <n v="2128.5400390625"/>
    <x v="4"/>
  </r>
  <r>
    <n v="3459"/>
    <n v="10328"/>
    <n v="0.25"/>
    <x v="14"/>
    <n v="1071"/>
    <x v="764"/>
    <n v="4"/>
    <x v="606"/>
    <x v="5"/>
    <n v="22.639999389648438"/>
    <n v="90.55999755859375"/>
    <x v="3"/>
  </r>
  <r>
    <n v="2099"/>
    <n v="10186"/>
    <n v="0.33333333333333331"/>
    <x v="15"/>
    <n v="1056"/>
    <x v="765"/>
    <n v="5"/>
    <x v="607"/>
    <x v="6"/>
    <n v="510.70999145507813"/>
    <n v="2553.550048828125"/>
    <x v="4"/>
  </r>
  <r>
    <n v="4193"/>
    <n v="10824"/>
    <n v="0.5"/>
    <x v="22"/>
    <n v="1108"/>
    <x v="766"/>
    <n v="4"/>
    <x v="2"/>
    <x v="2"/>
    <n v="69.760002136230469"/>
    <n v="279.04000854492188"/>
    <x v="2"/>
  </r>
  <r>
    <n v="9257"/>
    <n v="10372"/>
    <n v="0.25"/>
    <x v="18"/>
    <n v="1118"/>
    <x v="767"/>
    <n v="3"/>
    <x v="608"/>
    <x v="2"/>
    <n v="15.069999694824219"/>
    <n v="45.209999084472656"/>
    <x v="3"/>
  </r>
  <r>
    <n v="6851"/>
    <n v="10568"/>
    <n v="0.25"/>
    <x v="1"/>
    <n v="1175"/>
    <x v="768"/>
    <n v="5"/>
    <x v="609"/>
    <x v="5"/>
    <n v="147.35000610351563"/>
    <n v="736.75"/>
    <x v="1"/>
  </r>
  <r>
    <n v="8507"/>
    <n v="10778"/>
    <n v="0.33333333333333331"/>
    <x v="1"/>
    <n v="1065"/>
    <x v="769"/>
    <n v="4"/>
    <x v="157"/>
    <x v="2"/>
    <n v="108.01000213623047"/>
    <n v="432.04000854492188"/>
    <x v="1"/>
  </r>
  <r>
    <n v="8263"/>
    <n v="10080"/>
    <n v="0.33333333333333331"/>
    <x v="19"/>
    <n v="1197"/>
    <x v="770"/>
    <n v="1"/>
    <x v="340"/>
    <x v="6"/>
    <n v="312.41000366210938"/>
    <n v="312.41000366210938"/>
    <x v="1"/>
  </r>
  <r>
    <n v="3301"/>
    <n v="10360"/>
    <n v="0.2"/>
    <x v="12"/>
    <n v="1000"/>
    <x v="771"/>
    <n v="4"/>
    <x v="338"/>
    <x v="0"/>
    <n v="796.44000244140625"/>
    <n v="3185.760009765625"/>
    <x v="4"/>
  </r>
  <r>
    <n v="8945"/>
    <n v="10996"/>
    <n v="0.33333333333333331"/>
    <x v="18"/>
    <n v="1068"/>
    <x v="772"/>
    <n v="1"/>
    <x v="610"/>
    <x v="6"/>
    <n v="40.180000305175781"/>
    <n v="40.180000305175781"/>
    <x v="3"/>
  </r>
  <r>
    <n v="4552"/>
    <n v="10272"/>
    <n v="0.33333333333333331"/>
    <x v="3"/>
    <n v="1090"/>
    <x v="773"/>
    <n v="2"/>
    <x v="611"/>
    <x v="2"/>
    <n v="74.860000610351563"/>
    <n v="149.72000122070313"/>
    <x v="3"/>
  </r>
  <r>
    <n v="1997"/>
    <n v="10271"/>
    <n v="0.5"/>
    <x v="21"/>
    <n v="1086"/>
    <x v="774"/>
    <n v="2"/>
    <x v="580"/>
    <x v="3"/>
    <n v="57.680000305175781"/>
    <n v="115.36000061035156"/>
    <x v="2"/>
  </r>
  <r>
    <n v="8032"/>
    <n v="10502"/>
    <n v="0.25"/>
    <x v="2"/>
    <n v="1061"/>
    <x v="775"/>
    <n v="5"/>
    <x v="612"/>
    <x v="4"/>
    <n v="87.389999389648438"/>
    <n v="436.95001220703125"/>
    <x v="2"/>
  </r>
  <r>
    <n v="5146"/>
    <n v="10400"/>
    <n v="0.33333333333333331"/>
    <x v="6"/>
    <n v="1066"/>
    <x v="776"/>
    <n v="1"/>
    <x v="424"/>
    <x v="1"/>
    <n v="205.05000305175781"/>
    <n v="205.05000305175781"/>
    <x v="1"/>
  </r>
  <r>
    <n v="9943"/>
    <n v="10094"/>
    <n v="0.25"/>
    <x v="16"/>
    <n v="1108"/>
    <x v="777"/>
    <n v="4"/>
    <x v="443"/>
    <x v="3"/>
    <n v="193.35000610351563"/>
    <n v="773.4000244140625"/>
    <x v="2"/>
  </r>
  <r>
    <n v="7005"/>
    <n v="10705"/>
    <n v="0.14285714285714285"/>
    <x v="12"/>
    <n v="1089"/>
    <x v="778"/>
    <n v="2"/>
    <x v="365"/>
    <x v="6"/>
    <n v="935.3699951171875"/>
    <n v="1870.739990234375"/>
    <x v="4"/>
  </r>
  <r>
    <n v="7767"/>
    <n v="10926"/>
    <n v="0.14285714285714285"/>
    <x v="4"/>
    <n v="1063"/>
    <x v="779"/>
    <n v="3"/>
    <x v="612"/>
    <x v="4"/>
    <n v="155.05999755859375"/>
    <n v="465.17999267578125"/>
    <x v="1"/>
  </r>
  <r>
    <n v="8820"/>
    <n v="10849"/>
    <n v="0.16666666666666666"/>
    <x v="8"/>
    <n v="1035"/>
    <x v="780"/>
    <n v="4"/>
    <x v="91"/>
    <x v="5"/>
    <n v="477.6199951171875"/>
    <n v="1910.47998046875"/>
    <x v="4"/>
  </r>
  <r>
    <n v="7958"/>
    <n v="10948"/>
    <n v="0.16666666666666666"/>
    <x v="2"/>
    <n v="1043"/>
    <x v="781"/>
    <n v="3"/>
    <x v="65"/>
    <x v="6"/>
    <n v="48.490001678466797"/>
    <n v="145.47000122070313"/>
    <x v="2"/>
  </r>
  <r>
    <n v="9266"/>
    <n v="10925"/>
    <n v="0.2"/>
    <x v="8"/>
    <n v="1121"/>
    <x v="782"/>
    <n v="5"/>
    <x v="363"/>
    <x v="2"/>
    <n v="1255.3900146484375"/>
    <n v="6276.9501953125"/>
    <x v="4"/>
  </r>
  <r>
    <n v="8526"/>
    <n v="10311"/>
    <n v="0.25"/>
    <x v="23"/>
    <n v="1197"/>
    <x v="783"/>
    <n v="4"/>
    <x v="613"/>
    <x v="2"/>
    <n v="667.6099853515625"/>
    <n v="2670.43994140625"/>
    <x v="4"/>
  </r>
  <r>
    <n v="7603"/>
    <n v="10143"/>
    <n v="0.16666666666666666"/>
    <x v="23"/>
    <n v="1169"/>
    <x v="784"/>
    <n v="4"/>
    <x v="614"/>
    <x v="0"/>
    <n v="466.54000854492188"/>
    <n v="1866.1600341796875"/>
    <x v="4"/>
  </r>
  <r>
    <n v="7569"/>
    <n v="10485"/>
    <n v="0.16666666666666666"/>
    <x v="16"/>
    <n v="1130"/>
    <x v="785"/>
    <n v="4"/>
    <x v="583"/>
    <x v="2"/>
    <n v="98.800003051757813"/>
    <n v="395.20001220703125"/>
    <x v="2"/>
  </r>
  <r>
    <n v="4711"/>
    <n v="10802"/>
    <n v="0.16666666666666666"/>
    <x v="22"/>
    <n v="1006"/>
    <x v="786"/>
    <n v="2"/>
    <x v="615"/>
    <x v="2"/>
    <n v="57.549999237060547"/>
    <n v="115.09999847412109"/>
    <x v="2"/>
  </r>
  <r>
    <n v="1427"/>
    <n v="10883"/>
    <n v="0.5"/>
    <x v="20"/>
    <n v="1164"/>
    <x v="787"/>
    <n v="5"/>
    <x v="616"/>
    <x v="4"/>
    <n v="672.8599853515625"/>
    <n v="3364.300048828125"/>
    <x v="0"/>
  </r>
  <r>
    <n v="2439"/>
    <n v="10478"/>
    <n v="1"/>
    <x v="1"/>
    <n v="1059"/>
    <x v="788"/>
    <n v="4"/>
    <x v="617"/>
    <x v="5"/>
    <n v="394.02999877929688"/>
    <n v="1576.1199951171875"/>
    <x v="1"/>
  </r>
  <r>
    <n v="9709"/>
    <n v="10682"/>
    <n v="0.33333333333333331"/>
    <x v="8"/>
    <n v="1092"/>
    <x v="789"/>
    <n v="5"/>
    <x v="164"/>
    <x v="2"/>
    <n v="880.22998046875"/>
    <n v="4401.14990234375"/>
    <x v="4"/>
  </r>
  <r>
    <n v="8542"/>
    <n v="10802"/>
    <n v="0.16666666666666666"/>
    <x v="19"/>
    <n v="1165"/>
    <x v="790"/>
    <n v="1"/>
    <x v="210"/>
    <x v="5"/>
    <n v="409.95001220703125"/>
    <n v="409.95001220703125"/>
    <x v="1"/>
  </r>
  <r>
    <n v="8458"/>
    <n v="10386"/>
    <n v="0.2"/>
    <x v="23"/>
    <n v="1117"/>
    <x v="791"/>
    <n v="5"/>
    <x v="361"/>
    <x v="4"/>
    <n v="1151.780029296875"/>
    <n v="5758.89990234375"/>
    <x v="4"/>
  </r>
  <r>
    <n v="1469"/>
    <n v="10779"/>
    <n v="0.25"/>
    <x v="1"/>
    <n v="1087"/>
    <x v="792"/>
    <n v="4"/>
    <x v="618"/>
    <x v="4"/>
    <n v="41.380001068115234"/>
    <n v="165.52000427246094"/>
    <x v="1"/>
  </r>
  <r>
    <n v="9559"/>
    <n v="10270"/>
    <n v="0.5"/>
    <x v="11"/>
    <n v="1026"/>
    <x v="793"/>
    <n v="5"/>
    <x v="329"/>
    <x v="4"/>
    <n v="958.69000244140625"/>
    <n v="4793.4501953125"/>
    <x v="0"/>
  </r>
  <r>
    <n v="1686"/>
    <n v="10868"/>
    <n v="0.2"/>
    <x v="22"/>
    <n v="1183"/>
    <x v="794"/>
    <n v="4"/>
    <x v="619"/>
    <x v="3"/>
    <n v="31.950000762939453"/>
    <n v="127.80000305175781"/>
    <x v="2"/>
  </r>
  <r>
    <n v="5716"/>
    <n v="10416"/>
    <n v="0.25"/>
    <x v="22"/>
    <n v="1068"/>
    <x v="795"/>
    <n v="5"/>
    <x v="620"/>
    <x v="0"/>
    <n v="37.740001678466797"/>
    <n v="188.69999694824219"/>
    <x v="2"/>
  </r>
  <r>
    <n v="7159"/>
    <n v="10910"/>
    <n v="0.25"/>
    <x v="1"/>
    <n v="1038"/>
    <x v="796"/>
    <n v="2"/>
    <x v="621"/>
    <x v="2"/>
    <n v="454.83999633789063"/>
    <n v="909.67999267578125"/>
    <x v="1"/>
  </r>
  <r>
    <n v="1056"/>
    <n v="10571"/>
    <n v="0.5"/>
    <x v="6"/>
    <n v="1132"/>
    <x v="797"/>
    <n v="1"/>
    <x v="622"/>
    <x v="4"/>
    <n v="322.42001342773438"/>
    <n v="322.42001342773438"/>
    <x v="1"/>
  </r>
  <r>
    <n v="5280"/>
    <n v="10061"/>
    <n v="0.33333333333333331"/>
    <x v="15"/>
    <n v="1050"/>
    <x v="798"/>
    <n v="2"/>
    <x v="623"/>
    <x v="2"/>
    <n v="1257.1600341796875"/>
    <n v="2514.320068359375"/>
    <x v="4"/>
  </r>
  <r>
    <n v="6904"/>
    <n v="10018"/>
    <n v="0.33333333333333331"/>
    <x v="24"/>
    <n v="1115"/>
    <x v="799"/>
    <n v="2"/>
    <x v="138"/>
    <x v="5"/>
    <n v="176.3800048828125"/>
    <n v="352.760009765625"/>
    <x v="2"/>
  </r>
  <r>
    <n v="1567"/>
    <n v="10466"/>
    <n v="0.2"/>
    <x v="23"/>
    <n v="1197"/>
    <x v="800"/>
    <n v="1"/>
    <x v="597"/>
    <x v="0"/>
    <n v="910.65997314453125"/>
    <n v="910.65997314453125"/>
    <x v="4"/>
  </r>
  <r>
    <n v="1247"/>
    <n v="10841"/>
    <n v="1"/>
    <x v="13"/>
    <n v="1126"/>
    <x v="801"/>
    <n v="3"/>
    <x v="624"/>
    <x v="6"/>
    <n v="1115.949951171875"/>
    <n v="3347.85009765625"/>
    <x v="0"/>
  </r>
  <r>
    <n v="4954"/>
    <n v="10887"/>
    <n v="0.33333333333333331"/>
    <x v="19"/>
    <n v="1037"/>
    <x v="802"/>
    <n v="4"/>
    <x v="339"/>
    <x v="6"/>
    <n v="333.08999633789063"/>
    <n v="1332.3599853515625"/>
    <x v="1"/>
  </r>
  <r>
    <n v="9345"/>
    <n v="10034"/>
    <n v="0.25"/>
    <x v="4"/>
    <n v="1106"/>
    <x v="803"/>
    <n v="2"/>
    <x v="290"/>
    <x v="3"/>
    <n v="60.919998168945313"/>
    <n v="121.83999633789063"/>
    <x v="1"/>
  </r>
  <r>
    <n v="8032"/>
    <n v="10624"/>
    <n v="0.16666666666666666"/>
    <x v="16"/>
    <n v="1136"/>
    <x v="804"/>
    <n v="4"/>
    <x v="625"/>
    <x v="3"/>
    <n v="42.220001220703125"/>
    <n v="168.8800048828125"/>
    <x v="2"/>
  </r>
  <r>
    <n v="5898"/>
    <n v="10558"/>
    <n v="1"/>
    <x v="0"/>
    <n v="1069"/>
    <x v="805"/>
    <n v="2"/>
    <x v="626"/>
    <x v="6"/>
    <n v="1143.4000244140625"/>
    <n v="2286.800048828125"/>
    <x v="0"/>
  </r>
  <r>
    <n v="7616"/>
    <n v="10151"/>
    <n v="0.33333333333333331"/>
    <x v="14"/>
    <n v="1066"/>
    <x v="806"/>
    <n v="4"/>
    <x v="505"/>
    <x v="0"/>
    <n v="21.770000457763672"/>
    <n v="87.080001831054688"/>
    <x v="3"/>
  </r>
  <r>
    <n v="6207"/>
    <n v="10468"/>
    <n v="0.33333333333333331"/>
    <x v="0"/>
    <n v="1129"/>
    <x v="807"/>
    <n v="5"/>
    <x v="627"/>
    <x v="6"/>
    <n v="326.6199951171875"/>
    <n v="1633.0999755859375"/>
    <x v="0"/>
  </r>
  <r>
    <n v="1241"/>
    <n v="10612"/>
    <n v="0.33333333333333331"/>
    <x v="11"/>
    <n v="1076"/>
    <x v="808"/>
    <n v="3"/>
    <x v="153"/>
    <x v="1"/>
    <n v="540.3900146484375"/>
    <n v="1621.1700439453125"/>
    <x v="0"/>
  </r>
  <r>
    <n v="7990"/>
    <n v="10780"/>
    <n v="0.33333333333333331"/>
    <x v="6"/>
    <n v="1098"/>
    <x v="809"/>
    <n v="1"/>
    <x v="628"/>
    <x v="0"/>
    <n v="158.58999633789063"/>
    <n v="158.58999633789063"/>
    <x v="1"/>
  </r>
  <r>
    <n v="5892"/>
    <n v="10540"/>
    <n v="0.16666666666666666"/>
    <x v="19"/>
    <n v="1149"/>
    <x v="810"/>
    <n v="4"/>
    <x v="629"/>
    <x v="2"/>
    <n v="199.1199951171875"/>
    <n v="796.47998046875"/>
    <x v="1"/>
  </r>
  <r>
    <n v="3948"/>
    <n v="10028"/>
    <n v="0.2"/>
    <x v="23"/>
    <n v="1195"/>
    <x v="811"/>
    <n v="4"/>
    <x v="630"/>
    <x v="2"/>
    <n v="581.510009765625"/>
    <n v="2326.0400390625"/>
    <x v="4"/>
  </r>
  <r>
    <n v="1962"/>
    <n v="10345"/>
    <n v="0.25"/>
    <x v="0"/>
    <n v="1077"/>
    <x v="812"/>
    <n v="3"/>
    <x v="631"/>
    <x v="4"/>
    <n v="781.6300048828125"/>
    <n v="2344.889892578125"/>
    <x v="0"/>
  </r>
  <r>
    <n v="1325"/>
    <n v="10886"/>
    <n v="0.33333333333333331"/>
    <x v="15"/>
    <n v="1103"/>
    <x v="813"/>
    <n v="1"/>
    <x v="408"/>
    <x v="5"/>
    <n v="629.53997802734375"/>
    <n v="629.53997802734375"/>
    <x v="4"/>
  </r>
  <r>
    <n v="3622"/>
    <n v="10435"/>
    <n v="0.25"/>
    <x v="20"/>
    <n v="1054"/>
    <x v="814"/>
    <n v="3"/>
    <x v="632"/>
    <x v="1"/>
    <n v="501.57998657226563"/>
    <n v="1504.739990234375"/>
    <x v="0"/>
  </r>
  <r>
    <n v="4078"/>
    <n v="10011"/>
    <n v="0.25"/>
    <x v="11"/>
    <n v="1153"/>
    <x v="815"/>
    <n v="2"/>
    <x v="633"/>
    <x v="3"/>
    <n v="715.45001220703125"/>
    <n v="1430.9000244140625"/>
    <x v="0"/>
  </r>
  <r>
    <n v="2935"/>
    <n v="10362"/>
    <n v="0.25"/>
    <x v="12"/>
    <n v="1052"/>
    <x v="816"/>
    <n v="3"/>
    <x v="634"/>
    <x v="5"/>
    <n v="507.6400146484375"/>
    <n v="1522.9200439453125"/>
    <x v="4"/>
  </r>
  <r>
    <n v="5551"/>
    <n v="10948"/>
    <n v="0.16666666666666666"/>
    <x v="2"/>
    <n v="1186"/>
    <x v="817"/>
    <n v="3"/>
    <x v="635"/>
    <x v="0"/>
    <n v="49.900001525878906"/>
    <n v="149.69999694824219"/>
    <x v="2"/>
  </r>
  <r>
    <n v="5614"/>
    <n v="10652"/>
    <n v="0.33333333333333331"/>
    <x v="17"/>
    <n v="1022"/>
    <x v="818"/>
    <n v="2"/>
    <x v="636"/>
    <x v="4"/>
    <n v="156.42999267578125"/>
    <n v="312.8599853515625"/>
    <x v="1"/>
  </r>
  <r>
    <n v="7869"/>
    <n v="10023"/>
    <n v="0.33333333333333331"/>
    <x v="9"/>
    <n v="1150"/>
    <x v="819"/>
    <n v="3"/>
    <x v="630"/>
    <x v="2"/>
    <n v="95.989997863769531"/>
    <n v="287.97000122070313"/>
    <x v="3"/>
  </r>
  <r>
    <n v="8581"/>
    <n v="10351"/>
    <n v="0.33333333333333331"/>
    <x v="7"/>
    <n v="1130"/>
    <x v="820"/>
    <n v="3"/>
    <x v="637"/>
    <x v="0"/>
    <n v="520.8699951171875"/>
    <n v="1562.6099853515625"/>
    <x v="0"/>
  </r>
  <r>
    <n v="9058"/>
    <n v="10491"/>
    <n v="0.33333333333333331"/>
    <x v="0"/>
    <n v="1046"/>
    <x v="821"/>
    <n v="5"/>
    <x v="638"/>
    <x v="2"/>
    <n v="417.08999633789063"/>
    <n v="2085.449951171875"/>
    <x v="0"/>
  </r>
  <r>
    <n v="4965"/>
    <n v="10850"/>
    <n v="0.25"/>
    <x v="22"/>
    <n v="1171"/>
    <x v="822"/>
    <n v="3"/>
    <x v="499"/>
    <x v="6"/>
    <n v="10.939999580383301"/>
    <n v="32.819999694824219"/>
    <x v="2"/>
  </r>
  <r>
    <n v="5968"/>
    <n v="10089"/>
    <n v="0.33333333333333331"/>
    <x v="10"/>
    <n v="1146"/>
    <x v="823"/>
    <n v="5"/>
    <x v="639"/>
    <x v="5"/>
    <n v="634.780029296875"/>
    <n v="3173.89990234375"/>
    <x v="4"/>
  </r>
  <r>
    <n v="5425"/>
    <n v="10109"/>
    <n v="0.33333333333333331"/>
    <x v="1"/>
    <n v="1181"/>
    <x v="824"/>
    <n v="4"/>
    <x v="15"/>
    <x v="6"/>
    <n v="191.75999450683594"/>
    <n v="767.03997802734375"/>
    <x v="1"/>
  </r>
  <r>
    <n v="3627"/>
    <n v="10304"/>
    <n v="0.33333333333333331"/>
    <x v="7"/>
    <n v="1087"/>
    <x v="825"/>
    <n v="4"/>
    <x v="640"/>
    <x v="2"/>
    <n v="379.39999389648438"/>
    <n v="1517.5999755859375"/>
    <x v="0"/>
  </r>
  <r>
    <n v="2854"/>
    <n v="10083"/>
    <n v="0.33333333333333331"/>
    <x v="3"/>
    <n v="1080"/>
    <x v="826"/>
    <n v="3"/>
    <x v="641"/>
    <x v="6"/>
    <n v="81.019996643066406"/>
    <n v="243.05999755859375"/>
    <x v="3"/>
  </r>
  <r>
    <n v="1251"/>
    <n v="10752"/>
    <n v="0.33333333333333331"/>
    <x v="3"/>
    <n v="1144"/>
    <x v="827"/>
    <n v="4"/>
    <x v="642"/>
    <x v="0"/>
    <n v="12.850000381469727"/>
    <n v="51.400001525878906"/>
    <x v="3"/>
  </r>
  <r>
    <n v="7264"/>
    <n v="10221"/>
    <n v="1"/>
    <x v="20"/>
    <n v="1005"/>
    <x v="828"/>
    <n v="1"/>
    <x v="643"/>
    <x v="6"/>
    <n v="1037.5400390625"/>
    <n v="1037.5400390625"/>
    <x v="0"/>
  </r>
  <r>
    <n v="7714"/>
    <n v="10802"/>
    <n v="0.16666666666666666"/>
    <x v="10"/>
    <n v="1136"/>
    <x v="829"/>
    <n v="2"/>
    <x v="644"/>
    <x v="6"/>
    <n v="665.8499755859375"/>
    <n v="1331.699951171875"/>
    <x v="4"/>
  </r>
  <r>
    <n v="6886"/>
    <n v="10608"/>
    <n v="0.5"/>
    <x v="21"/>
    <n v="1046"/>
    <x v="830"/>
    <n v="3"/>
    <x v="645"/>
    <x v="5"/>
    <n v="121.98000335693359"/>
    <n v="365.94000244140625"/>
    <x v="2"/>
  </r>
  <r>
    <n v="8568"/>
    <n v="10403"/>
    <n v="0.5"/>
    <x v="20"/>
    <n v="1137"/>
    <x v="831"/>
    <n v="5"/>
    <x v="646"/>
    <x v="2"/>
    <n v="509.05999755859375"/>
    <n v="2545.300048828125"/>
    <x v="0"/>
  </r>
  <r>
    <n v="6804"/>
    <n v="10933"/>
    <n v="0.33333333333333331"/>
    <x v="6"/>
    <n v="1092"/>
    <x v="832"/>
    <n v="2"/>
    <x v="646"/>
    <x v="2"/>
    <n v="449.92001342773438"/>
    <n v="899.84002685546875"/>
    <x v="1"/>
  </r>
  <r>
    <n v="1990"/>
    <n v="10931"/>
    <n v="0.25"/>
    <x v="24"/>
    <n v="1075"/>
    <x v="833"/>
    <n v="4"/>
    <x v="647"/>
    <x v="3"/>
    <n v="96.709999084472656"/>
    <n v="386.83999633789063"/>
    <x v="2"/>
  </r>
  <r>
    <n v="6373"/>
    <n v="10982"/>
    <n v="0.16666666666666666"/>
    <x v="17"/>
    <n v="1167"/>
    <x v="834"/>
    <n v="2"/>
    <x v="100"/>
    <x v="3"/>
    <n v="308.94000244140625"/>
    <n v="617.8800048828125"/>
    <x v="1"/>
  </r>
  <r>
    <n v="1238"/>
    <n v="10266"/>
    <n v="0.16666666666666666"/>
    <x v="13"/>
    <n v="1099"/>
    <x v="835"/>
    <n v="5"/>
    <x v="648"/>
    <x v="1"/>
    <n v="959.83001708984375"/>
    <n v="4799.14990234375"/>
    <x v="0"/>
  </r>
  <r>
    <n v="4305"/>
    <n v="10057"/>
    <n v="0.16666666666666666"/>
    <x v="9"/>
    <n v="1059"/>
    <x v="836"/>
    <n v="2"/>
    <x v="649"/>
    <x v="4"/>
    <n v="64.360000610351563"/>
    <n v="128.72000122070313"/>
    <x v="3"/>
  </r>
  <r>
    <n v="3435"/>
    <n v="10010"/>
    <n v="0.33333333333333331"/>
    <x v="5"/>
    <n v="1087"/>
    <x v="837"/>
    <n v="1"/>
    <x v="650"/>
    <x v="0"/>
    <n v="50.990001678466797"/>
    <n v="50.990001678466797"/>
    <x v="3"/>
  </r>
  <r>
    <n v="9463"/>
    <n v="10280"/>
    <n v="0.25"/>
    <x v="21"/>
    <n v="1073"/>
    <x v="838"/>
    <n v="3"/>
    <x v="138"/>
    <x v="5"/>
    <n v="157.61000061035156"/>
    <n v="472.82998657226563"/>
    <x v="2"/>
  </r>
  <r>
    <n v="4805"/>
    <n v="10706"/>
    <n v="0.2"/>
    <x v="19"/>
    <n v="1086"/>
    <x v="839"/>
    <n v="4"/>
    <x v="33"/>
    <x v="2"/>
    <n v="355.25"/>
    <n v="1421"/>
    <x v="1"/>
  </r>
  <r>
    <n v="6285"/>
    <n v="10433"/>
    <n v="0.125"/>
    <x v="1"/>
    <n v="1163"/>
    <x v="840"/>
    <n v="1"/>
    <x v="579"/>
    <x v="4"/>
    <n v="229.03999328613281"/>
    <n v="229.03999328613281"/>
    <x v="1"/>
  </r>
  <r>
    <n v="7380"/>
    <n v="10373"/>
    <n v="0.25"/>
    <x v="1"/>
    <n v="1124"/>
    <x v="841"/>
    <n v="3"/>
    <x v="651"/>
    <x v="2"/>
    <n v="284.1300048828125"/>
    <n v="852.3900146484375"/>
    <x v="1"/>
  </r>
  <r>
    <n v="2718"/>
    <n v="10380"/>
    <n v="0.25"/>
    <x v="7"/>
    <n v="1034"/>
    <x v="842"/>
    <n v="5"/>
    <x v="652"/>
    <x v="5"/>
    <n v="1108.3800048828125"/>
    <n v="5541.89990234375"/>
    <x v="0"/>
  </r>
  <r>
    <n v="2605"/>
    <n v="10219"/>
    <n v="0.16666666666666666"/>
    <x v="15"/>
    <n v="1011"/>
    <x v="843"/>
    <n v="5"/>
    <x v="449"/>
    <x v="3"/>
    <n v="443.989990234375"/>
    <n v="2219.949951171875"/>
    <x v="4"/>
  </r>
  <r>
    <n v="9998"/>
    <n v="10746"/>
    <n v="0.25"/>
    <x v="7"/>
    <n v="1115"/>
    <x v="844"/>
    <n v="4"/>
    <x v="653"/>
    <x v="4"/>
    <n v="655.739990234375"/>
    <n v="2622.9599609375"/>
    <x v="0"/>
  </r>
  <r>
    <n v="2754"/>
    <n v="10602"/>
    <n v="0.25"/>
    <x v="9"/>
    <n v="1200"/>
    <x v="845"/>
    <n v="2"/>
    <x v="120"/>
    <x v="3"/>
    <n v="6.7100000381469727"/>
    <n v="13.420000076293945"/>
    <x v="3"/>
  </r>
  <r>
    <n v="7249"/>
    <n v="10983"/>
    <n v="0.2"/>
    <x v="8"/>
    <n v="1189"/>
    <x v="846"/>
    <n v="3"/>
    <x v="28"/>
    <x v="2"/>
    <n v="435.92001342773438"/>
    <n v="1307.760009765625"/>
    <x v="4"/>
  </r>
  <r>
    <n v="6828"/>
    <n v="10591"/>
    <n v="0.25"/>
    <x v="11"/>
    <n v="1063"/>
    <x v="847"/>
    <n v="3"/>
    <x v="358"/>
    <x v="5"/>
    <n v="286.89999389648438"/>
    <n v="860.70001220703125"/>
    <x v="0"/>
  </r>
  <r>
    <n v="8419"/>
    <n v="10251"/>
    <n v="0.33333333333333331"/>
    <x v="23"/>
    <n v="1008"/>
    <x v="848"/>
    <n v="5"/>
    <x v="604"/>
    <x v="6"/>
    <n v="936.780029296875"/>
    <n v="4683.89990234375"/>
    <x v="4"/>
  </r>
  <r>
    <n v="8076"/>
    <n v="10019"/>
    <n v="0.2"/>
    <x v="19"/>
    <n v="1107"/>
    <x v="849"/>
    <n v="5"/>
    <x v="654"/>
    <x v="6"/>
    <n v="329.5"/>
    <n v="1647.5"/>
    <x v="1"/>
  </r>
  <r>
    <n v="9142"/>
    <n v="10545"/>
    <n v="0.25"/>
    <x v="5"/>
    <n v="1199"/>
    <x v="850"/>
    <n v="3"/>
    <x v="307"/>
    <x v="6"/>
    <n v="10.529999732971191"/>
    <n v="31.590000152587891"/>
    <x v="3"/>
  </r>
  <r>
    <n v="5947"/>
    <n v="10103"/>
    <n v="0.25"/>
    <x v="3"/>
    <n v="1175"/>
    <x v="851"/>
    <n v="5"/>
    <x v="448"/>
    <x v="1"/>
    <n v="76.319999694824219"/>
    <n v="381.60000610351563"/>
    <x v="3"/>
  </r>
  <r>
    <n v="5789"/>
    <n v="10088"/>
    <n v="0.33333333333333331"/>
    <x v="19"/>
    <n v="1170"/>
    <x v="852"/>
    <n v="1"/>
    <x v="350"/>
    <x v="0"/>
    <n v="370.6099853515625"/>
    <n v="370.6099853515625"/>
    <x v="1"/>
  </r>
  <r>
    <n v="2384"/>
    <n v="10443"/>
    <n v="0.25"/>
    <x v="4"/>
    <n v="1197"/>
    <x v="853"/>
    <n v="3"/>
    <x v="209"/>
    <x v="2"/>
    <n v="147.10000610351563"/>
    <n v="441.29998779296875"/>
    <x v="1"/>
  </r>
  <r>
    <n v="3602"/>
    <n v="10844"/>
    <n v="0.33333333333333331"/>
    <x v="5"/>
    <n v="1046"/>
    <x v="854"/>
    <n v="3"/>
    <x v="655"/>
    <x v="6"/>
    <n v="11.699999809265137"/>
    <n v="35.099998474121094"/>
    <x v="3"/>
  </r>
  <r>
    <n v="6289"/>
    <n v="10346"/>
    <n v="0.125"/>
    <x v="11"/>
    <n v="1168"/>
    <x v="855"/>
    <n v="4"/>
    <x v="656"/>
    <x v="6"/>
    <n v="553.40997314453125"/>
    <n v="2213.639892578125"/>
    <x v="0"/>
  </r>
  <r>
    <n v="4363"/>
    <n v="10114"/>
    <n v="0.33333333333333331"/>
    <x v="14"/>
    <n v="1084"/>
    <x v="856"/>
    <n v="5"/>
    <x v="657"/>
    <x v="2"/>
    <n v="43.209999084472656"/>
    <n v="216.05000305175781"/>
    <x v="3"/>
  </r>
  <r>
    <n v="4647"/>
    <n v="10309"/>
    <n v="0.16666666666666666"/>
    <x v="11"/>
    <n v="1004"/>
    <x v="857"/>
    <n v="3"/>
    <x v="658"/>
    <x v="0"/>
    <n v="433.32998657226563"/>
    <n v="1299.989990234375"/>
    <x v="0"/>
  </r>
  <r>
    <n v="1061"/>
    <n v="10966"/>
    <n v="0.25"/>
    <x v="16"/>
    <n v="1065"/>
    <x v="858"/>
    <n v="2"/>
    <x v="659"/>
    <x v="5"/>
    <n v="14.260000228881836"/>
    <n v="28.520000457763672"/>
    <x v="2"/>
  </r>
  <r>
    <n v="6668"/>
    <n v="10831"/>
    <n v="0.2"/>
    <x v="13"/>
    <n v="1105"/>
    <x v="859"/>
    <n v="1"/>
    <x v="565"/>
    <x v="2"/>
    <n v="892.8599853515625"/>
    <n v="892.8599853515625"/>
    <x v="0"/>
  </r>
  <r>
    <n v="1236"/>
    <n v="10764"/>
    <n v="1"/>
    <x v="14"/>
    <n v="1026"/>
    <x v="860"/>
    <n v="1"/>
    <x v="660"/>
    <x v="6"/>
    <n v="76.430000305175781"/>
    <n v="76.430000305175781"/>
    <x v="3"/>
  </r>
  <r>
    <n v="3362"/>
    <n v="10818"/>
    <n v="0.25"/>
    <x v="3"/>
    <n v="1021"/>
    <x v="861"/>
    <n v="4"/>
    <x v="661"/>
    <x v="3"/>
    <n v="36.049999237060547"/>
    <n v="144.19999694824219"/>
    <x v="3"/>
  </r>
  <r>
    <n v="4348"/>
    <n v="10396"/>
    <n v="0.5"/>
    <x v="21"/>
    <n v="1096"/>
    <x v="862"/>
    <n v="1"/>
    <x v="662"/>
    <x v="3"/>
    <n v="134.19000244140625"/>
    <n v="134.19000244140625"/>
    <x v="2"/>
  </r>
  <r>
    <n v="1916"/>
    <n v="10593"/>
    <n v="0.125"/>
    <x v="19"/>
    <n v="1073"/>
    <x v="863"/>
    <n v="4"/>
    <x v="663"/>
    <x v="6"/>
    <n v="67.730003356933594"/>
    <n v="270.92001342773438"/>
    <x v="1"/>
  </r>
  <r>
    <n v="3651"/>
    <n v="10940"/>
    <n v="0.33333333333333331"/>
    <x v="23"/>
    <n v="1159"/>
    <x v="864"/>
    <n v="1"/>
    <x v="280"/>
    <x v="4"/>
    <n v="1014.97998046875"/>
    <n v="1014.97998046875"/>
    <x v="4"/>
  </r>
  <r>
    <n v="5431"/>
    <n v="10125"/>
    <n v="0.2"/>
    <x v="4"/>
    <n v="1127"/>
    <x v="865"/>
    <n v="2"/>
    <x v="664"/>
    <x v="5"/>
    <n v="226.44999694824219"/>
    <n v="452.89999389648438"/>
    <x v="1"/>
  </r>
  <r>
    <n v="1967"/>
    <n v="10594"/>
    <n v="0.2"/>
    <x v="23"/>
    <n v="1162"/>
    <x v="866"/>
    <n v="2"/>
    <x v="256"/>
    <x v="5"/>
    <n v="1413.699951171875"/>
    <n v="2827.39990234375"/>
    <x v="4"/>
  </r>
  <r>
    <n v="7021"/>
    <n v="10254"/>
    <n v="0.33333333333333331"/>
    <x v="21"/>
    <n v="1113"/>
    <x v="867"/>
    <n v="2"/>
    <x v="665"/>
    <x v="5"/>
    <n v="157.1199951171875"/>
    <n v="314.239990234375"/>
    <x v="2"/>
  </r>
  <r>
    <n v="7413"/>
    <n v="10196"/>
    <n v="0.2"/>
    <x v="5"/>
    <n v="1067"/>
    <x v="868"/>
    <n v="4"/>
    <x v="651"/>
    <x v="2"/>
    <n v="55.470001220703125"/>
    <n v="221.8800048828125"/>
    <x v="3"/>
  </r>
  <r>
    <n v="5875"/>
    <n v="10822"/>
    <n v="0.16666666666666666"/>
    <x v="14"/>
    <n v="1006"/>
    <x v="869"/>
    <n v="2"/>
    <x v="130"/>
    <x v="5"/>
    <n v="30.020000457763672"/>
    <n v="60.040000915527344"/>
    <x v="3"/>
  </r>
  <r>
    <n v="2877"/>
    <n v="10909"/>
    <n v="1"/>
    <x v="9"/>
    <n v="1044"/>
    <x v="870"/>
    <n v="4"/>
    <x v="666"/>
    <x v="5"/>
    <n v="17.790000915527344"/>
    <n v="71.160003662109375"/>
    <x v="3"/>
  </r>
  <r>
    <n v="1438"/>
    <n v="10302"/>
    <n v="0.33333333333333331"/>
    <x v="1"/>
    <n v="1061"/>
    <x v="203"/>
    <n v="1"/>
    <x v="667"/>
    <x v="0"/>
    <n v="274.70001220703125"/>
    <n v="274.70001220703125"/>
    <x v="1"/>
  </r>
  <r>
    <n v="3725"/>
    <n v="10516"/>
    <n v="0.5"/>
    <x v="17"/>
    <n v="1099"/>
    <x v="871"/>
    <n v="4"/>
    <x v="661"/>
    <x v="3"/>
    <n v="374.8599853515625"/>
    <n v="1499.43994140625"/>
    <x v="1"/>
  </r>
  <r>
    <n v="1122"/>
    <n v="10483"/>
    <n v="0.16666666666666666"/>
    <x v="8"/>
    <n v="1181"/>
    <x v="872"/>
    <n v="3"/>
    <x v="668"/>
    <x v="2"/>
    <n v="1025.9599609375"/>
    <n v="3077.8798828125"/>
    <x v="4"/>
  </r>
  <r>
    <n v="9170"/>
    <n v="10260"/>
    <n v="0.5"/>
    <x v="20"/>
    <n v="1039"/>
    <x v="873"/>
    <n v="3"/>
    <x v="669"/>
    <x v="3"/>
    <n v="153.64999389648438"/>
    <n v="460.95001220703125"/>
    <x v="0"/>
  </r>
  <r>
    <n v="3877"/>
    <n v="10093"/>
    <n v="0.5"/>
    <x v="17"/>
    <n v="1127"/>
    <x v="874"/>
    <n v="1"/>
    <x v="670"/>
    <x v="0"/>
    <n v="104.69999694824219"/>
    <n v="104.69999694824219"/>
    <x v="1"/>
  </r>
  <r>
    <n v="2714"/>
    <n v="10169"/>
    <n v="0.5"/>
    <x v="10"/>
    <n v="1009"/>
    <x v="875"/>
    <n v="5"/>
    <x v="671"/>
    <x v="6"/>
    <n v="1357.8399658203125"/>
    <n v="6789.2001953125"/>
    <x v="4"/>
  </r>
  <r>
    <n v="6218"/>
    <n v="10347"/>
    <n v="0.2"/>
    <x v="20"/>
    <n v="1001"/>
    <x v="876"/>
    <n v="2"/>
    <x v="672"/>
    <x v="6"/>
    <n v="325.27999877929688"/>
    <n v="650.55999755859375"/>
    <x v="0"/>
  </r>
  <r>
    <n v="9889"/>
    <n v="10406"/>
    <n v="0.16666666666666666"/>
    <x v="13"/>
    <n v="1049"/>
    <x v="877"/>
    <n v="4"/>
    <x v="673"/>
    <x v="6"/>
    <n v="1189.3299560546875"/>
    <n v="4757.31982421875"/>
    <x v="0"/>
  </r>
  <r>
    <n v="5362"/>
    <n v="10274"/>
    <n v="0.5"/>
    <x v="11"/>
    <n v="1033"/>
    <x v="878"/>
    <n v="5"/>
    <x v="618"/>
    <x v="4"/>
    <n v="472.55999755859375"/>
    <n v="2362.800048828125"/>
    <x v="0"/>
  </r>
  <r>
    <n v="9604"/>
    <n v="10922"/>
    <n v="0.25"/>
    <x v="22"/>
    <n v="1180"/>
    <x v="879"/>
    <n v="3"/>
    <x v="674"/>
    <x v="4"/>
    <n v="189.49000549316406"/>
    <n v="568.469970703125"/>
    <x v="2"/>
  </r>
  <r>
    <n v="6816"/>
    <n v="10002"/>
    <n v="0.25"/>
    <x v="20"/>
    <n v="1196"/>
    <x v="880"/>
    <n v="2"/>
    <x v="675"/>
    <x v="5"/>
    <n v="244.22000122070313"/>
    <n v="488.44000244140625"/>
    <x v="0"/>
  </r>
  <r>
    <n v="9665"/>
    <n v="10219"/>
    <n v="0.16666666666666666"/>
    <x v="0"/>
    <n v="1071"/>
    <x v="881"/>
    <n v="2"/>
    <x v="638"/>
    <x v="2"/>
    <n v="426.69000244140625"/>
    <n v="853.3800048828125"/>
    <x v="0"/>
  </r>
  <r>
    <n v="9522"/>
    <n v="10197"/>
    <n v="0.2"/>
    <x v="5"/>
    <n v="1082"/>
    <x v="882"/>
    <n v="3"/>
    <x v="676"/>
    <x v="1"/>
    <n v="31.319999694824219"/>
    <n v="93.959999084472656"/>
    <x v="3"/>
  </r>
  <r>
    <n v="4802"/>
    <n v="10140"/>
    <n v="0.14285714285714285"/>
    <x v="20"/>
    <n v="1133"/>
    <x v="883"/>
    <n v="5"/>
    <x v="1"/>
    <x v="1"/>
    <n v="590.780029296875"/>
    <n v="2953.89990234375"/>
    <x v="0"/>
  </r>
  <r>
    <n v="7053"/>
    <n v="10711"/>
    <n v="0.33333333333333331"/>
    <x v="12"/>
    <n v="1098"/>
    <x v="884"/>
    <n v="2"/>
    <x v="473"/>
    <x v="4"/>
    <n v="985.469970703125"/>
    <n v="1970.93994140625"/>
    <x v="4"/>
  </r>
  <r>
    <n v="1565"/>
    <n v="10152"/>
    <n v="0.33333333333333331"/>
    <x v="20"/>
    <n v="1163"/>
    <x v="885"/>
    <n v="3"/>
    <x v="677"/>
    <x v="0"/>
    <n v="913"/>
    <n v="2739"/>
    <x v="0"/>
  </r>
  <r>
    <n v="2114"/>
    <n v="10002"/>
    <n v="0.25"/>
    <x v="22"/>
    <n v="1042"/>
    <x v="886"/>
    <n v="3"/>
    <x v="678"/>
    <x v="3"/>
    <n v="58.680000305175781"/>
    <n v="176.03999328613281"/>
    <x v="2"/>
  </r>
  <r>
    <n v="2664"/>
    <n v="10230"/>
    <n v="0.14285714285714285"/>
    <x v="9"/>
    <n v="1127"/>
    <x v="887"/>
    <n v="5"/>
    <x v="679"/>
    <x v="1"/>
    <n v="32.840000152587891"/>
    <n v="164.19999694824219"/>
    <x v="3"/>
  </r>
  <r>
    <n v="2910"/>
    <n v="10203"/>
    <n v="0.16666666666666666"/>
    <x v="2"/>
    <n v="1011"/>
    <x v="888"/>
    <n v="1"/>
    <x v="680"/>
    <x v="6"/>
    <n v="42.900001525878906"/>
    <n v="42.900001525878906"/>
    <x v="2"/>
  </r>
  <r>
    <n v="3396"/>
    <n v="10072"/>
    <n v="0.2"/>
    <x v="21"/>
    <n v="1196"/>
    <x v="889"/>
    <n v="2"/>
    <x v="430"/>
    <x v="0"/>
    <n v="167.28999328613281"/>
    <n v="334.57998657226563"/>
    <x v="2"/>
  </r>
  <r>
    <n v="8373"/>
    <n v="10296"/>
    <n v="0.33333333333333331"/>
    <x v="16"/>
    <n v="1178"/>
    <x v="890"/>
    <n v="1"/>
    <x v="681"/>
    <x v="0"/>
    <n v="188.44000244140625"/>
    <n v="188.44000244140625"/>
    <x v="2"/>
  </r>
  <r>
    <n v="6241"/>
    <n v="10800"/>
    <n v="0.14285714285714285"/>
    <x v="20"/>
    <n v="1193"/>
    <x v="891"/>
    <n v="2"/>
    <x v="682"/>
    <x v="6"/>
    <n v="1127.3699951171875"/>
    <n v="2254.739990234375"/>
    <x v="0"/>
  </r>
  <r>
    <n v="6915"/>
    <n v="10957"/>
    <n v="0.16666666666666666"/>
    <x v="3"/>
    <n v="1087"/>
    <x v="892"/>
    <n v="5"/>
    <x v="169"/>
    <x v="5"/>
    <n v="28.040000915527344"/>
    <n v="140.19999694824219"/>
    <x v="3"/>
  </r>
  <r>
    <n v="5230"/>
    <n v="10760"/>
    <n v="0.2"/>
    <x v="0"/>
    <n v="1140"/>
    <x v="893"/>
    <n v="3"/>
    <x v="187"/>
    <x v="3"/>
    <n v="833.02001953125"/>
    <n v="2499.06005859375"/>
    <x v="0"/>
  </r>
  <r>
    <n v="3260"/>
    <n v="10808"/>
    <n v="0.5"/>
    <x v="5"/>
    <n v="1010"/>
    <x v="894"/>
    <n v="3"/>
    <x v="683"/>
    <x v="5"/>
    <n v="60.869998931884766"/>
    <n v="182.61000061035156"/>
    <x v="3"/>
  </r>
  <r>
    <n v="9356"/>
    <n v="10375"/>
    <n v="0.25"/>
    <x v="21"/>
    <n v="1132"/>
    <x v="895"/>
    <n v="3"/>
    <x v="445"/>
    <x v="5"/>
    <n v="99.900001525878906"/>
    <n v="299.70001220703125"/>
    <x v="2"/>
  </r>
  <r>
    <n v="8320"/>
    <n v="10605"/>
    <n v="0.25"/>
    <x v="24"/>
    <n v="1198"/>
    <x v="896"/>
    <n v="5"/>
    <x v="684"/>
    <x v="2"/>
    <n v="21.389999389648438"/>
    <n v="106.94999694824219"/>
    <x v="2"/>
  </r>
  <r>
    <n v="9840"/>
    <n v="10575"/>
    <n v="0.25"/>
    <x v="18"/>
    <n v="1184"/>
    <x v="897"/>
    <n v="1"/>
    <x v="685"/>
    <x v="1"/>
    <n v="36.169998168945313"/>
    <n v="36.169998168945313"/>
    <x v="3"/>
  </r>
  <r>
    <n v="1203"/>
    <n v="10237"/>
    <n v="1"/>
    <x v="8"/>
    <n v="1022"/>
    <x v="898"/>
    <n v="1"/>
    <x v="577"/>
    <x v="0"/>
    <n v="1273.8599853515625"/>
    <n v="1273.8599853515625"/>
    <x v="4"/>
  </r>
  <r>
    <n v="3641"/>
    <n v="10438"/>
    <n v="0.5"/>
    <x v="4"/>
    <n v="1150"/>
    <x v="899"/>
    <n v="2"/>
    <x v="686"/>
    <x v="1"/>
    <n v="31.120000839233398"/>
    <n v="62.240001678466797"/>
    <x v="1"/>
  </r>
  <r>
    <n v="4502"/>
    <n v="10810"/>
    <n v="0.33333333333333331"/>
    <x v="22"/>
    <n v="1103"/>
    <x v="900"/>
    <n v="1"/>
    <x v="544"/>
    <x v="5"/>
    <n v="150.22000122070313"/>
    <n v="150.22000122070313"/>
    <x v="2"/>
  </r>
  <r>
    <n v="2548"/>
    <n v="10910"/>
    <n v="0.25"/>
    <x v="9"/>
    <n v="1094"/>
    <x v="901"/>
    <n v="2"/>
    <x v="687"/>
    <x v="2"/>
    <n v="39.310001373291016"/>
    <n v="78.620002746582031"/>
    <x v="3"/>
  </r>
  <r>
    <n v="2568"/>
    <n v="10788"/>
    <n v="0.5"/>
    <x v="4"/>
    <n v="1189"/>
    <x v="902"/>
    <n v="3"/>
    <x v="688"/>
    <x v="1"/>
    <n v="21.610000610351563"/>
    <n v="64.830001831054688"/>
    <x v="1"/>
  </r>
  <r>
    <n v="8980"/>
    <n v="10581"/>
    <n v="0.5"/>
    <x v="2"/>
    <n v="1048"/>
    <x v="903"/>
    <n v="4"/>
    <x v="567"/>
    <x v="1"/>
    <n v="173.39999389648438"/>
    <n v="693.5999755859375"/>
    <x v="2"/>
  </r>
  <r>
    <n v="8947"/>
    <n v="10527"/>
    <n v="0.2"/>
    <x v="20"/>
    <n v="1026"/>
    <x v="904"/>
    <n v="1"/>
    <x v="481"/>
    <x v="4"/>
    <n v="464.6199951171875"/>
    <n v="464.6199951171875"/>
    <x v="0"/>
  </r>
  <r>
    <n v="3511"/>
    <n v="10449"/>
    <n v="0.33333333333333331"/>
    <x v="0"/>
    <n v="1097"/>
    <x v="905"/>
    <n v="1"/>
    <x v="340"/>
    <x v="6"/>
    <n v="866.54998779296875"/>
    <n v="866.54998779296875"/>
    <x v="0"/>
  </r>
  <r>
    <n v="7076"/>
    <n v="10488"/>
    <n v="0.14285714285714285"/>
    <x v="14"/>
    <n v="1128"/>
    <x v="906"/>
    <n v="3"/>
    <x v="549"/>
    <x v="5"/>
    <n v="39.759998321533203"/>
    <n v="119.27999877929688"/>
    <x v="3"/>
  </r>
  <r>
    <n v="7355"/>
    <n v="10445"/>
    <n v="0.5"/>
    <x v="18"/>
    <n v="1067"/>
    <x v="907"/>
    <n v="1"/>
    <x v="524"/>
    <x v="2"/>
    <n v="94.510002136230469"/>
    <n v="94.510002136230469"/>
    <x v="3"/>
  </r>
  <r>
    <n v="2271"/>
    <n v="10775"/>
    <n v="0.1111111111111111"/>
    <x v="5"/>
    <n v="1024"/>
    <x v="908"/>
    <n v="4"/>
    <x v="287"/>
    <x v="0"/>
    <n v="63.229999542236328"/>
    <n v="252.91999816894531"/>
    <x v="3"/>
  </r>
  <r>
    <n v="8648"/>
    <n v="10138"/>
    <n v="0.25"/>
    <x v="12"/>
    <n v="1126"/>
    <x v="909"/>
    <n v="5"/>
    <x v="689"/>
    <x v="4"/>
    <n v="616.5999755859375"/>
    <n v="3083"/>
    <x v="4"/>
  </r>
  <r>
    <n v="1998"/>
    <n v="10390"/>
    <n v="0.33333333333333331"/>
    <x v="21"/>
    <n v="1036"/>
    <x v="910"/>
    <n v="2"/>
    <x v="33"/>
    <x v="2"/>
    <n v="156.44999694824219"/>
    <n v="312.89999389648438"/>
    <x v="2"/>
  </r>
  <r>
    <n v="1786"/>
    <n v="10498"/>
    <n v="0.5"/>
    <x v="5"/>
    <n v="1028"/>
    <x v="911"/>
    <n v="2"/>
    <x v="589"/>
    <x v="6"/>
    <n v="5.0300002098083496"/>
    <n v="10.060000419616699"/>
    <x v="3"/>
  </r>
  <r>
    <n v="9788"/>
    <n v="10929"/>
    <n v="0.5"/>
    <x v="8"/>
    <n v="1131"/>
    <x v="912"/>
    <n v="5"/>
    <x v="473"/>
    <x v="4"/>
    <n v="851.80999755859375"/>
    <n v="4259.0498046875"/>
    <x v="4"/>
  </r>
  <r>
    <n v="9196"/>
    <n v="10354"/>
    <n v="0.5"/>
    <x v="1"/>
    <n v="1109"/>
    <x v="913"/>
    <n v="5"/>
    <x v="690"/>
    <x v="1"/>
    <n v="185.1199951171875"/>
    <n v="925.5999755859375"/>
    <x v="1"/>
  </r>
  <r>
    <n v="5367"/>
    <n v="10005"/>
    <n v="0.2"/>
    <x v="11"/>
    <n v="1006"/>
    <x v="914"/>
    <n v="1"/>
    <x v="691"/>
    <x v="3"/>
    <n v="522.52001953125"/>
    <n v="522.52001953125"/>
    <x v="0"/>
  </r>
  <r>
    <n v="7655"/>
    <n v="10631"/>
    <n v="0.33333333333333331"/>
    <x v="0"/>
    <n v="1016"/>
    <x v="915"/>
    <n v="4"/>
    <x v="93"/>
    <x v="3"/>
    <n v="687.33001708984375"/>
    <n v="2749.320068359375"/>
    <x v="0"/>
  </r>
  <r>
    <n v="1972"/>
    <n v="10267"/>
    <n v="0.25"/>
    <x v="18"/>
    <n v="1158"/>
    <x v="916"/>
    <n v="3"/>
    <x v="139"/>
    <x v="0"/>
    <n v="34.5"/>
    <n v="103.5"/>
    <x v="3"/>
  </r>
  <r>
    <n v="3632"/>
    <n v="10611"/>
    <n v="0.1111111111111111"/>
    <x v="19"/>
    <n v="1029"/>
    <x v="917"/>
    <n v="2"/>
    <x v="692"/>
    <x v="4"/>
    <n v="98.669998168945313"/>
    <n v="197.33999633789063"/>
    <x v="1"/>
  </r>
  <r>
    <n v="4615"/>
    <n v="10041"/>
    <n v="0.5"/>
    <x v="20"/>
    <n v="1147"/>
    <x v="918"/>
    <n v="4"/>
    <x v="693"/>
    <x v="2"/>
    <n v="236.16000366210938"/>
    <n v="944.6400146484375"/>
    <x v="0"/>
  </r>
  <r>
    <n v="6410"/>
    <n v="10452"/>
    <n v="0.25"/>
    <x v="7"/>
    <n v="1157"/>
    <x v="919"/>
    <n v="3"/>
    <x v="203"/>
    <x v="1"/>
    <n v="672.6099853515625"/>
    <n v="2017.8299560546875"/>
    <x v="0"/>
  </r>
  <r>
    <n v="6493"/>
    <n v="10588"/>
    <n v="0.33333333333333331"/>
    <x v="11"/>
    <n v="1031"/>
    <x v="920"/>
    <n v="3"/>
    <x v="694"/>
    <x v="4"/>
    <n v="139.53999328613281"/>
    <n v="418.6199951171875"/>
    <x v="0"/>
  </r>
  <r>
    <n v="1155"/>
    <n v="10746"/>
    <n v="0.25"/>
    <x v="16"/>
    <n v="1153"/>
    <x v="921"/>
    <n v="5"/>
    <x v="695"/>
    <x v="0"/>
    <n v="141.35000610351563"/>
    <n v="706.75"/>
    <x v="2"/>
  </r>
  <r>
    <n v="9627"/>
    <n v="10156"/>
    <n v="0.25"/>
    <x v="17"/>
    <n v="1030"/>
    <x v="922"/>
    <n v="5"/>
    <x v="696"/>
    <x v="3"/>
    <n v="327.6099853515625"/>
    <n v="1638.050048828125"/>
    <x v="1"/>
  </r>
  <r>
    <n v="6695"/>
    <n v="10684"/>
    <n v="0.25"/>
    <x v="21"/>
    <n v="1139"/>
    <x v="923"/>
    <n v="1"/>
    <x v="697"/>
    <x v="6"/>
    <n v="125.87000274658203"/>
    <n v="125.87000274658203"/>
    <x v="2"/>
  </r>
  <r>
    <n v="2835"/>
    <n v="10278"/>
    <n v="0.5"/>
    <x v="13"/>
    <n v="1125"/>
    <x v="924"/>
    <n v="3"/>
    <x v="698"/>
    <x v="0"/>
    <n v="1158.72998046875"/>
    <n v="3476.18994140625"/>
    <x v="0"/>
  </r>
  <r>
    <n v="4382"/>
    <n v="10163"/>
    <n v="0.1111111111111111"/>
    <x v="8"/>
    <n v="1099"/>
    <x v="925"/>
    <n v="2"/>
    <x v="315"/>
    <x v="2"/>
    <n v="945.280029296875"/>
    <n v="1890.56005859375"/>
    <x v="4"/>
  </r>
  <r>
    <n v="5815"/>
    <n v="10925"/>
    <n v="0.2"/>
    <x v="12"/>
    <n v="1176"/>
    <x v="926"/>
    <n v="1"/>
    <x v="568"/>
    <x v="6"/>
    <n v="865.40997314453125"/>
    <n v="865.40997314453125"/>
    <x v="4"/>
  </r>
  <r>
    <n v="2983"/>
    <n v="10890"/>
    <n v="0.25"/>
    <x v="24"/>
    <n v="1135"/>
    <x v="927"/>
    <n v="2"/>
    <x v="699"/>
    <x v="2"/>
    <n v="140.5"/>
    <n v="281"/>
    <x v="2"/>
  </r>
  <r>
    <n v="6681"/>
    <n v="10629"/>
    <n v="0.2"/>
    <x v="21"/>
    <n v="1045"/>
    <x v="928"/>
    <n v="5"/>
    <x v="700"/>
    <x v="3"/>
    <n v="91.819999694824219"/>
    <n v="459.10000610351563"/>
    <x v="2"/>
  </r>
  <r>
    <n v="6728"/>
    <n v="10799"/>
    <n v="0.16666666666666666"/>
    <x v="12"/>
    <n v="1139"/>
    <x v="929"/>
    <n v="2"/>
    <x v="648"/>
    <x v="1"/>
    <n v="428.8800048828125"/>
    <n v="857.760009765625"/>
    <x v="4"/>
  </r>
  <r>
    <n v="3262"/>
    <n v="10079"/>
    <n v="0.33333333333333331"/>
    <x v="22"/>
    <n v="1133"/>
    <x v="930"/>
    <n v="5"/>
    <x v="701"/>
    <x v="3"/>
    <n v="32.529998779296875"/>
    <n v="162.64999389648438"/>
    <x v="2"/>
  </r>
  <r>
    <n v="4906"/>
    <n v="10282"/>
    <n v="0.33333333333333331"/>
    <x v="15"/>
    <n v="1120"/>
    <x v="931"/>
    <n v="5"/>
    <x v="702"/>
    <x v="5"/>
    <n v="669.29998779296875"/>
    <n v="3346.5"/>
    <x v="4"/>
  </r>
  <r>
    <n v="4441"/>
    <n v="10136"/>
    <n v="0.33333333333333331"/>
    <x v="8"/>
    <n v="1190"/>
    <x v="932"/>
    <n v="4"/>
    <x v="703"/>
    <x v="5"/>
    <n v="586.66998291015625"/>
    <n v="2346.679931640625"/>
    <x v="4"/>
  </r>
  <r>
    <n v="9813"/>
    <n v="10626"/>
    <n v="0.25"/>
    <x v="9"/>
    <n v="1094"/>
    <x v="933"/>
    <n v="4"/>
    <x v="389"/>
    <x v="6"/>
    <n v="74.239997863769531"/>
    <n v="296.95999145507813"/>
    <x v="3"/>
  </r>
  <r>
    <n v="8387"/>
    <n v="10664"/>
    <n v="0.5"/>
    <x v="0"/>
    <n v="1089"/>
    <x v="934"/>
    <n v="5"/>
    <x v="704"/>
    <x v="1"/>
    <n v="940.75"/>
    <n v="4703.75"/>
    <x v="0"/>
  </r>
  <r>
    <n v="5578"/>
    <n v="10630"/>
    <n v="0.25"/>
    <x v="1"/>
    <n v="1063"/>
    <x v="935"/>
    <n v="1"/>
    <x v="587"/>
    <x v="4"/>
    <n v="27.059999465942383"/>
    <n v="27.059999465942383"/>
    <x v="1"/>
  </r>
  <r>
    <n v="7647"/>
    <n v="10452"/>
    <n v="0.25"/>
    <x v="10"/>
    <n v="1110"/>
    <x v="936"/>
    <n v="5"/>
    <x v="705"/>
    <x v="3"/>
    <n v="1118.43994140625"/>
    <n v="5592.2001953125"/>
    <x v="4"/>
  </r>
  <r>
    <n v="2677"/>
    <n v="10273"/>
    <n v="0.33333333333333331"/>
    <x v="6"/>
    <n v="1188"/>
    <x v="937"/>
    <n v="3"/>
    <x v="706"/>
    <x v="6"/>
    <n v="260.82998657226563"/>
    <n v="782.489990234375"/>
    <x v="1"/>
  </r>
  <r>
    <n v="5956"/>
    <n v="10542"/>
    <n v="0.25"/>
    <x v="2"/>
    <n v="1097"/>
    <x v="938"/>
    <n v="2"/>
    <x v="424"/>
    <x v="1"/>
    <n v="183.16999816894531"/>
    <n v="366.33999633789063"/>
    <x v="2"/>
  </r>
  <r>
    <n v="4144"/>
    <n v="10336"/>
    <n v="0.125"/>
    <x v="6"/>
    <n v="1126"/>
    <x v="939"/>
    <n v="5"/>
    <x v="707"/>
    <x v="5"/>
    <n v="81.080001831054688"/>
    <n v="405.39999389648438"/>
    <x v="1"/>
  </r>
  <r>
    <n v="8386"/>
    <n v="10901"/>
    <n v="0.25"/>
    <x v="2"/>
    <n v="1096"/>
    <x v="940"/>
    <n v="2"/>
    <x v="708"/>
    <x v="6"/>
    <n v="106.31999969482422"/>
    <n v="212.63999938964844"/>
    <x v="2"/>
  </r>
  <r>
    <n v="1950"/>
    <n v="10368"/>
    <n v="0.5"/>
    <x v="5"/>
    <n v="1124"/>
    <x v="941"/>
    <n v="3"/>
    <x v="600"/>
    <x v="6"/>
    <n v="43.189998626708984"/>
    <n v="129.57000732421875"/>
    <x v="3"/>
  </r>
  <r>
    <n v="5681"/>
    <n v="10630"/>
    <n v="0.25"/>
    <x v="19"/>
    <n v="1074"/>
    <x v="942"/>
    <n v="4"/>
    <x v="211"/>
    <x v="4"/>
    <n v="67.430000305175781"/>
    <n v="269.72000122070313"/>
    <x v="1"/>
  </r>
  <r>
    <n v="1776"/>
    <n v="10130"/>
    <n v="0.5"/>
    <x v="2"/>
    <n v="1120"/>
    <x v="943"/>
    <n v="2"/>
    <x v="709"/>
    <x v="5"/>
    <n v="58.020000457763672"/>
    <n v="116.04000091552734"/>
    <x v="2"/>
  </r>
  <r>
    <n v="3489"/>
    <n v="10407"/>
    <n v="0.5"/>
    <x v="24"/>
    <n v="1058"/>
    <x v="944"/>
    <n v="1"/>
    <x v="288"/>
    <x v="4"/>
    <n v="123.45999908447266"/>
    <n v="123.45999908447266"/>
    <x v="2"/>
  </r>
  <r>
    <n v="5472"/>
    <n v="10135"/>
    <n v="0.5"/>
    <x v="21"/>
    <n v="1009"/>
    <x v="945"/>
    <n v="4"/>
    <x v="644"/>
    <x v="6"/>
    <n v="112.65000152587891"/>
    <n v="450.60000610351563"/>
    <x v="2"/>
  </r>
  <r>
    <n v="1238"/>
    <n v="10230"/>
    <n v="0.14285714285714285"/>
    <x v="5"/>
    <n v="1160"/>
    <x v="946"/>
    <n v="4"/>
    <x v="494"/>
    <x v="3"/>
    <n v="30.979999542236328"/>
    <n v="123.91999816894531"/>
    <x v="3"/>
  </r>
  <r>
    <n v="1082"/>
    <n v="10110"/>
    <n v="1"/>
    <x v="22"/>
    <n v="1126"/>
    <x v="947"/>
    <n v="5"/>
    <x v="710"/>
    <x v="3"/>
    <n v="146.13999938964844"/>
    <n v="730.70001220703125"/>
    <x v="2"/>
  </r>
  <r>
    <n v="8452"/>
    <n v="10763"/>
    <n v="0.25"/>
    <x v="7"/>
    <n v="1118"/>
    <x v="948"/>
    <n v="2"/>
    <x v="117"/>
    <x v="3"/>
    <n v="663.44000244140625"/>
    <n v="1326.8800048828125"/>
    <x v="0"/>
  </r>
  <r>
    <n v="9032"/>
    <n v="10163"/>
    <n v="0.1111111111111111"/>
    <x v="15"/>
    <n v="1107"/>
    <x v="949"/>
    <n v="3"/>
    <x v="711"/>
    <x v="6"/>
    <n v="872.92999267578125"/>
    <n v="2618.7900390625"/>
    <x v="4"/>
  </r>
  <r>
    <n v="5770"/>
    <n v="10224"/>
    <n v="1"/>
    <x v="13"/>
    <n v="1086"/>
    <x v="950"/>
    <n v="1"/>
    <x v="712"/>
    <x v="5"/>
    <n v="1128.5999755859375"/>
    <n v="1128.5999755859375"/>
    <x v="0"/>
  </r>
  <r>
    <n v="1636"/>
    <n v="10336"/>
    <n v="0.125"/>
    <x v="13"/>
    <n v="1000"/>
    <x v="951"/>
    <n v="5"/>
    <x v="193"/>
    <x v="5"/>
    <n v="703.28997802734375"/>
    <n v="3516.449951171875"/>
    <x v="0"/>
  </r>
  <r>
    <n v="9625"/>
    <n v="10818"/>
    <n v="0.25"/>
    <x v="14"/>
    <n v="1130"/>
    <x v="952"/>
    <n v="5"/>
    <x v="590"/>
    <x v="4"/>
    <n v="89.449996948242188"/>
    <n v="447.25"/>
    <x v="3"/>
  </r>
  <r>
    <n v="8262"/>
    <n v="10834"/>
    <n v="1"/>
    <x v="10"/>
    <n v="1192"/>
    <x v="953"/>
    <n v="5"/>
    <x v="713"/>
    <x v="0"/>
    <n v="1294.8800048828125"/>
    <n v="6474.39990234375"/>
    <x v="4"/>
  </r>
  <r>
    <n v="1329"/>
    <n v="10241"/>
    <n v="0.5"/>
    <x v="0"/>
    <n v="1124"/>
    <x v="954"/>
    <n v="1"/>
    <x v="714"/>
    <x v="4"/>
    <n v="291.760009765625"/>
    <n v="291.760009765625"/>
    <x v="0"/>
  </r>
  <r>
    <n v="4156"/>
    <n v="10599"/>
    <n v="0.33333333333333331"/>
    <x v="23"/>
    <n v="1138"/>
    <x v="955"/>
    <n v="3"/>
    <x v="542"/>
    <x v="2"/>
    <n v="931.239990234375"/>
    <n v="2793.719970703125"/>
    <x v="4"/>
  </r>
  <r>
    <n v="4929"/>
    <n v="10965"/>
    <n v="0.16666666666666666"/>
    <x v="22"/>
    <n v="1091"/>
    <x v="956"/>
    <n v="4"/>
    <x v="715"/>
    <x v="0"/>
    <n v="12.5"/>
    <n v="50"/>
    <x v="2"/>
  </r>
  <r>
    <n v="6916"/>
    <n v="10826"/>
    <n v="0.25"/>
    <x v="22"/>
    <n v="1117"/>
    <x v="957"/>
    <n v="2"/>
    <x v="342"/>
    <x v="5"/>
    <n v="54.560001373291016"/>
    <n v="109.12000274658203"/>
    <x v="2"/>
  </r>
  <r>
    <n v="7793"/>
    <n v="10123"/>
    <n v="0.25"/>
    <x v="23"/>
    <n v="1146"/>
    <x v="958"/>
    <n v="1"/>
    <x v="716"/>
    <x v="0"/>
    <n v="496.19000244140625"/>
    <n v="496.19000244140625"/>
    <x v="4"/>
  </r>
  <r>
    <n v="2066"/>
    <n v="10962"/>
    <n v="1"/>
    <x v="6"/>
    <n v="1077"/>
    <x v="959"/>
    <n v="1"/>
    <x v="88"/>
    <x v="6"/>
    <n v="422.51998901367188"/>
    <n v="422.51998901367188"/>
    <x v="1"/>
  </r>
  <r>
    <n v="8701"/>
    <n v="10386"/>
    <n v="0.2"/>
    <x v="19"/>
    <n v="1173"/>
    <x v="960"/>
    <n v="5"/>
    <x v="504"/>
    <x v="1"/>
    <n v="326.32000732421875"/>
    <n v="1631.5999755859375"/>
    <x v="1"/>
  </r>
  <r>
    <n v="5482"/>
    <n v="10796"/>
    <n v="0.33333333333333331"/>
    <x v="22"/>
    <n v="1075"/>
    <x v="961"/>
    <n v="5"/>
    <x v="717"/>
    <x v="5"/>
    <n v="112.94000244140625"/>
    <n v="564.70001220703125"/>
    <x v="2"/>
  </r>
  <r>
    <n v="3307"/>
    <n v="10299"/>
    <n v="0.16666666666666666"/>
    <x v="22"/>
    <n v="1034"/>
    <x v="962"/>
    <n v="3"/>
    <x v="461"/>
    <x v="3"/>
    <n v="190.50999450683594"/>
    <n v="571.530029296875"/>
    <x v="2"/>
  </r>
  <r>
    <n v="8869"/>
    <n v="10049"/>
    <n v="0.25"/>
    <x v="22"/>
    <n v="1094"/>
    <x v="963"/>
    <n v="2"/>
    <x v="69"/>
    <x v="0"/>
    <n v="146.97999572753906"/>
    <n v="293.95999145507813"/>
    <x v="2"/>
  </r>
  <r>
    <n v="6977"/>
    <n v="10475"/>
    <n v="1"/>
    <x v="7"/>
    <n v="1061"/>
    <x v="964"/>
    <n v="2"/>
    <x v="457"/>
    <x v="5"/>
    <n v="821.65997314453125"/>
    <n v="1643.3199462890625"/>
    <x v="0"/>
  </r>
  <r>
    <n v="1943"/>
    <n v="10983"/>
    <n v="0.2"/>
    <x v="2"/>
    <n v="1165"/>
    <x v="965"/>
    <n v="4"/>
    <x v="718"/>
    <x v="1"/>
    <n v="189.1199951171875"/>
    <n v="756.47998046875"/>
    <x v="2"/>
  </r>
  <r>
    <n v="7654"/>
    <n v="10335"/>
    <n v="0.25"/>
    <x v="16"/>
    <n v="1095"/>
    <x v="966"/>
    <n v="1"/>
    <x v="719"/>
    <x v="5"/>
    <n v="27.280000686645508"/>
    <n v="27.280000686645508"/>
    <x v="2"/>
  </r>
  <r>
    <n v="5346"/>
    <n v="10884"/>
    <n v="0.33333333333333331"/>
    <x v="7"/>
    <n v="1042"/>
    <x v="967"/>
    <n v="4"/>
    <x v="413"/>
    <x v="4"/>
    <n v="273.45999145507813"/>
    <n v="1093.8399658203125"/>
    <x v="0"/>
  </r>
  <r>
    <n v="7394"/>
    <n v="10831"/>
    <n v="0.2"/>
    <x v="24"/>
    <n v="1135"/>
    <x v="968"/>
    <n v="4"/>
    <x v="422"/>
    <x v="4"/>
    <n v="51.860000610351563"/>
    <n v="207.44000244140625"/>
    <x v="2"/>
  </r>
  <r>
    <n v="1923"/>
    <n v="10150"/>
    <n v="0.33333333333333331"/>
    <x v="6"/>
    <n v="1007"/>
    <x v="969"/>
    <n v="5"/>
    <x v="720"/>
    <x v="5"/>
    <n v="94.739997863769531"/>
    <n v="473.70001220703125"/>
    <x v="1"/>
  </r>
  <r>
    <n v="1921"/>
    <n v="10862"/>
    <n v="0.2"/>
    <x v="14"/>
    <n v="1045"/>
    <x v="970"/>
    <n v="4"/>
    <x v="541"/>
    <x v="1"/>
    <n v="77.629997253417969"/>
    <n v="310.51998901367188"/>
    <x v="3"/>
  </r>
  <r>
    <n v="9068"/>
    <n v="10645"/>
    <n v="0.33333333333333331"/>
    <x v="8"/>
    <n v="1145"/>
    <x v="971"/>
    <n v="2"/>
    <x v="721"/>
    <x v="5"/>
    <n v="295.55999755859375"/>
    <n v="591.1199951171875"/>
    <x v="4"/>
  </r>
  <r>
    <n v="2066"/>
    <n v="10185"/>
    <n v="0.5"/>
    <x v="2"/>
    <n v="1099"/>
    <x v="972"/>
    <n v="2"/>
    <x v="432"/>
    <x v="4"/>
    <n v="152.96000671386719"/>
    <n v="305.92001342773438"/>
    <x v="2"/>
  </r>
  <r>
    <n v="7713"/>
    <n v="10934"/>
    <n v="0.25"/>
    <x v="8"/>
    <n v="1109"/>
    <x v="973"/>
    <n v="3"/>
    <x v="722"/>
    <x v="0"/>
    <n v="540.57000732421875"/>
    <n v="1621.7099609375"/>
    <x v="4"/>
  </r>
  <r>
    <n v="4999"/>
    <n v="10714"/>
    <n v="0.33333333333333331"/>
    <x v="17"/>
    <n v="1006"/>
    <x v="974"/>
    <n v="5"/>
    <x v="90"/>
    <x v="6"/>
    <n v="72.099998474121094"/>
    <n v="360.5"/>
    <x v="1"/>
  </r>
  <r>
    <n v="3505"/>
    <n v="10253"/>
    <n v="0.25"/>
    <x v="4"/>
    <n v="1155"/>
    <x v="975"/>
    <n v="1"/>
    <x v="723"/>
    <x v="6"/>
    <n v="61.950000762939453"/>
    <n v="61.950000762939453"/>
    <x v="1"/>
  </r>
  <r>
    <n v="6979"/>
    <n v="10712"/>
    <n v="0.1"/>
    <x v="23"/>
    <n v="1126"/>
    <x v="976"/>
    <n v="4"/>
    <x v="724"/>
    <x v="4"/>
    <n v="534.58001708984375"/>
    <n v="2138.320068359375"/>
    <x v="4"/>
  </r>
  <r>
    <n v="5359"/>
    <n v="10493"/>
    <n v="0.33333333333333331"/>
    <x v="3"/>
    <n v="1143"/>
    <x v="977"/>
    <n v="2"/>
    <x v="725"/>
    <x v="2"/>
    <n v="72.449996948242188"/>
    <n v="144.89999389648438"/>
    <x v="3"/>
  </r>
  <r>
    <n v="3058"/>
    <n v="10570"/>
    <n v="0.2"/>
    <x v="5"/>
    <n v="1084"/>
    <x v="978"/>
    <n v="5"/>
    <x v="665"/>
    <x v="5"/>
    <n v="58.340000152587891"/>
    <n v="291.70001220703125"/>
    <x v="3"/>
  </r>
  <r>
    <n v="9564"/>
    <n v="10702"/>
    <n v="0.5"/>
    <x v="3"/>
    <n v="1113"/>
    <x v="979"/>
    <n v="2"/>
    <x v="535"/>
    <x v="4"/>
    <n v="64.699996948242188"/>
    <n v="129.39999389648438"/>
    <x v="3"/>
  </r>
  <r>
    <n v="4856"/>
    <n v="10822"/>
    <n v="0.16666666666666666"/>
    <x v="12"/>
    <n v="1200"/>
    <x v="980"/>
    <n v="1"/>
    <x v="726"/>
    <x v="2"/>
    <n v="1223.3699951171875"/>
    <n v="1223.3699951171875"/>
    <x v="4"/>
  </r>
  <r>
    <n v="2371"/>
    <n v="10873"/>
    <n v="0.25"/>
    <x v="24"/>
    <n v="1060"/>
    <x v="981"/>
    <n v="2"/>
    <x v="676"/>
    <x v="1"/>
    <n v="23.020000457763672"/>
    <n v="46.040000915527344"/>
    <x v="2"/>
  </r>
  <r>
    <n v="3632"/>
    <n v="10787"/>
    <n v="0.25"/>
    <x v="6"/>
    <n v="1164"/>
    <x v="982"/>
    <n v="1"/>
    <x v="727"/>
    <x v="4"/>
    <n v="211.36000061035156"/>
    <n v="211.36000061035156"/>
    <x v="1"/>
  </r>
  <r>
    <n v="7569"/>
    <n v="10914"/>
    <n v="0.5"/>
    <x v="13"/>
    <n v="1022"/>
    <x v="983"/>
    <n v="2"/>
    <x v="558"/>
    <x v="1"/>
    <n v="1051.43994140625"/>
    <n v="2102.8798828125"/>
    <x v="0"/>
  </r>
  <r>
    <n v="7382"/>
    <n v="10323"/>
    <n v="0.25"/>
    <x v="9"/>
    <n v="1138"/>
    <x v="984"/>
    <n v="4"/>
    <x v="279"/>
    <x v="1"/>
    <n v="58.319999694824219"/>
    <n v="233.27999877929688"/>
    <x v="3"/>
  </r>
  <r>
    <n v="9438"/>
    <n v="10428"/>
    <n v="0.33333333333333331"/>
    <x v="12"/>
    <n v="1194"/>
    <x v="985"/>
    <n v="4"/>
    <x v="200"/>
    <x v="4"/>
    <n v="1444.0400390625"/>
    <n v="5776.16015625"/>
    <x v="4"/>
  </r>
  <r>
    <n v="5603"/>
    <n v="10844"/>
    <n v="0.33333333333333331"/>
    <x v="21"/>
    <n v="1173"/>
    <x v="986"/>
    <n v="2"/>
    <x v="260"/>
    <x v="5"/>
    <n v="79.220001220703125"/>
    <n v="158.44000244140625"/>
    <x v="2"/>
  </r>
  <r>
    <n v="3630"/>
    <n v="10595"/>
    <n v="0.25"/>
    <x v="11"/>
    <n v="1079"/>
    <x v="987"/>
    <n v="5"/>
    <x v="728"/>
    <x v="0"/>
    <n v="253.46000671386719"/>
    <n v="1267.300048828125"/>
    <x v="0"/>
  </r>
  <r>
    <n v="8215"/>
    <n v="10728"/>
    <n v="0.33333333333333331"/>
    <x v="20"/>
    <n v="1007"/>
    <x v="988"/>
    <n v="3"/>
    <x v="729"/>
    <x v="5"/>
    <n v="540.21002197265625"/>
    <n v="1620.6300048828125"/>
    <x v="0"/>
  </r>
  <r>
    <n v="6156"/>
    <n v="10205"/>
    <n v="0.33333333333333331"/>
    <x v="20"/>
    <n v="1123"/>
    <x v="989"/>
    <n v="2"/>
    <x v="730"/>
    <x v="4"/>
    <n v="797.27001953125"/>
    <n v="1594.5400390625"/>
    <x v="0"/>
  </r>
  <r>
    <n v="7854"/>
    <n v="10190"/>
    <n v="0.5"/>
    <x v="6"/>
    <n v="1101"/>
    <x v="990"/>
    <n v="1"/>
    <x v="731"/>
    <x v="4"/>
    <n v="329.3800048828125"/>
    <n v="329.3800048828125"/>
    <x v="1"/>
  </r>
  <r>
    <n v="2376"/>
    <n v="10906"/>
    <n v="0.25"/>
    <x v="1"/>
    <n v="1185"/>
    <x v="991"/>
    <n v="4"/>
    <x v="732"/>
    <x v="5"/>
    <n v="463.489990234375"/>
    <n v="1853.9599609375"/>
    <x v="1"/>
  </r>
  <r>
    <n v="5048"/>
    <n v="10856"/>
    <n v="0.2"/>
    <x v="16"/>
    <n v="1110"/>
    <x v="992"/>
    <n v="1"/>
    <x v="733"/>
    <x v="5"/>
    <n v="61.340000152587891"/>
    <n v="61.340000152587891"/>
    <x v="2"/>
  </r>
  <r>
    <n v="3164"/>
    <n v="10856"/>
    <n v="0.2"/>
    <x v="11"/>
    <n v="1053"/>
    <x v="993"/>
    <n v="1"/>
    <x v="268"/>
    <x v="3"/>
    <n v="397.01998901367188"/>
    <n v="397.01998901367188"/>
    <x v="0"/>
  </r>
  <r>
    <n v="8774"/>
    <n v="10376"/>
    <n v="0.5"/>
    <x v="19"/>
    <n v="1058"/>
    <x v="994"/>
    <n v="3"/>
    <x v="734"/>
    <x v="4"/>
    <n v="380.3800048828125"/>
    <n v="1141.1400146484375"/>
    <x v="1"/>
  </r>
  <r>
    <n v="7789"/>
    <n v="10483"/>
    <n v="0.16666666666666666"/>
    <x v="19"/>
    <n v="1082"/>
    <x v="995"/>
    <n v="5"/>
    <x v="521"/>
    <x v="3"/>
    <n v="58.580001831054688"/>
    <n v="292.89999389648438"/>
    <x v="1"/>
  </r>
  <r>
    <n v="5652"/>
    <n v="10353"/>
    <n v="0.2"/>
    <x v="4"/>
    <n v="1074"/>
    <x v="996"/>
    <n v="4"/>
    <x v="735"/>
    <x v="4"/>
    <n v="292.30999755859375"/>
    <n v="1169.239990234375"/>
    <x v="1"/>
  </r>
  <r>
    <n v="1855"/>
    <n v="10693"/>
    <n v="0.5"/>
    <x v="24"/>
    <n v="1145"/>
    <x v="997"/>
    <n v="1"/>
    <x v="21"/>
    <x v="2"/>
    <n v="55.700000762939453"/>
    <n v="55.700000762939453"/>
    <x v="2"/>
  </r>
  <r>
    <n v="8746"/>
    <n v="10686"/>
    <n v="0.25"/>
    <x v="4"/>
    <n v="1112"/>
    <x v="998"/>
    <n v="4"/>
    <x v="198"/>
    <x v="0"/>
    <n v="42.150001525878906"/>
    <n v="168.60000610351563"/>
    <x v="1"/>
  </r>
  <r>
    <n v="2249"/>
    <n v="10874"/>
    <n v="0.33333333333333331"/>
    <x v="23"/>
    <n v="1038"/>
    <x v="999"/>
    <n v="3"/>
    <x v="353"/>
    <x v="0"/>
    <n v="1241.52001953125"/>
    <n v="3724.56005859375"/>
    <x v="4"/>
  </r>
  <r>
    <n v="7811"/>
    <n v="10140"/>
    <n v="0.14285714285714285"/>
    <x v="16"/>
    <n v="1067"/>
    <x v="1000"/>
    <n v="4"/>
    <x v="736"/>
    <x v="6"/>
    <n v="124.19999694824219"/>
    <n v="496.79998779296875"/>
    <x v="2"/>
  </r>
  <r>
    <n v="6155"/>
    <n v="10926"/>
    <n v="0.14285714285714285"/>
    <x v="6"/>
    <n v="1184"/>
    <x v="1001"/>
    <n v="2"/>
    <x v="737"/>
    <x v="0"/>
    <n v="213.52999877929688"/>
    <n v="427.05999755859375"/>
    <x v="1"/>
  </r>
  <r>
    <n v="7120"/>
    <n v="10071"/>
    <n v="0.5"/>
    <x v="4"/>
    <n v="1099"/>
    <x v="1002"/>
    <n v="3"/>
    <x v="119"/>
    <x v="6"/>
    <n v="171.80999755859375"/>
    <n v="515.42999267578125"/>
    <x v="1"/>
  </r>
  <r>
    <n v="8532"/>
    <n v="10686"/>
    <n v="0.25"/>
    <x v="14"/>
    <n v="1090"/>
    <x v="1003"/>
    <n v="3"/>
    <x v="738"/>
    <x v="2"/>
    <n v="68.519996643066406"/>
    <n v="205.55999755859375"/>
    <x v="3"/>
  </r>
  <r>
    <n v="3223"/>
    <n v="10670"/>
    <n v="0.25"/>
    <x v="15"/>
    <n v="1044"/>
    <x v="1004"/>
    <n v="1"/>
    <x v="739"/>
    <x v="1"/>
    <n v="328.42001342773438"/>
    <n v="328.42001342773438"/>
    <x v="4"/>
  </r>
  <r>
    <n v="6506"/>
    <n v="10765"/>
    <n v="0.5"/>
    <x v="24"/>
    <n v="1074"/>
    <x v="1005"/>
    <n v="5"/>
    <x v="740"/>
    <x v="3"/>
    <n v="177.44000244140625"/>
    <n v="887.20001220703125"/>
    <x v="2"/>
  </r>
  <r>
    <n v="4017"/>
    <n v="10301"/>
    <n v="0.25"/>
    <x v="3"/>
    <n v="1060"/>
    <x v="1006"/>
    <n v="4"/>
    <x v="741"/>
    <x v="6"/>
    <n v="45.849998474121094"/>
    <n v="183.39999389648438"/>
    <x v="3"/>
  </r>
  <r>
    <n v="4194"/>
    <n v="10326"/>
    <n v="0.14285714285714285"/>
    <x v="0"/>
    <n v="1098"/>
    <x v="1007"/>
    <n v="4"/>
    <x v="742"/>
    <x v="6"/>
    <n v="673.9000244140625"/>
    <n v="2695.60009765625"/>
    <x v="0"/>
  </r>
  <r>
    <n v="4916"/>
    <n v="10281"/>
    <n v="0.5"/>
    <x v="14"/>
    <n v="1001"/>
    <x v="1008"/>
    <n v="4"/>
    <x v="743"/>
    <x v="2"/>
    <n v="57.450000762939453"/>
    <n v="229.80000305175781"/>
    <x v="3"/>
  </r>
  <r>
    <n v="7885"/>
    <n v="10779"/>
    <n v="0.25"/>
    <x v="24"/>
    <n v="1148"/>
    <x v="1009"/>
    <n v="1"/>
    <x v="744"/>
    <x v="3"/>
    <n v="149.60000610351563"/>
    <n v="149.60000610351563"/>
    <x v="2"/>
  </r>
  <r>
    <n v="5720"/>
    <n v="10968"/>
    <n v="0.33333333333333331"/>
    <x v="9"/>
    <n v="1124"/>
    <x v="1010"/>
    <n v="2"/>
    <x v="162"/>
    <x v="3"/>
    <n v="45.939998626708984"/>
    <n v="91.879997253417969"/>
    <x v="3"/>
  </r>
  <r>
    <n v="3823"/>
    <n v="10969"/>
    <n v="0.33333333333333331"/>
    <x v="2"/>
    <n v="1024"/>
    <x v="1011"/>
    <n v="4"/>
    <x v="145"/>
    <x v="2"/>
    <n v="21.450000762939453"/>
    <n v="85.800003051757813"/>
    <x v="2"/>
  </r>
  <r>
    <n v="3751"/>
    <n v="10204"/>
    <n v="0.33333333333333331"/>
    <x v="4"/>
    <n v="1026"/>
    <x v="1012"/>
    <n v="3"/>
    <x v="745"/>
    <x v="1"/>
    <n v="315.17999267578125"/>
    <n v="945.53997802734375"/>
    <x v="1"/>
  </r>
  <r>
    <n v="9866"/>
    <n v="10800"/>
    <n v="0.14285714285714285"/>
    <x v="22"/>
    <n v="1118"/>
    <x v="1013"/>
    <n v="3"/>
    <x v="354"/>
    <x v="3"/>
    <n v="28.110000610351563"/>
    <n v="84.330001831054688"/>
    <x v="2"/>
  </r>
  <r>
    <n v="8086"/>
    <n v="10609"/>
    <n v="0.16666666666666666"/>
    <x v="12"/>
    <n v="1074"/>
    <x v="1014"/>
    <n v="1"/>
    <x v="290"/>
    <x v="3"/>
    <n v="760.780029296875"/>
    <n v="760.780029296875"/>
    <x v="4"/>
  </r>
  <r>
    <n v="7712"/>
    <n v="10304"/>
    <n v="0.33333333333333331"/>
    <x v="24"/>
    <n v="1108"/>
    <x v="1015"/>
    <n v="2"/>
    <x v="198"/>
    <x v="0"/>
    <n v="29.760000228881836"/>
    <n v="59.520000457763672"/>
    <x v="2"/>
  </r>
  <r>
    <n v="2455"/>
    <n v="10469"/>
    <n v="0.5"/>
    <x v="22"/>
    <n v="1053"/>
    <x v="32"/>
    <n v="2"/>
    <x v="522"/>
    <x v="0"/>
    <n v="20.280000686645508"/>
    <n v="40.560001373291016"/>
    <x v="2"/>
  </r>
  <r>
    <n v="5065"/>
    <n v="10251"/>
    <n v="0.33333333333333331"/>
    <x v="3"/>
    <n v="1180"/>
    <x v="1016"/>
    <n v="4"/>
    <x v="746"/>
    <x v="0"/>
    <n v="10.600000381469727"/>
    <n v="42.400001525878906"/>
    <x v="3"/>
  </r>
  <r>
    <n v="8332"/>
    <n v="10989"/>
    <n v="0.33333333333333331"/>
    <x v="21"/>
    <n v="1117"/>
    <x v="1017"/>
    <n v="4"/>
    <x v="747"/>
    <x v="0"/>
    <n v="120.98000335693359"/>
    <n v="483.92001342773438"/>
    <x v="2"/>
  </r>
  <r>
    <n v="3272"/>
    <n v="10426"/>
    <n v="0.2"/>
    <x v="24"/>
    <n v="1189"/>
    <x v="1018"/>
    <n v="2"/>
    <x v="748"/>
    <x v="6"/>
    <n v="133.78999328613281"/>
    <n v="267.57998657226563"/>
    <x v="2"/>
  </r>
  <r>
    <n v="4911"/>
    <n v="10517"/>
    <n v="0.5"/>
    <x v="0"/>
    <n v="1017"/>
    <x v="1019"/>
    <n v="1"/>
    <x v="749"/>
    <x v="2"/>
    <n v="1182.010009765625"/>
    <n v="1182.010009765625"/>
    <x v="0"/>
  </r>
  <r>
    <n v="6033"/>
    <n v="10412"/>
    <n v="0.25"/>
    <x v="2"/>
    <n v="1053"/>
    <x v="1020"/>
    <n v="3"/>
    <x v="525"/>
    <x v="4"/>
    <n v="82.150001525878906"/>
    <n v="246.44999694824219"/>
    <x v="2"/>
  </r>
  <r>
    <n v="8234"/>
    <n v="10067"/>
    <n v="1"/>
    <x v="23"/>
    <n v="1013"/>
    <x v="1021"/>
    <n v="5"/>
    <x v="750"/>
    <x v="6"/>
    <n v="1025.93994140625"/>
    <n v="5129.7001953125"/>
    <x v="4"/>
  </r>
  <r>
    <n v="6251"/>
    <n v="10733"/>
    <n v="0.33333333333333331"/>
    <x v="4"/>
    <n v="1069"/>
    <x v="1022"/>
    <n v="2"/>
    <x v="751"/>
    <x v="6"/>
    <n v="419.82000732421875"/>
    <n v="839.6400146484375"/>
    <x v="1"/>
  </r>
  <r>
    <n v="9230"/>
    <n v="10163"/>
    <n v="0.1111111111111111"/>
    <x v="19"/>
    <n v="1142"/>
    <x v="1023"/>
    <n v="5"/>
    <x v="466"/>
    <x v="4"/>
    <n v="387.760009765625"/>
    <n v="1938.800048828125"/>
    <x v="1"/>
  </r>
  <r>
    <n v="1548"/>
    <n v="10364"/>
    <n v="0.25"/>
    <x v="11"/>
    <n v="1077"/>
    <x v="1024"/>
    <n v="1"/>
    <x v="69"/>
    <x v="0"/>
    <n v="875.22998046875"/>
    <n v="875.22998046875"/>
    <x v="0"/>
  </r>
  <r>
    <n v="4382"/>
    <n v="10212"/>
    <n v="0.33333333333333331"/>
    <x v="0"/>
    <n v="1088"/>
    <x v="1025"/>
    <n v="1"/>
    <x v="694"/>
    <x v="4"/>
    <n v="253.42999267578125"/>
    <n v="253.42999267578125"/>
    <x v="0"/>
  </r>
  <r>
    <n v="7903"/>
    <n v="10795"/>
    <n v="0.33333333333333331"/>
    <x v="4"/>
    <n v="1117"/>
    <x v="1026"/>
    <n v="3"/>
    <x v="565"/>
    <x v="2"/>
    <n v="47.950000762939453"/>
    <n v="143.85000610351563"/>
    <x v="1"/>
  </r>
  <r>
    <n v="1900"/>
    <n v="10575"/>
    <n v="0.25"/>
    <x v="24"/>
    <n v="1080"/>
    <x v="1027"/>
    <n v="4"/>
    <x v="752"/>
    <x v="1"/>
    <n v="123.01999664306641"/>
    <n v="492.07998657226563"/>
    <x v="2"/>
  </r>
  <r>
    <n v="5623"/>
    <n v="10328"/>
    <n v="0.25"/>
    <x v="12"/>
    <n v="1030"/>
    <x v="1028"/>
    <n v="5"/>
    <x v="753"/>
    <x v="6"/>
    <n v="567.05999755859375"/>
    <n v="2835.300048828125"/>
    <x v="4"/>
  </r>
  <r>
    <n v="2369"/>
    <n v="10243"/>
    <n v="0.5"/>
    <x v="16"/>
    <n v="1012"/>
    <x v="1029"/>
    <n v="4"/>
    <x v="754"/>
    <x v="2"/>
    <n v="66.230003356933594"/>
    <n v="264.92001342773438"/>
    <x v="2"/>
  </r>
  <r>
    <n v="7711"/>
    <n v="10923"/>
    <n v="0.25"/>
    <x v="8"/>
    <n v="1123"/>
    <x v="1030"/>
    <n v="2"/>
    <x v="656"/>
    <x v="6"/>
    <n v="559.97998046875"/>
    <n v="1119.9599609375"/>
    <x v="4"/>
  </r>
  <r>
    <n v="7260"/>
    <n v="10325"/>
    <n v="1"/>
    <x v="17"/>
    <n v="1163"/>
    <x v="1031"/>
    <n v="3"/>
    <x v="755"/>
    <x v="1"/>
    <n v="350.32000732421875"/>
    <n v="1050.9599609375"/>
    <x v="1"/>
  </r>
  <r>
    <n v="9980"/>
    <n v="10123"/>
    <n v="0.25"/>
    <x v="6"/>
    <n v="1004"/>
    <x v="1032"/>
    <n v="5"/>
    <x v="598"/>
    <x v="6"/>
    <n v="248.33999633789063"/>
    <n v="1241.699951171875"/>
    <x v="1"/>
  </r>
  <r>
    <n v="7371"/>
    <n v="10934"/>
    <n v="0.25"/>
    <x v="17"/>
    <n v="1074"/>
    <x v="1033"/>
    <n v="3"/>
    <x v="756"/>
    <x v="1"/>
    <n v="86.94000244140625"/>
    <n v="260.82000732421875"/>
    <x v="1"/>
  </r>
  <r>
    <n v="2453"/>
    <n v="10219"/>
    <n v="0.16666666666666666"/>
    <x v="5"/>
    <n v="1044"/>
    <x v="1034"/>
    <n v="3"/>
    <x v="757"/>
    <x v="6"/>
    <n v="18.700000762939453"/>
    <n v="56.099998474121094"/>
    <x v="3"/>
  </r>
  <r>
    <n v="7001"/>
    <n v="10428"/>
    <n v="0.33333333333333331"/>
    <x v="10"/>
    <n v="1051"/>
    <x v="1035"/>
    <n v="4"/>
    <x v="758"/>
    <x v="4"/>
    <n v="1497.550048828125"/>
    <n v="5990.2001953125"/>
    <x v="4"/>
  </r>
  <r>
    <n v="6774"/>
    <n v="10506"/>
    <n v="0.2"/>
    <x v="14"/>
    <n v="1022"/>
    <x v="1036"/>
    <n v="3"/>
    <x v="249"/>
    <x v="5"/>
    <n v="48.779998779296875"/>
    <n v="146.33999633789063"/>
    <x v="3"/>
  </r>
  <r>
    <n v="9846"/>
    <n v="10780"/>
    <n v="0.33333333333333331"/>
    <x v="18"/>
    <n v="1123"/>
    <x v="1037"/>
    <n v="2"/>
    <x v="394"/>
    <x v="3"/>
    <n v="90.099998474121094"/>
    <n v="180.19999694824219"/>
    <x v="3"/>
  </r>
  <r>
    <n v="1782"/>
    <n v="10720"/>
    <n v="0.25"/>
    <x v="20"/>
    <n v="1185"/>
    <x v="1038"/>
    <n v="3"/>
    <x v="102"/>
    <x v="3"/>
    <n v="226.27999877929688"/>
    <n v="678.84002685546875"/>
    <x v="0"/>
  </r>
  <r>
    <n v="5649"/>
    <n v="10987"/>
    <n v="0.33333333333333331"/>
    <x v="7"/>
    <n v="1179"/>
    <x v="1039"/>
    <n v="1"/>
    <x v="425"/>
    <x v="5"/>
    <n v="846.95001220703125"/>
    <n v="846.95001220703125"/>
    <x v="0"/>
  </r>
  <r>
    <n v="4546"/>
    <n v="10209"/>
    <n v="0.5"/>
    <x v="0"/>
    <n v="1163"/>
    <x v="1040"/>
    <n v="2"/>
    <x v="759"/>
    <x v="2"/>
    <n v="833.260009765625"/>
    <n v="1666.52001953125"/>
    <x v="0"/>
  </r>
  <r>
    <n v="3662"/>
    <n v="10037"/>
    <n v="0.2"/>
    <x v="24"/>
    <n v="1164"/>
    <x v="1041"/>
    <n v="4"/>
    <x v="16"/>
    <x v="4"/>
    <n v="124.23999786376953"/>
    <n v="496.95999145507813"/>
    <x v="2"/>
  </r>
  <r>
    <n v="5081"/>
    <n v="10545"/>
    <n v="0.25"/>
    <x v="19"/>
    <n v="1044"/>
    <x v="1042"/>
    <n v="3"/>
    <x v="65"/>
    <x v="6"/>
    <n v="24.879999160766602"/>
    <n v="74.639999389648438"/>
    <x v="1"/>
  </r>
  <r>
    <n v="7245"/>
    <n v="10319"/>
    <n v="0.2"/>
    <x v="7"/>
    <n v="1103"/>
    <x v="1043"/>
    <n v="2"/>
    <x v="421"/>
    <x v="2"/>
    <n v="1043.1700439453125"/>
    <n v="2086.340087890625"/>
    <x v="0"/>
  </r>
  <r>
    <n v="1571"/>
    <n v="10934"/>
    <n v="0.25"/>
    <x v="17"/>
    <n v="1080"/>
    <x v="1044"/>
    <n v="5"/>
    <x v="760"/>
    <x v="3"/>
    <n v="92.800003051757813"/>
    <n v="464"/>
    <x v="1"/>
  </r>
  <r>
    <n v="6785"/>
    <n v="10703"/>
    <n v="0.25"/>
    <x v="21"/>
    <n v="1104"/>
    <x v="1045"/>
    <n v="4"/>
    <x v="761"/>
    <x v="2"/>
    <n v="89.449996948242188"/>
    <n v="357.79998779296875"/>
    <x v="2"/>
  </r>
  <r>
    <n v="8487"/>
    <n v="10860"/>
    <n v="0.33333333333333331"/>
    <x v="18"/>
    <n v="1099"/>
    <x v="1046"/>
    <n v="3"/>
    <x v="162"/>
    <x v="3"/>
    <n v="85.569999694824219"/>
    <n v="256.70999145507813"/>
    <x v="3"/>
  </r>
  <r>
    <n v="6524"/>
    <n v="10722"/>
    <n v="0.5"/>
    <x v="3"/>
    <n v="1193"/>
    <x v="1047"/>
    <n v="3"/>
    <x v="305"/>
    <x v="6"/>
    <n v="43.799999237060547"/>
    <n v="131.39999389648438"/>
    <x v="3"/>
  </r>
  <r>
    <n v="4347"/>
    <n v="10403"/>
    <n v="0.5"/>
    <x v="9"/>
    <n v="1031"/>
    <x v="1048"/>
    <n v="2"/>
    <x v="762"/>
    <x v="1"/>
    <n v="82.889999389648438"/>
    <n v="165.77999877929688"/>
    <x v="3"/>
  </r>
  <r>
    <n v="7357"/>
    <n v="10063"/>
    <n v="0.1111111111111111"/>
    <x v="2"/>
    <n v="1094"/>
    <x v="1049"/>
    <n v="2"/>
    <x v="763"/>
    <x v="0"/>
    <n v="95.75"/>
    <n v="191.5"/>
    <x v="2"/>
  </r>
  <r>
    <n v="5152"/>
    <n v="10415"/>
    <n v="0.2"/>
    <x v="7"/>
    <n v="1126"/>
    <x v="1050"/>
    <n v="4"/>
    <x v="764"/>
    <x v="1"/>
    <n v="486.45001220703125"/>
    <n v="1945.800048828125"/>
    <x v="0"/>
  </r>
  <r>
    <n v="6958"/>
    <n v="10405"/>
    <n v="0.16666666666666666"/>
    <x v="22"/>
    <n v="1006"/>
    <x v="1051"/>
    <n v="1"/>
    <x v="262"/>
    <x v="3"/>
    <n v="121.12000274658203"/>
    <n v="121.12000274658203"/>
    <x v="2"/>
  </r>
  <r>
    <n v="4269"/>
    <n v="10258"/>
    <n v="0.33333333333333331"/>
    <x v="3"/>
    <n v="1031"/>
    <x v="1052"/>
    <n v="3"/>
    <x v="765"/>
    <x v="5"/>
    <n v="89.120002746582031"/>
    <n v="267.3599853515625"/>
    <x v="3"/>
  </r>
  <r>
    <n v="5105"/>
    <n v="10109"/>
    <n v="0.33333333333333331"/>
    <x v="11"/>
    <n v="1009"/>
    <x v="1053"/>
    <n v="4"/>
    <x v="13"/>
    <x v="1"/>
    <n v="607.29998779296875"/>
    <n v="2429.199951171875"/>
    <x v="0"/>
  </r>
  <r>
    <n v="6879"/>
    <n v="10973"/>
    <n v="0.2"/>
    <x v="14"/>
    <n v="1061"/>
    <x v="1054"/>
    <n v="3"/>
    <x v="766"/>
    <x v="3"/>
    <n v="98.889999389648438"/>
    <n v="296.67001342773438"/>
    <x v="3"/>
  </r>
  <r>
    <n v="5174"/>
    <n v="10171"/>
    <n v="0.16666666666666666"/>
    <x v="10"/>
    <n v="1087"/>
    <x v="1055"/>
    <n v="4"/>
    <x v="252"/>
    <x v="2"/>
    <n v="1050.8900146484375"/>
    <n v="4203.56005859375"/>
    <x v="4"/>
  </r>
  <r>
    <n v="1192"/>
    <n v="10152"/>
    <n v="0.33333333333333331"/>
    <x v="22"/>
    <n v="1066"/>
    <x v="1056"/>
    <n v="3"/>
    <x v="767"/>
    <x v="4"/>
    <n v="97.080001831054688"/>
    <n v="291.239990234375"/>
    <x v="2"/>
  </r>
  <r>
    <n v="7953"/>
    <n v="10296"/>
    <n v="0.33333333333333331"/>
    <x v="10"/>
    <n v="1026"/>
    <x v="1057"/>
    <n v="4"/>
    <x v="78"/>
    <x v="2"/>
    <n v="1219.1099853515625"/>
    <n v="4876.43994140625"/>
    <x v="4"/>
  </r>
  <r>
    <n v="5934"/>
    <n v="10691"/>
    <n v="0.25"/>
    <x v="16"/>
    <n v="1037"/>
    <x v="1058"/>
    <n v="3"/>
    <x v="768"/>
    <x v="4"/>
    <n v="55.209999084472656"/>
    <n v="165.6300048828125"/>
    <x v="2"/>
  </r>
  <r>
    <n v="6374"/>
    <n v="10553"/>
    <n v="0.25"/>
    <x v="6"/>
    <n v="1124"/>
    <x v="1059"/>
    <n v="3"/>
    <x v="769"/>
    <x v="0"/>
    <n v="344.95999145507813"/>
    <n v="1034.8800048828125"/>
    <x v="1"/>
  </r>
  <r>
    <n v="3296"/>
    <n v="10900"/>
    <n v="0.5"/>
    <x v="14"/>
    <n v="1077"/>
    <x v="1060"/>
    <n v="3"/>
    <x v="264"/>
    <x v="6"/>
    <n v="70.800003051757813"/>
    <n v="212.39999389648438"/>
    <x v="3"/>
  </r>
  <r>
    <n v="2924"/>
    <n v="10108"/>
    <n v="0.2"/>
    <x v="6"/>
    <n v="1139"/>
    <x v="1061"/>
    <n v="1"/>
    <x v="770"/>
    <x v="2"/>
    <n v="491.01998901367188"/>
    <n v="491.01998901367188"/>
    <x v="1"/>
  </r>
  <r>
    <n v="6635"/>
    <n v="10132"/>
    <n v="0.25"/>
    <x v="4"/>
    <n v="1014"/>
    <x v="1062"/>
    <n v="2"/>
    <x v="771"/>
    <x v="1"/>
    <n v="248.21000671386719"/>
    <n v="496.42001342773438"/>
    <x v="1"/>
  </r>
  <r>
    <n v="4017"/>
    <n v="10458"/>
    <n v="0.2"/>
    <x v="10"/>
    <n v="1177"/>
    <x v="1063"/>
    <n v="4"/>
    <x v="772"/>
    <x v="2"/>
    <n v="1164.6700439453125"/>
    <n v="4658.68017578125"/>
    <x v="4"/>
  </r>
  <r>
    <n v="7365"/>
    <n v="10174"/>
    <n v="0.33333333333333331"/>
    <x v="9"/>
    <n v="1011"/>
    <x v="1064"/>
    <n v="4"/>
    <x v="185"/>
    <x v="2"/>
    <n v="67.05999755859375"/>
    <n v="268.239990234375"/>
    <x v="3"/>
  </r>
  <r>
    <n v="3348"/>
    <n v="10649"/>
    <n v="0.5"/>
    <x v="18"/>
    <n v="1162"/>
    <x v="1065"/>
    <n v="4"/>
    <x v="466"/>
    <x v="4"/>
    <n v="18.389999389648438"/>
    <n v="73.55999755859375"/>
    <x v="3"/>
  </r>
  <r>
    <n v="4913"/>
    <n v="10239"/>
    <n v="0.5"/>
    <x v="7"/>
    <n v="1148"/>
    <x v="1066"/>
    <n v="4"/>
    <x v="773"/>
    <x v="1"/>
    <n v="794.90997314453125"/>
    <n v="3179.639892578125"/>
    <x v="0"/>
  </r>
  <r>
    <n v="8678"/>
    <n v="10375"/>
    <n v="0.25"/>
    <x v="7"/>
    <n v="1033"/>
    <x v="1067"/>
    <n v="3"/>
    <x v="353"/>
    <x v="0"/>
    <n v="1191.9200439453125"/>
    <n v="3575.760009765625"/>
    <x v="0"/>
  </r>
  <r>
    <n v="9666"/>
    <n v="10939"/>
    <n v="0.5"/>
    <x v="6"/>
    <n v="1185"/>
    <x v="1068"/>
    <n v="5"/>
    <x v="46"/>
    <x v="2"/>
    <n v="224.88999938964844"/>
    <n v="1124.449951171875"/>
    <x v="1"/>
  </r>
  <r>
    <n v="2317"/>
    <n v="10996"/>
    <n v="0.33333333333333331"/>
    <x v="4"/>
    <n v="1145"/>
    <x v="1069"/>
    <n v="5"/>
    <x v="423"/>
    <x v="3"/>
    <n v="215.22999572753906"/>
    <n v="1076.1500244140625"/>
    <x v="1"/>
  </r>
  <r>
    <n v="2277"/>
    <n v="10904"/>
    <n v="0.25"/>
    <x v="20"/>
    <n v="1176"/>
    <x v="1070"/>
    <n v="4"/>
    <x v="72"/>
    <x v="5"/>
    <n v="655.1300048828125"/>
    <n v="2620.52001953125"/>
    <x v="0"/>
  </r>
  <r>
    <n v="8004"/>
    <n v="10464"/>
    <n v="0.14285714285714285"/>
    <x v="7"/>
    <n v="1173"/>
    <x v="1071"/>
    <n v="3"/>
    <x v="774"/>
    <x v="3"/>
    <n v="981.84002685546875"/>
    <n v="2945.52001953125"/>
    <x v="0"/>
  </r>
  <r>
    <n v="9994"/>
    <n v="10538"/>
    <n v="0.5"/>
    <x v="7"/>
    <n v="1067"/>
    <x v="1072"/>
    <n v="2"/>
    <x v="775"/>
    <x v="5"/>
    <n v="1127.280029296875"/>
    <n v="2254.56005859375"/>
    <x v="0"/>
  </r>
  <r>
    <n v="3645"/>
    <n v="10868"/>
    <n v="0.2"/>
    <x v="13"/>
    <n v="1026"/>
    <x v="1073"/>
    <n v="2"/>
    <x v="776"/>
    <x v="4"/>
    <n v="801.8699951171875"/>
    <n v="1603.739990234375"/>
    <x v="0"/>
  </r>
  <r>
    <n v="3571"/>
    <n v="10305"/>
    <n v="0.33333333333333331"/>
    <x v="14"/>
    <n v="1027"/>
    <x v="1074"/>
    <n v="4"/>
    <x v="777"/>
    <x v="5"/>
    <n v="68.029998779296875"/>
    <n v="272.1199951171875"/>
    <x v="3"/>
  </r>
  <r>
    <n v="9102"/>
    <n v="10240"/>
    <n v="0.14285714285714285"/>
    <x v="21"/>
    <n v="1091"/>
    <x v="1075"/>
    <n v="3"/>
    <x v="778"/>
    <x v="5"/>
    <n v="63.400001525878906"/>
    <n v="190.19999694824219"/>
    <x v="2"/>
  </r>
  <r>
    <n v="2682"/>
    <n v="10675"/>
    <n v="0.5"/>
    <x v="18"/>
    <n v="1055"/>
    <x v="1076"/>
    <n v="3"/>
    <x v="779"/>
    <x v="1"/>
    <n v="31.559999465942383"/>
    <n v="94.680000305175781"/>
    <x v="3"/>
  </r>
  <r>
    <n v="7786"/>
    <n v="10902"/>
    <n v="0.2"/>
    <x v="23"/>
    <n v="1039"/>
    <x v="1077"/>
    <n v="1"/>
    <x v="741"/>
    <x v="6"/>
    <n v="1133.969970703125"/>
    <n v="1133.969970703125"/>
    <x v="4"/>
  </r>
  <r>
    <n v="7620"/>
    <n v="10856"/>
    <n v="0.2"/>
    <x v="15"/>
    <n v="1063"/>
    <x v="1078"/>
    <n v="3"/>
    <x v="112"/>
    <x v="4"/>
    <n v="236.22999572753906"/>
    <n v="708.69000244140625"/>
    <x v="4"/>
  </r>
  <r>
    <n v="4820"/>
    <n v="10461"/>
    <n v="0.14285714285714285"/>
    <x v="22"/>
    <n v="1193"/>
    <x v="1079"/>
    <n v="3"/>
    <x v="780"/>
    <x v="5"/>
    <n v="168.80999755859375"/>
    <n v="506.42999267578125"/>
    <x v="2"/>
  </r>
  <r>
    <n v="1715"/>
    <n v="10196"/>
    <n v="0.2"/>
    <x v="15"/>
    <n v="1068"/>
    <x v="1080"/>
    <n v="4"/>
    <x v="754"/>
    <x v="2"/>
    <n v="1109.2900390625"/>
    <n v="4437.16015625"/>
    <x v="4"/>
  </r>
  <r>
    <n v="5001"/>
    <n v="10982"/>
    <n v="0.16666666666666666"/>
    <x v="15"/>
    <n v="1184"/>
    <x v="1081"/>
    <n v="1"/>
    <x v="781"/>
    <x v="2"/>
    <n v="695.07000732421875"/>
    <n v="695.07000732421875"/>
    <x v="4"/>
  </r>
  <r>
    <n v="8135"/>
    <n v="10419"/>
    <n v="0.16666666666666666"/>
    <x v="8"/>
    <n v="1128"/>
    <x v="1082"/>
    <n v="3"/>
    <x v="782"/>
    <x v="0"/>
    <n v="660.1099853515625"/>
    <n v="1980.3299560546875"/>
    <x v="4"/>
  </r>
  <r>
    <n v="5277"/>
    <n v="10271"/>
    <n v="0.5"/>
    <x v="9"/>
    <n v="1146"/>
    <x v="1083"/>
    <n v="1"/>
    <x v="783"/>
    <x v="1"/>
    <n v="50.799999237060547"/>
    <n v="50.799999237060547"/>
    <x v="3"/>
  </r>
  <r>
    <n v="2796"/>
    <n v="10889"/>
    <n v="0.2"/>
    <x v="7"/>
    <n v="1163"/>
    <x v="1084"/>
    <n v="2"/>
    <x v="361"/>
    <x v="4"/>
    <n v="1080.0899658203125"/>
    <n v="2160.179931640625"/>
    <x v="0"/>
  </r>
  <r>
    <n v="2984"/>
    <n v="10946"/>
    <n v="0.25"/>
    <x v="6"/>
    <n v="1121"/>
    <x v="1085"/>
    <n v="5"/>
    <x v="160"/>
    <x v="5"/>
    <n v="147.42999267578125"/>
    <n v="737.1500244140625"/>
    <x v="1"/>
  </r>
  <r>
    <n v="4669"/>
    <n v="10632"/>
    <n v="0.16666666666666666"/>
    <x v="3"/>
    <n v="1129"/>
    <x v="1086"/>
    <n v="1"/>
    <x v="743"/>
    <x v="2"/>
    <n v="17.040000915527344"/>
    <n v="17.040000915527344"/>
    <x v="3"/>
  </r>
  <r>
    <n v="6172"/>
    <n v="10502"/>
    <n v="0.25"/>
    <x v="21"/>
    <n v="1176"/>
    <x v="1087"/>
    <n v="3"/>
    <x v="784"/>
    <x v="2"/>
    <n v="125.31999969482422"/>
    <n v="375.95999145507813"/>
    <x v="2"/>
  </r>
  <r>
    <n v="6640"/>
    <n v="10638"/>
    <n v="0.33333333333333331"/>
    <x v="24"/>
    <n v="1172"/>
    <x v="1088"/>
    <n v="3"/>
    <x v="785"/>
    <x v="6"/>
    <n v="51.909999847412109"/>
    <n v="155.72999572753906"/>
    <x v="2"/>
  </r>
  <r>
    <n v="2468"/>
    <n v="10153"/>
    <n v="0.2"/>
    <x v="9"/>
    <n v="1159"/>
    <x v="1089"/>
    <n v="2"/>
    <x v="786"/>
    <x v="0"/>
    <n v="58.430000305175781"/>
    <n v="116.86000061035156"/>
    <x v="3"/>
  </r>
  <r>
    <n v="7385"/>
    <n v="10740"/>
    <n v="0.5"/>
    <x v="18"/>
    <n v="1071"/>
    <x v="1090"/>
    <n v="1"/>
    <x v="787"/>
    <x v="3"/>
    <n v="27.040000915527344"/>
    <n v="27.040000915527344"/>
    <x v="3"/>
  </r>
  <r>
    <n v="8837"/>
    <n v="10400"/>
    <n v="0.33333333333333331"/>
    <x v="15"/>
    <n v="1001"/>
    <x v="1091"/>
    <n v="4"/>
    <x v="788"/>
    <x v="4"/>
    <n v="1208.1800537109375"/>
    <n v="4832.72021484375"/>
    <x v="4"/>
  </r>
  <r>
    <n v="7935"/>
    <n v="10463"/>
    <n v="0.33333333333333331"/>
    <x v="18"/>
    <n v="1169"/>
    <x v="1092"/>
    <n v="2"/>
    <x v="789"/>
    <x v="2"/>
    <n v="89.069999694824219"/>
    <n v="178.13999938964844"/>
    <x v="3"/>
  </r>
  <r>
    <n v="2845"/>
    <n v="10090"/>
    <n v="0.33333333333333331"/>
    <x v="3"/>
    <n v="1185"/>
    <x v="1093"/>
    <n v="3"/>
    <x v="790"/>
    <x v="6"/>
    <n v="17.909999847412109"/>
    <n v="53.729999542236328"/>
    <x v="3"/>
  </r>
  <r>
    <n v="7442"/>
    <n v="10255"/>
    <n v="0.125"/>
    <x v="11"/>
    <n v="1167"/>
    <x v="1094"/>
    <n v="5"/>
    <x v="791"/>
    <x v="5"/>
    <n v="257.47000122070313"/>
    <n v="1287.3499755859375"/>
    <x v="0"/>
  </r>
  <r>
    <n v="2350"/>
    <n v="10758"/>
    <n v="0.5"/>
    <x v="10"/>
    <n v="1052"/>
    <x v="1095"/>
    <n v="5"/>
    <x v="290"/>
    <x v="3"/>
    <n v="429.94000244140625"/>
    <n v="2149.699951171875"/>
    <x v="4"/>
  </r>
  <r>
    <n v="9581"/>
    <n v="10177"/>
    <n v="0.16666666666666666"/>
    <x v="22"/>
    <n v="1005"/>
    <x v="1096"/>
    <n v="5"/>
    <x v="792"/>
    <x v="5"/>
    <n v="68.300003051757813"/>
    <n v="341.5"/>
    <x v="2"/>
  </r>
  <r>
    <n v="5816"/>
    <n v="10158"/>
    <n v="0.25"/>
    <x v="18"/>
    <n v="1151"/>
    <x v="1097"/>
    <n v="1"/>
    <x v="793"/>
    <x v="2"/>
    <n v="28.799999237060547"/>
    <n v="28.799999237060547"/>
    <x v="3"/>
  </r>
  <r>
    <n v="8168"/>
    <n v="10827"/>
    <n v="0.25"/>
    <x v="21"/>
    <n v="1186"/>
    <x v="1098"/>
    <n v="3"/>
    <x v="794"/>
    <x v="2"/>
    <n v="33.380001068115234"/>
    <n v="100.13999938964844"/>
    <x v="2"/>
  </r>
  <r>
    <n v="4566"/>
    <n v="10926"/>
    <n v="0.14285714285714285"/>
    <x v="3"/>
    <n v="1115"/>
    <x v="1099"/>
    <n v="3"/>
    <x v="421"/>
    <x v="2"/>
    <n v="14.640000343322754"/>
    <n v="43.919998168945313"/>
    <x v="3"/>
  </r>
  <r>
    <n v="8798"/>
    <n v="10946"/>
    <n v="0.25"/>
    <x v="7"/>
    <n v="1198"/>
    <x v="1100"/>
    <n v="3"/>
    <x v="795"/>
    <x v="5"/>
    <n v="563.6400146484375"/>
    <n v="1690.9200439453125"/>
    <x v="0"/>
  </r>
  <r>
    <n v="7984"/>
    <n v="10712"/>
    <n v="0.1"/>
    <x v="14"/>
    <n v="1011"/>
    <x v="1101"/>
    <n v="1"/>
    <x v="796"/>
    <x v="4"/>
    <n v="50.139999389648438"/>
    <n v="50.139999389648438"/>
    <x v="3"/>
  </r>
  <r>
    <n v="6612"/>
    <n v="10712"/>
    <n v="0.1"/>
    <x v="21"/>
    <n v="1067"/>
    <x v="1102"/>
    <n v="2"/>
    <x v="797"/>
    <x v="3"/>
    <n v="94.279998779296875"/>
    <n v="188.55999755859375"/>
    <x v="2"/>
  </r>
  <r>
    <n v="8395"/>
    <n v="10698"/>
    <n v="0.33333333333333331"/>
    <x v="2"/>
    <n v="1167"/>
    <x v="1103"/>
    <n v="3"/>
    <x v="614"/>
    <x v="0"/>
    <n v="162.47000122070313"/>
    <n v="487.41000366210938"/>
    <x v="2"/>
  </r>
  <r>
    <n v="6715"/>
    <n v="10755"/>
    <n v="0.2"/>
    <x v="14"/>
    <n v="1038"/>
    <x v="1104"/>
    <n v="4"/>
    <x v="488"/>
    <x v="6"/>
    <n v="26.819999694824219"/>
    <n v="107.27999877929688"/>
    <x v="3"/>
  </r>
  <r>
    <n v="1693"/>
    <n v="10923"/>
    <n v="0.25"/>
    <x v="21"/>
    <n v="1032"/>
    <x v="1105"/>
    <n v="3"/>
    <x v="798"/>
    <x v="3"/>
    <n v="159.27000427246094"/>
    <n v="477.80999755859375"/>
    <x v="2"/>
  </r>
  <r>
    <n v="8024"/>
    <n v="10053"/>
    <n v="0.2"/>
    <x v="0"/>
    <n v="1112"/>
    <x v="1106"/>
    <n v="1"/>
    <x v="799"/>
    <x v="1"/>
    <n v="125.51000213623047"/>
    <n v="125.51000213623047"/>
    <x v="0"/>
  </r>
  <r>
    <n v="9133"/>
    <n v="10530"/>
    <n v="0.2"/>
    <x v="5"/>
    <n v="1010"/>
    <x v="1107"/>
    <n v="1"/>
    <x v="551"/>
    <x v="6"/>
    <n v="38.490001678466797"/>
    <n v="38.490001678466797"/>
    <x v="3"/>
  </r>
  <r>
    <n v="9459"/>
    <n v="10369"/>
    <n v="0.25"/>
    <x v="2"/>
    <n v="1037"/>
    <x v="1108"/>
    <n v="4"/>
    <x v="84"/>
    <x v="0"/>
    <n v="25.229999542236328"/>
    <n v="100.91999816894531"/>
    <x v="2"/>
  </r>
  <r>
    <n v="4247"/>
    <n v="10037"/>
    <n v="0.2"/>
    <x v="19"/>
    <n v="1027"/>
    <x v="1109"/>
    <n v="3"/>
    <x v="800"/>
    <x v="6"/>
    <n v="304.04998779296875"/>
    <n v="912.1500244140625"/>
    <x v="1"/>
  </r>
  <r>
    <n v="4687"/>
    <n v="10720"/>
    <n v="0.25"/>
    <x v="22"/>
    <n v="1116"/>
    <x v="1110"/>
    <n v="3"/>
    <x v="801"/>
    <x v="4"/>
    <n v="70.680000305175781"/>
    <n v="212.03999328613281"/>
    <x v="2"/>
  </r>
  <r>
    <n v="1591"/>
    <n v="10467"/>
    <n v="0.14285714285714285"/>
    <x v="2"/>
    <n v="1020"/>
    <x v="1111"/>
    <n v="1"/>
    <x v="802"/>
    <x v="3"/>
    <n v="128.08000183105469"/>
    <n v="128.08000183105469"/>
    <x v="2"/>
  </r>
  <r>
    <n v="3956"/>
    <n v="10644"/>
    <n v="0.33333333333333331"/>
    <x v="21"/>
    <n v="1095"/>
    <x v="1112"/>
    <n v="5"/>
    <x v="803"/>
    <x v="1"/>
    <n v="183.55000305175781"/>
    <n v="917.75"/>
    <x v="2"/>
  </r>
  <r>
    <n v="1579"/>
    <n v="10824"/>
    <n v="0.5"/>
    <x v="20"/>
    <n v="1097"/>
    <x v="1113"/>
    <n v="2"/>
    <x v="804"/>
    <x v="3"/>
    <n v="844.760009765625"/>
    <n v="1689.52001953125"/>
    <x v="0"/>
  </r>
  <r>
    <n v="8684"/>
    <n v="10869"/>
    <n v="0.33333333333333331"/>
    <x v="23"/>
    <n v="1037"/>
    <x v="1114"/>
    <n v="4"/>
    <x v="524"/>
    <x v="2"/>
    <n v="1238.510009765625"/>
    <n v="4954.0400390625"/>
    <x v="4"/>
  </r>
  <r>
    <n v="9715"/>
    <n v="10965"/>
    <n v="0.16666666666666666"/>
    <x v="14"/>
    <n v="1073"/>
    <x v="1115"/>
    <n v="1"/>
    <x v="805"/>
    <x v="0"/>
    <n v="24.440000534057617"/>
    <n v="24.440000534057617"/>
    <x v="3"/>
  </r>
  <r>
    <n v="7756"/>
    <n v="10593"/>
    <n v="0.125"/>
    <x v="4"/>
    <n v="1174"/>
    <x v="1116"/>
    <n v="5"/>
    <x v="484"/>
    <x v="0"/>
    <n v="456.6400146484375"/>
    <n v="2283.199951171875"/>
    <x v="1"/>
  </r>
  <r>
    <n v="9055"/>
    <n v="10674"/>
    <n v="0.25"/>
    <x v="2"/>
    <n v="1091"/>
    <x v="1117"/>
    <n v="3"/>
    <x v="174"/>
    <x v="6"/>
    <n v="62.380001068115234"/>
    <n v="187.13999938964844"/>
    <x v="2"/>
  </r>
  <r>
    <n v="1004"/>
    <n v="10007"/>
    <n v="0.33333333333333331"/>
    <x v="8"/>
    <n v="1127"/>
    <x v="1118"/>
    <n v="1"/>
    <x v="806"/>
    <x v="0"/>
    <n v="723.6500244140625"/>
    <n v="723.6500244140625"/>
    <x v="4"/>
  </r>
  <r>
    <n v="7369"/>
    <n v="10373"/>
    <n v="0.25"/>
    <x v="24"/>
    <n v="1188"/>
    <x v="1119"/>
    <n v="4"/>
    <x v="90"/>
    <x v="6"/>
    <n v="47.349998474121094"/>
    <n v="189.39999389648438"/>
    <x v="2"/>
  </r>
  <r>
    <n v="4633"/>
    <n v="10816"/>
    <n v="0.25"/>
    <x v="1"/>
    <n v="1166"/>
    <x v="1120"/>
    <n v="5"/>
    <x v="754"/>
    <x v="2"/>
    <n v="279.29998779296875"/>
    <n v="1396.5"/>
    <x v="1"/>
  </r>
  <r>
    <n v="2662"/>
    <n v="10236"/>
    <n v="0.5"/>
    <x v="4"/>
    <n v="1016"/>
    <x v="1121"/>
    <n v="1"/>
    <x v="533"/>
    <x v="0"/>
    <n v="62.970001220703125"/>
    <n v="62.970001220703125"/>
    <x v="1"/>
  </r>
  <r>
    <n v="1671"/>
    <n v="10931"/>
    <n v="0.25"/>
    <x v="3"/>
    <n v="1095"/>
    <x v="1122"/>
    <n v="5"/>
    <x v="196"/>
    <x v="6"/>
    <n v="92.410003662109375"/>
    <n v="462.04998779296875"/>
    <x v="3"/>
  </r>
  <r>
    <n v="9942"/>
    <n v="10072"/>
    <n v="0.2"/>
    <x v="5"/>
    <n v="1054"/>
    <x v="1123"/>
    <n v="5"/>
    <x v="300"/>
    <x v="3"/>
    <n v="70.959999084472656"/>
    <n v="354.79998779296875"/>
    <x v="3"/>
  </r>
  <r>
    <n v="9757"/>
    <n v="10290"/>
    <n v="0.5"/>
    <x v="19"/>
    <n v="1079"/>
    <x v="1124"/>
    <n v="1"/>
    <x v="143"/>
    <x v="5"/>
    <n v="245.86000061035156"/>
    <n v="245.86000061035156"/>
    <x v="1"/>
  </r>
  <r>
    <n v="1179"/>
    <n v="10365"/>
    <n v="0.25"/>
    <x v="3"/>
    <n v="1013"/>
    <x v="1125"/>
    <n v="4"/>
    <x v="259"/>
    <x v="4"/>
    <n v="35.810001373291016"/>
    <n v="143.24000549316406"/>
    <x v="3"/>
  </r>
  <r>
    <n v="9936"/>
    <n v="10750"/>
    <n v="0.16666666666666666"/>
    <x v="12"/>
    <n v="1133"/>
    <x v="1126"/>
    <n v="3"/>
    <x v="33"/>
    <x v="2"/>
    <n v="605.54998779296875"/>
    <n v="1816.6500244140625"/>
    <x v="4"/>
  </r>
  <r>
    <n v="9451"/>
    <n v="10391"/>
    <n v="0.25"/>
    <x v="2"/>
    <n v="1154"/>
    <x v="1127"/>
    <n v="2"/>
    <x v="307"/>
    <x v="6"/>
    <n v="14.720000267028809"/>
    <n v="29.440000534057617"/>
    <x v="2"/>
  </r>
  <r>
    <n v="1509"/>
    <n v="10213"/>
    <n v="0.33333333333333331"/>
    <x v="10"/>
    <n v="1119"/>
    <x v="1128"/>
    <n v="2"/>
    <x v="802"/>
    <x v="3"/>
    <n v="783.19000244140625"/>
    <n v="1566.3800048828125"/>
    <x v="4"/>
  </r>
  <r>
    <n v="3915"/>
    <n v="10112"/>
    <n v="0.25"/>
    <x v="15"/>
    <n v="1103"/>
    <x v="1129"/>
    <n v="2"/>
    <x v="485"/>
    <x v="2"/>
    <n v="1174.9200439453125"/>
    <n v="2349.840087890625"/>
    <x v="4"/>
  </r>
  <r>
    <n v="3684"/>
    <n v="10739"/>
    <n v="0.33333333333333331"/>
    <x v="24"/>
    <n v="1110"/>
    <x v="1130"/>
    <n v="3"/>
    <x v="800"/>
    <x v="6"/>
    <n v="114.41000366210938"/>
    <n v="343.23001098632813"/>
    <x v="2"/>
  </r>
  <r>
    <n v="9563"/>
    <n v="10220"/>
    <n v="0.25"/>
    <x v="24"/>
    <n v="1110"/>
    <x v="1131"/>
    <n v="2"/>
    <x v="131"/>
    <x v="1"/>
    <n v="120.44000244140625"/>
    <n v="240.8800048828125"/>
    <x v="2"/>
  </r>
  <r>
    <n v="3998"/>
    <n v="10856"/>
    <n v="0.2"/>
    <x v="24"/>
    <n v="1160"/>
    <x v="1132"/>
    <n v="4"/>
    <x v="239"/>
    <x v="4"/>
    <n v="33.599998474121094"/>
    <n v="134.39999389648438"/>
    <x v="2"/>
  </r>
  <r>
    <n v="2290"/>
    <n v="10470"/>
    <n v="0.33333333333333331"/>
    <x v="16"/>
    <n v="1157"/>
    <x v="1133"/>
    <n v="5"/>
    <x v="807"/>
    <x v="0"/>
    <n v="180"/>
    <n v="900"/>
    <x v="2"/>
  </r>
  <r>
    <n v="1906"/>
    <n v="10415"/>
    <n v="0.2"/>
    <x v="5"/>
    <n v="1108"/>
    <x v="1134"/>
    <n v="4"/>
    <x v="464"/>
    <x v="0"/>
    <n v="33.029998779296875"/>
    <n v="132.1199951171875"/>
    <x v="3"/>
  </r>
  <r>
    <n v="3043"/>
    <n v="10045"/>
    <n v="0.33333333333333331"/>
    <x v="8"/>
    <n v="1065"/>
    <x v="1135"/>
    <n v="4"/>
    <x v="628"/>
    <x v="0"/>
    <n v="1284.5"/>
    <n v="5138"/>
    <x v="4"/>
  </r>
  <r>
    <n v="9391"/>
    <n v="10406"/>
    <n v="0.16666666666666666"/>
    <x v="7"/>
    <n v="1159"/>
    <x v="1136"/>
    <n v="2"/>
    <x v="145"/>
    <x v="2"/>
    <n v="855.33001708984375"/>
    <n v="1710.6600341796875"/>
    <x v="0"/>
  </r>
  <r>
    <n v="9220"/>
    <n v="10673"/>
    <n v="0.25"/>
    <x v="20"/>
    <n v="1088"/>
    <x v="1137"/>
    <n v="5"/>
    <x v="808"/>
    <x v="0"/>
    <n v="912.33001708984375"/>
    <n v="4561.64990234375"/>
    <x v="0"/>
  </r>
  <r>
    <n v="8056"/>
    <n v="10972"/>
    <n v="0.33333333333333331"/>
    <x v="11"/>
    <n v="1144"/>
    <x v="1138"/>
    <n v="5"/>
    <x v="283"/>
    <x v="0"/>
    <n v="321.20999145507813"/>
    <n v="1606.050048828125"/>
    <x v="0"/>
  </r>
  <r>
    <n v="1135"/>
    <n v="10044"/>
    <n v="1"/>
    <x v="12"/>
    <n v="1194"/>
    <x v="1139"/>
    <n v="4"/>
    <x v="809"/>
    <x v="0"/>
    <n v="1399.8299560546875"/>
    <n v="5599.31982421875"/>
    <x v="4"/>
  </r>
  <r>
    <n v="4296"/>
    <n v="10855"/>
    <n v="0.33333333333333331"/>
    <x v="22"/>
    <n v="1067"/>
    <x v="1140"/>
    <n v="5"/>
    <x v="810"/>
    <x v="2"/>
    <n v="199.91999816894531"/>
    <n v="999.5999755859375"/>
    <x v="2"/>
  </r>
  <r>
    <n v="9549"/>
    <n v="10028"/>
    <n v="0.2"/>
    <x v="16"/>
    <n v="1152"/>
    <x v="1141"/>
    <n v="3"/>
    <x v="480"/>
    <x v="6"/>
    <n v="66.569999694824219"/>
    <n v="199.71000671386719"/>
    <x v="2"/>
  </r>
  <r>
    <n v="3471"/>
    <n v="10617"/>
    <n v="1"/>
    <x v="21"/>
    <n v="1160"/>
    <x v="1142"/>
    <n v="1"/>
    <x v="649"/>
    <x v="4"/>
    <n v="118.26999664306641"/>
    <n v="118.26999664306641"/>
    <x v="2"/>
  </r>
  <r>
    <n v="9308"/>
    <n v="10419"/>
    <n v="0.16666666666666666"/>
    <x v="17"/>
    <n v="1098"/>
    <x v="1143"/>
    <n v="3"/>
    <x v="811"/>
    <x v="0"/>
    <n v="478.79000854492188"/>
    <n v="1436.3699951171875"/>
    <x v="1"/>
  </r>
  <r>
    <n v="6316"/>
    <n v="10397"/>
    <n v="0.5"/>
    <x v="23"/>
    <n v="1146"/>
    <x v="1144"/>
    <n v="4"/>
    <x v="812"/>
    <x v="5"/>
    <n v="1369.5699462890625"/>
    <n v="5478.27978515625"/>
    <x v="4"/>
  </r>
  <r>
    <n v="1967"/>
    <n v="10568"/>
    <n v="0.25"/>
    <x v="1"/>
    <n v="1061"/>
    <x v="1145"/>
    <n v="2"/>
    <x v="813"/>
    <x v="0"/>
    <n v="240.39999389648438"/>
    <n v="480.79998779296875"/>
    <x v="1"/>
  </r>
  <r>
    <n v="7793"/>
    <n v="10760"/>
    <n v="0.2"/>
    <x v="5"/>
    <n v="1113"/>
    <x v="170"/>
    <n v="2"/>
    <x v="423"/>
    <x v="3"/>
    <n v="36.279998779296875"/>
    <n v="72.55999755859375"/>
    <x v="3"/>
  </r>
  <r>
    <n v="2909"/>
    <n v="10203"/>
    <n v="0.16666666666666666"/>
    <x v="7"/>
    <n v="1182"/>
    <x v="1146"/>
    <n v="1"/>
    <x v="612"/>
    <x v="4"/>
    <n v="845.989990234375"/>
    <n v="845.989990234375"/>
    <x v="0"/>
  </r>
  <r>
    <n v="5687"/>
    <n v="10454"/>
    <n v="0.5"/>
    <x v="17"/>
    <n v="1018"/>
    <x v="1147"/>
    <n v="2"/>
    <x v="814"/>
    <x v="2"/>
    <n v="434.33999633789063"/>
    <n v="868.67999267578125"/>
    <x v="1"/>
  </r>
  <r>
    <n v="1165"/>
    <n v="10866"/>
    <n v="0.33333333333333331"/>
    <x v="12"/>
    <n v="1078"/>
    <x v="1148"/>
    <n v="5"/>
    <x v="185"/>
    <x v="2"/>
    <n v="1145.8499755859375"/>
    <n v="5729.25"/>
    <x v="4"/>
  </r>
  <r>
    <n v="5509"/>
    <n v="10175"/>
    <n v="0.33333333333333331"/>
    <x v="15"/>
    <n v="1133"/>
    <x v="1149"/>
    <n v="3"/>
    <x v="695"/>
    <x v="0"/>
    <n v="475.25"/>
    <n v="1425.75"/>
    <x v="4"/>
  </r>
  <r>
    <n v="7899"/>
    <n v="10717"/>
    <n v="0.25"/>
    <x v="19"/>
    <n v="1183"/>
    <x v="1150"/>
    <n v="4"/>
    <x v="815"/>
    <x v="0"/>
    <n v="356.3900146484375"/>
    <n v="1425.56005859375"/>
    <x v="1"/>
  </r>
  <r>
    <n v="3757"/>
    <n v="10699"/>
    <n v="0.33333333333333331"/>
    <x v="9"/>
    <n v="1092"/>
    <x v="1151"/>
    <n v="5"/>
    <x v="86"/>
    <x v="3"/>
    <n v="93.099998474121094"/>
    <n v="465.5"/>
    <x v="3"/>
  </r>
  <r>
    <n v="5869"/>
    <n v="10705"/>
    <n v="0.14285714285714285"/>
    <x v="12"/>
    <n v="1054"/>
    <x v="1152"/>
    <n v="3"/>
    <x v="284"/>
    <x v="5"/>
    <n v="638.219970703125"/>
    <n v="1914.6600341796875"/>
    <x v="4"/>
  </r>
  <r>
    <n v="8382"/>
    <n v="10619"/>
    <n v="0.33333333333333331"/>
    <x v="17"/>
    <n v="1055"/>
    <x v="1153"/>
    <n v="5"/>
    <x v="816"/>
    <x v="6"/>
    <n v="179.27999877929688"/>
    <n v="896.4000244140625"/>
    <x v="1"/>
  </r>
  <r>
    <n v="8477"/>
    <n v="10155"/>
    <n v="0.16666666666666666"/>
    <x v="8"/>
    <n v="1048"/>
    <x v="1154"/>
    <n v="3"/>
    <x v="817"/>
    <x v="4"/>
    <n v="1232.280029296875"/>
    <n v="3696.840087890625"/>
    <x v="4"/>
  </r>
  <r>
    <n v="2786"/>
    <n v="10286"/>
    <n v="0.2"/>
    <x v="11"/>
    <n v="1089"/>
    <x v="1155"/>
    <n v="5"/>
    <x v="478"/>
    <x v="3"/>
    <n v="703.8800048828125"/>
    <n v="3519.39990234375"/>
    <x v="0"/>
  </r>
  <r>
    <n v="2076"/>
    <n v="10648"/>
    <n v="0.25"/>
    <x v="6"/>
    <n v="1056"/>
    <x v="1156"/>
    <n v="4"/>
    <x v="818"/>
    <x v="2"/>
    <n v="471.1199951171875"/>
    <n v="1884.47998046875"/>
    <x v="1"/>
  </r>
  <r>
    <n v="7997"/>
    <n v="10888"/>
    <n v="0.25"/>
    <x v="6"/>
    <n v="1055"/>
    <x v="1157"/>
    <n v="2"/>
    <x v="819"/>
    <x v="3"/>
    <n v="109.84999847412109"/>
    <n v="219.69999694824219"/>
    <x v="1"/>
  </r>
  <r>
    <n v="6618"/>
    <n v="10523"/>
    <n v="0.5"/>
    <x v="19"/>
    <n v="1067"/>
    <x v="1158"/>
    <n v="4"/>
    <x v="774"/>
    <x v="3"/>
    <n v="120.84999847412109"/>
    <n v="483.39999389648438"/>
    <x v="1"/>
  </r>
  <r>
    <n v="6927"/>
    <n v="10359"/>
    <n v="0.33333333333333331"/>
    <x v="21"/>
    <n v="1118"/>
    <x v="1159"/>
    <n v="2"/>
    <x v="820"/>
    <x v="6"/>
    <n v="25.579999923706055"/>
    <n v="51.159999847412109"/>
    <x v="2"/>
  </r>
  <r>
    <n v="7790"/>
    <n v="10467"/>
    <n v="0.14285714285714285"/>
    <x v="5"/>
    <n v="1125"/>
    <x v="1160"/>
    <n v="5"/>
    <x v="409"/>
    <x v="1"/>
    <n v="33.240001678466797"/>
    <n v="166.19999694824219"/>
    <x v="3"/>
  </r>
  <r>
    <n v="7766"/>
    <n v="10869"/>
    <n v="0.33333333333333331"/>
    <x v="11"/>
    <n v="1107"/>
    <x v="1161"/>
    <n v="2"/>
    <x v="821"/>
    <x v="3"/>
    <n v="1069.6400146484375"/>
    <n v="2139.280029296875"/>
    <x v="0"/>
  </r>
  <r>
    <n v="5313"/>
    <n v="10936"/>
    <n v="0.5"/>
    <x v="1"/>
    <n v="1169"/>
    <x v="1162"/>
    <n v="4"/>
    <x v="822"/>
    <x v="6"/>
    <n v="96.5"/>
    <n v="386"/>
    <x v="1"/>
  </r>
  <r>
    <n v="7509"/>
    <n v="10621"/>
    <n v="0.25"/>
    <x v="24"/>
    <n v="1123"/>
    <x v="1163"/>
    <n v="3"/>
    <x v="823"/>
    <x v="6"/>
    <n v="187.1199951171875"/>
    <n v="561.3599853515625"/>
    <x v="2"/>
  </r>
  <r>
    <n v="8805"/>
    <n v="10096"/>
    <n v="0.25"/>
    <x v="9"/>
    <n v="1183"/>
    <x v="1164"/>
    <n v="2"/>
    <x v="824"/>
    <x v="0"/>
    <n v="93.709999084472656"/>
    <n v="187.41999816894531"/>
    <x v="3"/>
  </r>
  <r>
    <n v="8126"/>
    <n v="10384"/>
    <n v="0.25"/>
    <x v="9"/>
    <n v="1086"/>
    <x v="1165"/>
    <n v="3"/>
    <x v="825"/>
    <x v="3"/>
    <n v="65.129997253417969"/>
    <n v="195.38999938964844"/>
    <x v="3"/>
  </r>
  <r>
    <n v="5442"/>
    <n v="10405"/>
    <n v="0.16666666666666666"/>
    <x v="3"/>
    <n v="1131"/>
    <x v="1166"/>
    <n v="5"/>
    <x v="826"/>
    <x v="2"/>
    <n v="49.860000610351563"/>
    <n v="249.30000305175781"/>
    <x v="3"/>
  </r>
  <r>
    <n v="1953"/>
    <n v="10119"/>
    <n v="0.5"/>
    <x v="8"/>
    <n v="1123"/>
    <x v="1167"/>
    <n v="3"/>
    <x v="827"/>
    <x v="5"/>
    <n v="1419.760009765625"/>
    <n v="4259.27978515625"/>
    <x v="4"/>
  </r>
  <r>
    <n v="9278"/>
    <n v="10432"/>
    <n v="0.33333333333333331"/>
    <x v="15"/>
    <n v="1112"/>
    <x v="1168"/>
    <n v="3"/>
    <x v="413"/>
    <x v="4"/>
    <n v="896.1400146484375"/>
    <n v="2688.419921875"/>
    <x v="4"/>
  </r>
  <r>
    <n v="5872"/>
    <n v="10481"/>
    <n v="0.14285714285714285"/>
    <x v="4"/>
    <n v="1033"/>
    <x v="1169"/>
    <n v="1"/>
    <x v="828"/>
    <x v="0"/>
    <n v="454.44000244140625"/>
    <n v="454.44000244140625"/>
    <x v="1"/>
  </r>
  <r>
    <n v="6935"/>
    <n v="10390"/>
    <n v="0.33333333333333331"/>
    <x v="15"/>
    <n v="1043"/>
    <x v="1170"/>
    <n v="3"/>
    <x v="471"/>
    <x v="3"/>
    <n v="1319.3800048828125"/>
    <n v="3958.139892578125"/>
    <x v="4"/>
  </r>
  <r>
    <n v="9954"/>
    <n v="10695"/>
    <n v="0.25"/>
    <x v="9"/>
    <n v="1095"/>
    <x v="1171"/>
    <n v="2"/>
    <x v="829"/>
    <x v="3"/>
    <n v="59.790000915527344"/>
    <n v="119.58000183105469"/>
    <x v="3"/>
  </r>
  <r>
    <n v="1974"/>
    <n v="10683"/>
    <n v="0.5"/>
    <x v="16"/>
    <n v="1054"/>
    <x v="1172"/>
    <n v="1"/>
    <x v="209"/>
    <x v="2"/>
    <n v="189.00999450683594"/>
    <n v="189.00999450683594"/>
    <x v="2"/>
  </r>
  <r>
    <n v="7823"/>
    <n v="10725"/>
    <n v="0.5"/>
    <x v="10"/>
    <n v="1199"/>
    <x v="1173"/>
    <n v="4"/>
    <x v="178"/>
    <x v="4"/>
    <n v="612.97998046875"/>
    <n v="2451.919921875"/>
    <x v="4"/>
  </r>
  <r>
    <n v="2929"/>
    <n v="10581"/>
    <n v="0.5"/>
    <x v="15"/>
    <n v="1023"/>
    <x v="1174"/>
    <n v="5"/>
    <x v="288"/>
    <x v="4"/>
    <n v="1126.4300537109375"/>
    <n v="5632.14990234375"/>
    <x v="4"/>
  </r>
  <r>
    <n v="8456"/>
    <n v="10876"/>
    <n v="0.25"/>
    <x v="20"/>
    <n v="1005"/>
    <x v="1175"/>
    <n v="2"/>
    <x v="830"/>
    <x v="5"/>
    <n v="710.19000244140625"/>
    <n v="1420.3800048828125"/>
    <x v="0"/>
  </r>
  <r>
    <n v="3002"/>
    <n v="10984"/>
    <n v="0.33333333333333331"/>
    <x v="24"/>
    <n v="1173"/>
    <x v="1176"/>
    <n v="2"/>
    <x v="831"/>
    <x v="6"/>
    <n v="83.69000244140625"/>
    <n v="167.3800048828125"/>
    <x v="2"/>
  </r>
  <r>
    <n v="5700"/>
    <n v="10871"/>
    <n v="0.2"/>
    <x v="0"/>
    <n v="1061"/>
    <x v="1177"/>
    <n v="5"/>
    <x v="812"/>
    <x v="5"/>
    <n v="195.19999694824219"/>
    <n v="976"/>
    <x v="0"/>
  </r>
  <r>
    <n v="4815"/>
    <n v="10103"/>
    <n v="0.25"/>
    <x v="21"/>
    <n v="1022"/>
    <x v="1178"/>
    <n v="1"/>
    <x v="832"/>
    <x v="0"/>
    <n v="171.72000122070313"/>
    <n v="171.72000122070313"/>
    <x v="2"/>
  </r>
  <r>
    <n v="9877"/>
    <n v="10903"/>
    <n v="0.25"/>
    <x v="6"/>
    <n v="1159"/>
    <x v="1179"/>
    <n v="5"/>
    <x v="833"/>
    <x v="1"/>
    <n v="388.20999145507813"/>
    <n v="1941.050048828125"/>
    <x v="1"/>
  </r>
  <r>
    <n v="4918"/>
    <n v="10973"/>
    <n v="0.2"/>
    <x v="18"/>
    <n v="1005"/>
    <x v="1180"/>
    <n v="3"/>
    <x v="834"/>
    <x v="4"/>
    <n v="7.9000000953674316"/>
    <n v="23.700000762939453"/>
    <x v="3"/>
  </r>
  <r>
    <n v="9710"/>
    <n v="10901"/>
    <n v="0.25"/>
    <x v="11"/>
    <n v="1022"/>
    <x v="1181"/>
    <n v="1"/>
    <x v="386"/>
    <x v="3"/>
    <n v="228.41999816894531"/>
    <n v="228.41999816894531"/>
    <x v="0"/>
  </r>
  <r>
    <n v="6925"/>
    <n v="10532"/>
    <n v="0.5"/>
    <x v="1"/>
    <n v="1174"/>
    <x v="1182"/>
    <n v="4"/>
    <x v="835"/>
    <x v="6"/>
    <n v="337.010009765625"/>
    <n v="1348.0400390625"/>
    <x v="1"/>
  </r>
  <r>
    <n v="8577"/>
    <n v="10356"/>
    <n v="0.5"/>
    <x v="3"/>
    <n v="1099"/>
    <x v="1183"/>
    <n v="3"/>
    <x v="562"/>
    <x v="3"/>
    <n v="21.930000305175781"/>
    <n v="65.790000915527344"/>
    <x v="3"/>
  </r>
  <r>
    <n v="1121"/>
    <n v="10437"/>
    <n v="0.25"/>
    <x v="6"/>
    <n v="1126"/>
    <x v="1184"/>
    <n v="1"/>
    <x v="836"/>
    <x v="0"/>
    <n v="139.96000671386719"/>
    <n v="139.96000671386719"/>
    <x v="1"/>
  </r>
  <r>
    <n v="9281"/>
    <n v="10714"/>
    <n v="0.33333333333333331"/>
    <x v="19"/>
    <n v="1135"/>
    <x v="1185"/>
    <n v="2"/>
    <x v="381"/>
    <x v="6"/>
    <n v="153.35000610351563"/>
    <n v="306.70001220703125"/>
    <x v="1"/>
  </r>
  <r>
    <n v="8215"/>
    <n v="10500"/>
    <n v="0.25"/>
    <x v="24"/>
    <n v="1199"/>
    <x v="1186"/>
    <n v="5"/>
    <x v="516"/>
    <x v="2"/>
    <n v="36.75"/>
    <n v="183.75"/>
    <x v="2"/>
  </r>
  <r>
    <n v="4269"/>
    <n v="10327"/>
    <n v="0.2"/>
    <x v="10"/>
    <n v="1177"/>
    <x v="1187"/>
    <n v="4"/>
    <x v="837"/>
    <x v="1"/>
    <n v="606.03997802734375"/>
    <n v="2424.159912109375"/>
    <x v="4"/>
  </r>
  <r>
    <n v="8894"/>
    <n v="10985"/>
    <n v="0.25"/>
    <x v="5"/>
    <n v="1113"/>
    <x v="1188"/>
    <n v="3"/>
    <x v="838"/>
    <x v="2"/>
    <n v="53.840000152587891"/>
    <n v="161.52000427246094"/>
    <x v="3"/>
  </r>
  <r>
    <n v="2492"/>
    <n v="10133"/>
    <n v="0.25"/>
    <x v="0"/>
    <n v="1017"/>
    <x v="1189"/>
    <n v="3"/>
    <x v="276"/>
    <x v="1"/>
    <n v="980.28997802734375"/>
    <n v="2940.8701171875"/>
    <x v="0"/>
  </r>
  <r>
    <n v="3056"/>
    <n v="10702"/>
    <n v="0.5"/>
    <x v="5"/>
    <n v="1072"/>
    <x v="1190"/>
    <n v="2"/>
    <x v="839"/>
    <x v="0"/>
    <n v="65.080001831054688"/>
    <n v="130.16000366210938"/>
    <x v="3"/>
  </r>
  <r>
    <n v="1497"/>
    <n v="10135"/>
    <n v="0.5"/>
    <x v="4"/>
    <n v="1125"/>
    <x v="1191"/>
    <n v="4"/>
    <x v="840"/>
    <x v="1"/>
    <n v="472.17999267578125"/>
    <n v="1888.719970703125"/>
    <x v="1"/>
  </r>
  <r>
    <n v="2171"/>
    <n v="10201"/>
    <n v="0.14285714285714285"/>
    <x v="23"/>
    <n v="1104"/>
    <x v="1192"/>
    <n v="1"/>
    <x v="841"/>
    <x v="4"/>
    <n v="1301.4300537109375"/>
    <n v="1301.4300537109375"/>
    <x v="4"/>
  </r>
  <r>
    <n v="4104"/>
    <n v="10707"/>
    <n v="0.5"/>
    <x v="22"/>
    <n v="1134"/>
    <x v="1193"/>
    <n v="4"/>
    <x v="842"/>
    <x v="6"/>
    <n v="167.60000610351563"/>
    <n v="670.4000244140625"/>
    <x v="2"/>
  </r>
  <r>
    <n v="8062"/>
    <n v="10803"/>
    <n v="0.2"/>
    <x v="10"/>
    <n v="1135"/>
    <x v="1194"/>
    <n v="3"/>
    <x v="843"/>
    <x v="6"/>
    <n v="868.70001220703125"/>
    <n v="2606.10009765625"/>
    <x v="4"/>
  </r>
  <r>
    <n v="2258"/>
    <n v="10376"/>
    <n v="0.5"/>
    <x v="5"/>
    <n v="1091"/>
    <x v="253"/>
    <n v="5"/>
    <x v="844"/>
    <x v="2"/>
    <n v="35.889999389648438"/>
    <n v="179.44999694824219"/>
    <x v="3"/>
  </r>
  <r>
    <n v="1391"/>
    <n v="10290"/>
    <n v="0.5"/>
    <x v="23"/>
    <n v="1103"/>
    <x v="1195"/>
    <n v="5"/>
    <x v="845"/>
    <x v="4"/>
    <n v="1317.5999755859375"/>
    <n v="6588"/>
    <x v="4"/>
  </r>
  <r>
    <n v="1203"/>
    <n v="10322"/>
    <n v="0.25"/>
    <x v="20"/>
    <n v="1071"/>
    <x v="1196"/>
    <n v="1"/>
    <x v="30"/>
    <x v="2"/>
    <n v="334.8800048828125"/>
    <n v="334.8800048828125"/>
    <x v="0"/>
  </r>
  <r>
    <n v="8326"/>
    <n v="10930"/>
    <n v="0.33333333333333331"/>
    <x v="9"/>
    <n v="1007"/>
    <x v="1197"/>
    <n v="4"/>
    <x v="846"/>
    <x v="6"/>
    <n v="52.479999542236328"/>
    <n v="209.91999816894531"/>
    <x v="3"/>
  </r>
  <r>
    <n v="8201"/>
    <n v="10161"/>
    <n v="0.5"/>
    <x v="9"/>
    <n v="1102"/>
    <x v="1198"/>
    <n v="5"/>
    <x v="847"/>
    <x v="5"/>
    <n v="45.689998626708984"/>
    <n v="228.44999694824219"/>
    <x v="3"/>
  </r>
  <r>
    <n v="3126"/>
    <n v="10346"/>
    <n v="0.125"/>
    <x v="10"/>
    <n v="1146"/>
    <x v="1199"/>
    <n v="4"/>
    <x v="466"/>
    <x v="4"/>
    <n v="862.3599853515625"/>
    <n v="3449.43994140625"/>
    <x v="4"/>
  </r>
  <r>
    <n v="2988"/>
    <n v="10899"/>
    <n v="0.25"/>
    <x v="6"/>
    <n v="1133"/>
    <x v="1200"/>
    <n v="4"/>
    <x v="266"/>
    <x v="5"/>
    <n v="82.930000305175781"/>
    <n v="331.72000122070313"/>
    <x v="1"/>
  </r>
  <r>
    <n v="4933"/>
    <n v="10371"/>
    <n v="0.33333333333333331"/>
    <x v="23"/>
    <n v="1133"/>
    <x v="1201"/>
    <n v="4"/>
    <x v="848"/>
    <x v="6"/>
    <n v="1006.5700073242188"/>
    <n v="4026.280029296875"/>
    <x v="4"/>
  </r>
  <r>
    <n v="7958"/>
    <n v="10024"/>
    <n v="0.5"/>
    <x v="15"/>
    <n v="1003"/>
    <x v="1202"/>
    <n v="3"/>
    <x v="849"/>
    <x v="2"/>
    <n v="1409.02001953125"/>
    <n v="4227.06005859375"/>
    <x v="4"/>
  </r>
  <r>
    <n v="1156"/>
    <n v="10277"/>
    <n v="0.25"/>
    <x v="10"/>
    <n v="1091"/>
    <x v="1203"/>
    <n v="4"/>
    <x v="850"/>
    <x v="0"/>
    <n v="458.67001342773438"/>
    <n v="1834.6800537109375"/>
    <x v="4"/>
  </r>
  <r>
    <n v="2803"/>
    <n v="10030"/>
    <n v="0.5"/>
    <x v="24"/>
    <n v="1196"/>
    <x v="1204"/>
    <n v="3"/>
    <x v="828"/>
    <x v="0"/>
    <n v="129.27999877929688"/>
    <n v="387.83999633789063"/>
    <x v="2"/>
  </r>
  <r>
    <n v="9261"/>
    <n v="10534"/>
    <n v="0.25"/>
    <x v="7"/>
    <n v="1052"/>
    <x v="1205"/>
    <n v="1"/>
    <x v="617"/>
    <x v="5"/>
    <n v="1077.3900146484375"/>
    <n v="1077.3900146484375"/>
    <x v="0"/>
  </r>
  <r>
    <n v="8961"/>
    <n v="10654"/>
    <n v="0.125"/>
    <x v="0"/>
    <n v="1027"/>
    <x v="1206"/>
    <n v="2"/>
    <x v="851"/>
    <x v="6"/>
    <n v="1000.3400268554688"/>
    <n v="2000.6800537109375"/>
    <x v="0"/>
  </r>
  <r>
    <n v="8141"/>
    <n v="10808"/>
    <n v="0.5"/>
    <x v="2"/>
    <n v="1144"/>
    <x v="1207"/>
    <n v="5"/>
    <x v="852"/>
    <x v="0"/>
    <n v="58.240001678466797"/>
    <n v="291.20001220703125"/>
    <x v="2"/>
  </r>
  <r>
    <n v="1630"/>
    <n v="10027"/>
    <n v="0.16666666666666666"/>
    <x v="0"/>
    <n v="1193"/>
    <x v="1208"/>
    <n v="3"/>
    <x v="582"/>
    <x v="3"/>
    <n v="345.60000610351563"/>
    <n v="1036.800048828125"/>
    <x v="0"/>
  </r>
  <r>
    <n v="9165"/>
    <n v="10352"/>
    <n v="0.25"/>
    <x v="10"/>
    <n v="1048"/>
    <x v="1209"/>
    <n v="5"/>
    <x v="659"/>
    <x v="5"/>
    <n v="537.77001953125"/>
    <n v="2688.85009765625"/>
    <x v="4"/>
  </r>
  <r>
    <n v="6112"/>
    <n v="10174"/>
    <n v="0.33333333333333331"/>
    <x v="20"/>
    <n v="1136"/>
    <x v="1210"/>
    <n v="5"/>
    <x v="853"/>
    <x v="1"/>
    <n v="419.07000732421875"/>
    <n v="2095.35009765625"/>
    <x v="0"/>
  </r>
  <r>
    <n v="2283"/>
    <n v="10955"/>
    <n v="0.25"/>
    <x v="17"/>
    <n v="1012"/>
    <x v="1211"/>
    <n v="1"/>
    <x v="793"/>
    <x v="2"/>
    <n v="473.01998901367188"/>
    <n v="473.01998901367188"/>
    <x v="1"/>
  </r>
  <r>
    <n v="8546"/>
    <n v="10460"/>
    <n v="0.25"/>
    <x v="14"/>
    <n v="1044"/>
    <x v="1212"/>
    <n v="3"/>
    <x v="306"/>
    <x v="0"/>
    <n v="67.510002136230469"/>
    <n v="202.52999877929688"/>
    <x v="3"/>
  </r>
  <r>
    <n v="8794"/>
    <n v="10227"/>
    <n v="0.16666666666666666"/>
    <x v="20"/>
    <n v="1120"/>
    <x v="1213"/>
    <n v="3"/>
    <x v="854"/>
    <x v="3"/>
    <n v="815.69000244140625"/>
    <n v="2447.070068359375"/>
    <x v="0"/>
  </r>
  <r>
    <n v="6701"/>
    <n v="10181"/>
    <n v="0.33333333333333331"/>
    <x v="8"/>
    <n v="1013"/>
    <x v="1214"/>
    <n v="5"/>
    <x v="855"/>
    <x v="3"/>
    <n v="1490.719970703125"/>
    <n v="7453.60009765625"/>
    <x v="4"/>
  </r>
  <r>
    <n v="2710"/>
    <n v="10226"/>
    <n v="0.33333333333333331"/>
    <x v="6"/>
    <n v="1065"/>
    <x v="1215"/>
    <n v="3"/>
    <x v="856"/>
    <x v="4"/>
    <n v="85.209999084472656"/>
    <n v="255.6300048828125"/>
    <x v="1"/>
  </r>
  <r>
    <n v="7285"/>
    <n v="10300"/>
    <n v="0.33333333333333331"/>
    <x v="14"/>
    <n v="1038"/>
    <x v="1216"/>
    <n v="2"/>
    <x v="857"/>
    <x v="3"/>
    <n v="15.939999580383301"/>
    <n v="31.879999160766602"/>
    <x v="3"/>
  </r>
  <r>
    <n v="1637"/>
    <n v="10904"/>
    <n v="0.25"/>
    <x v="24"/>
    <n v="1020"/>
    <x v="1217"/>
    <n v="4"/>
    <x v="858"/>
    <x v="1"/>
    <n v="115.34999847412109"/>
    <n v="461.39999389648438"/>
    <x v="2"/>
  </r>
  <r>
    <n v="5360"/>
    <n v="10911"/>
    <n v="0.33333333333333331"/>
    <x v="9"/>
    <n v="1017"/>
    <x v="1218"/>
    <n v="4"/>
    <x v="614"/>
    <x v="0"/>
    <n v="14.340000152587891"/>
    <n v="57.360000610351563"/>
    <x v="3"/>
  </r>
  <r>
    <n v="3771"/>
    <n v="10207"/>
    <n v="0.25"/>
    <x v="19"/>
    <n v="1060"/>
    <x v="1219"/>
    <n v="5"/>
    <x v="372"/>
    <x v="6"/>
    <n v="384.89999389648438"/>
    <n v="1924.5"/>
    <x v="1"/>
  </r>
  <r>
    <n v="6933"/>
    <n v="10658"/>
    <n v="0.25"/>
    <x v="21"/>
    <n v="1182"/>
    <x v="1220"/>
    <n v="4"/>
    <x v="859"/>
    <x v="1"/>
    <n v="72.199996948242188"/>
    <n v="288.79998779296875"/>
    <x v="2"/>
  </r>
  <r>
    <n v="9107"/>
    <n v="10925"/>
    <n v="0.2"/>
    <x v="20"/>
    <n v="1150"/>
    <x v="1221"/>
    <n v="2"/>
    <x v="63"/>
    <x v="1"/>
    <n v="816.5999755859375"/>
    <n v="1633.199951171875"/>
    <x v="0"/>
  </r>
  <r>
    <n v="8403"/>
    <n v="10716"/>
    <n v="0.5"/>
    <x v="3"/>
    <n v="1161"/>
    <x v="1222"/>
    <n v="2"/>
    <x v="860"/>
    <x v="2"/>
    <n v="97.569999694824219"/>
    <n v="195.13999938964844"/>
    <x v="3"/>
  </r>
  <r>
    <n v="8642"/>
    <n v="10971"/>
    <n v="1"/>
    <x v="14"/>
    <n v="1136"/>
    <x v="1223"/>
    <n v="1"/>
    <x v="861"/>
    <x v="5"/>
    <n v="93.339996337890625"/>
    <n v="93.339996337890625"/>
    <x v="3"/>
  </r>
  <r>
    <n v="6415"/>
    <n v="10283"/>
    <n v="1"/>
    <x v="0"/>
    <n v="1054"/>
    <x v="1224"/>
    <n v="5"/>
    <x v="674"/>
    <x v="4"/>
    <n v="1055.3699951171875"/>
    <n v="5276.85009765625"/>
    <x v="0"/>
  </r>
  <r>
    <n v="3087"/>
    <n v="10022"/>
    <n v="0.25"/>
    <x v="21"/>
    <n v="1067"/>
    <x v="1225"/>
    <n v="4"/>
    <x v="862"/>
    <x v="6"/>
    <n v="128.16000366210938"/>
    <n v="512.6400146484375"/>
    <x v="2"/>
  </r>
  <r>
    <n v="5604"/>
    <n v="10419"/>
    <n v="0.16666666666666666"/>
    <x v="24"/>
    <n v="1047"/>
    <x v="1226"/>
    <n v="2"/>
    <x v="751"/>
    <x v="6"/>
    <n v="175.78999328613281"/>
    <n v="351.57998657226563"/>
    <x v="2"/>
  </r>
  <r>
    <n v="2451"/>
    <n v="10956"/>
    <n v="0.2"/>
    <x v="19"/>
    <n v="1179"/>
    <x v="1227"/>
    <n v="3"/>
    <x v="863"/>
    <x v="3"/>
    <n v="62.470001220703125"/>
    <n v="187.41000366210938"/>
    <x v="1"/>
  </r>
  <r>
    <n v="8124"/>
    <n v="10363"/>
    <n v="0.33333333333333331"/>
    <x v="14"/>
    <n v="1102"/>
    <x v="1228"/>
    <n v="3"/>
    <x v="864"/>
    <x v="5"/>
    <n v="24.659999847412109"/>
    <n v="73.980003356933594"/>
    <x v="3"/>
  </r>
  <r>
    <n v="3157"/>
    <n v="10390"/>
    <n v="0.33333333333333331"/>
    <x v="5"/>
    <n v="1082"/>
    <x v="1229"/>
    <n v="1"/>
    <x v="865"/>
    <x v="1"/>
    <n v="77.089996337890625"/>
    <n v="77.089996337890625"/>
    <x v="3"/>
  </r>
  <r>
    <n v="4761"/>
    <n v="10084"/>
    <n v="0.33333333333333331"/>
    <x v="7"/>
    <n v="1091"/>
    <x v="1230"/>
    <n v="4"/>
    <x v="866"/>
    <x v="0"/>
    <n v="672.8900146484375"/>
    <n v="2691.56005859375"/>
    <x v="0"/>
  </r>
  <r>
    <n v="3198"/>
    <n v="10598"/>
    <n v="0.2"/>
    <x v="0"/>
    <n v="1019"/>
    <x v="1231"/>
    <n v="5"/>
    <x v="867"/>
    <x v="5"/>
    <n v="825.09002685546875"/>
    <n v="4125.4501953125"/>
    <x v="0"/>
  </r>
  <r>
    <n v="8149"/>
    <n v="10830"/>
    <n v="0.14285714285714285"/>
    <x v="1"/>
    <n v="1040"/>
    <x v="1232"/>
    <n v="5"/>
    <x v="547"/>
    <x v="5"/>
    <n v="190.55000305175781"/>
    <n v="952.75"/>
    <x v="1"/>
  </r>
  <r>
    <n v="7669"/>
    <n v="10880"/>
    <n v="0.2"/>
    <x v="2"/>
    <n v="1053"/>
    <x v="1233"/>
    <n v="3"/>
    <x v="868"/>
    <x v="6"/>
    <n v="41.430000305175781"/>
    <n v="124.29000091552734"/>
    <x v="2"/>
  </r>
  <r>
    <n v="9825"/>
    <n v="10550"/>
    <n v="0.16666666666666666"/>
    <x v="3"/>
    <n v="1186"/>
    <x v="1234"/>
    <n v="5"/>
    <x v="869"/>
    <x v="5"/>
    <n v="59.099998474121094"/>
    <n v="295.5"/>
    <x v="3"/>
  </r>
  <r>
    <n v="7743"/>
    <n v="10465"/>
    <n v="0.25"/>
    <x v="11"/>
    <n v="1161"/>
    <x v="1235"/>
    <n v="3"/>
    <x v="870"/>
    <x v="5"/>
    <n v="990.21002197265625"/>
    <n v="2970.6298828125"/>
    <x v="0"/>
  </r>
  <r>
    <n v="5646"/>
    <n v="10028"/>
    <n v="0.2"/>
    <x v="8"/>
    <n v="1186"/>
    <x v="1236"/>
    <n v="2"/>
    <x v="305"/>
    <x v="6"/>
    <n v="477.54000854492188"/>
    <n v="955.08001708984375"/>
    <x v="4"/>
  </r>
  <r>
    <n v="1113"/>
    <n v="10163"/>
    <n v="0.1111111111111111"/>
    <x v="12"/>
    <n v="1104"/>
    <x v="1237"/>
    <n v="5"/>
    <x v="572"/>
    <x v="6"/>
    <n v="1115.2900390625"/>
    <n v="5576.4501953125"/>
    <x v="4"/>
  </r>
  <r>
    <n v="4684"/>
    <n v="10102"/>
    <n v="0.25"/>
    <x v="3"/>
    <n v="1145"/>
    <x v="1238"/>
    <n v="4"/>
    <x v="871"/>
    <x v="4"/>
    <n v="83.80999755859375"/>
    <n v="335.239990234375"/>
    <x v="3"/>
  </r>
  <r>
    <n v="2493"/>
    <n v="10423"/>
    <n v="1"/>
    <x v="1"/>
    <n v="1008"/>
    <x v="1239"/>
    <n v="4"/>
    <x v="685"/>
    <x v="1"/>
    <n v="49.110000610351563"/>
    <n v="196.44000244140625"/>
    <x v="1"/>
  </r>
  <r>
    <n v="5127"/>
    <n v="10858"/>
    <n v="0.14285714285714285"/>
    <x v="0"/>
    <n v="1143"/>
    <x v="1240"/>
    <n v="1"/>
    <x v="872"/>
    <x v="3"/>
    <n v="699.5"/>
    <n v="699.5"/>
    <x v="0"/>
  </r>
  <r>
    <n v="2735"/>
    <n v="10122"/>
    <n v="0.33333333333333331"/>
    <x v="11"/>
    <n v="1072"/>
    <x v="1241"/>
    <n v="1"/>
    <x v="873"/>
    <x v="5"/>
    <n v="785.79998779296875"/>
    <n v="785.79998779296875"/>
    <x v="0"/>
  </r>
  <r>
    <n v="1062"/>
    <n v="10955"/>
    <n v="0.25"/>
    <x v="23"/>
    <n v="1089"/>
    <x v="1242"/>
    <n v="2"/>
    <x v="483"/>
    <x v="0"/>
    <n v="299.42999267578125"/>
    <n v="598.8599853515625"/>
    <x v="4"/>
  </r>
  <r>
    <n v="5234"/>
    <n v="10298"/>
    <n v="0.5"/>
    <x v="1"/>
    <n v="1169"/>
    <x v="1243"/>
    <n v="5"/>
    <x v="258"/>
    <x v="2"/>
    <n v="406.51998901367188"/>
    <n v="2032.5999755859375"/>
    <x v="1"/>
  </r>
  <r>
    <n v="6459"/>
    <n v="10806"/>
    <n v="0.2"/>
    <x v="4"/>
    <n v="1137"/>
    <x v="1244"/>
    <n v="4"/>
    <x v="565"/>
    <x v="2"/>
    <n v="484.07998657226563"/>
    <n v="1936.3199462890625"/>
    <x v="1"/>
  </r>
  <r>
    <n v="1494"/>
    <n v="10752"/>
    <n v="0.33333333333333331"/>
    <x v="11"/>
    <n v="1006"/>
    <x v="1245"/>
    <n v="1"/>
    <x v="874"/>
    <x v="3"/>
    <n v="107.06999969482422"/>
    <n v="107.06999969482422"/>
    <x v="0"/>
  </r>
  <r>
    <n v="9326"/>
    <n v="10124"/>
    <n v="0.25"/>
    <x v="10"/>
    <n v="1112"/>
    <x v="1246"/>
    <n v="5"/>
    <x v="875"/>
    <x v="2"/>
    <n v="634.530029296875"/>
    <n v="3172.64990234375"/>
    <x v="4"/>
  </r>
  <r>
    <n v="5252"/>
    <n v="10214"/>
    <n v="0.25"/>
    <x v="14"/>
    <n v="1136"/>
    <x v="1247"/>
    <n v="2"/>
    <x v="876"/>
    <x v="4"/>
    <n v="62.360000610351563"/>
    <n v="124.72000122070313"/>
    <x v="3"/>
  </r>
  <r>
    <n v="5768"/>
    <n v="10216"/>
    <n v="0.25"/>
    <x v="6"/>
    <n v="1040"/>
    <x v="1248"/>
    <n v="4"/>
    <x v="276"/>
    <x v="1"/>
    <n v="434.6400146484375"/>
    <n v="1738.56005859375"/>
    <x v="1"/>
  </r>
  <r>
    <n v="4499"/>
    <n v="10336"/>
    <n v="0.125"/>
    <x v="6"/>
    <n v="1124"/>
    <x v="1249"/>
    <n v="2"/>
    <x v="877"/>
    <x v="1"/>
    <n v="257.1300048828125"/>
    <n v="514.260009765625"/>
    <x v="1"/>
  </r>
  <r>
    <n v="1737"/>
    <n v="10303"/>
    <n v="0.33333333333333331"/>
    <x v="20"/>
    <n v="1189"/>
    <x v="1250"/>
    <n v="1"/>
    <x v="878"/>
    <x v="0"/>
    <n v="857.3499755859375"/>
    <n v="857.3499755859375"/>
    <x v="0"/>
  </r>
  <r>
    <n v="2885"/>
    <n v="10813"/>
    <n v="0.5"/>
    <x v="24"/>
    <n v="1096"/>
    <x v="1251"/>
    <n v="2"/>
    <x v="383"/>
    <x v="4"/>
    <n v="116.47000122070313"/>
    <n v="232.94000244140625"/>
    <x v="2"/>
  </r>
  <r>
    <n v="1444"/>
    <n v="10642"/>
    <n v="0.2"/>
    <x v="21"/>
    <n v="1094"/>
    <x v="1252"/>
    <n v="2"/>
    <x v="330"/>
    <x v="2"/>
    <n v="135.11000061035156"/>
    <n v="270.22000122070313"/>
    <x v="2"/>
  </r>
  <r>
    <n v="2432"/>
    <n v="10335"/>
    <n v="0.25"/>
    <x v="3"/>
    <n v="1098"/>
    <x v="1253"/>
    <n v="3"/>
    <x v="879"/>
    <x v="3"/>
    <n v="13.060000419616699"/>
    <n v="39.180000305175781"/>
    <x v="3"/>
  </r>
  <r>
    <n v="7210"/>
    <n v="10871"/>
    <n v="0.2"/>
    <x v="14"/>
    <n v="1183"/>
    <x v="1254"/>
    <n v="4"/>
    <x v="880"/>
    <x v="1"/>
    <n v="57.689998626708984"/>
    <n v="230.75999450683594"/>
    <x v="3"/>
  </r>
  <r>
    <n v="4523"/>
    <n v="10228"/>
    <n v="0.5"/>
    <x v="23"/>
    <n v="1016"/>
    <x v="1255"/>
    <n v="5"/>
    <x v="881"/>
    <x v="0"/>
    <n v="1156.1700439453125"/>
    <n v="5780.85009765625"/>
    <x v="4"/>
  </r>
  <r>
    <n v="3309"/>
    <n v="10852"/>
    <n v="0.33333333333333331"/>
    <x v="23"/>
    <n v="1007"/>
    <x v="1256"/>
    <n v="4"/>
    <x v="404"/>
    <x v="5"/>
    <n v="495.07998657226563"/>
    <n v="1980.3199462890625"/>
    <x v="4"/>
  </r>
  <r>
    <n v="9905"/>
    <n v="10077"/>
    <n v="0.25"/>
    <x v="8"/>
    <n v="1191"/>
    <x v="1257"/>
    <n v="3"/>
    <x v="829"/>
    <x v="3"/>
    <n v="689.95001220703125"/>
    <n v="2069.85009765625"/>
    <x v="4"/>
  </r>
  <r>
    <n v="8161"/>
    <n v="10482"/>
    <n v="0.33333333333333331"/>
    <x v="21"/>
    <n v="1180"/>
    <x v="1258"/>
    <n v="5"/>
    <x v="620"/>
    <x v="0"/>
    <n v="79.650001525878906"/>
    <n v="398.25"/>
    <x v="2"/>
  </r>
  <r>
    <n v="4497"/>
    <n v="10398"/>
    <n v="0.25"/>
    <x v="10"/>
    <n v="1077"/>
    <x v="1259"/>
    <n v="3"/>
    <x v="452"/>
    <x v="0"/>
    <n v="870.34002685546875"/>
    <n v="2611.02001953125"/>
    <x v="4"/>
  </r>
  <r>
    <n v="4843"/>
    <n v="10138"/>
    <n v="0.25"/>
    <x v="19"/>
    <n v="1172"/>
    <x v="1260"/>
    <n v="3"/>
    <x v="568"/>
    <x v="6"/>
    <n v="151.21000671386719"/>
    <n v="453.6300048828125"/>
    <x v="1"/>
  </r>
  <r>
    <n v="5348"/>
    <n v="10697"/>
    <n v="0.16666666666666666"/>
    <x v="13"/>
    <n v="1110"/>
    <x v="1261"/>
    <n v="1"/>
    <x v="327"/>
    <x v="1"/>
    <n v="1186.5699462890625"/>
    <n v="1186.5699462890625"/>
    <x v="0"/>
  </r>
  <r>
    <n v="3141"/>
    <n v="10543"/>
    <n v="0.25"/>
    <x v="1"/>
    <n v="1099"/>
    <x v="1262"/>
    <n v="2"/>
    <x v="846"/>
    <x v="6"/>
    <n v="82.349998474121094"/>
    <n v="164.69999694824219"/>
    <x v="1"/>
  </r>
  <r>
    <n v="2775"/>
    <n v="10535"/>
    <n v="0.33333333333333331"/>
    <x v="3"/>
    <n v="1120"/>
    <x v="1263"/>
    <n v="1"/>
    <x v="882"/>
    <x v="5"/>
    <n v="19.190000534057617"/>
    <n v="19.190000534057617"/>
    <x v="3"/>
  </r>
  <r>
    <n v="1669"/>
    <n v="10464"/>
    <n v="0.14285714285714285"/>
    <x v="19"/>
    <n v="1109"/>
    <x v="1264"/>
    <n v="5"/>
    <x v="517"/>
    <x v="0"/>
    <n v="37.569999694824219"/>
    <n v="187.85000610351563"/>
    <x v="1"/>
  </r>
  <r>
    <n v="4621"/>
    <n v="10506"/>
    <n v="0.2"/>
    <x v="11"/>
    <n v="1161"/>
    <x v="1265"/>
    <n v="2"/>
    <x v="218"/>
    <x v="2"/>
    <n v="988.3900146484375"/>
    <n v="1976.780029296875"/>
    <x v="0"/>
  </r>
  <r>
    <n v="6269"/>
    <n v="10947"/>
    <n v="0.33333333333333331"/>
    <x v="14"/>
    <n v="1058"/>
    <x v="1266"/>
    <n v="3"/>
    <x v="883"/>
    <x v="5"/>
    <n v="28.870000839233398"/>
    <n v="86.610000610351563"/>
    <x v="3"/>
  </r>
  <r>
    <n v="4437"/>
    <n v="10027"/>
    <n v="0.16666666666666666"/>
    <x v="13"/>
    <n v="1107"/>
    <x v="1267"/>
    <n v="5"/>
    <x v="884"/>
    <x v="2"/>
    <n v="1003.2100219726563"/>
    <n v="5016.0498046875"/>
    <x v="0"/>
  </r>
  <r>
    <n v="7387"/>
    <n v="10945"/>
    <n v="0.2"/>
    <x v="24"/>
    <n v="1103"/>
    <x v="1268"/>
    <n v="3"/>
    <x v="264"/>
    <x v="6"/>
    <n v="43.819999694824219"/>
    <n v="131.46000671386719"/>
    <x v="2"/>
  </r>
  <r>
    <n v="9791"/>
    <n v="10806"/>
    <n v="0.2"/>
    <x v="14"/>
    <n v="1187"/>
    <x v="1269"/>
    <n v="5"/>
    <x v="728"/>
    <x v="0"/>
    <n v="53.669998168945313"/>
    <n v="268.35000610351563"/>
    <x v="3"/>
  </r>
  <r>
    <n v="8112"/>
    <n v="10755"/>
    <n v="0.2"/>
    <x v="15"/>
    <n v="1051"/>
    <x v="1270"/>
    <n v="3"/>
    <x v="885"/>
    <x v="5"/>
    <n v="951.3499755859375"/>
    <n v="2854.050048828125"/>
    <x v="4"/>
  </r>
  <r>
    <n v="7123"/>
    <n v="10628"/>
    <n v="0.25"/>
    <x v="4"/>
    <n v="1096"/>
    <x v="1271"/>
    <n v="4"/>
    <x v="368"/>
    <x v="1"/>
    <n v="250.58999633789063"/>
    <n v="1002.3599853515625"/>
    <x v="1"/>
  </r>
  <r>
    <n v="7670"/>
    <n v="10924"/>
    <n v="0.25"/>
    <x v="10"/>
    <n v="1022"/>
    <x v="1272"/>
    <n v="3"/>
    <x v="886"/>
    <x v="0"/>
    <n v="781.6099853515625"/>
    <n v="2344.830078125"/>
    <x v="4"/>
  </r>
  <r>
    <n v="2575"/>
    <n v="10803"/>
    <n v="0.2"/>
    <x v="24"/>
    <n v="1002"/>
    <x v="1273"/>
    <n v="4"/>
    <x v="887"/>
    <x v="2"/>
    <n v="120.56999969482422"/>
    <n v="482.27999877929688"/>
    <x v="2"/>
  </r>
  <r>
    <n v="7672"/>
    <n v="10146"/>
    <n v="0.2"/>
    <x v="22"/>
    <n v="1152"/>
    <x v="1274"/>
    <n v="4"/>
    <x v="888"/>
    <x v="3"/>
    <n v="163.58000183105469"/>
    <n v="654.32000732421875"/>
    <x v="2"/>
  </r>
  <r>
    <n v="9482"/>
    <n v="10937"/>
    <n v="0.1111111111111111"/>
    <x v="12"/>
    <n v="1160"/>
    <x v="1275"/>
    <n v="2"/>
    <x v="602"/>
    <x v="3"/>
    <n v="975.1400146484375"/>
    <n v="1950.280029296875"/>
    <x v="4"/>
  </r>
  <r>
    <n v="3117"/>
    <n v="10043"/>
    <n v="0.25"/>
    <x v="13"/>
    <n v="1145"/>
    <x v="1276"/>
    <n v="5"/>
    <x v="245"/>
    <x v="5"/>
    <n v="142.77000427246094"/>
    <n v="713.8499755859375"/>
    <x v="0"/>
  </r>
  <r>
    <n v="7482"/>
    <n v="10957"/>
    <n v="0.16666666666666666"/>
    <x v="8"/>
    <n v="1042"/>
    <x v="1277"/>
    <n v="5"/>
    <x v="835"/>
    <x v="6"/>
    <n v="637.54998779296875"/>
    <n v="3187.75"/>
    <x v="4"/>
  </r>
  <r>
    <n v="3343"/>
    <n v="10063"/>
    <n v="0.1111111111111111"/>
    <x v="5"/>
    <n v="1036"/>
    <x v="1278"/>
    <n v="1"/>
    <x v="339"/>
    <x v="6"/>
    <n v="57.990001678466797"/>
    <n v="57.990001678466797"/>
    <x v="3"/>
  </r>
  <r>
    <n v="6104"/>
    <n v="10688"/>
    <n v="1"/>
    <x v="4"/>
    <n v="1105"/>
    <x v="1279"/>
    <n v="4"/>
    <x v="889"/>
    <x v="6"/>
    <n v="359.70999145507813"/>
    <n v="1438.8399658203125"/>
    <x v="1"/>
  </r>
  <r>
    <n v="8880"/>
    <n v="10373"/>
    <n v="0.25"/>
    <x v="0"/>
    <n v="1051"/>
    <x v="1280"/>
    <n v="5"/>
    <x v="627"/>
    <x v="6"/>
    <n v="176.27999877929688"/>
    <n v="881.4000244140625"/>
    <x v="0"/>
  </r>
  <r>
    <n v="6088"/>
    <n v="10839"/>
    <n v="0.25"/>
    <x v="21"/>
    <n v="1123"/>
    <x v="1281"/>
    <n v="2"/>
    <x v="346"/>
    <x v="6"/>
    <n v="77.589996337890625"/>
    <n v="155.17999267578125"/>
    <x v="2"/>
  </r>
  <r>
    <n v="6660"/>
    <n v="10858"/>
    <n v="0.14285714285714285"/>
    <x v="1"/>
    <n v="1111"/>
    <x v="1282"/>
    <n v="5"/>
    <x v="143"/>
    <x v="5"/>
    <n v="78.839996337890625"/>
    <n v="394.20001220703125"/>
    <x v="1"/>
  </r>
  <r>
    <n v="5243"/>
    <n v="10605"/>
    <n v="0.25"/>
    <x v="2"/>
    <n v="1163"/>
    <x v="1283"/>
    <n v="4"/>
    <x v="814"/>
    <x v="2"/>
    <n v="189.41999816894531"/>
    <n v="757.67999267578125"/>
    <x v="2"/>
  </r>
  <r>
    <n v="6552"/>
    <n v="10690"/>
    <n v="0.125"/>
    <x v="6"/>
    <n v="1153"/>
    <x v="1284"/>
    <n v="5"/>
    <x v="192"/>
    <x v="0"/>
    <n v="181.3800048828125"/>
    <n v="906.9000244140625"/>
    <x v="1"/>
  </r>
  <r>
    <n v="3584"/>
    <n v="10264"/>
    <n v="0.25"/>
    <x v="6"/>
    <n v="1130"/>
    <x v="1285"/>
    <n v="5"/>
    <x v="792"/>
    <x v="5"/>
    <n v="375.07998657226563"/>
    <n v="1875.4000244140625"/>
    <x v="1"/>
  </r>
  <r>
    <n v="6326"/>
    <n v="10058"/>
    <n v="0.33333333333333331"/>
    <x v="17"/>
    <n v="1183"/>
    <x v="1286"/>
    <n v="1"/>
    <x v="890"/>
    <x v="6"/>
    <n v="129.71000671386719"/>
    <n v="129.71000671386719"/>
    <x v="1"/>
  </r>
  <r>
    <n v="5601"/>
    <n v="10112"/>
    <n v="0.25"/>
    <x v="15"/>
    <n v="1114"/>
    <x v="1287"/>
    <n v="2"/>
    <x v="891"/>
    <x v="0"/>
    <n v="1241.0699462890625"/>
    <n v="2482.139892578125"/>
    <x v="4"/>
  </r>
  <r>
    <n v="5288"/>
    <n v="10487"/>
    <n v="0.5"/>
    <x v="22"/>
    <n v="1012"/>
    <x v="1288"/>
    <n v="4"/>
    <x v="163"/>
    <x v="3"/>
    <n v="34.130001068115234"/>
    <n v="136.52000427246094"/>
    <x v="2"/>
  </r>
  <r>
    <n v="8012"/>
    <n v="10712"/>
    <n v="0.1"/>
    <x v="7"/>
    <n v="1193"/>
    <x v="1289"/>
    <n v="4"/>
    <x v="892"/>
    <x v="5"/>
    <n v="272.69000244140625"/>
    <n v="1090.760009765625"/>
    <x v="0"/>
  </r>
  <r>
    <n v="1701"/>
    <n v="10284"/>
    <n v="0.25"/>
    <x v="11"/>
    <n v="1038"/>
    <x v="1290"/>
    <n v="2"/>
    <x v="876"/>
    <x v="4"/>
    <n v="1009.6199951171875"/>
    <n v="2019.239990234375"/>
    <x v="0"/>
  </r>
  <r>
    <n v="6569"/>
    <n v="10858"/>
    <n v="0.14285714285714285"/>
    <x v="2"/>
    <n v="1099"/>
    <x v="1291"/>
    <n v="4"/>
    <x v="820"/>
    <x v="6"/>
    <n v="14.800000190734863"/>
    <n v="59.200000762939453"/>
    <x v="2"/>
  </r>
  <r>
    <n v="3573"/>
    <n v="10788"/>
    <n v="0.5"/>
    <x v="0"/>
    <n v="1178"/>
    <x v="1292"/>
    <n v="3"/>
    <x v="893"/>
    <x v="1"/>
    <n v="1047"/>
    <n v="3141"/>
    <x v="0"/>
  </r>
  <r>
    <n v="9108"/>
    <n v="10442"/>
    <n v="0.25"/>
    <x v="0"/>
    <n v="1080"/>
    <x v="1293"/>
    <n v="3"/>
    <x v="894"/>
    <x v="5"/>
    <n v="348.57000732421875"/>
    <n v="1045.7099609375"/>
    <x v="0"/>
  </r>
  <r>
    <n v="5898"/>
    <n v="10155"/>
    <n v="0.16666666666666666"/>
    <x v="24"/>
    <n v="1198"/>
    <x v="1294"/>
    <n v="4"/>
    <x v="895"/>
    <x v="1"/>
    <n v="156.75"/>
    <n v="627"/>
    <x v="2"/>
  </r>
  <r>
    <n v="1984"/>
    <n v="10958"/>
    <n v="0.25"/>
    <x v="15"/>
    <n v="1054"/>
    <x v="1295"/>
    <n v="4"/>
    <x v="896"/>
    <x v="6"/>
    <n v="508.83999633789063"/>
    <n v="2035.3599853515625"/>
    <x v="4"/>
  </r>
  <r>
    <n v="6054"/>
    <n v="10932"/>
    <n v="0.25"/>
    <x v="11"/>
    <n v="1140"/>
    <x v="1296"/>
    <n v="1"/>
    <x v="370"/>
    <x v="0"/>
    <n v="386.92001342773438"/>
    <n v="386.92001342773438"/>
    <x v="0"/>
  </r>
  <r>
    <n v="4538"/>
    <n v="10516"/>
    <n v="0.5"/>
    <x v="11"/>
    <n v="1049"/>
    <x v="1297"/>
    <n v="3"/>
    <x v="897"/>
    <x v="2"/>
    <n v="1162.550048828125"/>
    <n v="3487.64990234375"/>
    <x v="0"/>
  </r>
  <r>
    <n v="8421"/>
    <n v="10342"/>
    <n v="0.25"/>
    <x v="0"/>
    <n v="1154"/>
    <x v="1298"/>
    <n v="4"/>
    <x v="898"/>
    <x v="3"/>
    <n v="1136.27001953125"/>
    <n v="4545.080078125"/>
    <x v="0"/>
  </r>
  <r>
    <n v="6251"/>
    <n v="10077"/>
    <n v="0.25"/>
    <x v="9"/>
    <n v="1035"/>
    <x v="1299"/>
    <n v="1"/>
    <x v="899"/>
    <x v="1"/>
    <n v="41.319999694824219"/>
    <n v="41.319999694824219"/>
    <x v="3"/>
  </r>
  <r>
    <n v="9656"/>
    <n v="10310"/>
    <n v="0.33333333333333331"/>
    <x v="8"/>
    <n v="1148"/>
    <x v="1300"/>
    <n v="5"/>
    <x v="792"/>
    <x v="5"/>
    <n v="1357.25"/>
    <n v="6786.25"/>
    <x v="4"/>
  </r>
  <r>
    <n v="1164"/>
    <n v="10568"/>
    <n v="0.25"/>
    <x v="8"/>
    <n v="1144"/>
    <x v="1301"/>
    <n v="1"/>
    <x v="900"/>
    <x v="2"/>
    <n v="923.15997314453125"/>
    <n v="923.15997314453125"/>
    <x v="4"/>
  </r>
  <r>
    <n v="5008"/>
    <n v="10506"/>
    <n v="0.2"/>
    <x v="8"/>
    <n v="1079"/>
    <x v="1302"/>
    <n v="5"/>
    <x v="901"/>
    <x v="2"/>
    <n v="1155.4300537109375"/>
    <n v="5777.14990234375"/>
    <x v="4"/>
  </r>
  <r>
    <n v="2584"/>
    <n v="10937"/>
    <n v="0.1111111111111111"/>
    <x v="4"/>
    <n v="1122"/>
    <x v="1303"/>
    <n v="1"/>
    <x v="902"/>
    <x v="5"/>
    <n v="498.32000732421875"/>
    <n v="498.32000732421875"/>
    <x v="1"/>
  </r>
  <r>
    <n v="6715"/>
    <n v="10038"/>
    <n v="0.5"/>
    <x v="7"/>
    <n v="1195"/>
    <x v="1304"/>
    <n v="5"/>
    <x v="14"/>
    <x v="5"/>
    <n v="232.69999694824219"/>
    <n v="1163.5"/>
    <x v="0"/>
  </r>
  <r>
    <n v="4532"/>
    <n v="10026"/>
    <n v="0.16666666666666666"/>
    <x v="4"/>
    <n v="1048"/>
    <x v="1305"/>
    <n v="4"/>
    <x v="857"/>
    <x v="3"/>
    <n v="288.60000610351563"/>
    <n v="1154.4000244140625"/>
    <x v="1"/>
  </r>
  <r>
    <n v="8667"/>
    <n v="10718"/>
    <n v="0.2"/>
    <x v="11"/>
    <n v="1105"/>
    <x v="1306"/>
    <n v="1"/>
    <x v="886"/>
    <x v="0"/>
    <n v="517.21002197265625"/>
    <n v="517.21002197265625"/>
    <x v="0"/>
  </r>
  <r>
    <n v="8135"/>
    <n v="10214"/>
    <n v="0.25"/>
    <x v="3"/>
    <n v="1079"/>
    <x v="1307"/>
    <n v="1"/>
    <x v="903"/>
    <x v="1"/>
    <n v="44.340000152587891"/>
    <n v="44.340000152587891"/>
    <x v="3"/>
  </r>
  <r>
    <n v="5335"/>
    <n v="10510"/>
    <n v="1"/>
    <x v="8"/>
    <n v="1027"/>
    <x v="1308"/>
    <n v="4"/>
    <x v="282"/>
    <x v="1"/>
    <n v="1453.8900146484375"/>
    <n v="5815.56005859375"/>
    <x v="4"/>
  </r>
  <r>
    <n v="9723"/>
    <n v="10974"/>
    <n v="0.33333333333333331"/>
    <x v="17"/>
    <n v="1132"/>
    <x v="1309"/>
    <n v="4"/>
    <x v="904"/>
    <x v="2"/>
    <n v="120.05000305175781"/>
    <n v="480.20001220703125"/>
    <x v="1"/>
  </r>
  <r>
    <n v="3934"/>
    <n v="10999"/>
    <n v="1"/>
    <x v="9"/>
    <n v="1041"/>
    <x v="1310"/>
    <n v="2"/>
    <x v="905"/>
    <x v="0"/>
    <n v="5.190000057220459"/>
    <n v="10.380000114440918"/>
    <x v="3"/>
  </r>
  <r>
    <n v="3767"/>
    <n v="10032"/>
    <n v="0.25"/>
    <x v="17"/>
    <n v="1087"/>
    <x v="1311"/>
    <n v="4"/>
    <x v="906"/>
    <x v="3"/>
    <n v="135.17999267578125"/>
    <n v="540.719970703125"/>
    <x v="1"/>
  </r>
  <r>
    <n v="4814"/>
    <n v="10382"/>
    <n v="0.25"/>
    <x v="7"/>
    <n v="1052"/>
    <x v="1312"/>
    <n v="5"/>
    <x v="378"/>
    <x v="2"/>
    <n v="120.66000366210938"/>
    <n v="603.29998779296875"/>
    <x v="0"/>
  </r>
  <r>
    <n v="7805"/>
    <n v="10091"/>
    <n v="0.2"/>
    <x v="24"/>
    <n v="1097"/>
    <x v="1313"/>
    <n v="5"/>
    <x v="807"/>
    <x v="0"/>
    <n v="36.049999237060547"/>
    <n v="180.25"/>
    <x v="2"/>
  </r>
  <r>
    <n v="7667"/>
    <n v="10049"/>
    <n v="0.25"/>
    <x v="18"/>
    <n v="1121"/>
    <x v="1314"/>
    <n v="3"/>
    <x v="907"/>
    <x v="5"/>
    <n v="51.020000457763672"/>
    <n v="153.05999755859375"/>
    <x v="3"/>
  </r>
  <r>
    <n v="1414"/>
    <n v="10411"/>
    <n v="0.14285714285714285"/>
    <x v="8"/>
    <n v="1185"/>
    <x v="1315"/>
    <n v="4"/>
    <x v="524"/>
    <x v="2"/>
    <n v="398.48001098632813"/>
    <n v="1593.9200439453125"/>
    <x v="4"/>
  </r>
  <r>
    <n v="1581"/>
    <n v="10324"/>
    <n v="0.33333333333333331"/>
    <x v="23"/>
    <n v="1034"/>
    <x v="1316"/>
    <n v="2"/>
    <x v="541"/>
    <x v="1"/>
    <n v="1296.6400146484375"/>
    <n v="2593.280029296875"/>
    <x v="4"/>
  </r>
  <r>
    <n v="3816"/>
    <n v="10055"/>
    <n v="0.5"/>
    <x v="4"/>
    <n v="1007"/>
    <x v="1317"/>
    <n v="3"/>
    <x v="841"/>
    <x v="4"/>
    <n v="111.72000122070313"/>
    <n v="335.16000366210938"/>
    <x v="1"/>
  </r>
  <r>
    <n v="4744"/>
    <n v="10119"/>
    <n v="0.5"/>
    <x v="0"/>
    <n v="1081"/>
    <x v="1318"/>
    <n v="1"/>
    <x v="37"/>
    <x v="4"/>
    <n v="407.58999633789063"/>
    <n v="407.58999633789063"/>
    <x v="0"/>
  </r>
  <r>
    <n v="3985"/>
    <n v="10543"/>
    <n v="0.25"/>
    <x v="16"/>
    <n v="1007"/>
    <x v="1319"/>
    <n v="2"/>
    <x v="258"/>
    <x v="2"/>
    <n v="171.69999694824219"/>
    <n v="343.39999389648438"/>
    <x v="2"/>
  </r>
  <r>
    <n v="3867"/>
    <n v="10319"/>
    <n v="0.2"/>
    <x v="17"/>
    <n v="1029"/>
    <x v="1320"/>
    <n v="3"/>
    <x v="908"/>
    <x v="0"/>
    <n v="499.57000732421875"/>
    <n v="1498.7099609375"/>
    <x v="1"/>
  </r>
  <r>
    <n v="5016"/>
    <n v="10698"/>
    <n v="0.33333333333333331"/>
    <x v="7"/>
    <n v="1150"/>
    <x v="1321"/>
    <n v="1"/>
    <x v="6"/>
    <x v="4"/>
    <n v="183.66999816894531"/>
    <n v="183.66999816894531"/>
    <x v="0"/>
  </r>
  <r>
    <n v="6763"/>
    <n v="10657"/>
    <n v="0.5"/>
    <x v="1"/>
    <n v="1072"/>
    <x v="1322"/>
    <n v="1"/>
    <x v="310"/>
    <x v="2"/>
    <n v="355.01998901367188"/>
    <n v="355.01998901367188"/>
    <x v="1"/>
  </r>
  <r>
    <n v="1982"/>
    <n v="10957"/>
    <n v="0.16666666666666666"/>
    <x v="12"/>
    <n v="1000"/>
    <x v="1323"/>
    <n v="4"/>
    <x v="544"/>
    <x v="5"/>
    <n v="534.719970703125"/>
    <n v="2138.8798828125"/>
    <x v="4"/>
  </r>
  <r>
    <n v="8576"/>
    <n v="10013"/>
    <n v="0.25"/>
    <x v="2"/>
    <n v="1143"/>
    <x v="1324"/>
    <n v="4"/>
    <x v="909"/>
    <x v="3"/>
    <n v="184.32000732421875"/>
    <n v="737.280029296875"/>
    <x v="2"/>
  </r>
  <r>
    <n v="8644"/>
    <n v="10588"/>
    <n v="0.33333333333333331"/>
    <x v="12"/>
    <n v="1068"/>
    <x v="1325"/>
    <n v="1"/>
    <x v="910"/>
    <x v="4"/>
    <n v="389.6300048828125"/>
    <n v="389.6300048828125"/>
    <x v="4"/>
  </r>
  <r>
    <n v="9492"/>
    <n v="10141"/>
    <n v="0.14285714285714285"/>
    <x v="6"/>
    <n v="1180"/>
    <x v="1326"/>
    <n v="3"/>
    <x v="911"/>
    <x v="2"/>
    <n v="314.17001342773438"/>
    <n v="942.510009765625"/>
    <x v="1"/>
  </r>
  <r>
    <n v="6902"/>
    <n v="10744"/>
    <n v="0.2"/>
    <x v="5"/>
    <n v="1024"/>
    <x v="1327"/>
    <n v="1"/>
    <x v="912"/>
    <x v="5"/>
    <n v="31.760000228881836"/>
    <n v="31.760000228881836"/>
    <x v="3"/>
  </r>
  <r>
    <n v="4526"/>
    <n v="10499"/>
    <n v="0.5"/>
    <x v="5"/>
    <n v="1093"/>
    <x v="1328"/>
    <n v="5"/>
    <x v="642"/>
    <x v="0"/>
    <n v="40.349998474121094"/>
    <n v="201.75"/>
    <x v="3"/>
  </r>
  <r>
    <n v="2108"/>
    <n v="10762"/>
    <n v="0.5"/>
    <x v="14"/>
    <n v="1131"/>
    <x v="1329"/>
    <n v="4"/>
    <x v="913"/>
    <x v="0"/>
    <n v="29.479999542236328"/>
    <n v="117.91999816894531"/>
    <x v="3"/>
  </r>
  <r>
    <n v="4983"/>
    <n v="10183"/>
    <n v="0.33333333333333331"/>
    <x v="9"/>
    <n v="1187"/>
    <x v="1330"/>
    <n v="3"/>
    <x v="477"/>
    <x v="0"/>
    <n v="96.629997253417969"/>
    <n v="289.8900146484375"/>
    <x v="3"/>
  </r>
  <r>
    <n v="1662"/>
    <n v="10057"/>
    <n v="0.16666666666666666"/>
    <x v="9"/>
    <n v="1137"/>
    <x v="1331"/>
    <n v="1"/>
    <x v="914"/>
    <x v="1"/>
    <n v="93.30999755859375"/>
    <n v="93.30999755859375"/>
    <x v="3"/>
  </r>
  <r>
    <n v="3753"/>
    <n v="10629"/>
    <n v="0.2"/>
    <x v="24"/>
    <n v="1113"/>
    <x v="1332"/>
    <n v="1"/>
    <x v="915"/>
    <x v="1"/>
    <n v="84.339996337890625"/>
    <n v="84.339996337890625"/>
    <x v="2"/>
  </r>
  <r>
    <n v="3592"/>
    <n v="10335"/>
    <n v="0.25"/>
    <x v="10"/>
    <n v="1180"/>
    <x v="1333"/>
    <n v="1"/>
    <x v="916"/>
    <x v="2"/>
    <n v="1422.800048828125"/>
    <n v="1422.800048828125"/>
    <x v="4"/>
  </r>
  <r>
    <n v="9152"/>
    <n v="10257"/>
    <n v="0.2"/>
    <x v="1"/>
    <n v="1029"/>
    <x v="1334"/>
    <n v="2"/>
    <x v="917"/>
    <x v="3"/>
    <n v="304.47000122070313"/>
    <n v="608.94000244140625"/>
    <x v="1"/>
  </r>
  <r>
    <n v="8485"/>
    <n v="10201"/>
    <n v="0.14285714285714285"/>
    <x v="10"/>
    <n v="1148"/>
    <x v="1335"/>
    <n v="4"/>
    <x v="918"/>
    <x v="6"/>
    <n v="1397.0400390625"/>
    <n v="5588.16015625"/>
    <x v="4"/>
  </r>
  <r>
    <n v="8789"/>
    <n v="10715"/>
    <n v="0.33333333333333331"/>
    <x v="23"/>
    <n v="1010"/>
    <x v="1336"/>
    <n v="5"/>
    <x v="707"/>
    <x v="5"/>
    <n v="1432.2099609375"/>
    <n v="7161.0498046875"/>
    <x v="4"/>
  </r>
  <r>
    <n v="3786"/>
    <n v="10726"/>
    <n v="0.33333333333333331"/>
    <x v="10"/>
    <n v="1138"/>
    <x v="1337"/>
    <n v="5"/>
    <x v="115"/>
    <x v="3"/>
    <n v="894.59002685546875"/>
    <n v="4472.9501953125"/>
    <x v="4"/>
  </r>
  <r>
    <n v="6131"/>
    <n v="10484"/>
    <n v="0.33333333333333331"/>
    <x v="16"/>
    <n v="1135"/>
    <x v="1338"/>
    <n v="5"/>
    <x v="919"/>
    <x v="2"/>
    <n v="88.550003051757813"/>
    <n v="442.75"/>
    <x v="2"/>
  </r>
  <r>
    <n v="8487"/>
    <n v="10124"/>
    <n v="0.25"/>
    <x v="17"/>
    <n v="1120"/>
    <x v="1339"/>
    <n v="2"/>
    <x v="707"/>
    <x v="5"/>
    <n v="28.809999465942383"/>
    <n v="57.619998931884766"/>
    <x v="1"/>
  </r>
  <r>
    <n v="4716"/>
    <n v="10466"/>
    <n v="0.2"/>
    <x v="5"/>
    <n v="1101"/>
    <x v="1340"/>
    <n v="2"/>
    <x v="110"/>
    <x v="2"/>
    <n v="68.459999084472656"/>
    <n v="136.91999816894531"/>
    <x v="3"/>
  </r>
  <r>
    <n v="2268"/>
    <n v="10664"/>
    <n v="0.5"/>
    <x v="1"/>
    <n v="1132"/>
    <x v="1341"/>
    <n v="4"/>
    <x v="694"/>
    <x v="4"/>
    <n v="432.010009765625"/>
    <n v="1728.0400390625"/>
    <x v="1"/>
  </r>
  <r>
    <n v="6387"/>
    <n v="10159"/>
    <n v="1"/>
    <x v="13"/>
    <n v="1115"/>
    <x v="1342"/>
    <n v="2"/>
    <x v="93"/>
    <x v="3"/>
    <n v="330.05999755859375"/>
    <n v="660.1199951171875"/>
    <x v="0"/>
  </r>
  <r>
    <n v="2180"/>
    <n v="10399"/>
    <n v="0.33333333333333331"/>
    <x v="10"/>
    <n v="1110"/>
    <x v="1343"/>
    <n v="1"/>
    <x v="823"/>
    <x v="6"/>
    <n v="204.91999816894531"/>
    <n v="204.91999816894531"/>
    <x v="4"/>
  </r>
  <r>
    <n v="7062"/>
    <n v="10611"/>
    <n v="0.1111111111111111"/>
    <x v="11"/>
    <n v="1014"/>
    <x v="1344"/>
    <n v="5"/>
    <x v="278"/>
    <x v="3"/>
    <n v="295.57000732421875"/>
    <n v="1477.8499755859375"/>
    <x v="0"/>
  </r>
  <r>
    <n v="1387"/>
    <n v="10945"/>
    <n v="0.2"/>
    <x v="24"/>
    <n v="1082"/>
    <x v="1345"/>
    <n v="3"/>
    <x v="47"/>
    <x v="6"/>
    <n v="154.80999755859375"/>
    <n v="464.42999267578125"/>
    <x v="2"/>
  </r>
  <r>
    <n v="7841"/>
    <n v="10889"/>
    <n v="0.2"/>
    <x v="15"/>
    <n v="1043"/>
    <x v="1346"/>
    <n v="5"/>
    <x v="172"/>
    <x v="2"/>
    <n v="776.0999755859375"/>
    <n v="3880.5"/>
    <x v="4"/>
  </r>
  <r>
    <n v="6135"/>
    <n v="10647"/>
    <n v="0.33333333333333331"/>
    <x v="7"/>
    <n v="1001"/>
    <x v="1347"/>
    <n v="3"/>
    <x v="920"/>
    <x v="3"/>
    <n v="746.21002197265625"/>
    <n v="2238.6298828125"/>
    <x v="0"/>
  </r>
  <r>
    <n v="8269"/>
    <n v="10162"/>
    <n v="1"/>
    <x v="17"/>
    <n v="1108"/>
    <x v="1348"/>
    <n v="3"/>
    <x v="107"/>
    <x v="1"/>
    <n v="304.70001220703125"/>
    <n v="914.0999755859375"/>
    <x v="1"/>
  </r>
  <r>
    <n v="3032"/>
    <n v="10750"/>
    <n v="0.16666666666666666"/>
    <x v="23"/>
    <n v="1143"/>
    <x v="1349"/>
    <n v="3"/>
    <x v="921"/>
    <x v="6"/>
    <n v="897.42999267578125"/>
    <n v="2692.2900390625"/>
    <x v="4"/>
  </r>
  <r>
    <n v="4855"/>
    <n v="10922"/>
    <n v="0.25"/>
    <x v="18"/>
    <n v="1067"/>
    <x v="1350"/>
    <n v="4"/>
    <x v="922"/>
    <x v="5"/>
    <n v="74.669998168945313"/>
    <n v="298.67999267578125"/>
    <x v="3"/>
  </r>
  <r>
    <n v="2387"/>
    <n v="10709"/>
    <n v="0.33333333333333331"/>
    <x v="18"/>
    <n v="1144"/>
    <x v="1351"/>
    <n v="4"/>
    <x v="469"/>
    <x v="1"/>
    <n v="46.700000762939453"/>
    <n v="186.80000305175781"/>
    <x v="3"/>
  </r>
  <r>
    <n v="5561"/>
    <n v="10982"/>
    <n v="0.16666666666666666"/>
    <x v="20"/>
    <n v="1187"/>
    <x v="1352"/>
    <n v="1"/>
    <x v="443"/>
    <x v="3"/>
    <n v="523.96002197265625"/>
    <n v="523.96002197265625"/>
    <x v="0"/>
  </r>
  <r>
    <n v="9166"/>
    <n v="10658"/>
    <n v="0.25"/>
    <x v="5"/>
    <n v="1097"/>
    <x v="1353"/>
    <n v="4"/>
    <x v="567"/>
    <x v="1"/>
    <n v="74.120002746582031"/>
    <n v="296.48001098632813"/>
    <x v="3"/>
  </r>
  <r>
    <n v="6847"/>
    <n v="10639"/>
    <n v="0.25"/>
    <x v="24"/>
    <n v="1134"/>
    <x v="1354"/>
    <n v="3"/>
    <x v="923"/>
    <x v="4"/>
    <n v="75.30999755859375"/>
    <n v="225.92999267578125"/>
    <x v="2"/>
  </r>
  <r>
    <n v="6718"/>
    <n v="10959"/>
    <n v="0.33333333333333331"/>
    <x v="20"/>
    <n v="1045"/>
    <x v="1355"/>
    <n v="5"/>
    <x v="924"/>
    <x v="1"/>
    <n v="490.17999267578125"/>
    <n v="2450.89990234375"/>
    <x v="0"/>
  </r>
  <r>
    <n v="4199"/>
    <n v="10002"/>
    <n v="0.25"/>
    <x v="1"/>
    <n v="1017"/>
    <x v="1356"/>
    <n v="1"/>
    <x v="925"/>
    <x v="4"/>
    <n v="165.35000610351563"/>
    <n v="165.35000610351563"/>
    <x v="1"/>
  </r>
  <r>
    <n v="4489"/>
    <n v="10177"/>
    <n v="0.16666666666666666"/>
    <x v="16"/>
    <n v="1005"/>
    <x v="1357"/>
    <n v="2"/>
    <x v="926"/>
    <x v="4"/>
    <n v="195.44000244140625"/>
    <n v="390.8800048828125"/>
    <x v="2"/>
  </r>
  <r>
    <n v="3945"/>
    <n v="10115"/>
    <n v="0.16666666666666666"/>
    <x v="18"/>
    <n v="1086"/>
    <x v="1358"/>
    <n v="4"/>
    <x v="927"/>
    <x v="1"/>
    <n v="69.879997253417969"/>
    <n v="279.51998901367188"/>
    <x v="3"/>
  </r>
  <r>
    <n v="7657"/>
    <n v="10506"/>
    <n v="0.2"/>
    <x v="13"/>
    <n v="1173"/>
    <x v="1359"/>
    <n v="5"/>
    <x v="928"/>
    <x v="3"/>
    <n v="776.989990234375"/>
    <n v="3884.949951171875"/>
    <x v="0"/>
  </r>
  <r>
    <n v="1445"/>
    <n v="10153"/>
    <n v="0.2"/>
    <x v="11"/>
    <n v="1053"/>
    <x v="1360"/>
    <n v="2"/>
    <x v="690"/>
    <x v="1"/>
    <n v="479.48001098632813"/>
    <n v="958.96002197265625"/>
    <x v="0"/>
  </r>
  <r>
    <n v="6531"/>
    <n v="10965"/>
    <n v="0.16666666666666666"/>
    <x v="22"/>
    <n v="1051"/>
    <x v="1361"/>
    <n v="4"/>
    <x v="929"/>
    <x v="2"/>
    <n v="164.47000122070313"/>
    <n v="657.8800048828125"/>
    <x v="2"/>
  </r>
  <r>
    <n v="5199"/>
    <n v="10820"/>
    <n v="0.5"/>
    <x v="22"/>
    <n v="1022"/>
    <x v="1362"/>
    <n v="1"/>
    <x v="930"/>
    <x v="4"/>
    <n v="108.84999847412109"/>
    <n v="108.84999847412109"/>
    <x v="2"/>
  </r>
  <r>
    <n v="7667"/>
    <n v="10925"/>
    <n v="0.2"/>
    <x v="19"/>
    <n v="1161"/>
    <x v="1363"/>
    <n v="4"/>
    <x v="931"/>
    <x v="1"/>
    <n v="486.57000732421875"/>
    <n v="1946.280029296875"/>
    <x v="1"/>
  </r>
  <r>
    <n v="5429"/>
    <n v="10377"/>
    <n v="0.33333333333333331"/>
    <x v="10"/>
    <n v="1199"/>
    <x v="1364"/>
    <n v="4"/>
    <x v="932"/>
    <x v="2"/>
    <n v="329.94000244140625"/>
    <n v="1319.760009765625"/>
    <x v="4"/>
  </r>
  <r>
    <n v="7613"/>
    <n v="10851"/>
    <n v="1"/>
    <x v="21"/>
    <n v="1054"/>
    <x v="1365"/>
    <n v="5"/>
    <x v="933"/>
    <x v="5"/>
    <n v="63.659999847412109"/>
    <n v="318.29998779296875"/>
    <x v="2"/>
  </r>
  <r>
    <n v="3777"/>
    <n v="10882"/>
    <n v="0.2"/>
    <x v="16"/>
    <n v="1046"/>
    <x v="1366"/>
    <n v="4"/>
    <x v="934"/>
    <x v="3"/>
    <n v="56.090000152587891"/>
    <n v="224.36000061035156"/>
    <x v="2"/>
  </r>
  <r>
    <n v="9946"/>
    <n v="10131"/>
    <n v="0.5"/>
    <x v="6"/>
    <n v="1064"/>
    <x v="1367"/>
    <n v="4"/>
    <x v="387"/>
    <x v="5"/>
    <n v="111.18000030517578"/>
    <n v="444.72000122070313"/>
    <x v="1"/>
  </r>
  <r>
    <n v="5050"/>
    <n v="10627"/>
    <n v="0.25"/>
    <x v="0"/>
    <n v="1053"/>
    <x v="1368"/>
    <n v="5"/>
    <x v="935"/>
    <x v="0"/>
    <n v="529.27001953125"/>
    <n v="2646.35009765625"/>
    <x v="0"/>
  </r>
  <r>
    <n v="8844"/>
    <n v="10450"/>
    <n v="0.33333333333333331"/>
    <x v="0"/>
    <n v="1066"/>
    <x v="1369"/>
    <n v="5"/>
    <x v="936"/>
    <x v="6"/>
    <n v="978.29998779296875"/>
    <n v="4891.5"/>
    <x v="0"/>
  </r>
  <r>
    <n v="3610"/>
    <n v="10208"/>
    <n v="0.2"/>
    <x v="11"/>
    <n v="1147"/>
    <x v="1370"/>
    <n v="1"/>
    <x v="70"/>
    <x v="3"/>
    <n v="949"/>
    <n v="949"/>
    <x v="0"/>
  </r>
  <r>
    <n v="1171"/>
    <n v="10710"/>
    <n v="0.2"/>
    <x v="15"/>
    <n v="1077"/>
    <x v="1371"/>
    <n v="1"/>
    <x v="302"/>
    <x v="1"/>
    <n v="1152.1800537109375"/>
    <n v="1152.1800537109375"/>
    <x v="4"/>
  </r>
  <r>
    <n v="7861"/>
    <n v="10112"/>
    <n v="0.25"/>
    <x v="8"/>
    <n v="1067"/>
    <x v="1372"/>
    <n v="4"/>
    <x v="937"/>
    <x v="4"/>
    <n v="231.38999938964844"/>
    <n v="925.55999755859375"/>
    <x v="4"/>
  </r>
  <r>
    <n v="9321"/>
    <n v="10763"/>
    <n v="0.25"/>
    <x v="0"/>
    <n v="1105"/>
    <x v="1373"/>
    <n v="5"/>
    <x v="938"/>
    <x v="0"/>
    <n v="317.16000366210938"/>
    <n v="1585.800048828125"/>
    <x v="0"/>
  </r>
  <r>
    <n v="4883"/>
    <n v="10829"/>
    <n v="0.2"/>
    <x v="3"/>
    <n v="1132"/>
    <x v="1374"/>
    <n v="2"/>
    <x v="939"/>
    <x v="3"/>
    <n v="7.809999942779541"/>
    <n v="15.619999885559082"/>
    <x v="3"/>
  </r>
  <r>
    <n v="5511"/>
    <n v="10562"/>
    <n v="0.33333333333333331"/>
    <x v="1"/>
    <n v="1032"/>
    <x v="1375"/>
    <n v="1"/>
    <x v="940"/>
    <x v="5"/>
    <n v="355.25"/>
    <n v="355.25"/>
    <x v="1"/>
  </r>
  <r>
    <n v="4787"/>
    <n v="10775"/>
    <n v="0.1111111111111111"/>
    <x v="11"/>
    <n v="1152"/>
    <x v="1376"/>
    <n v="4"/>
    <x v="941"/>
    <x v="1"/>
    <n v="377.54998779296875"/>
    <n v="1510.199951171875"/>
    <x v="0"/>
  </r>
  <r>
    <n v="9798"/>
    <n v="10826"/>
    <n v="0.25"/>
    <x v="0"/>
    <n v="1020"/>
    <x v="1377"/>
    <n v="4"/>
    <x v="942"/>
    <x v="1"/>
    <n v="227.07000732421875"/>
    <n v="908.280029296875"/>
    <x v="0"/>
  </r>
  <r>
    <n v="6823"/>
    <n v="10533"/>
    <n v="0.2"/>
    <x v="24"/>
    <n v="1029"/>
    <x v="1378"/>
    <n v="5"/>
    <x v="943"/>
    <x v="2"/>
    <n v="119.20999908447266"/>
    <n v="596.04998779296875"/>
    <x v="2"/>
  </r>
  <r>
    <n v="8306"/>
    <n v="10611"/>
    <n v="0.1111111111111111"/>
    <x v="3"/>
    <n v="1111"/>
    <x v="1379"/>
    <n v="3"/>
    <x v="944"/>
    <x v="3"/>
    <n v="55.290000915527344"/>
    <n v="165.8699951171875"/>
    <x v="3"/>
  </r>
  <r>
    <n v="2358"/>
    <n v="10539"/>
    <n v="0.5"/>
    <x v="20"/>
    <n v="1094"/>
    <x v="1380"/>
    <n v="3"/>
    <x v="945"/>
    <x v="4"/>
    <n v="1007.2100219726563"/>
    <n v="3021.6298828125"/>
    <x v="0"/>
  </r>
  <r>
    <n v="1176"/>
    <n v="10973"/>
    <n v="0.2"/>
    <x v="1"/>
    <n v="1041"/>
    <x v="1381"/>
    <n v="4"/>
    <x v="346"/>
    <x v="6"/>
    <n v="363.85000610351563"/>
    <n v="1455.4000244140625"/>
    <x v="1"/>
  </r>
  <r>
    <n v="6433"/>
    <n v="10605"/>
    <n v="0.25"/>
    <x v="14"/>
    <n v="1083"/>
    <x v="1382"/>
    <n v="5"/>
    <x v="946"/>
    <x v="3"/>
    <n v="21.610000610351563"/>
    <n v="108.05000305175781"/>
    <x v="3"/>
  </r>
  <r>
    <n v="1678"/>
    <n v="10138"/>
    <n v="0.25"/>
    <x v="3"/>
    <n v="1177"/>
    <x v="1383"/>
    <n v="5"/>
    <x v="947"/>
    <x v="5"/>
    <n v="21.100000381469727"/>
    <n v="105.5"/>
    <x v="3"/>
  </r>
  <r>
    <n v="4064"/>
    <n v="10927"/>
    <n v="0.5"/>
    <x v="6"/>
    <n v="1048"/>
    <x v="1384"/>
    <n v="1"/>
    <x v="948"/>
    <x v="2"/>
    <n v="115.62999725341797"/>
    <n v="115.62999725341797"/>
    <x v="1"/>
  </r>
  <r>
    <n v="6289"/>
    <n v="10450"/>
    <n v="0.33333333333333331"/>
    <x v="9"/>
    <n v="1118"/>
    <x v="1385"/>
    <n v="3"/>
    <x v="949"/>
    <x v="4"/>
    <n v="92.419998168945313"/>
    <n v="277.260009765625"/>
    <x v="3"/>
  </r>
  <r>
    <n v="6926"/>
    <n v="10585"/>
    <n v="1"/>
    <x v="7"/>
    <n v="1043"/>
    <x v="1386"/>
    <n v="5"/>
    <x v="950"/>
    <x v="4"/>
    <n v="1080.9599609375"/>
    <n v="5404.7998046875"/>
    <x v="0"/>
  </r>
  <r>
    <n v="6516"/>
    <n v="10956"/>
    <n v="0.2"/>
    <x v="15"/>
    <n v="1087"/>
    <x v="1387"/>
    <n v="4"/>
    <x v="951"/>
    <x v="6"/>
    <n v="1202.27001953125"/>
    <n v="4809.080078125"/>
    <x v="4"/>
  </r>
  <r>
    <n v="2166"/>
    <n v="10301"/>
    <n v="0.25"/>
    <x v="2"/>
    <n v="1001"/>
    <x v="1388"/>
    <n v="1"/>
    <x v="597"/>
    <x v="0"/>
    <n v="117.55999755859375"/>
    <n v="117.55999755859375"/>
    <x v="2"/>
  </r>
  <r>
    <n v="9226"/>
    <n v="10913"/>
    <n v="0.25"/>
    <x v="5"/>
    <n v="1131"/>
    <x v="1389"/>
    <n v="4"/>
    <x v="777"/>
    <x v="5"/>
    <n v="74.69000244140625"/>
    <n v="298.760009765625"/>
    <x v="3"/>
  </r>
  <r>
    <n v="1636"/>
    <n v="10433"/>
    <n v="0.125"/>
    <x v="1"/>
    <n v="1113"/>
    <x v="1390"/>
    <n v="1"/>
    <x v="923"/>
    <x v="4"/>
    <n v="136.58000183105469"/>
    <n v="136.58000183105469"/>
    <x v="1"/>
  </r>
  <r>
    <n v="3145"/>
    <n v="10848"/>
    <n v="0.25"/>
    <x v="1"/>
    <n v="1023"/>
    <x v="1391"/>
    <n v="5"/>
    <x v="952"/>
    <x v="3"/>
    <n v="224.3699951171875"/>
    <n v="1121.8499755859375"/>
    <x v="1"/>
  </r>
  <r>
    <n v="7712"/>
    <n v="10132"/>
    <n v="0.25"/>
    <x v="20"/>
    <n v="1039"/>
    <x v="1392"/>
    <n v="4"/>
    <x v="953"/>
    <x v="5"/>
    <n v="285.07998657226563"/>
    <n v="1140.3199462890625"/>
    <x v="0"/>
  </r>
  <r>
    <n v="6884"/>
    <n v="10689"/>
    <n v="0.5"/>
    <x v="10"/>
    <n v="1063"/>
    <x v="1393"/>
    <n v="4"/>
    <x v="954"/>
    <x v="2"/>
    <n v="450.8800048828125"/>
    <n v="1803.52001953125"/>
    <x v="4"/>
  </r>
  <r>
    <n v="5023"/>
    <n v="10611"/>
    <n v="0.1111111111111111"/>
    <x v="18"/>
    <n v="1059"/>
    <x v="1394"/>
    <n v="5"/>
    <x v="955"/>
    <x v="2"/>
    <n v="38.240001678466797"/>
    <n v="191.19999694824219"/>
    <x v="3"/>
  </r>
  <r>
    <n v="5443"/>
    <n v="10031"/>
    <n v="0.33333333333333331"/>
    <x v="9"/>
    <n v="1110"/>
    <x v="1070"/>
    <n v="5"/>
    <x v="128"/>
    <x v="5"/>
    <n v="80.169998168945313"/>
    <n v="400.85000610351563"/>
    <x v="3"/>
  </r>
  <r>
    <n v="4476"/>
    <n v="10323"/>
    <n v="0.25"/>
    <x v="19"/>
    <n v="1063"/>
    <x v="1395"/>
    <n v="1"/>
    <x v="956"/>
    <x v="5"/>
    <n v="288.70001220703125"/>
    <n v="288.70001220703125"/>
    <x v="1"/>
  </r>
  <r>
    <n v="1417"/>
    <n v="10166"/>
    <n v="0.33333333333333331"/>
    <x v="2"/>
    <n v="1070"/>
    <x v="1396"/>
    <n v="4"/>
    <x v="389"/>
    <x v="6"/>
    <n v="34.130001068115234"/>
    <n v="136.52000427246094"/>
    <x v="2"/>
  </r>
  <r>
    <n v="4040"/>
    <n v="10780"/>
    <n v="0.33333333333333331"/>
    <x v="8"/>
    <n v="1083"/>
    <x v="1397"/>
    <n v="5"/>
    <x v="957"/>
    <x v="6"/>
    <n v="892.010009765625"/>
    <n v="4460.0498046875"/>
    <x v="4"/>
  </r>
  <r>
    <n v="4439"/>
    <n v="10404"/>
    <n v="0.25"/>
    <x v="6"/>
    <n v="1166"/>
    <x v="1398"/>
    <n v="1"/>
    <x v="868"/>
    <x v="6"/>
    <n v="43.950000762939453"/>
    <n v="43.950000762939453"/>
    <x v="1"/>
  </r>
  <r>
    <n v="7614"/>
    <n v="10795"/>
    <n v="0.33333333333333331"/>
    <x v="6"/>
    <n v="1028"/>
    <x v="1399"/>
    <n v="2"/>
    <x v="451"/>
    <x v="2"/>
    <n v="239.47999572753906"/>
    <n v="478.95999145507813"/>
    <x v="1"/>
  </r>
  <r>
    <n v="1338"/>
    <n v="10481"/>
    <n v="0.14285714285714285"/>
    <x v="22"/>
    <n v="1188"/>
    <x v="1400"/>
    <n v="5"/>
    <x v="815"/>
    <x v="0"/>
    <n v="136.75999450683594"/>
    <n v="683.79998779296875"/>
    <x v="2"/>
  </r>
  <r>
    <n v="6571"/>
    <n v="10569"/>
    <n v="1"/>
    <x v="1"/>
    <n v="1022"/>
    <x v="1401"/>
    <n v="2"/>
    <x v="661"/>
    <x v="3"/>
    <n v="113.22000122070313"/>
    <n v="226.44000244140625"/>
    <x v="1"/>
  </r>
  <r>
    <n v="5636"/>
    <n v="10240"/>
    <n v="0.14285714285714285"/>
    <x v="10"/>
    <n v="1043"/>
    <x v="1402"/>
    <n v="2"/>
    <x v="122"/>
    <x v="6"/>
    <n v="1265.5999755859375"/>
    <n v="2531.199951171875"/>
    <x v="4"/>
  </r>
  <r>
    <n v="8093"/>
    <n v="10140"/>
    <n v="0.14285714285714285"/>
    <x v="8"/>
    <n v="1030"/>
    <x v="1403"/>
    <n v="5"/>
    <x v="41"/>
    <x v="1"/>
    <n v="1336.010009765625"/>
    <n v="6680.0498046875"/>
    <x v="4"/>
  </r>
  <r>
    <n v="4200"/>
    <n v="10836"/>
    <n v="1"/>
    <x v="3"/>
    <n v="1053"/>
    <x v="1404"/>
    <n v="4"/>
    <x v="958"/>
    <x v="5"/>
    <n v="34.659999847412109"/>
    <n v="138.63999938964844"/>
    <x v="3"/>
  </r>
  <r>
    <n v="1025"/>
    <n v="10440"/>
    <n v="0.5"/>
    <x v="11"/>
    <n v="1168"/>
    <x v="1405"/>
    <n v="2"/>
    <x v="959"/>
    <x v="3"/>
    <n v="1008.3400268554688"/>
    <n v="2016.6800537109375"/>
    <x v="0"/>
  </r>
  <r>
    <n v="7584"/>
    <n v="10011"/>
    <n v="0.25"/>
    <x v="23"/>
    <n v="1097"/>
    <x v="1406"/>
    <n v="4"/>
    <x v="532"/>
    <x v="1"/>
    <n v="340.69000244140625"/>
    <n v="1362.760009765625"/>
    <x v="4"/>
  </r>
  <r>
    <n v="1250"/>
    <n v="10132"/>
    <n v="0.25"/>
    <x v="6"/>
    <n v="1096"/>
    <x v="1407"/>
    <n v="4"/>
    <x v="380"/>
    <x v="4"/>
    <n v="244.67999267578125"/>
    <n v="978.719970703125"/>
    <x v="1"/>
  </r>
  <r>
    <n v="9416"/>
    <n v="10542"/>
    <n v="0.25"/>
    <x v="20"/>
    <n v="1166"/>
    <x v="1408"/>
    <n v="2"/>
    <x v="586"/>
    <x v="3"/>
    <n v="771.97998046875"/>
    <n v="1543.9599609375"/>
    <x v="0"/>
  </r>
  <r>
    <n v="2681"/>
    <n v="10346"/>
    <n v="0.125"/>
    <x v="22"/>
    <n v="1040"/>
    <x v="1409"/>
    <n v="3"/>
    <x v="960"/>
    <x v="4"/>
    <n v="195.6300048828125"/>
    <n v="586.8900146484375"/>
    <x v="2"/>
  </r>
  <r>
    <n v="9581"/>
    <n v="10257"/>
    <n v="0.2"/>
    <x v="20"/>
    <n v="1086"/>
    <x v="1410"/>
    <n v="2"/>
    <x v="411"/>
    <x v="6"/>
    <n v="761.280029296875"/>
    <n v="1522.56005859375"/>
    <x v="0"/>
  </r>
  <r>
    <n v="7536"/>
    <n v="10769"/>
    <n v="0.33333333333333331"/>
    <x v="4"/>
    <n v="1191"/>
    <x v="1411"/>
    <n v="3"/>
    <x v="961"/>
    <x v="0"/>
    <n v="430.95999145507813"/>
    <n v="1292.8800048828125"/>
    <x v="1"/>
  </r>
  <r>
    <n v="5404"/>
    <n v="10531"/>
    <n v="0.5"/>
    <x v="7"/>
    <n v="1101"/>
    <x v="1412"/>
    <n v="1"/>
    <x v="962"/>
    <x v="2"/>
    <n v="753.30999755859375"/>
    <n v="753.30999755859375"/>
    <x v="0"/>
  </r>
  <r>
    <n v="8026"/>
    <n v="10553"/>
    <n v="0.25"/>
    <x v="24"/>
    <n v="1110"/>
    <x v="1413"/>
    <n v="2"/>
    <x v="963"/>
    <x v="1"/>
    <n v="139.1300048828125"/>
    <n v="278.260009765625"/>
    <x v="2"/>
  </r>
  <r>
    <n v="8829"/>
    <n v="10208"/>
    <n v="0.2"/>
    <x v="10"/>
    <n v="1004"/>
    <x v="691"/>
    <n v="3"/>
    <x v="302"/>
    <x v="1"/>
    <n v="351.29998779296875"/>
    <n v="1053.9000244140625"/>
    <x v="4"/>
  </r>
  <r>
    <n v="2158"/>
    <n v="10433"/>
    <n v="0.125"/>
    <x v="15"/>
    <n v="1023"/>
    <x v="1414"/>
    <n v="1"/>
    <x v="964"/>
    <x v="3"/>
    <n v="201.77999877929688"/>
    <n v="201.77999877929688"/>
    <x v="4"/>
  </r>
  <r>
    <n v="8896"/>
    <n v="10046"/>
    <n v="0.16666666666666666"/>
    <x v="8"/>
    <n v="1142"/>
    <x v="1415"/>
    <n v="2"/>
    <x v="965"/>
    <x v="4"/>
    <n v="513.9000244140625"/>
    <n v="1027.800048828125"/>
    <x v="4"/>
  </r>
  <r>
    <n v="6839"/>
    <n v="10192"/>
    <n v="0.33333333333333331"/>
    <x v="14"/>
    <n v="1133"/>
    <x v="1416"/>
    <n v="1"/>
    <x v="966"/>
    <x v="4"/>
    <n v="12.130000114440918"/>
    <n v="12.130000114440918"/>
    <x v="3"/>
  </r>
  <r>
    <n v="2197"/>
    <n v="10037"/>
    <n v="0.2"/>
    <x v="0"/>
    <n v="1124"/>
    <x v="1417"/>
    <n v="2"/>
    <x v="967"/>
    <x v="2"/>
    <n v="609.96002197265625"/>
    <n v="1219.9200439453125"/>
    <x v="0"/>
  </r>
  <r>
    <n v="7401"/>
    <n v="10524"/>
    <n v="0.25"/>
    <x v="0"/>
    <n v="1053"/>
    <x v="1418"/>
    <n v="5"/>
    <x v="70"/>
    <x v="3"/>
    <n v="764.09002685546875"/>
    <n v="3820.449951171875"/>
    <x v="0"/>
  </r>
  <r>
    <n v="6516"/>
    <n v="10641"/>
    <n v="0.33333333333333331"/>
    <x v="3"/>
    <n v="1122"/>
    <x v="1419"/>
    <n v="4"/>
    <x v="943"/>
    <x v="2"/>
    <n v="79.830001831054688"/>
    <n v="319.32000732421875"/>
    <x v="3"/>
  </r>
  <r>
    <n v="9052"/>
    <n v="10573"/>
    <n v="1"/>
    <x v="8"/>
    <n v="1121"/>
    <x v="1420"/>
    <n v="5"/>
    <x v="968"/>
    <x v="5"/>
    <n v="220.77000427246094"/>
    <n v="1103.8499755859375"/>
    <x v="4"/>
  </r>
  <r>
    <n v="9509"/>
    <n v="10364"/>
    <n v="0.25"/>
    <x v="17"/>
    <n v="1069"/>
    <x v="1421"/>
    <n v="1"/>
    <x v="375"/>
    <x v="6"/>
    <n v="422.67999267578125"/>
    <n v="422.67999267578125"/>
    <x v="1"/>
  </r>
  <r>
    <n v="1404"/>
    <n v="10172"/>
    <n v="0.2"/>
    <x v="11"/>
    <n v="1190"/>
    <x v="1422"/>
    <n v="4"/>
    <x v="946"/>
    <x v="3"/>
    <n v="763.010009765625"/>
    <n v="3052.0400390625"/>
    <x v="0"/>
  </r>
  <r>
    <n v="4290"/>
    <n v="10509"/>
    <n v="0.25"/>
    <x v="13"/>
    <n v="1064"/>
    <x v="1423"/>
    <n v="3"/>
    <x v="207"/>
    <x v="4"/>
    <n v="401.89999389648438"/>
    <n v="1205.699951171875"/>
    <x v="0"/>
  </r>
  <r>
    <n v="3878"/>
    <n v="10015"/>
    <n v="0.25"/>
    <x v="11"/>
    <n v="1041"/>
    <x v="1424"/>
    <n v="4"/>
    <x v="337"/>
    <x v="3"/>
    <n v="378.98001098632813"/>
    <n v="1515.9200439453125"/>
    <x v="0"/>
  </r>
  <r>
    <n v="5301"/>
    <n v="10252"/>
    <n v="0.33333333333333331"/>
    <x v="9"/>
    <n v="1079"/>
    <x v="1425"/>
    <n v="4"/>
    <x v="710"/>
    <x v="3"/>
    <n v="98.900001525878906"/>
    <n v="395.60000610351563"/>
    <x v="3"/>
  </r>
  <r>
    <n v="3365"/>
    <n v="10753"/>
    <n v="0.5"/>
    <x v="7"/>
    <n v="1167"/>
    <x v="1426"/>
    <n v="2"/>
    <x v="268"/>
    <x v="3"/>
    <n v="541.42999267578125"/>
    <n v="1082.8599853515625"/>
    <x v="0"/>
  </r>
  <r>
    <n v="3221"/>
    <n v="10550"/>
    <n v="0.16666666666666666"/>
    <x v="23"/>
    <n v="1102"/>
    <x v="1427"/>
    <n v="5"/>
    <x v="714"/>
    <x v="4"/>
    <n v="1156.3199462890625"/>
    <n v="5781.60009765625"/>
    <x v="4"/>
  </r>
  <r>
    <n v="6886"/>
    <n v="10057"/>
    <n v="0.16666666666666666"/>
    <x v="16"/>
    <n v="1149"/>
    <x v="1428"/>
    <n v="5"/>
    <x v="608"/>
    <x v="2"/>
    <n v="198.94000244140625"/>
    <n v="994.70001220703125"/>
    <x v="2"/>
  </r>
  <r>
    <n v="3684"/>
    <n v="10263"/>
    <n v="0.5"/>
    <x v="6"/>
    <n v="1180"/>
    <x v="1429"/>
    <n v="5"/>
    <x v="969"/>
    <x v="5"/>
    <n v="473.77999877929688"/>
    <n v="2368.89990234375"/>
    <x v="1"/>
  </r>
  <r>
    <n v="7988"/>
    <n v="10057"/>
    <n v="0.16666666666666666"/>
    <x v="15"/>
    <n v="1019"/>
    <x v="1430"/>
    <n v="1"/>
    <x v="970"/>
    <x v="3"/>
    <n v="590.91998291015625"/>
    <n v="590.91998291015625"/>
    <x v="4"/>
  </r>
  <r>
    <n v="3898"/>
    <n v="10830"/>
    <n v="0.14285714285714285"/>
    <x v="2"/>
    <n v="1085"/>
    <x v="1431"/>
    <n v="5"/>
    <x v="971"/>
    <x v="2"/>
    <n v="55.270000457763672"/>
    <n v="276.35000610351563"/>
    <x v="2"/>
  </r>
  <r>
    <n v="3167"/>
    <n v="10327"/>
    <n v="0.2"/>
    <x v="11"/>
    <n v="1122"/>
    <x v="1432"/>
    <n v="3"/>
    <x v="972"/>
    <x v="2"/>
    <n v="611.91998291015625"/>
    <n v="1835.760009765625"/>
    <x v="0"/>
  </r>
  <r>
    <n v="6446"/>
    <n v="10554"/>
    <n v="0.5"/>
    <x v="13"/>
    <n v="1045"/>
    <x v="1433"/>
    <n v="1"/>
    <x v="827"/>
    <x v="5"/>
    <n v="1100.6099853515625"/>
    <n v="1100.6099853515625"/>
    <x v="0"/>
  </r>
  <r>
    <n v="4746"/>
    <n v="10323"/>
    <n v="0.25"/>
    <x v="9"/>
    <n v="1141"/>
    <x v="1434"/>
    <n v="2"/>
    <x v="973"/>
    <x v="1"/>
    <n v="31.469999313354492"/>
    <n v="62.939998626708984"/>
    <x v="3"/>
  </r>
  <r>
    <n v="2737"/>
    <n v="10821"/>
    <n v="0.33333333333333331"/>
    <x v="6"/>
    <n v="1170"/>
    <x v="1435"/>
    <n v="4"/>
    <x v="974"/>
    <x v="2"/>
    <n v="472.52999877929688"/>
    <n v="1890.1199951171875"/>
    <x v="1"/>
  </r>
  <r>
    <n v="5964"/>
    <n v="10755"/>
    <n v="0.2"/>
    <x v="21"/>
    <n v="1095"/>
    <x v="1436"/>
    <n v="1"/>
    <x v="465"/>
    <x v="4"/>
    <n v="75.029998779296875"/>
    <n v="75.029998779296875"/>
    <x v="2"/>
  </r>
  <r>
    <n v="6867"/>
    <n v="10481"/>
    <n v="0.14285714285714285"/>
    <x v="2"/>
    <n v="1096"/>
    <x v="1437"/>
    <n v="1"/>
    <x v="804"/>
    <x v="3"/>
    <n v="152.85000610351563"/>
    <n v="152.85000610351563"/>
    <x v="2"/>
  </r>
  <r>
    <n v="1464"/>
    <n v="10846"/>
    <n v="0.33333333333333331"/>
    <x v="3"/>
    <n v="1139"/>
    <x v="1438"/>
    <n v="5"/>
    <x v="609"/>
    <x v="5"/>
    <n v="21.159999847412109"/>
    <n v="105.80000305175781"/>
    <x v="3"/>
  </r>
  <r>
    <n v="7307"/>
    <n v="10557"/>
    <n v="0.5"/>
    <x v="22"/>
    <n v="1130"/>
    <x v="1439"/>
    <n v="3"/>
    <x v="249"/>
    <x v="5"/>
    <n v="99.860000610351563"/>
    <n v="299.57998657226563"/>
    <x v="2"/>
  </r>
  <r>
    <n v="1271"/>
    <n v="10001"/>
    <n v="0.25"/>
    <x v="3"/>
    <n v="1011"/>
    <x v="1440"/>
    <n v="1"/>
    <x v="67"/>
    <x v="5"/>
    <n v="61.139999389648438"/>
    <n v="61.139999389648438"/>
    <x v="3"/>
  </r>
  <r>
    <n v="4769"/>
    <n v="10249"/>
    <n v="0.5"/>
    <x v="19"/>
    <n v="1004"/>
    <x v="1441"/>
    <n v="5"/>
    <x v="756"/>
    <x v="1"/>
    <n v="209.8699951171875"/>
    <n v="1049.3499755859375"/>
    <x v="1"/>
  </r>
  <r>
    <n v="7393"/>
    <n v="10346"/>
    <n v="0.125"/>
    <x v="20"/>
    <n v="1155"/>
    <x v="1442"/>
    <n v="1"/>
    <x v="181"/>
    <x v="0"/>
    <n v="352.5"/>
    <n v="352.5"/>
    <x v="0"/>
  </r>
  <r>
    <n v="2411"/>
    <n v="10567"/>
    <n v="0.14285714285714285"/>
    <x v="12"/>
    <n v="1018"/>
    <x v="1443"/>
    <n v="3"/>
    <x v="655"/>
    <x v="6"/>
    <n v="271.54000854492188"/>
    <n v="814.6199951171875"/>
    <x v="4"/>
  </r>
  <r>
    <n v="2917"/>
    <n v="10637"/>
    <n v="0.33333333333333331"/>
    <x v="24"/>
    <n v="1116"/>
    <x v="1444"/>
    <n v="5"/>
    <x v="975"/>
    <x v="3"/>
    <n v="98.419998168945313"/>
    <n v="492.10000610351563"/>
    <x v="2"/>
  </r>
  <r>
    <n v="8037"/>
    <n v="10440"/>
    <n v="0.5"/>
    <x v="11"/>
    <n v="1162"/>
    <x v="1445"/>
    <n v="3"/>
    <x v="498"/>
    <x v="1"/>
    <n v="845.75"/>
    <n v="2537.25"/>
    <x v="0"/>
  </r>
  <r>
    <n v="1775"/>
    <n v="10789"/>
    <n v="0.5"/>
    <x v="22"/>
    <n v="1019"/>
    <x v="1446"/>
    <n v="4"/>
    <x v="976"/>
    <x v="6"/>
    <n v="59.900001525878906"/>
    <n v="239.60000610351563"/>
    <x v="2"/>
  </r>
  <r>
    <n v="4463"/>
    <n v="10170"/>
    <n v="0.25"/>
    <x v="22"/>
    <n v="1140"/>
    <x v="1447"/>
    <n v="1"/>
    <x v="977"/>
    <x v="5"/>
    <n v="50.599998474121094"/>
    <n v="50.599998474121094"/>
    <x v="2"/>
  </r>
  <r>
    <n v="7245"/>
    <n v="10021"/>
    <n v="0.33333333333333331"/>
    <x v="1"/>
    <n v="1170"/>
    <x v="1448"/>
    <n v="1"/>
    <x v="978"/>
    <x v="6"/>
    <n v="66.160003662109375"/>
    <n v="66.160003662109375"/>
    <x v="1"/>
  </r>
  <r>
    <n v="6376"/>
    <n v="10444"/>
    <n v="0.5"/>
    <x v="23"/>
    <n v="1121"/>
    <x v="1449"/>
    <n v="1"/>
    <x v="979"/>
    <x v="2"/>
    <n v="1227.300048828125"/>
    <n v="1227.300048828125"/>
    <x v="4"/>
  </r>
  <r>
    <n v="4963"/>
    <n v="10890"/>
    <n v="0.25"/>
    <x v="1"/>
    <n v="1046"/>
    <x v="1450"/>
    <n v="5"/>
    <x v="980"/>
    <x v="0"/>
    <n v="271.48001098632813"/>
    <n v="1357.4000244140625"/>
    <x v="1"/>
  </r>
  <r>
    <n v="1379"/>
    <n v="10991"/>
    <n v="0.16666666666666666"/>
    <x v="12"/>
    <n v="1077"/>
    <x v="1451"/>
    <n v="4"/>
    <x v="981"/>
    <x v="6"/>
    <n v="1082.3199462890625"/>
    <n v="4329.27978515625"/>
    <x v="4"/>
  </r>
  <r>
    <n v="3808"/>
    <n v="10129"/>
    <n v="0.33333333333333331"/>
    <x v="21"/>
    <n v="1148"/>
    <x v="1452"/>
    <n v="2"/>
    <x v="982"/>
    <x v="4"/>
    <n v="39.700000762939453"/>
    <n v="79.400001525878906"/>
    <x v="2"/>
  </r>
  <r>
    <n v="6006"/>
    <n v="10320"/>
    <n v="0.16666666666666666"/>
    <x v="7"/>
    <n v="1176"/>
    <x v="1453"/>
    <n v="1"/>
    <x v="797"/>
    <x v="3"/>
    <n v="810.5999755859375"/>
    <n v="810.5999755859375"/>
    <x v="0"/>
  </r>
  <r>
    <n v="1055"/>
    <n v="10490"/>
    <n v="1"/>
    <x v="19"/>
    <n v="1158"/>
    <x v="1454"/>
    <n v="3"/>
    <x v="831"/>
    <x v="6"/>
    <n v="62.360000610351563"/>
    <n v="187.08000183105469"/>
    <x v="1"/>
  </r>
  <r>
    <n v="2291"/>
    <n v="10807"/>
    <n v="0.25"/>
    <x v="19"/>
    <n v="1137"/>
    <x v="1455"/>
    <n v="2"/>
    <x v="983"/>
    <x v="0"/>
    <n v="303.6199951171875"/>
    <n v="607.239990234375"/>
    <x v="1"/>
  </r>
  <r>
    <n v="1206"/>
    <n v="10163"/>
    <n v="0.1111111111111111"/>
    <x v="23"/>
    <n v="1023"/>
    <x v="1456"/>
    <n v="3"/>
    <x v="30"/>
    <x v="2"/>
    <n v="970.42999267578125"/>
    <n v="2911.2900390625"/>
    <x v="4"/>
  </r>
  <r>
    <n v="5314"/>
    <n v="10549"/>
    <n v="0.2"/>
    <x v="4"/>
    <n v="1058"/>
    <x v="1457"/>
    <n v="5"/>
    <x v="984"/>
    <x v="0"/>
    <n v="230.66000366210938"/>
    <n v="1153.300048828125"/>
    <x v="1"/>
  </r>
  <r>
    <n v="9755"/>
    <n v="10479"/>
    <n v="0.2"/>
    <x v="5"/>
    <n v="1038"/>
    <x v="1458"/>
    <n v="1"/>
    <x v="256"/>
    <x v="5"/>
    <n v="89.239997863769531"/>
    <n v="89.239997863769531"/>
    <x v="3"/>
  </r>
  <r>
    <n v="7747"/>
    <n v="10783"/>
    <n v="0.25"/>
    <x v="16"/>
    <n v="1196"/>
    <x v="1459"/>
    <n v="4"/>
    <x v="435"/>
    <x v="6"/>
    <n v="124.66999816894531"/>
    <n v="498.67999267578125"/>
    <x v="2"/>
  </r>
  <r>
    <n v="9083"/>
    <n v="10916"/>
    <n v="0.33333333333333331"/>
    <x v="21"/>
    <n v="1189"/>
    <x v="1460"/>
    <n v="3"/>
    <x v="607"/>
    <x v="6"/>
    <n v="64.279998779296875"/>
    <n v="192.83999633789063"/>
    <x v="2"/>
  </r>
  <r>
    <n v="1585"/>
    <n v="10140"/>
    <n v="0.14285714285714285"/>
    <x v="21"/>
    <n v="1127"/>
    <x v="1461"/>
    <n v="5"/>
    <x v="621"/>
    <x v="2"/>
    <n v="144.16999816894531"/>
    <n v="720.8499755859375"/>
    <x v="2"/>
  </r>
  <r>
    <n v="1555"/>
    <n v="10642"/>
    <n v="0.2"/>
    <x v="10"/>
    <n v="1052"/>
    <x v="1462"/>
    <n v="2"/>
    <x v="985"/>
    <x v="6"/>
    <n v="738.42999267578125"/>
    <n v="1476.8599853515625"/>
    <x v="4"/>
  </r>
  <r>
    <n v="5333"/>
    <n v="10433"/>
    <n v="0.125"/>
    <x v="5"/>
    <n v="1139"/>
    <x v="1463"/>
    <n v="1"/>
    <x v="986"/>
    <x v="5"/>
    <n v="19.649999618530273"/>
    <n v="19.649999618530273"/>
    <x v="3"/>
  </r>
  <r>
    <n v="9246"/>
    <n v="10726"/>
    <n v="0.33333333333333331"/>
    <x v="18"/>
    <n v="1083"/>
    <x v="1464"/>
    <n v="3"/>
    <x v="681"/>
    <x v="0"/>
    <n v="33.169998168945313"/>
    <n v="99.510002136230469"/>
    <x v="3"/>
  </r>
  <r>
    <n v="2778"/>
    <n v="10383"/>
    <n v="0.5"/>
    <x v="20"/>
    <n v="1045"/>
    <x v="1465"/>
    <n v="1"/>
    <x v="987"/>
    <x v="5"/>
    <n v="736.42999267578125"/>
    <n v="736.42999267578125"/>
    <x v="0"/>
  </r>
  <r>
    <n v="7893"/>
    <n v="10050"/>
    <n v="0.33333333333333331"/>
    <x v="14"/>
    <n v="1004"/>
    <x v="1466"/>
    <n v="4"/>
    <x v="321"/>
    <x v="0"/>
    <n v="74.519996643066406"/>
    <n v="298.07998657226563"/>
    <x v="3"/>
  </r>
  <r>
    <n v="9308"/>
    <n v="10648"/>
    <n v="0.25"/>
    <x v="11"/>
    <n v="1158"/>
    <x v="1467"/>
    <n v="5"/>
    <x v="988"/>
    <x v="1"/>
    <n v="410.95001220703125"/>
    <n v="2054.75"/>
    <x v="0"/>
  </r>
  <r>
    <n v="3864"/>
    <n v="10501"/>
    <n v="0.14285714285714285"/>
    <x v="9"/>
    <n v="1147"/>
    <x v="1468"/>
    <n v="5"/>
    <x v="989"/>
    <x v="1"/>
    <n v="75.860000610351563"/>
    <n v="379.29998779296875"/>
    <x v="3"/>
  </r>
  <r>
    <n v="3938"/>
    <n v="10063"/>
    <n v="0.1111111111111111"/>
    <x v="15"/>
    <n v="1014"/>
    <x v="1469"/>
    <n v="3"/>
    <x v="990"/>
    <x v="5"/>
    <n v="398.70999145507813"/>
    <n v="1196.1300048828125"/>
    <x v="4"/>
  </r>
  <r>
    <n v="4765"/>
    <n v="10897"/>
    <n v="0.2"/>
    <x v="18"/>
    <n v="1197"/>
    <x v="1470"/>
    <n v="2"/>
    <x v="226"/>
    <x v="3"/>
    <n v="24.770000457763672"/>
    <n v="49.540000915527344"/>
    <x v="3"/>
  </r>
  <r>
    <n v="6682"/>
    <n v="10324"/>
    <n v="0.33333333333333331"/>
    <x v="24"/>
    <n v="1149"/>
    <x v="1471"/>
    <n v="2"/>
    <x v="678"/>
    <x v="3"/>
    <n v="178.16000366210938"/>
    <n v="356.32000732421875"/>
    <x v="2"/>
  </r>
  <r>
    <n v="5321"/>
    <n v="10833"/>
    <n v="0.5"/>
    <x v="14"/>
    <n v="1049"/>
    <x v="1472"/>
    <n v="3"/>
    <x v="73"/>
    <x v="2"/>
    <n v="21.290000915527344"/>
    <n v="63.869998931884766"/>
    <x v="3"/>
  </r>
  <r>
    <n v="3892"/>
    <n v="10248"/>
    <n v="0.2"/>
    <x v="12"/>
    <n v="1128"/>
    <x v="712"/>
    <n v="3"/>
    <x v="128"/>
    <x v="5"/>
    <n v="1045.0799560546875"/>
    <n v="3135.239990234375"/>
    <x v="4"/>
  </r>
  <r>
    <n v="9980"/>
    <n v="10697"/>
    <n v="0.16666666666666666"/>
    <x v="13"/>
    <n v="1106"/>
    <x v="1473"/>
    <n v="3"/>
    <x v="991"/>
    <x v="5"/>
    <n v="193.1300048828125"/>
    <n v="579.3900146484375"/>
    <x v="0"/>
  </r>
  <r>
    <n v="6622"/>
    <n v="10171"/>
    <n v="0.16666666666666666"/>
    <x v="2"/>
    <n v="1063"/>
    <x v="1474"/>
    <n v="2"/>
    <x v="823"/>
    <x v="6"/>
    <n v="115.23999786376953"/>
    <n v="230.47999572753906"/>
    <x v="2"/>
  </r>
  <r>
    <n v="4891"/>
    <n v="10277"/>
    <n v="0.25"/>
    <x v="13"/>
    <n v="1155"/>
    <x v="1475"/>
    <n v="2"/>
    <x v="465"/>
    <x v="4"/>
    <n v="1187.8900146484375"/>
    <n v="2375.780029296875"/>
    <x v="0"/>
  </r>
  <r>
    <n v="9592"/>
    <n v="10634"/>
    <n v="0.33333333333333331"/>
    <x v="3"/>
    <n v="1144"/>
    <x v="1476"/>
    <n v="3"/>
    <x v="522"/>
    <x v="0"/>
    <n v="38.650001525878906"/>
    <n v="115.94999694824219"/>
    <x v="3"/>
  </r>
  <r>
    <n v="3537"/>
    <n v="10734"/>
    <n v="0.5"/>
    <x v="7"/>
    <n v="1131"/>
    <x v="1477"/>
    <n v="5"/>
    <x v="992"/>
    <x v="2"/>
    <n v="762.8800048828125"/>
    <n v="3814.39990234375"/>
    <x v="0"/>
  </r>
  <r>
    <n v="2112"/>
    <n v="10360"/>
    <n v="0.2"/>
    <x v="14"/>
    <n v="1069"/>
    <x v="1478"/>
    <n v="4"/>
    <x v="409"/>
    <x v="1"/>
    <n v="55.099998474121094"/>
    <n v="220.39999389648438"/>
    <x v="3"/>
  </r>
  <r>
    <n v="2333"/>
    <n v="10095"/>
    <n v="0.5"/>
    <x v="20"/>
    <n v="1034"/>
    <x v="1479"/>
    <n v="5"/>
    <x v="993"/>
    <x v="2"/>
    <n v="293.6099853515625"/>
    <n v="1468.050048828125"/>
    <x v="0"/>
  </r>
  <r>
    <n v="2384"/>
    <n v="10905"/>
    <n v="0.5"/>
    <x v="14"/>
    <n v="1060"/>
    <x v="1480"/>
    <n v="4"/>
    <x v="847"/>
    <x v="5"/>
    <n v="28.579999923706055"/>
    <n v="114.31999969482422"/>
    <x v="3"/>
  </r>
  <r>
    <n v="6893"/>
    <n v="10975"/>
    <n v="0.5"/>
    <x v="24"/>
    <n v="1172"/>
    <x v="1481"/>
    <n v="3"/>
    <x v="463"/>
    <x v="0"/>
    <n v="89.360000610351563"/>
    <n v="268.07998657226563"/>
    <x v="2"/>
  </r>
  <r>
    <n v="4807"/>
    <n v="10485"/>
    <n v="0.16666666666666666"/>
    <x v="18"/>
    <n v="1010"/>
    <x v="1482"/>
    <n v="3"/>
    <x v="994"/>
    <x v="4"/>
    <n v="37.330001831054688"/>
    <n v="111.98999786376953"/>
    <x v="3"/>
  </r>
  <r>
    <n v="5852"/>
    <n v="10697"/>
    <n v="0.16666666666666666"/>
    <x v="3"/>
    <n v="1004"/>
    <x v="1483"/>
    <n v="3"/>
    <x v="528"/>
    <x v="4"/>
    <n v="48.389999389648438"/>
    <n v="145.16999816894531"/>
    <x v="3"/>
  </r>
  <r>
    <n v="7711"/>
    <n v="10380"/>
    <n v="0.25"/>
    <x v="7"/>
    <n v="1109"/>
    <x v="1484"/>
    <n v="5"/>
    <x v="995"/>
    <x v="4"/>
    <n v="688.260009765625"/>
    <n v="3441.300048828125"/>
    <x v="0"/>
  </r>
  <r>
    <n v="6506"/>
    <n v="10457"/>
    <n v="0.2"/>
    <x v="9"/>
    <n v="1181"/>
    <x v="1485"/>
    <n v="1"/>
    <x v="328"/>
    <x v="6"/>
    <n v="30.819999694824219"/>
    <n v="30.819999694824219"/>
    <x v="3"/>
  </r>
  <r>
    <n v="9363"/>
    <n v="10567"/>
    <n v="0.14285714285714285"/>
    <x v="20"/>
    <n v="1136"/>
    <x v="1486"/>
    <n v="5"/>
    <x v="996"/>
    <x v="3"/>
    <n v="686.90997314453125"/>
    <n v="3434.550048828125"/>
    <x v="0"/>
  </r>
  <r>
    <n v="8331"/>
    <n v="10766"/>
    <n v="0.25"/>
    <x v="23"/>
    <n v="1025"/>
    <x v="1487"/>
    <n v="5"/>
    <x v="460"/>
    <x v="4"/>
    <n v="939.280029296875"/>
    <n v="4696.39990234375"/>
    <x v="4"/>
  </r>
  <r>
    <n v="6987"/>
    <n v="10794"/>
    <n v="0.5"/>
    <x v="6"/>
    <n v="1111"/>
    <x v="1488"/>
    <n v="1"/>
    <x v="761"/>
    <x v="2"/>
    <n v="201.69000244140625"/>
    <n v="201.69000244140625"/>
    <x v="1"/>
  </r>
  <r>
    <n v="9864"/>
    <n v="10060"/>
    <n v="0.5"/>
    <x v="14"/>
    <n v="1189"/>
    <x v="1489"/>
    <n v="3"/>
    <x v="939"/>
    <x v="3"/>
    <n v="23.350000381469727"/>
    <n v="70.050003051757813"/>
    <x v="3"/>
  </r>
  <r>
    <n v="6859"/>
    <n v="10188"/>
    <n v="0.33333333333333331"/>
    <x v="4"/>
    <n v="1158"/>
    <x v="1490"/>
    <n v="4"/>
    <x v="930"/>
    <x v="4"/>
    <n v="399.04000854492188"/>
    <n v="1596.1600341796875"/>
    <x v="1"/>
  </r>
  <r>
    <n v="4864"/>
    <n v="10260"/>
    <n v="0.5"/>
    <x v="0"/>
    <n v="1032"/>
    <x v="1491"/>
    <n v="3"/>
    <x v="737"/>
    <x v="0"/>
    <n v="833.83001708984375"/>
    <n v="2501.489990234375"/>
    <x v="0"/>
  </r>
  <r>
    <n v="2455"/>
    <n v="10001"/>
    <n v="0.25"/>
    <x v="24"/>
    <n v="1026"/>
    <x v="1492"/>
    <n v="2"/>
    <x v="11"/>
    <x v="6"/>
    <n v="104.19000244140625"/>
    <n v="208.3800048828125"/>
    <x v="2"/>
  </r>
  <r>
    <n v="8981"/>
    <n v="10777"/>
    <n v="0.33333333333333331"/>
    <x v="12"/>
    <n v="1025"/>
    <x v="1493"/>
    <n v="5"/>
    <x v="997"/>
    <x v="5"/>
    <n v="579.8599853515625"/>
    <n v="2899.300048828125"/>
    <x v="4"/>
  </r>
  <r>
    <n v="5997"/>
    <n v="10610"/>
    <n v="0.5"/>
    <x v="11"/>
    <n v="1197"/>
    <x v="1494"/>
    <n v="3"/>
    <x v="998"/>
    <x v="1"/>
    <n v="870.3900146484375"/>
    <n v="2611.169921875"/>
    <x v="0"/>
  </r>
  <r>
    <n v="1125"/>
    <n v="10155"/>
    <n v="0.16666666666666666"/>
    <x v="18"/>
    <n v="1186"/>
    <x v="1495"/>
    <n v="2"/>
    <x v="999"/>
    <x v="4"/>
    <n v="65.449996948242188"/>
    <n v="130.89999389648438"/>
    <x v="3"/>
  </r>
  <r>
    <n v="9620"/>
    <n v="10083"/>
    <n v="0.33333333333333331"/>
    <x v="8"/>
    <n v="1039"/>
    <x v="1496"/>
    <n v="1"/>
    <x v="413"/>
    <x v="4"/>
    <n v="812.6300048828125"/>
    <n v="812.6300048828125"/>
    <x v="4"/>
  </r>
  <r>
    <n v="5094"/>
    <n v="10010"/>
    <n v="0.33333333333333331"/>
    <x v="15"/>
    <n v="1005"/>
    <x v="1497"/>
    <n v="1"/>
    <x v="1000"/>
    <x v="1"/>
    <n v="666.219970703125"/>
    <n v="666.219970703125"/>
    <x v="4"/>
  </r>
  <r>
    <n v="1747"/>
    <n v="10125"/>
    <n v="0.2"/>
    <x v="8"/>
    <n v="1119"/>
    <x v="1498"/>
    <n v="3"/>
    <x v="582"/>
    <x v="3"/>
    <n v="291.02999877929688"/>
    <n v="873.09002685546875"/>
    <x v="4"/>
  </r>
  <r>
    <n v="2980"/>
    <n v="10724"/>
    <n v="0.2"/>
    <x v="16"/>
    <n v="1065"/>
    <x v="1499"/>
    <n v="4"/>
    <x v="1001"/>
    <x v="2"/>
    <n v="109.41000366210938"/>
    <n v="437.6400146484375"/>
    <x v="2"/>
  </r>
  <r>
    <n v="5714"/>
    <n v="10246"/>
    <n v="0.33333333333333331"/>
    <x v="7"/>
    <n v="1059"/>
    <x v="1500"/>
    <n v="5"/>
    <x v="716"/>
    <x v="0"/>
    <n v="802.16998291015625"/>
    <n v="4010.85009765625"/>
    <x v="0"/>
  </r>
  <r>
    <n v="2396"/>
    <n v="10674"/>
    <n v="0.25"/>
    <x v="14"/>
    <n v="1181"/>
    <x v="1501"/>
    <n v="4"/>
    <x v="1002"/>
    <x v="1"/>
    <n v="56.610000610351563"/>
    <n v="226.44000244140625"/>
    <x v="3"/>
  </r>
  <r>
    <n v="1286"/>
    <n v="10287"/>
    <n v="0.16666666666666666"/>
    <x v="21"/>
    <n v="1026"/>
    <x v="1502"/>
    <n v="5"/>
    <x v="1003"/>
    <x v="3"/>
    <n v="137.69000244140625"/>
    <n v="688.45001220703125"/>
    <x v="2"/>
  </r>
  <r>
    <n v="7393"/>
    <n v="10677"/>
    <n v="0.33333333333333331"/>
    <x v="9"/>
    <n v="1188"/>
    <x v="1503"/>
    <n v="4"/>
    <x v="1004"/>
    <x v="0"/>
    <n v="29.649999618530273"/>
    <n v="118.59999847412109"/>
    <x v="3"/>
  </r>
  <r>
    <n v="6316"/>
    <n v="10651"/>
    <n v="0.33333333333333331"/>
    <x v="17"/>
    <n v="1099"/>
    <x v="1504"/>
    <n v="3"/>
    <x v="197"/>
    <x v="0"/>
    <n v="48.069999694824219"/>
    <n v="144.21000671386719"/>
    <x v="1"/>
  </r>
  <r>
    <n v="3577"/>
    <n v="10393"/>
    <n v="0.25"/>
    <x v="0"/>
    <n v="1095"/>
    <x v="1505"/>
    <n v="3"/>
    <x v="1005"/>
    <x v="4"/>
    <n v="146.91000366210938"/>
    <n v="440.73001098632813"/>
    <x v="0"/>
  </r>
  <r>
    <n v="9171"/>
    <n v="10636"/>
    <n v="0.5"/>
    <x v="19"/>
    <n v="1184"/>
    <x v="1506"/>
    <n v="5"/>
    <x v="1006"/>
    <x v="6"/>
    <n v="241.16000366210938"/>
    <n v="1205.800048828125"/>
    <x v="1"/>
  </r>
  <r>
    <n v="2462"/>
    <n v="10931"/>
    <n v="0.25"/>
    <x v="5"/>
    <n v="1105"/>
    <x v="1507"/>
    <n v="2"/>
    <x v="1007"/>
    <x v="2"/>
    <n v="49.400001525878906"/>
    <n v="98.800003051757813"/>
    <x v="3"/>
  </r>
  <r>
    <n v="4230"/>
    <n v="10329"/>
    <n v="0.25"/>
    <x v="0"/>
    <n v="1080"/>
    <x v="1508"/>
    <n v="3"/>
    <x v="1008"/>
    <x v="0"/>
    <n v="118.95999908447266"/>
    <n v="356.8800048828125"/>
    <x v="0"/>
  </r>
  <r>
    <n v="6637"/>
    <n v="10631"/>
    <n v="0.33333333333333331"/>
    <x v="15"/>
    <n v="1188"/>
    <x v="1509"/>
    <n v="4"/>
    <x v="1009"/>
    <x v="5"/>
    <n v="763.719970703125"/>
    <n v="3054.8798828125"/>
    <x v="4"/>
  </r>
  <r>
    <n v="8313"/>
    <n v="10311"/>
    <n v="0.25"/>
    <x v="9"/>
    <n v="1133"/>
    <x v="1510"/>
    <n v="5"/>
    <x v="1010"/>
    <x v="6"/>
    <n v="23.309999465942383"/>
    <n v="116.55000305175781"/>
    <x v="3"/>
  </r>
  <r>
    <n v="7276"/>
    <n v="10380"/>
    <n v="0.25"/>
    <x v="1"/>
    <n v="1157"/>
    <x v="1511"/>
    <n v="3"/>
    <x v="1011"/>
    <x v="6"/>
    <n v="428.41000366210938"/>
    <n v="1285.22998046875"/>
    <x v="1"/>
  </r>
  <r>
    <n v="8383"/>
    <n v="10695"/>
    <n v="0.25"/>
    <x v="2"/>
    <n v="1132"/>
    <x v="1512"/>
    <n v="2"/>
    <x v="876"/>
    <x v="4"/>
    <n v="24.040000915527344"/>
    <n v="48.080001831054688"/>
    <x v="2"/>
  </r>
  <r>
    <n v="2400"/>
    <n v="10231"/>
    <n v="0.5"/>
    <x v="21"/>
    <n v="1114"/>
    <x v="1513"/>
    <n v="5"/>
    <x v="1012"/>
    <x v="4"/>
    <n v="65.239997863769531"/>
    <n v="326.20001220703125"/>
    <x v="2"/>
  </r>
  <r>
    <n v="4040"/>
    <n v="10690"/>
    <n v="0.125"/>
    <x v="1"/>
    <n v="1011"/>
    <x v="1514"/>
    <n v="3"/>
    <x v="803"/>
    <x v="1"/>
    <n v="35.169998168945313"/>
    <n v="105.51000213623047"/>
    <x v="1"/>
  </r>
  <r>
    <n v="7329"/>
    <n v="10287"/>
    <n v="0.16666666666666666"/>
    <x v="18"/>
    <n v="1136"/>
    <x v="1515"/>
    <n v="2"/>
    <x v="1013"/>
    <x v="4"/>
    <n v="34.380001068115234"/>
    <n v="68.760002136230469"/>
    <x v="3"/>
  </r>
  <r>
    <n v="8260"/>
    <n v="10711"/>
    <n v="0.33333333333333331"/>
    <x v="19"/>
    <n v="1067"/>
    <x v="1516"/>
    <n v="5"/>
    <x v="834"/>
    <x v="4"/>
    <n v="209.33999633789063"/>
    <n v="1046.699951171875"/>
    <x v="1"/>
  </r>
  <r>
    <n v="7119"/>
    <n v="10770"/>
    <n v="0.16666666666666666"/>
    <x v="10"/>
    <n v="1041"/>
    <x v="1517"/>
    <n v="2"/>
    <x v="81"/>
    <x v="3"/>
    <n v="977.3599853515625"/>
    <n v="1954.719970703125"/>
    <x v="4"/>
  </r>
  <r>
    <n v="8041"/>
    <n v="10249"/>
    <n v="0.5"/>
    <x v="14"/>
    <n v="1000"/>
    <x v="1518"/>
    <n v="3"/>
    <x v="1014"/>
    <x v="6"/>
    <n v="58.830001831054688"/>
    <n v="176.49000549316406"/>
    <x v="3"/>
  </r>
  <r>
    <n v="9751"/>
    <n v="10512"/>
    <n v="1"/>
    <x v="11"/>
    <n v="1041"/>
    <x v="1519"/>
    <n v="3"/>
    <x v="1015"/>
    <x v="2"/>
    <n v="335.69000244140625"/>
    <n v="1007.0700073242188"/>
    <x v="0"/>
  </r>
  <r>
    <n v="1030"/>
    <n v="10130"/>
    <n v="0.5"/>
    <x v="2"/>
    <n v="1037"/>
    <x v="1520"/>
    <n v="4"/>
    <x v="1016"/>
    <x v="0"/>
    <n v="148.88999938964844"/>
    <n v="595.55999755859375"/>
    <x v="2"/>
  </r>
  <r>
    <n v="8794"/>
    <n v="10730"/>
    <n v="0.2"/>
    <x v="20"/>
    <n v="1190"/>
    <x v="1521"/>
    <n v="5"/>
    <x v="1017"/>
    <x v="2"/>
    <n v="995.219970703125"/>
    <n v="4976.10009765625"/>
    <x v="0"/>
  </r>
  <r>
    <n v="8074"/>
    <n v="10415"/>
    <n v="0.2"/>
    <x v="24"/>
    <n v="1052"/>
    <x v="1522"/>
    <n v="4"/>
    <x v="250"/>
    <x v="1"/>
    <n v="126.08999633789063"/>
    <n v="504.3599853515625"/>
    <x v="2"/>
  </r>
  <r>
    <n v="2739"/>
    <n v="10291"/>
    <n v="0.5"/>
    <x v="11"/>
    <n v="1024"/>
    <x v="1523"/>
    <n v="2"/>
    <x v="526"/>
    <x v="2"/>
    <n v="487.67999267578125"/>
    <n v="975.3599853515625"/>
    <x v="0"/>
  </r>
  <r>
    <n v="5028"/>
    <n v="10095"/>
    <n v="0.5"/>
    <x v="13"/>
    <n v="1001"/>
    <x v="1524"/>
    <n v="3"/>
    <x v="1018"/>
    <x v="0"/>
    <n v="759.739990234375"/>
    <n v="2279.219970703125"/>
    <x v="0"/>
  </r>
  <r>
    <n v="3572"/>
    <n v="10196"/>
    <n v="0.2"/>
    <x v="14"/>
    <n v="1186"/>
    <x v="1525"/>
    <n v="1"/>
    <x v="1019"/>
    <x v="6"/>
    <n v="92.819999694824219"/>
    <n v="92.819999694824219"/>
    <x v="3"/>
  </r>
  <r>
    <n v="3387"/>
    <n v="10406"/>
    <n v="0.16666666666666666"/>
    <x v="17"/>
    <n v="1084"/>
    <x v="1526"/>
    <n v="5"/>
    <x v="1020"/>
    <x v="5"/>
    <n v="63.220001220703125"/>
    <n v="316.10000610351563"/>
    <x v="1"/>
  </r>
  <r>
    <n v="7419"/>
    <n v="10989"/>
    <n v="0.33333333333333331"/>
    <x v="11"/>
    <n v="1014"/>
    <x v="1527"/>
    <n v="3"/>
    <x v="1021"/>
    <x v="0"/>
    <n v="298.04998779296875"/>
    <n v="894.1500244140625"/>
    <x v="0"/>
  </r>
  <r>
    <n v="2797"/>
    <n v="10187"/>
    <n v="0.5"/>
    <x v="9"/>
    <n v="1161"/>
    <x v="1528"/>
    <n v="5"/>
    <x v="554"/>
    <x v="3"/>
    <n v="42.240001678466797"/>
    <n v="211.19999694824219"/>
    <x v="3"/>
  </r>
  <r>
    <n v="8518"/>
    <n v="10177"/>
    <n v="0.16666666666666666"/>
    <x v="3"/>
    <n v="1093"/>
    <x v="1529"/>
    <n v="4"/>
    <x v="1022"/>
    <x v="4"/>
    <n v="81.099998474121094"/>
    <n v="324.39999389648438"/>
    <x v="3"/>
  </r>
  <r>
    <n v="6603"/>
    <n v="10071"/>
    <n v="0.5"/>
    <x v="16"/>
    <n v="1103"/>
    <x v="1530"/>
    <n v="1"/>
    <x v="695"/>
    <x v="0"/>
    <n v="123.58999633789063"/>
    <n v="123.58999633789063"/>
    <x v="2"/>
  </r>
  <r>
    <n v="6111"/>
    <n v="10559"/>
    <n v="0.16666666666666666"/>
    <x v="0"/>
    <n v="1196"/>
    <x v="1531"/>
    <n v="2"/>
    <x v="1023"/>
    <x v="2"/>
    <n v="368.8900146484375"/>
    <n v="737.780029296875"/>
    <x v="0"/>
  </r>
  <r>
    <n v="5305"/>
    <n v="10501"/>
    <n v="0.14285714285714285"/>
    <x v="10"/>
    <n v="1182"/>
    <x v="1532"/>
    <n v="1"/>
    <x v="1024"/>
    <x v="3"/>
    <n v="1292.8699951171875"/>
    <n v="1292.8699951171875"/>
    <x v="4"/>
  </r>
  <r>
    <n v="1763"/>
    <n v="10723"/>
    <n v="0.25"/>
    <x v="9"/>
    <n v="1095"/>
    <x v="1533"/>
    <n v="1"/>
    <x v="1025"/>
    <x v="6"/>
    <n v="15.050000190734863"/>
    <n v="15.050000190734863"/>
    <x v="3"/>
  </r>
  <r>
    <n v="4054"/>
    <n v="10736"/>
    <n v="0.33333333333333331"/>
    <x v="10"/>
    <n v="1008"/>
    <x v="1534"/>
    <n v="5"/>
    <x v="1026"/>
    <x v="0"/>
    <n v="917.6199951171875"/>
    <n v="4588.10009765625"/>
    <x v="4"/>
  </r>
  <r>
    <n v="3835"/>
    <n v="10991"/>
    <n v="0.16666666666666666"/>
    <x v="20"/>
    <n v="1015"/>
    <x v="1535"/>
    <n v="5"/>
    <x v="1027"/>
    <x v="1"/>
    <n v="934.33001708984375"/>
    <n v="4671.64990234375"/>
    <x v="0"/>
  </r>
  <r>
    <n v="9866"/>
    <n v="10442"/>
    <n v="0.25"/>
    <x v="9"/>
    <n v="1061"/>
    <x v="1536"/>
    <n v="1"/>
    <x v="975"/>
    <x v="3"/>
    <n v="98.779998779296875"/>
    <n v="98.779998779296875"/>
    <x v="3"/>
  </r>
  <r>
    <n v="1680"/>
    <n v="10050"/>
    <n v="0.33333333333333331"/>
    <x v="18"/>
    <n v="1160"/>
    <x v="1537"/>
    <n v="5"/>
    <x v="638"/>
    <x v="2"/>
    <n v="42.619998931884766"/>
    <n v="213.10000610351563"/>
    <x v="3"/>
  </r>
  <r>
    <n v="2901"/>
    <n v="10711"/>
    <n v="0.33333333333333331"/>
    <x v="21"/>
    <n v="1062"/>
    <x v="1538"/>
    <n v="1"/>
    <x v="1028"/>
    <x v="5"/>
    <n v="98.69000244140625"/>
    <n v="98.69000244140625"/>
    <x v="2"/>
  </r>
  <r>
    <n v="9215"/>
    <n v="10426"/>
    <n v="0.2"/>
    <x v="8"/>
    <n v="1143"/>
    <x v="1539"/>
    <n v="2"/>
    <x v="992"/>
    <x v="2"/>
    <n v="808.53997802734375"/>
    <n v="1617.0799560546875"/>
    <x v="4"/>
  </r>
  <r>
    <n v="6269"/>
    <n v="10743"/>
    <n v="0.33333333333333331"/>
    <x v="22"/>
    <n v="1039"/>
    <x v="1540"/>
    <n v="1"/>
    <x v="1029"/>
    <x v="3"/>
    <n v="78.569999694824219"/>
    <n v="78.569999694824219"/>
    <x v="2"/>
  </r>
  <r>
    <n v="1000"/>
    <n v="10418"/>
    <n v="0.5"/>
    <x v="8"/>
    <n v="1194"/>
    <x v="1541"/>
    <n v="4"/>
    <x v="1030"/>
    <x v="5"/>
    <n v="879.91998291015625"/>
    <n v="3519.679931640625"/>
    <x v="4"/>
  </r>
  <r>
    <n v="7273"/>
    <n v="10058"/>
    <n v="0.33333333333333331"/>
    <x v="21"/>
    <n v="1055"/>
    <x v="1542"/>
    <n v="4"/>
    <x v="1031"/>
    <x v="6"/>
    <n v="62.709999084472656"/>
    <n v="250.83999633789063"/>
    <x v="2"/>
  </r>
  <r>
    <n v="5250"/>
    <n v="10829"/>
    <n v="0.2"/>
    <x v="13"/>
    <n v="1075"/>
    <x v="1543"/>
    <n v="5"/>
    <x v="1032"/>
    <x v="4"/>
    <n v="668.6400146484375"/>
    <n v="3343.199951171875"/>
    <x v="0"/>
  </r>
  <r>
    <n v="9125"/>
    <n v="10332"/>
    <n v="0.2"/>
    <x v="9"/>
    <n v="1167"/>
    <x v="1544"/>
    <n v="3"/>
    <x v="180"/>
    <x v="0"/>
    <n v="25.940000534057617"/>
    <n v="77.819999694824219"/>
    <x v="3"/>
  </r>
  <r>
    <n v="7584"/>
    <n v="10170"/>
    <n v="0.25"/>
    <x v="6"/>
    <n v="1080"/>
    <x v="1545"/>
    <n v="1"/>
    <x v="1033"/>
    <x v="2"/>
    <n v="430.42999267578125"/>
    <n v="430.42999267578125"/>
    <x v="1"/>
  </r>
  <r>
    <n v="1009"/>
    <n v="10172"/>
    <n v="0.2"/>
    <x v="8"/>
    <n v="1006"/>
    <x v="1546"/>
    <n v="3"/>
    <x v="325"/>
    <x v="6"/>
    <n v="625.719970703125"/>
    <n v="1877.1600341796875"/>
    <x v="4"/>
  </r>
  <r>
    <n v="6398"/>
    <n v="10215"/>
    <n v="0.33333333333333331"/>
    <x v="18"/>
    <n v="1097"/>
    <x v="1547"/>
    <n v="1"/>
    <x v="911"/>
    <x v="2"/>
    <n v="99.620002746582031"/>
    <n v="99.620002746582031"/>
    <x v="3"/>
  </r>
  <r>
    <n v="1690"/>
    <n v="10872"/>
    <n v="0.25"/>
    <x v="15"/>
    <n v="1155"/>
    <x v="1548"/>
    <n v="1"/>
    <x v="1034"/>
    <x v="6"/>
    <n v="1489.02001953125"/>
    <n v="1489.02001953125"/>
    <x v="4"/>
  </r>
  <r>
    <n v="5875"/>
    <n v="10138"/>
    <n v="0.25"/>
    <x v="22"/>
    <n v="1043"/>
    <x v="1549"/>
    <n v="2"/>
    <x v="163"/>
    <x v="3"/>
    <n v="162.80999755859375"/>
    <n v="325.6199951171875"/>
    <x v="2"/>
  </r>
  <r>
    <n v="1389"/>
    <n v="10627"/>
    <n v="0.25"/>
    <x v="8"/>
    <n v="1198"/>
    <x v="1550"/>
    <n v="1"/>
    <x v="191"/>
    <x v="4"/>
    <n v="453.70999145507813"/>
    <n v="453.70999145507813"/>
    <x v="4"/>
  </r>
  <r>
    <n v="8510"/>
    <n v="10023"/>
    <n v="0.33333333333333331"/>
    <x v="20"/>
    <n v="1150"/>
    <x v="1551"/>
    <n v="2"/>
    <x v="938"/>
    <x v="0"/>
    <n v="615.08001708984375"/>
    <n v="1230.1600341796875"/>
    <x v="0"/>
  </r>
  <r>
    <n v="1234"/>
    <n v="10567"/>
    <n v="0.14285714285714285"/>
    <x v="17"/>
    <n v="1065"/>
    <x v="1552"/>
    <n v="3"/>
    <x v="1035"/>
    <x v="2"/>
    <n v="310.07998657226563"/>
    <n v="930.239990234375"/>
    <x v="1"/>
  </r>
  <r>
    <n v="2467"/>
    <n v="10696"/>
    <n v="0.33333333333333331"/>
    <x v="5"/>
    <n v="1032"/>
    <x v="1553"/>
    <n v="1"/>
    <x v="775"/>
    <x v="5"/>
    <n v="6.4000000953674316"/>
    <n v="6.4000000953674316"/>
    <x v="3"/>
  </r>
  <r>
    <n v="6556"/>
    <n v="10501"/>
    <n v="0.14285714285714285"/>
    <x v="15"/>
    <n v="1166"/>
    <x v="1554"/>
    <n v="4"/>
    <x v="807"/>
    <x v="0"/>
    <n v="292.52999877929688"/>
    <n v="1170.1199951171875"/>
    <x v="4"/>
  </r>
  <r>
    <n v="9704"/>
    <n v="10594"/>
    <n v="0.2"/>
    <x v="7"/>
    <n v="1167"/>
    <x v="1555"/>
    <n v="4"/>
    <x v="505"/>
    <x v="0"/>
    <n v="1097.97998046875"/>
    <n v="4391.919921875"/>
    <x v="0"/>
  </r>
  <r>
    <n v="6106"/>
    <n v="10077"/>
    <n v="0.25"/>
    <x v="7"/>
    <n v="1096"/>
    <x v="1556"/>
    <n v="2"/>
    <x v="435"/>
    <x v="6"/>
    <n v="159.99000549316406"/>
    <n v="319.98001098632813"/>
    <x v="0"/>
  </r>
  <r>
    <n v="9402"/>
    <n v="10146"/>
    <n v="0.2"/>
    <x v="2"/>
    <n v="1131"/>
    <x v="1557"/>
    <n v="1"/>
    <x v="581"/>
    <x v="3"/>
    <n v="182.50999450683594"/>
    <n v="182.50999450683594"/>
    <x v="2"/>
  </r>
  <r>
    <n v="8593"/>
    <n v="10549"/>
    <n v="0.2"/>
    <x v="15"/>
    <n v="1104"/>
    <x v="1558"/>
    <n v="3"/>
    <x v="1036"/>
    <x v="4"/>
    <n v="440.42999267578125"/>
    <n v="1321.2900390625"/>
    <x v="4"/>
  </r>
  <r>
    <n v="8480"/>
    <n v="10216"/>
    <n v="0.25"/>
    <x v="0"/>
    <n v="1103"/>
    <x v="1559"/>
    <n v="2"/>
    <x v="71"/>
    <x v="4"/>
    <n v="267.47000122070313"/>
    <n v="534.94000244140625"/>
    <x v="0"/>
  </r>
  <r>
    <n v="4062"/>
    <n v="10882"/>
    <n v="0.2"/>
    <x v="0"/>
    <n v="1157"/>
    <x v="1560"/>
    <n v="3"/>
    <x v="750"/>
    <x v="6"/>
    <n v="733.17999267578125"/>
    <n v="2199.5400390625"/>
    <x v="0"/>
  </r>
  <r>
    <n v="8619"/>
    <n v="10778"/>
    <n v="0.33333333333333331"/>
    <x v="11"/>
    <n v="1183"/>
    <x v="1561"/>
    <n v="3"/>
    <x v="47"/>
    <x v="6"/>
    <n v="564.969970703125"/>
    <n v="1694.9100341796875"/>
    <x v="0"/>
  </r>
  <r>
    <n v="6266"/>
    <n v="10122"/>
    <n v="0.33333333333333331"/>
    <x v="10"/>
    <n v="1078"/>
    <x v="1562"/>
    <n v="4"/>
    <x v="1037"/>
    <x v="0"/>
    <n v="1152.1199951171875"/>
    <n v="4608.47998046875"/>
    <x v="4"/>
  </r>
  <r>
    <n v="3641"/>
    <n v="10179"/>
    <n v="1"/>
    <x v="12"/>
    <n v="1009"/>
    <x v="1563"/>
    <n v="4"/>
    <x v="54"/>
    <x v="0"/>
    <n v="513.59002685546875"/>
    <n v="2054.360107421875"/>
    <x v="4"/>
  </r>
  <r>
    <n v="6792"/>
    <n v="10054"/>
    <n v="0.33333333333333331"/>
    <x v="0"/>
    <n v="1002"/>
    <x v="1564"/>
    <n v="1"/>
    <x v="1038"/>
    <x v="1"/>
    <n v="238.72000122070313"/>
    <n v="238.72000122070313"/>
    <x v="0"/>
  </r>
  <r>
    <n v="2409"/>
    <n v="10710"/>
    <n v="0.2"/>
    <x v="17"/>
    <n v="1127"/>
    <x v="1565"/>
    <n v="5"/>
    <x v="1039"/>
    <x v="2"/>
    <n v="351.95999145507813"/>
    <n v="1759.800048828125"/>
    <x v="1"/>
  </r>
  <r>
    <n v="6569"/>
    <n v="10405"/>
    <n v="0.16666666666666666"/>
    <x v="13"/>
    <n v="1184"/>
    <x v="1566"/>
    <n v="1"/>
    <x v="1040"/>
    <x v="4"/>
    <n v="652.6300048828125"/>
    <n v="652.6300048828125"/>
    <x v="0"/>
  </r>
  <r>
    <n v="9534"/>
    <n v="10801"/>
    <n v="0.2"/>
    <x v="22"/>
    <n v="1188"/>
    <x v="1567"/>
    <n v="5"/>
    <x v="645"/>
    <x v="5"/>
    <n v="128.05999755859375"/>
    <n v="640.29998779296875"/>
    <x v="2"/>
  </r>
  <r>
    <n v="6975"/>
    <n v="10799"/>
    <n v="0.16666666666666666"/>
    <x v="23"/>
    <n v="1047"/>
    <x v="1568"/>
    <n v="4"/>
    <x v="909"/>
    <x v="3"/>
    <n v="1203.0400390625"/>
    <n v="4812.16015625"/>
    <x v="4"/>
  </r>
  <r>
    <n v="2263"/>
    <n v="10861"/>
    <n v="0.16666666666666666"/>
    <x v="8"/>
    <n v="1136"/>
    <x v="1569"/>
    <n v="5"/>
    <x v="699"/>
    <x v="2"/>
    <n v="758.1099853515625"/>
    <n v="3790.550048828125"/>
    <x v="4"/>
  </r>
  <r>
    <n v="2290"/>
    <n v="10901"/>
    <n v="0.25"/>
    <x v="6"/>
    <n v="1067"/>
    <x v="1570"/>
    <n v="3"/>
    <x v="85"/>
    <x v="0"/>
    <n v="321.98001098632813"/>
    <n v="965.94000244140625"/>
    <x v="1"/>
  </r>
  <r>
    <n v="6882"/>
    <n v="10255"/>
    <n v="0.125"/>
    <x v="2"/>
    <n v="1014"/>
    <x v="1571"/>
    <n v="3"/>
    <x v="1041"/>
    <x v="4"/>
    <n v="10.069999694824219"/>
    <n v="30.209999084472656"/>
    <x v="2"/>
  </r>
  <r>
    <n v="4854"/>
    <n v="10219"/>
    <n v="0.16666666666666666"/>
    <x v="21"/>
    <n v="1002"/>
    <x v="1572"/>
    <n v="5"/>
    <x v="241"/>
    <x v="5"/>
    <n v="131.05000305175781"/>
    <n v="655.25"/>
    <x v="2"/>
  </r>
  <r>
    <n v="3616"/>
    <n v="10065"/>
    <n v="0.5"/>
    <x v="18"/>
    <n v="1052"/>
    <x v="1573"/>
    <n v="3"/>
    <x v="842"/>
    <x v="6"/>
    <n v="10.470000267028809"/>
    <n v="31.409999847412109"/>
    <x v="3"/>
  </r>
  <r>
    <n v="9184"/>
    <n v="10707"/>
    <n v="0.5"/>
    <x v="16"/>
    <n v="1146"/>
    <x v="1574"/>
    <n v="1"/>
    <x v="773"/>
    <x v="1"/>
    <n v="187.80999755859375"/>
    <n v="187.80999755859375"/>
    <x v="2"/>
  </r>
  <r>
    <n v="1032"/>
    <n v="10917"/>
    <n v="1"/>
    <x v="16"/>
    <n v="1051"/>
    <x v="1575"/>
    <n v="4"/>
    <x v="570"/>
    <x v="4"/>
    <n v="118.37999725341797"/>
    <n v="473.51998901367188"/>
    <x v="2"/>
  </r>
  <r>
    <n v="9628"/>
    <n v="10063"/>
    <n v="0.1111111111111111"/>
    <x v="4"/>
    <n v="1101"/>
    <x v="1576"/>
    <n v="3"/>
    <x v="213"/>
    <x v="6"/>
    <n v="392.30999755859375"/>
    <n v="1176.9300537109375"/>
    <x v="1"/>
  </r>
  <r>
    <n v="3221"/>
    <n v="10615"/>
    <n v="0.33333333333333331"/>
    <x v="19"/>
    <n v="1164"/>
    <x v="1577"/>
    <n v="4"/>
    <x v="172"/>
    <x v="2"/>
    <n v="331.01998901367188"/>
    <n v="1324.0799560546875"/>
    <x v="1"/>
  </r>
  <r>
    <n v="6800"/>
    <n v="10874"/>
    <n v="0.33333333333333331"/>
    <x v="1"/>
    <n v="1037"/>
    <x v="1578"/>
    <n v="4"/>
    <x v="1024"/>
    <x v="3"/>
    <n v="285.25"/>
    <n v="1141"/>
    <x v="1"/>
  </r>
  <r>
    <n v="4405"/>
    <n v="10206"/>
    <n v="0.25"/>
    <x v="6"/>
    <n v="1192"/>
    <x v="1579"/>
    <n v="1"/>
    <x v="686"/>
    <x v="1"/>
    <n v="406.97000122070313"/>
    <n v="406.97000122070313"/>
    <x v="1"/>
  </r>
  <r>
    <n v="3261"/>
    <n v="10918"/>
    <n v="1"/>
    <x v="18"/>
    <n v="1050"/>
    <x v="1580"/>
    <n v="3"/>
    <x v="723"/>
    <x v="6"/>
    <n v="23.770000457763672"/>
    <n v="71.30999755859375"/>
    <x v="3"/>
  </r>
  <r>
    <n v="5604"/>
    <n v="10261"/>
    <n v="0.33333333333333331"/>
    <x v="10"/>
    <n v="1106"/>
    <x v="1581"/>
    <n v="3"/>
    <x v="1042"/>
    <x v="4"/>
    <n v="1301.2900390625"/>
    <n v="3903.8701171875"/>
    <x v="4"/>
  </r>
  <r>
    <n v="4729"/>
    <n v="10514"/>
    <n v="1"/>
    <x v="22"/>
    <n v="1188"/>
    <x v="1582"/>
    <n v="3"/>
    <x v="357"/>
    <x v="5"/>
    <n v="130.85000610351563"/>
    <n v="392.54998779296875"/>
    <x v="2"/>
  </r>
  <r>
    <n v="8986"/>
    <n v="10609"/>
    <n v="0.16666666666666666"/>
    <x v="21"/>
    <n v="1140"/>
    <x v="1583"/>
    <n v="2"/>
    <x v="1043"/>
    <x v="3"/>
    <n v="96.650001525878906"/>
    <n v="193.30000305175781"/>
    <x v="2"/>
  </r>
  <r>
    <n v="5885"/>
    <n v="10488"/>
    <n v="0.14285714285714285"/>
    <x v="6"/>
    <n v="1188"/>
    <x v="1584"/>
    <n v="1"/>
    <x v="212"/>
    <x v="3"/>
    <n v="70.459999084472656"/>
    <n v="70.459999084472656"/>
    <x v="1"/>
  </r>
  <r>
    <n v="2658"/>
    <n v="10690"/>
    <n v="0.125"/>
    <x v="19"/>
    <n v="1056"/>
    <x v="1585"/>
    <n v="1"/>
    <x v="372"/>
    <x v="6"/>
    <n v="418.79000854492188"/>
    <n v="418.79000854492188"/>
    <x v="1"/>
  </r>
  <r>
    <n v="5496"/>
    <n v="10272"/>
    <n v="0.33333333333333331"/>
    <x v="14"/>
    <n v="1092"/>
    <x v="1586"/>
    <n v="1"/>
    <x v="1044"/>
    <x v="0"/>
    <n v="82.209999084472656"/>
    <n v="82.209999084472656"/>
    <x v="3"/>
  </r>
  <r>
    <n v="1098"/>
    <n v="10239"/>
    <n v="0.5"/>
    <x v="24"/>
    <n v="1123"/>
    <x v="1587"/>
    <n v="5"/>
    <x v="833"/>
    <x v="1"/>
    <n v="80.639999389648438"/>
    <n v="403.20001220703125"/>
    <x v="2"/>
  </r>
  <r>
    <n v="1377"/>
    <n v="10139"/>
    <n v="0.25"/>
    <x v="3"/>
    <n v="1050"/>
    <x v="1588"/>
    <n v="4"/>
    <x v="1045"/>
    <x v="4"/>
    <n v="78.180000305175781"/>
    <n v="312.72000122070313"/>
    <x v="3"/>
  </r>
  <r>
    <n v="7306"/>
    <n v="10116"/>
    <n v="0.5"/>
    <x v="22"/>
    <n v="1029"/>
    <x v="1589"/>
    <n v="5"/>
    <x v="1033"/>
    <x v="2"/>
    <n v="110.54000091552734"/>
    <n v="552.70001220703125"/>
    <x v="2"/>
  </r>
  <r>
    <n v="4443"/>
    <n v="10592"/>
    <n v="0.33333333333333331"/>
    <x v="7"/>
    <n v="1089"/>
    <x v="1590"/>
    <n v="5"/>
    <x v="81"/>
    <x v="3"/>
    <n v="699.260009765625"/>
    <n v="3496.300048828125"/>
    <x v="0"/>
  </r>
  <r>
    <n v="6783"/>
    <n v="10106"/>
    <n v="0.33333333333333331"/>
    <x v="6"/>
    <n v="1100"/>
    <x v="1591"/>
    <n v="1"/>
    <x v="1046"/>
    <x v="4"/>
    <n v="60.200000762939453"/>
    <n v="60.200000762939453"/>
    <x v="1"/>
  </r>
  <r>
    <n v="6443"/>
    <n v="10467"/>
    <n v="0.14285714285714285"/>
    <x v="9"/>
    <n v="1160"/>
    <x v="1592"/>
    <n v="4"/>
    <x v="246"/>
    <x v="1"/>
    <n v="6.690000057220459"/>
    <n v="26.760000228881836"/>
    <x v="3"/>
  </r>
  <r>
    <n v="7972"/>
    <n v="10146"/>
    <n v="0.2"/>
    <x v="12"/>
    <n v="1151"/>
    <x v="1593"/>
    <n v="2"/>
    <x v="942"/>
    <x v="1"/>
    <n v="1303.31005859375"/>
    <n v="2606.6201171875"/>
    <x v="4"/>
  </r>
  <r>
    <n v="1835"/>
    <n v="10074"/>
    <n v="0.25"/>
    <x v="1"/>
    <n v="1149"/>
    <x v="1594"/>
    <n v="2"/>
    <x v="1047"/>
    <x v="0"/>
    <n v="141.3699951171875"/>
    <n v="282.739990234375"/>
    <x v="1"/>
  </r>
  <r>
    <n v="8145"/>
    <n v="10233"/>
    <n v="0.33333333333333331"/>
    <x v="2"/>
    <n v="1109"/>
    <x v="1595"/>
    <n v="4"/>
    <x v="1031"/>
    <x v="6"/>
    <n v="129.27000427246094"/>
    <n v="517.08001708984375"/>
    <x v="2"/>
  </r>
  <r>
    <n v="3438"/>
    <n v="10656"/>
    <n v="1"/>
    <x v="14"/>
    <n v="1093"/>
    <x v="1596"/>
    <n v="4"/>
    <x v="227"/>
    <x v="2"/>
    <n v="55.770000457763672"/>
    <n v="223.08000183105469"/>
    <x v="3"/>
  </r>
  <r>
    <n v="9995"/>
    <n v="10875"/>
    <n v="0.33333333333333331"/>
    <x v="16"/>
    <n v="1194"/>
    <x v="1597"/>
    <n v="1"/>
    <x v="1048"/>
    <x v="4"/>
    <n v="184.08000183105469"/>
    <n v="184.08000183105469"/>
    <x v="2"/>
  </r>
  <r>
    <n v="1664"/>
    <n v="10230"/>
    <n v="0.14285714285714285"/>
    <x v="10"/>
    <n v="1133"/>
    <x v="1598"/>
    <n v="2"/>
    <x v="134"/>
    <x v="4"/>
    <n v="362.52999877929688"/>
    <n v="725.05999755859375"/>
    <x v="4"/>
  </r>
  <r>
    <n v="6563"/>
    <n v="10052"/>
    <n v="0.33333333333333331"/>
    <x v="17"/>
    <n v="1005"/>
    <x v="1599"/>
    <n v="5"/>
    <x v="183"/>
    <x v="0"/>
    <n v="83.160003662109375"/>
    <n v="415.79998779296875"/>
    <x v="1"/>
  </r>
  <r>
    <n v="4061"/>
    <n v="10546"/>
    <n v="0.25"/>
    <x v="18"/>
    <n v="1080"/>
    <x v="1600"/>
    <n v="1"/>
    <x v="1049"/>
    <x v="2"/>
    <n v="46.259998321533203"/>
    <n v="46.259998321533203"/>
    <x v="3"/>
  </r>
  <r>
    <n v="9078"/>
    <n v="10146"/>
    <n v="0.2"/>
    <x v="12"/>
    <n v="1152"/>
    <x v="1601"/>
    <n v="4"/>
    <x v="1050"/>
    <x v="1"/>
    <n v="547.3699951171875"/>
    <n v="2189.47998046875"/>
    <x v="4"/>
  </r>
  <r>
    <n v="5028"/>
    <n v="10396"/>
    <n v="0.5"/>
    <x v="6"/>
    <n v="1173"/>
    <x v="1602"/>
    <n v="2"/>
    <x v="394"/>
    <x v="3"/>
    <n v="287.41000366210938"/>
    <n v="574.82000732421875"/>
    <x v="1"/>
  </r>
  <r>
    <n v="1165"/>
    <n v="10168"/>
    <n v="0.5"/>
    <x v="21"/>
    <n v="1140"/>
    <x v="1603"/>
    <n v="1"/>
    <x v="932"/>
    <x v="2"/>
    <n v="42.540000915527344"/>
    <n v="42.540000915527344"/>
    <x v="2"/>
  </r>
  <r>
    <n v="7734"/>
    <n v="10593"/>
    <n v="0.125"/>
    <x v="5"/>
    <n v="1170"/>
    <x v="1604"/>
    <n v="5"/>
    <x v="1051"/>
    <x v="1"/>
    <n v="57.930000305175781"/>
    <n v="289.64999389648438"/>
    <x v="3"/>
  </r>
  <r>
    <n v="4194"/>
    <n v="10742"/>
    <n v="0.25"/>
    <x v="2"/>
    <n v="1097"/>
    <x v="1605"/>
    <n v="1"/>
    <x v="104"/>
    <x v="3"/>
    <n v="85.110000610351563"/>
    <n v="85.110000610351563"/>
    <x v="2"/>
  </r>
  <r>
    <n v="9296"/>
    <n v="10937"/>
    <n v="0.1111111111111111"/>
    <x v="12"/>
    <n v="1059"/>
    <x v="1606"/>
    <n v="3"/>
    <x v="373"/>
    <x v="6"/>
    <n v="815.27001953125"/>
    <n v="2445.81005859375"/>
    <x v="4"/>
  </r>
  <r>
    <n v="9454"/>
    <n v="10749"/>
    <n v="0.5"/>
    <x v="5"/>
    <n v="1060"/>
    <x v="1607"/>
    <n v="5"/>
    <x v="471"/>
    <x v="3"/>
    <n v="8.8999996185302734"/>
    <n v="44.5"/>
    <x v="3"/>
  </r>
  <r>
    <n v="4537"/>
    <n v="10771"/>
    <n v="0.33333333333333331"/>
    <x v="2"/>
    <n v="1116"/>
    <x v="1608"/>
    <n v="5"/>
    <x v="1052"/>
    <x v="3"/>
    <n v="66.5"/>
    <n v="332.5"/>
    <x v="2"/>
  </r>
  <r>
    <n v="3838"/>
    <n v="10795"/>
    <n v="0.33333333333333331"/>
    <x v="16"/>
    <n v="1059"/>
    <x v="1609"/>
    <n v="2"/>
    <x v="130"/>
    <x v="5"/>
    <n v="86.699996948242188"/>
    <n v="173.39999389648438"/>
    <x v="2"/>
  </r>
  <r>
    <n v="8211"/>
    <n v="10729"/>
    <n v="0.33333333333333331"/>
    <x v="13"/>
    <n v="1034"/>
    <x v="1610"/>
    <n v="1"/>
    <x v="1053"/>
    <x v="4"/>
    <n v="497.3900146484375"/>
    <n v="497.3900146484375"/>
    <x v="0"/>
  </r>
  <r>
    <n v="5157"/>
    <n v="10695"/>
    <n v="0.25"/>
    <x v="0"/>
    <n v="1044"/>
    <x v="1611"/>
    <n v="2"/>
    <x v="73"/>
    <x v="2"/>
    <n v="273.80999755859375"/>
    <n v="547.6199951171875"/>
    <x v="0"/>
  </r>
  <r>
    <n v="9023"/>
    <n v="10257"/>
    <n v="0.2"/>
    <x v="17"/>
    <n v="1047"/>
    <x v="1612"/>
    <n v="5"/>
    <x v="905"/>
    <x v="0"/>
    <n v="180.83999633789063"/>
    <n v="904.20001220703125"/>
    <x v="1"/>
  </r>
  <r>
    <n v="1531"/>
    <n v="10005"/>
    <n v="0.2"/>
    <x v="16"/>
    <n v="1191"/>
    <x v="1613"/>
    <n v="1"/>
    <x v="1054"/>
    <x v="6"/>
    <n v="78.620002746582031"/>
    <n v="78.620002746582031"/>
    <x v="2"/>
  </r>
  <r>
    <n v="1259"/>
    <n v="10062"/>
    <n v="0.5"/>
    <x v="8"/>
    <n v="1177"/>
    <x v="1614"/>
    <n v="4"/>
    <x v="77"/>
    <x v="4"/>
    <n v="1428.06005859375"/>
    <n v="5712.240234375"/>
    <x v="4"/>
  </r>
  <r>
    <n v="2896"/>
    <n v="10837"/>
    <n v="0.33333333333333331"/>
    <x v="16"/>
    <n v="1131"/>
    <x v="1615"/>
    <n v="5"/>
    <x v="1055"/>
    <x v="5"/>
    <n v="128.74000549316406"/>
    <n v="643.70001220703125"/>
    <x v="2"/>
  </r>
  <r>
    <n v="2461"/>
    <n v="10167"/>
    <n v="0.33333333333333331"/>
    <x v="8"/>
    <n v="1000"/>
    <x v="1616"/>
    <n v="2"/>
    <x v="1056"/>
    <x v="1"/>
    <n v="763.90997314453125"/>
    <n v="1527.8199462890625"/>
    <x v="4"/>
  </r>
  <r>
    <n v="9972"/>
    <n v="10606"/>
    <n v="0.2"/>
    <x v="24"/>
    <n v="1078"/>
    <x v="1617"/>
    <n v="2"/>
    <x v="512"/>
    <x v="5"/>
    <n v="44.040000915527344"/>
    <n v="88.080001831054688"/>
    <x v="2"/>
  </r>
  <r>
    <n v="6371"/>
    <n v="10286"/>
    <n v="0.2"/>
    <x v="23"/>
    <n v="1097"/>
    <x v="1618"/>
    <n v="5"/>
    <x v="792"/>
    <x v="5"/>
    <n v="288.42999267578125"/>
    <n v="1442.1500244140625"/>
    <x v="4"/>
  </r>
  <r>
    <n v="2298"/>
    <n v="10660"/>
    <n v="0.5"/>
    <x v="10"/>
    <n v="1049"/>
    <x v="1619"/>
    <n v="2"/>
    <x v="504"/>
    <x v="1"/>
    <n v="415.44000244140625"/>
    <n v="830.8800048828125"/>
    <x v="4"/>
  </r>
  <r>
    <n v="7934"/>
    <n v="10014"/>
    <n v="0.2"/>
    <x v="11"/>
    <n v="1109"/>
    <x v="1620"/>
    <n v="1"/>
    <x v="1057"/>
    <x v="3"/>
    <n v="681.3800048828125"/>
    <n v="681.3800048828125"/>
    <x v="0"/>
  </r>
  <r>
    <n v="8511"/>
    <n v="10897"/>
    <n v="0.2"/>
    <x v="24"/>
    <n v="1041"/>
    <x v="1621"/>
    <n v="1"/>
    <x v="702"/>
    <x v="5"/>
    <n v="129.10000610351563"/>
    <n v="129.10000610351563"/>
    <x v="2"/>
  </r>
  <r>
    <n v="2185"/>
    <n v="10472"/>
    <n v="1"/>
    <x v="10"/>
    <n v="1044"/>
    <x v="1622"/>
    <n v="5"/>
    <x v="128"/>
    <x v="5"/>
    <n v="1080.0699462890625"/>
    <n v="5400.35009765625"/>
    <x v="4"/>
  </r>
  <r>
    <n v="5554"/>
    <n v="10667"/>
    <n v="0.2"/>
    <x v="15"/>
    <n v="1188"/>
    <x v="1623"/>
    <n v="2"/>
    <x v="1058"/>
    <x v="0"/>
    <n v="503.95001220703125"/>
    <n v="1007.9000244140625"/>
    <x v="4"/>
  </r>
  <r>
    <n v="6200"/>
    <n v="10594"/>
    <n v="0.2"/>
    <x v="24"/>
    <n v="1119"/>
    <x v="1624"/>
    <n v="5"/>
    <x v="658"/>
    <x v="0"/>
    <n v="137.77000427246094"/>
    <n v="688.8499755859375"/>
    <x v="2"/>
  </r>
  <r>
    <n v="6956"/>
    <n v="10063"/>
    <n v="0.1111111111111111"/>
    <x v="14"/>
    <n v="1156"/>
    <x v="1625"/>
    <n v="3"/>
    <x v="569"/>
    <x v="5"/>
    <n v="35.069999694824219"/>
    <n v="105.20999908447266"/>
    <x v="3"/>
  </r>
  <r>
    <n v="8674"/>
    <n v="10430"/>
    <n v="0.33333333333333331"/>
    <x v="17"/>
    <n v="1180"/>
    <x v="1626"/>
    <n v="2"/>
    <x v="1059"/>
    <x v="3"/>
    <n v="425.23001098632813"/>
    <n v="850.46002197265625"/>
    <x v="1"/>
  </r>
  <r>
    <n v="6899"/>
    <n v="10913"/>
    <n v="0.25"/>
    <x v="24"/>
    <n v="1017"/>
    <x v="1627"/>
    <n v="3"/>
    <x v="922"/>
    <x v="5"/>
    <n v="90.580001831054688"/>
    <n v="271.739990234375"/>
    <x v="2"/>
  </r>
  <r>
    <n v="2953"/>
    <n v="10191"/>
    <n v="0.5"/>
    <x v="2"/>
    <n v="1177"/>
    <x v="1628"/>
    <n v="5"/>
    <x v="1060"/>
    <x v="3"/>
    <n v="103.76999664306641"/>
    <n v="518.8499755859375"/>
    <x v="2"/>
  </r>
  <r>
    <n v="1145"/>
    <n v="10046"/>
    <n v="0.16666666666666666"/>
    <x v="2"/>
    <n v="1078"/>
    <x v="1629"/>
    <n v="5"/>
    <x v="92"/>
    <x v="2"/>
    <n v="188.21000671386719"/>
    <n v="941.04998779296875"/>
    <x v="2"/>
  </r>
  <r>
    <n v="6548"/>
    <n v="10008"/>
    <n v="0.25"/>
    <x v="16"/>
    <n v="1152"/>
    <x v="1630"/>
    <n v="3"/>
    <x v="1061"/>
    <x v="2"/>
    <n v="161.41999816894531"/>
    <n v="484.260009765625"/>
    <x v="2"/>
  </r>
  <r>
    <n v="1421"/>
    <n v="10748"/>
    <n v="0.2"/>
    <x v="6"/>
    <n v="1088"/>
    <x v="1631"/>
    <n v="5"/>
    <x v="742"/>
    <x v="6"/>
    <n v="442.39999389648438"/>
    <n v="2212"/>
    <x v="1"/>
  </r>
  <r>
    <n v="5413"/>
    <n v="10745"/>
    <n v="0.25"/>
    <x v="0"/>
    <n v="1039"/>
    <x v="1632"/>
    <n v="2"/>
    <x v="1062"/>
    <x v="3"/>
    <n v="857.52001953125"/>
    <n v="1715.0400390625"/>
    <x v="0"/>
  </r>
  <r>
    <n v="9647"/>
    <n v="10404"/>
    <n v="0.25"/>
    <x v="19"/>
    <n v="1131"/>
    <x v="1633"/>
    <n v="2"/>
    <x v="155"/>
    <x v="0"/>
    <n v="495.32000732421875"/>
    <n v="990.6400146484375"/>
    <x v="1"/>
  </r>
  <r>
    <n v="3696"/>
    <n v="10651"/>
    <n v="0.33333333333333331"/>
    <x v="5"/>
    <n v="1194"/>
    <x v="1634"/>
    <n v="5"/>
    <x v="365"/>
    <x v="6"/>
    <n v="76.400001525878906"/>
    <n v="382"/>
    <x v="3"/>
  </r>
  <r>
    <n v="8331"/>
    <n v="10242"/>
    <n v="0.5"/>
    <x v="9"/>
    <n v="1193"/>
    <x v="1635"/>
    <n v="1"/>
    <x v="828"/>
    <x v="0"/>
    <n v="33.549999237060547"/>
    <n v="33.549999237060547"/>
    <x v="3"/>
  </r>
  <r>
    <n v="9595"/>
    <n v="10424"/>
    <n v="1"/>
    <x v="21"/>
    <n v="1085"/>
    <x v="1636"/>
    <n v="3"/>
    <x v="1063"/>
    <x v="1"/>
    <n v="101.59999847412109"/>
    <n v="304.79998779296875"/>
    <x v="2"/>
  </r>
  <r>
    <n v="5921"/>
    <n v="10769"/>
    <n v="0.33333333333333331"/>
    <x v="12"/>
    <n v="1143"/>
    <x v="1637"/>
    <n v="1"/>
    <x v="433"/>
    <x v="3"/>
    <n v="1487.4599609375"/>
    <n v="1487.4599609375"/>
    <x v="4"/>
  </r>
  <r>
    <n v="1404"/>
    <n v="10094"/>
    <n v="0.25"/>
    <x v="24"/>
    <n v="1045"/>
    <x v="1638"/>
    <n v="3"/>
    <x v="586"/>
    <x v="3"/>
    <n v="168.60000610351563"/>
    <n v="505.79998779296875"/>
    <x v="2"/>
  </r>
  <r>
    <n v="7476"/>
    <n v="10147"/>
    <n v="1"/>
    <x v="15"/>
    <n v="1015"/>
    <x v="1639"/>
    <n v="2"/>
    <x v="195"/>
    <x v="4"/>
    <n v="565.6099853515625"/>
    <n v="1131.219970703125"/>
    <x v="4"/>
  </r>
  <r>
    <n v="1825"/>
    <n v="10215"/>
    <n v="0.33333333333333331"/>
    <x v="24"/>
    <n v="1127"/>
    <x v="1640"/>
    <n v="5"/>
    <x v="408"/>
    <x v="5"/>
    <n v="82.050003051757813"/>
    <n v="410.25"/>
    <x v="2"/>
  </r>
  <r>
    <n v="9800"/>
    <n v="10068"/>
    <n v="0.5"/>
    <x v="14"/>
    <n v="1007"/>
    <x v="1641"/>
    <n v="1"/>
    <x v="1064"/>
    <x v="5"/>
    <n v="64.110000610351563"/>
    <n v="64.110000610351563"/>
    <x v="3"/>
  </r>
  <r>
    <n v="6969"/>
    <n v="10074"/>
    <n v="0.25"/>
    <x v="1"/>
    <n v="1060"/>
    <x v="1642"/>
    <n v="3"/>
    <x v="851"/>
    <x v="6"/>
    <n v="253.24000549316406"/>
    <n v="759.719970703125"/>
    <x v="1"/>
  </r>
  <r>
    <n v="1977"/>
    <n v="10670"/>
    <n v="0.25"/>
    <x v="2"/>
    <n v="1163"/>
    <x v="1643"/>
    <n v="4"/>
    <x v="490"/>
    <x v="4"/>
    <n v="198.6300048828125"/>
    <n v="794.52001953125"/>
    <x v="2"/>
  </r>
  <r>
    <n v="4651"/>
    <n v="10129"/>
    <n v="0.33333333333333331"/>
    <x v="2"/>
    <n v="1003"/>
    <x v="1644"/>
    <n v="2"/>
    <x v="1065"/>
    <x v="0"/>
    <n v="28.149999618530273"/>
    <n v="56.299999237060547"/>
    <x v="2"/>
  </r>
  <r>
    <n v="9350"/>
    <n v="10876"/>
    <n v="0.25"/>
    <x v="23"/>
    <n v="1014"/>
    <x v="1645"/>
    <n v="3"/>
    <x v="336"/>
    <x v="6"/>
    <n v="1287.9000244140625"/>
    <n v="3863.699951171875"/>
    <x v="4"/>
  </r>
  <r>
    <n v="9477"/>
    <n v="10461"/>
    <n v="0.14285714285714285"/>
    <x v="3"/>
    <n v="1082"/>
    <x v="1646"/>
    <n v="5"/>
    <x v="1066"/>
    <x v="5"/>
    <n v="15.289999961853027"/>
    <n v="76.449996948242188"/>
    <x v="3"/>
  </r>
  <r>
    <n v="2197"/>
    <n v="10123"/>
    <n v="0.25"/>
    <x v="5"/>
    <n v="1021"/>
    <x v="1647"/>
    <n v="2"/>
    <x v="1067"/>
    <x v="1"/>
    <n v="30.489999771118164"/>
    <n v="60.979999542236328"/>
    <x v="3"/>
  </r>
  <r>
    <n v="3614"/>
    <n v="10345"/>
    <n v="0.25"/>
    <x v="13"/>
    <n v="1087"/>
    <x v="1648"/>
    <n v="1"/>
    <x v="1068"/>
    <x v="0"/>
    <n v="216.99000549316406"/>
    <n v="216.99000549316406"/>
    <x v="0"/>
  </r>
  <r>
    <n v="3088"/>
    <n v="10559"/>
    <n v="0.16666666666666666"/>
    <x v="16"/>
    <n v="1101"/>
    <x v="1649"/>
    <n v="3"/>
    <x v="1069"/>
    <x v="0"/>
    <n v="185.96000671386719"/>
    <n v="557.8800048828125"/>
    <x v="2"/>
  </r>
  <r>
    <n v="9580"/>
    <n v="10673"/>
    <n v="0.25"/>
    <x v="22"/>
    <n v="1138"/>
    <x v="1650"/>
    <n v="1"/>
    <x v="910"/>
    <x v="4"/>
    <n v="48.130001068115234"/>
    <n v="48.130001068115234"/>
    <x v="2"/>
  </r>
  <r>
    <n v="3755"/>
    <n v="10032"/>
    <n v="0.25"/>
    <x v="15"/>
    <n v="1137"/>
    <x v="1651"/>
    <n v="1"/>
    <x v="1070"/>
    <x v="0"/>
    <n v="1263.3499755859375"/>
    <n v="1263.3499755859375"/>
    <x v="4"/>
  </r>
  <r>
    <n v="1118"/>
    <n v="10685"/>
    <n v="0.5"/>
    <x v="7"/>
    <n v="1007"/>
    <x v="1652"/>
    <n v="1"/>
    <x v="212"/>
    <x v="3"/>
    <n v="753.6400146484375"/>
    <n v="753.6400146484375"/>
    <x v="0"/>
  </r>
  <r>
    <n v="7828"/>
    <n v="10384"/>
    <n v="0.25"/>
    <x v="8"/>
    <n v="1172"/>
    <x v="1653"/>
    <n v="1"/>
    <x v="987"/>
    <x v="5"/>
    <n v="1112.1500244140625"/>
    <n v="1112.1500244140625"/>
    <x v="4"/>
  </r>
  <r>
    <n v="5366"/>
    <n v="10563"/>
    <n v="0.5"/>
    <x v="15"/>
    <n v="1192"/>
    <x v="1654"/>
    <n v="3"/>
    <x v="1071"/>
    <x v="3"/>
    <n v="1256.3900146484375"/>
    <n v="3769.169921875"/>
    <x v="4"/>
  </r>
  <r>
    <n v="7157"/>
    <n v="10602"/>
    <n v="0.25"/>
    <x v="17"/>
    <n v="1191"/>
    <x v="1655"/>
    <n v="5"/>
    <x v="1072"/>
    <x v="2"/>
    <n v="20.510000228881836"/>
    <n v="102.55000305175781"/>
    <x v="1"/>
  </r>
  <r>
    <n v="1073"/>
    <n v="10975"/>
    <n v="0.5"/>
    <x v="18"/>
    <n v="1080"/>
    <x v="1656"/>
    <n v="5"/>
    <x v="536"/>
    <x v="2"/>
    <n v="7.5799999237060547"/>
    <n v="37.900001525878906"/>
    <x v="3"/>
  </r>
  <r>
    <n v="2230"/>
    <n v="10891"/>
    <n v="0.33333333333333331"/>
    <x v="16"/>
    <n v="1100"/>
    <x v="1657"/>
    <n v="1"/>
    <x v="313"/>
    <x v="5"/>
    <n v="41.659999847412109"/>
    <n v="41.659999847412109"/>
    <x v="2"/>
  </r>
  <r>
    <n v="9466"/>
    <n v="10507"/>
    <n v="0.33333333333333331"/>
    <x v="5"/>
    <n v="1138"/>
    <x v="1658"/>
    <n v="4"/>
    <x v="1043"/>
    <x v="3"/>
    <n v="60.110000610351563"/>
    <n v="240.44000244140625"/>
    <x v="3"/>
  </r>
  <r>
    <n v="6397"/>
    <n v="10009"/>
    <n v="0.25"/>
    <x v="19"/>
    <n v="1127"/>
    <x v="1659"/>
    <n v="5"/>
    <x v="733"/>
    <x v="5"/>
    <n v="54.040000915527344"/>
    <n v="270.20001220703125"/>
    <x v="1"/>
  </r>
  <r>
    <n v="6160"/>
    <n v="10392"/>
    <n v="0.5"/>
    <x v="1"/>
    <n v="1062"/>
    <x v="1660"/>
    <n v="1"/>
    <x v="1038"/>
    <x v="1"/>
    <n v="356.10000610351563"/>
    <n v="356.10000610351563"/>
    <x v="1"/>
  </r>
  <r>
    <n v="3816"/>
    <n v="10332"/>
    <n v="0.2"/>
    <x v="13"/>
    <n v="1183"/>
    <x v="1661"/>
    <n v="3"/>
    <x v="1073"/>
    <x v="1"/>
    <n v="330.3800048828125"/>
    <n v="991.1400146484375"/>
    <x v="0"/>
  </r>
  <r>
    <n v="6792"/>
    <n v="10947"/>
    <n v="0.33333333333333331"/>
    <x v="5"/>
    <n v="1131"/>
    <x v="1662"/>
    <n v="2"/>
    <x v="981"/>
    <x v="6"/>
    <n v="58.319999694824219"/>
    <n v="116.63999938964844"/>
    <x v="3"/>
  </r>
  <r>
    <n v="3485"/>
    <n v="10076"/>
    <n v="0.33333333333333331"/>
    <x v="9"/>
    <n v="1108"/>
    <x v="1663"/>
    <n v="4"/>
    <x v="297"/>
    <x v="4"/>
    <n v="66.680000305175781"/>
    <n v="266.72000122070313"/>
    <x v="3"/>
  </r>
  <r>
    <n v="5678"/>
    <n v="10180"/>
    <n v="0.25"/>
    <x v="13"/>
    <n v="1030"/>
    <x v="1664"/>
    <n v="4"/>
    <x v="69"/>
    <x v="0"/>
    <n v="576.16998291015625"/>
    <n v="2304.679931640625"/>
    <x v="0"/>
  </r>
  <r>
    <n v="4840"/>
    <n v="10730"/>
    <n v="0.2"/>
    <x v="16"/>
    <n v="1119"/>
    <x v="1665"/>
    <n v="4"/>
    <x v="1074"/>
    <x v="5"/>
    <n v="58.720001220703125"/>
    <n v="234.8800048828125"/>
    <x v="2"/>
  </r>
  <r>
    <n v="7433"/>
    <n v="10393"/>
    <n v="0.25"/>
    <x v="2"/>
    <n v="1034"/>
    <x v="1666"/>
    <n v="2"/>
    <x v="1075"/>
    <x v="1"/>
    <n v="41.119998931884766"/>
    <n v="82.239997863769531"/>
    <x v="2"/>
  </r>
  <r>
    <n v="5768"/>
    <n v="10902"/>
    <n v="0.2"/>
    <x v="1"/>
    <n v="1000"/>
    <x v="1667"/>
    <n v="5"/>
    <x v="990"/>
    <x v="5"/>
    <n v="470.760009765625"/>
    <n v="2353.800048828125"/>
    <x v="1"/>
  </r>
  <r>
    <n v="4409"/>
    <n v="10669"/>
    <n v="0.25"/>
    <x v="16"/>
    <n v="1135"/>
    <x v="1668"/>
    <n v="4"/>
    <x v="1076"/>
    <x v="3"/>
    <n v="134.47999572753906"/>
    <n v="537.91998291015625"/>
    <x v="2"/>
  </r>
  <r>
    <n v="5656"/>
    <n v="10434"/>
    <n v="0.25"/>
    <x v="3"/>
    <n v="1072"/>
    <x v="1669"/>
    <n v="2"/>
    <x v="344"/>
    <x v="5"/>
    <n v="79.120002746582031"/>
    <n v="158.24000549316406"/>
    <x v="3"/>
  </r>
  <r>
    <n v="9120"/>
    <n v="10050"/>
    <n v="0.33333333333333331"/>
    <x v="3"/>
    <n v="1159"/>
    <x v="1670"/>
    <n v="3"/>
    <x v="872"/>
    <x v="3"/>
    <n v="22.920000076293945"/>
    <n v="68.760002136230469"/>
    <x v="3"/>
  </r>
  <r>
    <n v="7891"/>
    <n v="10973"/>
    <n v="0.2"/>
    <x v="21"/>
    <n v="1149"/>
    <x v="1671"/>
    <n v="3"/>
    <x v="136"/>
    <x v="4"/>
    <n v="174.83999633789063"/>
    <n v="524.52001953125"/>
    <x v="2"/>
  </r>
  <r>
    <n v="3010"/>
    <n v="10203"/>
    <n v="0.16666666666666666"/>
    <x v="24"/>
    <n v="1099"/>
    <x v="1672"/>
    <n v="2"/>
    <x v="400"/>
    <x v="5"/>
    <n v="118.05999755859375"/>
    <n v="236.1199951171875"/>
    <x v="2"/>
  </r>
  <r>
    <n v="1789"/>
    <n v="10163"/>
    <n v="0.1111111111111111"/>
    <x v="13"/>
    <n v="1151"/>
    <x v="1673"/>
    <n v="5"/>
    <x v="636"/>
    <x v="4"/>
    <n v="196.27999877929688"/>
    <n v="981.4000244140625"/>
    <x v="0"/>
  </r>
  <r>
    <n v="2445"/>
    <n v="10811"/>
    <n v="0.25"/>
    <x v="5"/>
    <n v="1040"/>
    <x v="1674"/>
    <n v="2"/>
    <x v="636"/>
    <x v="4"/>
    <n v="58.759998321533203"/>
    <n v="117.51999664306641"/>
    <x v="3"/>
  </r>
  <r>
    <n v="4883"/>
    <n v="10665"/>
    <n v="0.33333333333333331"/>
    <x v="5"/>
    <n v="1007"/>
    <x v="1675"/>
    <n v="5"/>
    <x v="1077"/>
    <x v="4"/>
    <n v="80.680000305175781"/>
    <n v="403.39999389648438"/>
    <x v="3"/>
  </r>
  <r>
    <n v="2312"/>
    <n v="10895"/>
    <n v="1"/>
    <x v="10"/>
    <n v="1018"/>
    <x v="1676"/>
    <n v="2"/>
    <x v="1078"/>
    <x v="0"/>
    <n v="1098.489990234375"/>
    <n v="2196.97998046875"/>
    <x v="4"/>
  </r>
  <r>
    <n v="7330"/>
    <n v="10363"/>
    <n v="0.33333333333333331"/>
    <x v="17"/>
    <n v="1052"/>
    <x v="1677"/>
    <n v="3"/>
    <x v="635"/>
    <x v="0"/>
    <n v="400.739990234375"/>
    <n v="1202.219970703125"/>
    <x v="1"/>
  </r>
  <r>
    <n v="8217"/>
    <n v="10541"/>
    <n v="0.5"/>
    <x v="9"/>
    <n v="1115"/>
    <x v="1678"/>
    <n v="1"/>
    <x v="1079"/>
    <x v="2"/>
    <n v="41.279998779296875"/>
    <n v="41.279998779296875"/>
    <x v="3"/>
  </r>
  <r>
    <n v="2459"/>
    <n v="10375"/>
    <n v="0.25"/>
    <x v="6"/>
    <n v="1055"/>
    <x v="1679"/>
    <n v="5"/>
    <x v="422"/>
    <x v="4"/>
    <n v="453.92001342773438"/>
    <n v="2269.60009765625"/>
    <x v="1"/>
  </r>
  <r>
    <n v="3944"/>
    <n v="10545"/>
    <n v="0.25"/>
    <x v="15"/>
    <n v="1161"/>
    <x v="1680"/>
    <n v="3"/>
    <x v="1080"/>
    <x v="1"/>
    <n v="1004.1099853515625"/>
    <n v="3012.330078125"/>
    <x v="4"/>
  </r>
  <r>
    <n v="8406"/>
    <n v="10729"/>
    <n v="0.33333333333333331"/>
    <x v="16"/>
    <n v="1099"/>
    <x v="1681"/>
    <n v="4"/>
    <x v="771"/>
    <x v="1"/>
    <n v="120.41999816894531"/>
    <n v="481.67999267578125"/>
    <x v="2"/>
  </r>
  <r>
    <n v="1950"/>
    <n v="10565"/>
    <n v="0.5"/>
    <x v="23"/>
    <n v="1102"/>
    <x v="1682"/>
    <n v="2"/>
    <x v="755"/>
    <x v="1"/>
    <n v="1331.050048828125"/>
    <n v="2662.10009765625"/>
    <x v="4"/>
  </r>
  <r>
    <n v="6954"/>
    <n v="10829"/>
    <n v="0.2"/>
    <x v="16"/>
    <n v="1067"/>
    <x v="1683"/>
    <n v="4"/>
    <x v="149"/>
    <x v="2"/>
    <n v="184.57000732421875"/>
    <n v="738.280029296875"/>
    <x v="2"/>
  </r>
  <r>
    <n v="5431"/>
    <n v="10668"/>
    <n v="0.5"/>
    <x v="15"/>
    <n v="1007"/>
    <x v="1684"/>
    <n v="2"/>
    <x v="1081"/>
    <x v="2"/>
    <n v="262.67999267578125"/>
    <n v="525.3599853515625"/>
    <x v="4"/>
  </r>
  <r>
    <n v="3168"/>
    <n v="10523"/>
    <n v="0.5"/>
    <x v="7"/>
    <n v="1139"/>
    <x v="1685"/>
    <n v="5"/>
    <x v="588"/>
    <x v="2"/>
    <n v="647.260009765625"/>
    <n v="3236.300048828125"/>
    <x v="0"/>
  </r>
  <r>
    <n v="8826"/>
    <n v="10522"/>
    <n v="0.33333333333333331"/>
    <x v="2"/>
    <n v="1069"/>
    <x v="1686"/>
    <n v="3"/>
    <x v="8"/>
    <x v="3"/>
    <n v="169.28999328613281"/>
    <n v="507.8699951171875"/>
    <x v="2"/>
  </r>
  <r>
    <n v="7029"/>
    <n v="10297"/>
    <n v="0.33333333333333331"/>
    <x v="22"/>
    <n v="1079"/>
    <x v="1687"/>
    <n v="2"/>
    <x v="1082"/>
    <x v="1"/>
    <n v="25.399999618530273"/>
    <n v="50.799999237060547"/>
    <x v="2"/>
  </r>
  <r>
    <n v="7563"/>
    <n v="10882"/>
    <n v="0.2"/>
    <x v="22"/>
    <n v="1177"/>
    <x v="1688"/>
    <n v="2"/>
    <x v="1083"/>
    <x v="3"/>
    <n v="40.720001220703125"/>
    <n v="81.44000244140625"/>
    <x v="2"/>
  </r>
  <r>
    <n v="7938"/>
    <n v="10666"/>
    <n v="0.5"/>
    <x v="17"/>
    <n v="1038"/>
    <x v="1689"/>
    <n v="4"/>
    <x v="1084"/>
    <x v="4"/>
    <n v="60.240001678466797"/>
    <n v="240.96000671386719"/>
    <x v="1"/>
  </r>
  <r>
    <n v="5774"/>
    <n v="10183"/>
    <n v="0.33333333333333331"/>
    <x v="18"/>
    <n v="1141"/>
    <x v="1690"/>
    <n v="5"/>
    <x v="1085"/>
    <x v="6"/>
    <n v="41.340000152587891"/>
    <n v="206.69999694824219"/>
    <x v="3"/>
  </r>
  <r>
    <n v="1001"/>
    <n v="10977"/>
    <n v="0.5"/>
    <x v="5"/>
    <n v="1181"/>
    <x v="1691"/>
    <n v="1"/>
    <x v="1086"/>
    <x v="5"/>
    <n v="19.219999313354492"/>
    <n v="19.219999313354492"/>
    <x v="3"/>
  </r>
  <r>
    <n v="1897"/>
    <n v="10602"/>
    <n v="0.25"/>
    <x v="2"/>
    <n v="1193"/>
    <x v="1692"/>
    <n v="5"/>
    <x v="952"/>
    <x v="3"/>
    <n v="49.029998779296875"/>
    <n v="245.14999389648438"/>
    <x v="2"/>
  </r>
  <r>
    <n v="6969"/>
    <n v="10365"/>
    <n v="0.25"/>
    <x v="21"/>
    <n v="1034"/>
    <x v="1693"/>
    <n v="5"/>
    <x v="191"/>
    <x v="4"/>
    <n v="107.04000091552734"/>
    <n v="535.20001220703125"/>
    <x v="2"/>
  </r>
  <r>
    <n v="8235"/>
    <n v="10652"/>
    <n v="0.33333333333333331"/>
    <x v="1"/>
    <n v="1195"/>
    <x v="1694"/>
    <n v="4"/>
    <x v="1083"/>
    <x v="3"/>
    <n v="498.489990234375"/>
    <n v="1993.9599609375"/>
    <x v="1"/>
  </r>
  <r>
    <n v="9972"/>
    <n v="10455"/>
    <n v="0.5"/>
    <x v="12"/>
    <n v="1012"/>
    <x v="1695"/>
    <n v="1"/>
    <x v="138"/>
    <x v="5"/>
    <n v="1368.260009765625"/>
    <n v="1368.260009765625"/>
    <x v="4"/>
  </r>
  <r>
    <n v="8250"/>
    <n v="10166"/>
    <n v="0.33333333333333331"/>
    <x v="19"/>
    <n v="1054"/>
    <x v="1696"/>
    <n v="5"/>
    <x v="464"/>
    <x v="0"/>
    <n v="77.449996948242188"/>
    <n v="387.25"/>
    <x v="1"/>
  </r>
  <r>
    <n v="4690"/>
    <n v="10467"/>
    <n v="0.14285714285714285"/>
    <x v="10"/>
    <n v="1040"/>
    <x v="1697"/>
    <n v="5"/>
    <x v="529"/>
    <x v="4"/>
    <n v="1492.030029296875"/>
    <n v="7460.14990234375"/>
    <x v="4"/>
  </r>
  <r>
    <n v="8771"/>
    <n v="10572"/>
    <n v="0.5"/>
    <x v="1"/>
    <n v="1141"/>
    <x v="1698"/>
    <n v="4"/>
    <x v="4"/>
    <x v="1"/>
    <n v="404.29000854492188"/>
    <n v="1617.1600341796875"/>
    <x v="1"/>
  </r>
  <r>
    <n v="7644"/>
    <n v="10358"/>
    <n v="1"/>
    <x v="2"/>
    <n v="1113"/>
    <x v="1699"/>
    <n v="1"/>
    <x v="1087"/>
    <x v="2"/>
    <n v="31.239999771118164"/>
    <n v="31.239999771118164"/>
    <x v="2"/>
  </r>
  <r>
    <n v="9508"/>
    <n v="10411"/>
    <n v="0.14285714285714285"/>
    <x v="2"/>
    <n v="1168"/>
    <x v="1700"/>
    <n v="3"/>
    <x v="573"/>
    <x v="0"/>
    <n v="125.77999877929688"/>
    <n v="377.33999633789063"/>
    <x v="2"/>
  </r>
  <r>
    <n v="3932"/>
    <n v="10902"/>
    <n v="0.2"/>
    <x v="15"/>
    <n v="1168"/>
    <x v="1701"/>
    <n v="1"/>
    <x v="1088"/>
    <x v="6"/>
    <n v="965.66998291015625"/>
    <n v="965.66998291015625"/>
    <x v="4"/>
  </r>
  <r>
    <n v="7354"/>
    <n v="10248"/>
    <n v="0.2"/>
    <x v="15"/>
    <n v="1060"/>
    <x v="1702"/>
    <n v="3"/>
    <x v="571"/>
    <x v="4"/>
    <n v="252.21000671386719"/>
    <n v="756.6300048828125"/>
    <x v="4"/>
  </r>
  <r>
    <n v="9051"/>
    <n v="10411"/>
    <n v="0.14285714285714285"/>
    <x v="15"/>
    <n v="1089"/>
    <x v="1703"/>
    <n v="4"/>
    <x v="1089"/>
    <x v="6"/>
    <n v="356.67999267578125"/>
    <n v="1426.719970703125"/>
    <x v="4"/>
  </r>
  <r>
    <n v="2356"/>
    <n v="10984"/>
    <n v="0.33333333333333331"/>
    <x v="7"/>
    <n v="1032"/>
    <x v="1704"/>
    <n v="5"/>
    <x v="277"/>
    <x v="5"/>
    <n v="316.489990234375"/>
    <n v="1582.449951171875"/>
    <x v="0"/>
  </r>
  <r>
    <n v="3303"/>
    <n v="10426"/>
    <n v="0.2"/>
    <x v="23"/>
    <n v="1133"/>
    <x v="1705"/>
    <n v="2"/>
    <x v="1090"/>
    <x v="2"/>
    <n v="926.780029296875"/>
    <n v="1853.56005859375"/>
    <x v="4"/>
  </r>
  <r>
    <n v="8709"/>
    <n v="10628"/>
    <n v="0.25"/>
    <x v="1"/>
    <n v="1033"/>
    <x v="1706"/>
    <n v="3"/>
    <x v="1091"/>
    <x v="4"/>
    <n v="484.510009765625"/>
    <n v="1453.530029296875"/>
    <x v="1"/>
  </r>
  <r>
    <n v="4195"/>
    <n v="10361"/>
    <n v="0.5"/>
    <x v="19"/>
    <n v="1003"/>
    <x v="1707"/>
    <n v="2"/>
    <x v="1092"/>
    <x v="3"/>
    <n v="161.28999328613281"/>
    <n v="322.57998657226563"/>
    <x v="1"/>
  </r>
  <r>
    <n v="4151"/>
    <n v="10533"/>
    <n v="0.2"/>
    <x v="7"/>
    <n v="1137"/>
    <x v="1708"/>
    <n v="3"/>
    <x v="171"/>
    <x v="3"/>
    <n v="891.8699951171875"/>
    <n v="2675.610107421875"/>
    <x v="0"/>
  </r>
  <r>
    <n v="3518"/>
    <n v="10595"/>
    <n v="0.25"/>
    <x v="9"/>
    <n v="1000"/>
    <x v="1709"/>
    <n v="3"/>
    <x v="1093"/>
    <x v="0"/>
    <n v="43.130001068115234"/>
    <n v="129.38999938964844"/>
    <x v="3"/>
  </r>
  <r>
    <n v="5043"/>
    <n v="10238"/>
    <n v="1"/>
    <x v="10"/>
    <n v="1022"/>
    <x v="1710"/>
    <n v="2"/>
    <x v="1094"/>
    <x v="4"/>
    <n v="849.6300048828125"/>
    <n v="1699.260009765625"/>
    <x v="4"/>
  </r>
  <r>
    <n v="6494"/>
    <n v="10535"/>
    <n v="0.33333333333333331"/>
    <x v="19"/>
    <n v="1128"/>
    <x v="1499"/>
    <n v="3"/>
    <x v="1095"/>
    <x v="6"/>
    <n v="428.02999877929688"/>
    <n v="1284.0899658203125"/>
    <x v="1"/>
  </r>
  <r>
    <n v="5471"/>
    <n v="10852"/>
    <n v="0.33333333333333331"/>
    <x v="5"/>
    <n v="1027"/>
    <x v="1711"/>
    <n v="2"/>
    <x v="779"/>
    <x v="1"/>
    <n v="21.950000762939453"/>
    <n v="43.900001525878906"/>
    <x v="3"/>
  </r>
  <r>
    <n v="1254"/>
    <n v="10194"/>
    <n v="0.5"/>
    <x v="9"/>
    <n v="1003"/>
    <x v="1712"/>
    <n v="3"/>
    <x v="1096"/>
    <x v="0"/>
    <n v="11.560000419616699"/>
    <n v="34.680000305175781"/>
    <x v="3"/>
  </r>
  <r>
    <n v="1612"/>
    <n v="10530"/>
    <n v="0.2"/>
    <x v="8"/>
    <n v="1018"/>
    <x v="1713"/>
    <n v="2"/>
    <x v="521"/>
    <x v="3"/>
    <n v="1036.1199951171875"/>
    <n v="2072.239990234375"/>
    <x v="4"/>
  </r>
  <r>
    <n v="7573"/>
    <n v="10178"/>
    <n v="0.5"/>
    <x v="6"/>
    <n v="1069"/>
    <x v="1714"/>
    <n v="3"/>
    <x v="173"/>
    <x v="6"/>
    <n v="67.120002746582031"/>
    <n v="201.36000061035156"/>
    <x v="1"/>
  </r>
  <r>
    <n v="1990"/>
    <n v="10559"/>
    <n v="0.16666666666666666"/>
    <x v="8"/>
    <n v="1146"/>
    <x v="1715"/>
    <n v="1"/>
    <x v="1097"/>
    <x v="1"/>
    <n v="1260.969970703125"/>
    <n v="1260.969970703125"/>
    <x v="4"/>
  </r>
  <r>
    <n v="6288"/>
    <n v="10225"/>
    <n v="0.2"/>
    <x v="12"/>
    <n v="1136"/>
    <x v="1716"/>
    <n v="3"/>
    <x v="1098"/>
    <x v="0"/>
    <n v="1498.8699951171875"/>
    <n v="4496.60986328125"/>
    <x v="4"/>
  </r>
  <r>
    <n v="4036"/>
    <n v="10426"/>
    <n v="0.2"/>
    <x v="9"/>
    <n v="1043"/>
    <x v="1717"/>
    <n v="3"/>
    <x v="89"/>
    <x v="1"/>
    <n v="86.30999755859375"/>
    <n v="258.92999267578125"/>
    <x v="3"/>
  </r>
  <r>
    <n v="1505"/>
    <n v="10494"/>
    <n v="0.5"/>
    <x v="9"/>
    <n v="1185"/>
    <x v="1718"/>
    <n v="3"/>
    <x v="31"/>
    <x v="3"/>
    <n v="44.400001525878906"/>
    <n v="133.19999694824219"/>
    <x v="3"/>
  </r>
  <r>
    <n v="9824"/>
    <n v="10784"/>
    <n v="0.25"/>
    <x v="9"/>
    <n v="1182"/>
    <x v="1719"/>
    <n v="4"/>
    <x v="244"/>
    <x v="6"/>
    <n v="82.129997253417969"/>
    <n v="328.51998901367188"/>
    <x v="3"/>
  </r>
  <r>
    <n v="6300"/>
    <n v="10381"/>
    <n v="0.5"/>
    <x v="16"/>
    <n v="1070"/>
    <x v="1720"/>
    <n v="2"/>
    <x v="689"/>
    <x v="4"/>
    <n v="99.900001525878906"/>
    <n v="199.80000305175781"/>
    <x v="2"/>
  </r>
  <r>
    <n v="1439"/>
    <n v="10923"/>
    <n v="0.25"/>
    <x v="18"/>
    <n v="1155"/>
    <x v="1721"/>
    <n v="5"/>
    <x v="1099"/>
    <x v="3"/>
    <n v="42.790000915527344"/>
    <n v="213.94999694824219"/>
    <x v="3"/>
  </r>
  <r>
    <n v="5494"/>
    <n v="10951"/>
    <n v="0.25"/>
    <x v="18"/>
    <n v="1029"/>
    <x v="1722"/>
    <n v="2"/>
    <x v="820"/>
    <x v="6"/>
    <n v="98.900001525878906"/>
    <n v="197.80000305175781"/>
    <x v="3"/>
  </r>
  <r>
    <n v="1744"/>
    <n v="10115"/>
    <n v="0.16666666666666666"/>
    <x v="6"/>
    <n v="1019"/>
    <x v="1723"/>
    <n v="4"/>
    <x v="772"/>
    <x v="2"/>
    <n v="180.03999328613281"/>
    <n v="720.15997314453125"/>
    <x v="1"/>
  </r>
  <r>
    <n v="6864"/>
    <n v="10063"/>
    <n v="0.1111111111111111"/>
    <x v="23"/>
    <n v="1115"/>
    <x v="1724"/>
    <n v="3"/>
    <x v="916"/>
    <x v="2"/>
    <n v="730.02001953125"/>
    <n v="2190.06005859375"/>
    <x v="4"/>
  </r>
  <r>
    <n v="6506"/>
    <n v="10900"/>
    <n v="0.5"/>
    <x v="14"/>
    <n v="1084"/>
    <x v="1725"/>
    <n v="3"/>
    <x v="494"/>
    <x v="3"/>
    <n v="20.719999313354492"/>
    <n v="62.159999847412109"/>
    <x v="3"/>
  </r>
  <r>
    <n v="9234"/>
    <n v="10226"/>
    <n v="0.33333333333333331"/>
    <x v="0"/>
    <n v="1159"/>
    <x v="1726"/>
    <n v="5"/>
    <x v="1027"/>
    <x v="1"/>
    <n v="1006.1599731445313"/>
    <n v="5030.7998046875"/>
    <x v="0"/>
  </r>
  <r>
    <n v="1513"/>
    <n v="10347"/>
    <n v="0.2"/>
    <x v="11"/>
    <n v="1065"/>
    <x v="1727"/>
    <n v="4"/>
    <x v="1100"/>
    <x v="2"/>
    <n v="1022.0800170898438"/>
    <n v="4088.320068359375"/>
    <x v="0"/>
  </r>
  <r>
    <n v="8356"/>
    <n v="10800"/>
    <n v="0.14285714285714285"/>
    <x v="8"/>
    <n v="1085"/>
    <x v="1728"/>
    <n v="1"/>
    <x v="922"/>
    <x v="5"/>
    <n v="1167.5899658203125"/>
    <n v="1167.5899658203125"/>
    <x v="4"/>
  </r>
  <r>
    <n v="8622"/>
    <n v="10803"/>
    <n v="0.2"/>
    <x v="20"/>
    <n v="1069"/>
    <x v="1729"/>
    <n v="3"/>
    <x v="209"/>
    <x v="2"/>
    <n v="237.08000183105469"/>
    <n v="711.239990234375"/>
    <x v="0"/>
  </r>
  <r>
    <n v="4290"/>
    <n v="10862"/>
    <n v="0.2"/>
    <x v="5"/>
    <n v="1181"/>
    <x v="1730"/>
    <n v="5"/>
    <x v="272"/>
    <x v="5"/>
    <n v="62.729999542236328"/>
    <n v="313.64999389648438"/>
    <x v="3"/>
  </r>
  <r>
    <n v="8300"/>
    <n v="10939"/>
    <n v="0.5"/>
    <x v="14"/>
    <n v="1031"/>
    <x v="1731"/>
    <n v="2"/>
    <x v="1101"/>
    <x v="4"/>
    <n v="53.450000762939453"/>
    <n v="106.90000152587891"/>
    <x v="3"/>
  </r>
  <r>
    <n v="3679"/>
    <n v="10657"/>
    <n v="0.5"/>
    <x v="11"/>
    <n v="1159"/>
    <x v="1732"/>
    <n v="3"/>
    <x v="1102"/>
    <x v="4"/>
    <n v="499.20001220703125"/>
    <n v="1497.5999755859375"/>
    <x v="0"/>
  </r>
  <r>
    <n v="6477"/>
    <n v="10593"/>
    <n v="0.125"/>
    <x v="6"/>
    <n v="1098"/>
    <x v="1733"/>
    <n v="2"/>
    <x v="1103"/>
    <x v="0"/>
    <n v="388.54998779296875"/>
    <n v="777.0999755859375"/>
    <x v="1"/>
  </r>
  <r>
    <n v="8970"/>
    <n v="10849"/>
    <n v="0.16666666666666666"/>
    <x v="14"/>
    <n v="1125"/>
    <x v="1734"/>
    <n v="3"/>
    <x v="358"/>
    <x v="5"/>
    <n v="81.419998168945313"/>
    <n v="244.25999450683594"/>
    <x v="3"/>
  </r>
  <r>
    <n v="6334"/>
    <n v="10275"/>
    <n v="0.5"/>
    <x v="22"/>
    <n v="1002"/>
    <x v="1735"/>
    <n v="4"/>
    <x v="54"/>
    <x v="0"/>
    <n v="87.209999084472656"/>
    <n v="348.83999633789063"/>
    <x v="2"/>
  </r>
  <r>
    <n v="2980"/>
    <n v="10866"/>
    <n v="0.33333333333333331"/>
    <x v="19"/>
    <n v="1072"/>
    <x v="1736"/>
    <n v="1"/>
    <x v="1104"/>
    <x v="2"/>
    <n v="239.46000671386719"/>
    <n v="239.46000671386719"/>
    <x v="1"/>
  </r>
  <r>
    <n v="3502"/>
    <n v="10268"/>
    <n v="0.25"/>
    <x v="3"/>
    <n v="1108"/>
    <x v="1737"/>
    <n v="3"/>
    <x v="291"/>
    <x v="3"/>
    <n v="68.050003051757813"/>
    <n v="204.14999389648438"/>
    <x v="3"/>
  </r>
  <r>
    <n v="5142"/>
    <n v="10812"/>
    <n v="1"/>
    <x v="15"/>
    <n v="1035"/>
    <x v="1738"/>
    <n v="1"/>
    <x v="491"/>
    <x v="6"/>
    <n v="1130.1600341796875"/>
    <n v="1130.1600341796875"/>
    <x v="4"/>
  </r>
  <r>
    <n v="9947"/>
    <n v="10240"/>
    <n v="0.14285714285714285"/>
    <x v="18"/>
    <n v="1183"/>
    <x v="1739"/>
    <n v="1"/>
    <x v="171"/>
    <x v="3"/>
    <n v="50.509998321533203"/>
    <n v="50.509998321533203"/>
    <x v="3"/>
  </r>
  <r>
    <n v="5333"/>
    <n v="10041"/>
    <n v="0.5"/>
    <x v="21"/>
    <n v="1132"/>
    <x v="1740"/>
    <n v="4"/>
    <x v="800"/>
    <x v="6"/>
    <n v="84.819999694824219"/>
    <n v="339.27999877929688"/>
    <x v="2"/>
  </r>
  <r>
    <n v="7024"/>
    <n v="10959"/>
    <n v="0.33333333333333331"/>
    <x v="7"/>
    <n v="1112"/>
    <x v="1741"/>
    <n v="3"/>
    <x v="931"/>
    <x v="1"/>
    <n v="609.9000244140625"/>
    <n v="1829.699951171875"/>
    <x v="0"/>
  </r>
  <r>
    <n v="5448"/>
    <n v="10960"/>
    <n v="0.16666666666666666"/>
    <x v="24"/>
    <n v="1012"/>
    <x v="1742"/>
    <n v="2"/>
    <x v="1052"/>
    <x v="3"/>
    <n v="115.44999694824219"/>
    <n v="230.89999389648438"/>
    <x v="2"/>
  </r>
  <r>
    <n v="8514"/>
    <n v="10018"/>
    <n v="0.33333333333333331"/>
    <x v="14"/>
    <n v="1140"/>
    <x v="1743"/>
    <n v="4"/>
    <x v="787"/>
    <x v="3"/>
    <n v="56.029998779296875"/>
    <n v="224.1199951171875"/>
    <x v="3"/>
  </r>
  <r>
    <n v="8640"/>
    <n v="10276"/>
    <n v="0.33333333333333331"/>
    <x v="19"/>
    <n v="1181"/>
    <x v="1263"/>
    <n v="4"/>
    <x v="684"/>
    <x v="2"/>
    <n v="452.1199951171875"/>
    <n v="1808.47998046875"/>
    <x v="1"/>
  </r>
  <r>
    <n v="5819"/>
    <n v="10990"/>
    <n v="0.2"/>
    <x v="20"/>
    <n v="1103"/>
    <x v="1744"/>
    <n v="2"/>
    <x v="1105"/>
    <x v="1"/>
    <n v="1023.6900024414063"/>
    <n v="2047.3800048828125"/>
    <x v="0"/>
  </r>
  <r>
    <n v="6425"/>
    <n v="10849"/>
    <n v="0.16666666666666666"/>
    <x v="23"/>
    <n v="1144"/>
    <x v="1745"/>
    <n v="3"/>
    <x v="1106"/>
    <x v="3"/>
    <n v="774.95001220703125"/>
    <n v="2324.85009765625"/>
    <x v="4"/>
  </r>
  <r>
    <n v="3204"/>
    <n v="10088"/>
    <n v="0.33333333333333331"/>
    <x v="9"/>
    <n v="1072"/>
    <x v="1746"/>
    <n v="4"/>
    <x v="1060"/>
    <x v="3"/>
    <n v="34"/>
    <n v="136"/>
    <x v="3"/>
  </r>
  <r>
    <n v="2613"/>
    <n v="10821"/>
    <n v="0.33333333333333331"/>
    <x v="15"/>
    <n v="1039"/>
    <x v="1747"/>
    <n v="3"/>
    <x v="697"/>
    <x v="6"/>
    <n v="696.030029296875"/>
    <n v="2088.090087890625"/>
    <x v="4"/>
  </r>
  <r>
    <n v="2358"/>
    <n v="10658"/>
    <n v="0.25"/>
    <x v="18"/>
    <n v="1183"/>
    <x v="1748"/>
    <n v="3"/>
    <x v="411"/>
    <x v="6"/>
    <n v="99.720001220703125"/>
    <n v="299.16000366210938"/>
    <x v="3"/>
  </r>
  <r>
    <n v="4859"/>
    <n v="10959"/>
    <n v="0.33333333333333331"/>
    <x v="11"/>
    <n v="1192"/>
    <x v="1749"/>
    <n v="3"/>
    <x v="393"/>
    <x v="5"/>
    <n v="261"/>
    <n v="783"/>
    <x v="0"/>
  </r>
  <r>
    <n v="3009"/>
    <n v="10019"/>
    <n v="0.2"/>
    <x v="19"/>
    <n v="1198"/>
    <x v="1750"/>
    <n v="1"/>
    <x v="1107"/>
    <x v="3"/>
    <n v="438.8800048828125"/>
    <n v="438.8800048828125"/>
    <x v="1"/>
  </r>
  <r>
    <n v="6850"/>
    <n v="10609"/>
    <n v="0.16666666666666666"/>
    <x v="17"/>
    <n v="1015"/>
    <x v="1751"/>
    <n v="3"/>
    <x v="1108"/>
    <x v="0"/>
    <n v="367.08999633789063"/>
    <n v="1101.27001953125"/>
    <x v="1"/>
  </r>
  <r>
    <n v="4864"/>
    <n v="10968"/>
    <n v="0.33333333333333331"/>
    <x v="12"/>
    <n v="1119"/>
    <x v="1752"/>
    <n v="4"/>
    <x v="274"/>
    <x v="4"/>
    <n v="1039.9599609375"/>
    <n v="4159.83984375"/>
    <x v="4"/>
  </r>
  <r>
    <n v="3355"/>
    <n v="10463"/>
    <n v="0.33333333333333331"/>
    <x v="18"/>
    <n v="1082"/>
    <x v="1753"/>
    <n v="2"/>
    <x v="542"/>
    <x v="2"/>
    <n v="7.0500001907348633"/>
    <n v="14.100000381469727"/>
    <x v="3"/>
  </r>
  <r>
    <n v="7920"/>
    <n v="10418"/>
    <n v="0.5"/>
    <x v="10"/>
    <n v="1095"/>
    <x v="1754"/>
    <n v="4"/>
    <x v="1109"/>
    <x v="5"/>
    <n v="334.82000732421875"/>
    <n v="1339.280029296875"/>
    <x v="4"/>
  </r>
  <r>
    <n v="7960"/>
    <n v="10173"/>
    <n v="0.25"/>
    <x v="2"/>
    <n v="1138"/>
    <x v="1755"/>
    <n v="4"/>
    <x v="1110"/>
    <x v="2"/>
    <n v="22.620000839233398"/>
    <n v="90.480003356933594"/>
    <x v="2"/>
  </r>
  <r>
    <n v="9930"/>
    <n v="10826"/>
    <n v="0.25"/>
    <x v="20"/>
    <n v="1105"/>
    <x v="1756"/>
    <n v="3"/>
    <x v="1111"/>
    <x v="4"/>
    <n v="1032.31005859375"/>
    <n v="3096.929931640625"/>
    <x v="0"/>
  </r>
  <r>
    <n v="9441"/>
    <n v="10439"/>
    <n v="0.5"/>
    <x v="10"/>
    <n v="1099"/>
    <x v="1757"/>
    <n v="2"/>
    <x v="583"/>
    <x v="2"/>
    <n v="1022.010009765625"/>
    <n v="2044.02001953125"/>
    <x v="4"/>
  </r>
  <r>
    <n v="7083"/>
    <n v="10861"/>
    <n v="0.16666666666666666"/>
    <x v="17"/>
    <n v="1174"/>
    <x v="1758"/>
    <n v="4"/>
    <x v="35"/>
    <x v="3"/>
    <n v="289.51998901367188"/>
    <n v="1158.0799560546875"/>
    <x v="1"/>
  </r>
  <r>
    <n v="1308"/>
    <n v="10857"/>
    <n v="0.5"/>
    <x v="4"/>
    <n v="1115"/>
    <x v="1759"/>
    <n v="2"/>
    <x v="1112"/>
    <x v="6"/>
    <n v="461.3699951171875"/>
    <n v="922.739990234375"/>
    <x v="1"/>
  </r>
  <r>
    <n v="9561"/>
    <n v="10956"/>
    <n v="0.2"/>
    <x v="17"/>
    <n v="1119"/>
    <x v="1760"/>
    <n v="2"/>
    <x v="1034"/>
    <x v="6"/>
    <n v="473.1400146484375"/>
    <n v="946.280029296875"/>
    <x v="1"/>
  </r>
  <r>
    <n v="8188"/>
    <n v="10801"/>
    <n v="0.2"/>
    <x v="16"/>
    <n v="1033"/>
    <x v="1761"/>
    <n v="3"/>
    <x v="74"/>
    <x v="5"/>
    <n v="181.1300048828125"/>
    <n v="543.3900146484375"/>
    <x v="2"/>
  </r>
  <r>
    <n v="5199"/>
    <n v="10127"/>
    <n v="0.5"/>
    <x v="4"/>
    <n v="1135"/>
    <x v="1762"/>
    <n v="1"/>
    <x v="378"/>
    <x v="2"/>
    <n v="36.880001068115234"/>
    <n v="36.880001068115234"/>
    <x v="1"/>
  </r>
  <r>
    <n v="5272"/>
    <n v="10870"/>
    <n v="0.33333333333333331"/>
    <x v="8"/>
    <n v="1198"/>
    <x v="1763"/>
    <n v="1"/>
    <x v="648"/>
    <x v="1"/>
    <n v="591.41998291015625"/>
    <n v="591.41998291015625"/>
    <x v="4"/>
  </r>
  <r>
    <n v="5490"/>
    <n v="10946"/>
    <n v="0.25"/>
    <x v="20"/>
    <n v="1100"/>
    <x v="1764"/>
    <n v="3"/>
    <x v="394"/>
    <x v="3"/>
    <n v="970.989990234375"/>
    <n v="2912.969970703125"/>
    <x v="0"/>
  </r>
  <r>
    <n v="1013"/>
    <n v="11000"/>
    <n v="1"/>
    <x v="12"/>
    <n v="1097"/>
    <x v="1765"/>
    <n v="2"/>
    <x v="141"/>
    <x v="3"/>
    <n v="610.20001220703125"/>
    <n v="1220.4000244140625"/>
    <x v="4"/>
  </r>
  <r>
    <n v="8178"/>
    <n v="10086"/>
    <n v="1"/>
    <x v="8"/>
    <n v="1096"/>
    <x v="740"/>
    <n v="2"/>
    <x v="1000"/>
    <x v="1"/>
    <n v="307.8800048828125"/>
    <n v="615.760009765625"/>
    <x v="4"/>
  </r>
  <r>
    <n v="6287"/>
    <n v="10760"/>
    <n v="0.2"/>
    <x v="14"/>
    <n v="1111"/>
    <x v="1766"/>
    <n v="1"/>
    <x v="145"/>
    <x v="2"/>
    <n v="29.309999465942383"/>
    <n v="29.309999465942383"/>
    <x v="3"/>
  </r>
  <r>
    <n v="9691"/>
    <n v="10026"/>
    <n v="0.16666666666666666"/>
    <x v="9"/>
    <n v="1176"/>
    <x v="1767"/>
    <n v="5"/>
    <x v="1113"/>
    <x v="1"/>
    <n v="17.670000076293945"/>
    <n v="88.349998474121094"/>
    <x v="3"/>
  </r>
  <r>
    <n v="5826"/>
    <n v="10691"/>
    <n v="0.25"/>
    <x v="9"/>
    <n v="1027"/>
    <x v="1768"/>
    <n v="4"/>
    <x v="1114"/>
    <x v="5"/>
    <n v="91.040000915527344"/>
    <n v="364.16000366210938"/>
    <x v="3"/>
  </r>
  <r>
    <n v="2685"/>
    <n v="10311"/>
    <n v="0.25"/>
    <x v="11"/>
    <n v="1165"/>
    <x v="1769"/>
    <n v="5"/>
    <x v="1115"/>
    <x v="0"/>
    <n v="170.30000305175781"/>
    <n v="851.5"/>
    <x v="0"/>
  </r>
  <r>
    <n v="8327"/>
    <n v="10835"/>
    <n v="0.16666666666666666"/>
    <x v="14"/>
    <n v="1063"/>
    <x v="1612"/>
    <n v="5"/>
    <x v="945"/>
    <x v="4"/>
    <n v="26.569999694824219"/>
    <n v="132.85000610351563"/>
    <x v="3"/>
  </r>
  <r>
    <n v="1395"/>
    <n v="10974"/>
    <n v="0.33333333333333331"/>
    <x v="14"/>
    <n v="1152"/>
    <x v="1770"/>
    <n v="4"/>
    <x v="739"/>
    <x v="1"/>
    <n v="79.089996337890625"/>
    <n v="316.3599853515625"/>
    <x v="3"/>
  </r>
  <r>
    <n v="9707"/>
    <n v="10104"/>
    <n v="0.33333333333333331"/>
    <x v="8"/>
    <n v="1086"/>
    <x v="1771"/>
    <n v="1"/>
    <x v="302"/>
    <x v="1"/>
    <n v="221.13999938964844"/>
    <n v="221.13999938964844"/>
    <x v="4"/>
  </r>
  <r>
    <n v="1741"/>
    <n v="10645"/>
    <n v="0.33333333333333331"/>
    <x v="22"/>
    <n v="1009"/>
    <x v="1772"/>
    <n v="4"/>
    <x v="1055"/>
    <x v="5"/>
    <n v="185.82000732421875"/>
    <n v="743.280029296875"/>
    <x v="2"/>
  </r>
  <r>
    <n v="9783"/>
    <n v="10170"/>
    <n v="0.25"/>
    <x v="20"/>
    <n v="1005"/>
    <x v="1773"/>
    <n v="2"/>
    <x v="908"/>
    <x v="0"/>
    <n v="158.86000061035156"/>
    <n v="317.72000122070313"/>
    <x v="0"/>
  </r>
  <r>
    <n v="8862"/>
    <n v="10309"/>
    <n v="0.16666666666666666"/>
    <x v="18"/>
    <n v="1127"/>
    <x v="1774"/>
    <n v="4"/>
    <x v="910"/>
    <x v="4"/>
    <n v="82.919998168945313"/>
    <n v="331.67999267578125"/>
    <x v="3"/>
  </r>
  <r>
    <n v="9078"/>
    <n v="10158"/>
    <n v="0.25"/>
    <x v="6"/>
    <n v="1058"/>
    <x v="1775"/>
    <n v="2"/>
    <x v="1116"/>
    <x v="4"/>
    <n v="395.04000854492188"/>
    <n v="790.08001708984375"/>
    <x v="1"/>
  </r>
  <r>
    <n v="9324"/>
    <n v="10414"/>
    <n v="0.33333333333333331"/>
    <x v="15"/>
    <n v="1097"/>
    <x v="1776"/>
    <n v="1"/>
    <x v="783"/>
    <x v="1"/>
    <n v="542"/>
    <n v="542"/>
    <x v="4"/>
  </r>
  <r>
    <n v="9454"/>
    <n v="10042"/>
    <n v="0.5"/>
    <x v="13"/>
    <n v="1136"/>
    <x v="1777"/>
    <n v="1"/>
    <x v="1117"/>
    <x v="0"/>
    <n v="1046.760009765625"/>
    <n v="1046.760009765625"/>
    <x v="0"/>
  </r>
  <r>
    <n v="9854"/>
    <n v="10974"/>
    <n v="0.33333333333333331"/>
    <x v="17"/>
    <n v="1122"/>
    <x v="1778"/>
    <n v="5"/>
    <x v="813"/>
    <x v="0"/>
    <n v="47.110000610351563"/>
    <n v="235.55000305175781"/>
    <x v="1"/>
  </r>
  <r>
    <n v="7137"/>
    <n v="10461"/>
    <n v="0.14285714285714285"/>
    <x v="22"/>
    <n v="1111"/>
    <x v="1779"/>
    <n v="2"/>
    <x v="19"/>
    <x v="5"/>
    <n v="47.669998168945313"/>
    <n v="95.339996337890625"/>
    <x v="2"/>
  </r>
  <r>
    <n v="6548"/>
    <n v="10087"/>
    <n v="0.5"/>
    <x v="11"/>
    <n v="1027"/>
    <x v="680"/>
    <n v="5"/>
    <x v="264"/>
    <x v="6"/>
    <n v="877.8900146484375"/>
    <n v="4389.4501953125"/>
    <x v="0"/>
  </r>
  <r>
    <n v="8993"/>
    <n v="10982"/>
    <n v="0.16666666666666666"/>
    <x v="5"/>
    <n v="1155"/>
    <x v="1780"/>
    <n v="5"/>
    <x v="1118"/>
    <x v="5"/>
    <n v="70.010002136230469"/>
    <n v="350.04998779296875"/>
    <x v="3"/>
  </r>
  <r>
    <n v="7429"/>
    <n v="10797"/>
    <n v="1"/>
    <x v="15"/>
    <n v="1084"/>
    <x v="1781"/>
    <n v="4"/>
    <x v="1119"/>
    <x v="5"/>
    <n v="452.83999633789063"/>
    <n v="1811.3599853515625"/>
    <x v="4"/>
  </r>
  <r>
    <n v="5940"/>
    <n v="10220"/>
    <n v="0.25"/>
    <x v="15"/>
    <n v="1087"/>
    <x v="1782"/>
    <n v="4"/>
    <x v="565"/>
    <x v="2"/>
    <n v="524.1199951171875"/>
    <n v="2096.47998046875"/>
    <x v="4"/>
  </r>
  <r>
    <n v="2820"/>
    <n v="10738"/>
    <n v="0.33333333333333331"/>
    <x v="2"/>
    <n v="1180"/>
    <x v="1783"/>
    <n v="2"/>
    <x v="825"/>
    <x v="3"/>
    <n v="152.32000732421875"/>
    <n v="304.6400146484375"/>
    <x v="2"/>
  </r>
  <r>
    <n v="5751"/>
    <n v="10019"/>
    <n v="0.2"/>
    <x v="6"/>
    <n v="1134"/>
    <x v="1784"/>
    <n v="5"/>
    <x v="271"/>
    <x v="0"/>
    <n v="336.29000854492188"/>
    <n v="1681.449951171875"/>
    <x v="1"/>
  </r>
  <r>
    <n v="1194"/>
    <n v="10338"/>
    <n v="0.2"/>
    <x v="16"/>
    <n v="1035"/>
    <x v="1785"/>
    <n v="5"/>
    <x v="957"/>
    <x v="6"/>
    <n v="134.96000671386719"/>
    <n v="674.79998779296875"/>
    <x v="2"/>
  </r>
  <r>
    <n v="3510"/>
    <n v="10804"/>
    <n v="0.33333333333333331"/>
    <x v="2"/>
    <n v="1022"/>
    <x v="1786"/>
    <n v="4"/>
    <x v="144"/>
    <x v="6"/>
    <n v="183.74000549316406"/>
    <n v="734.96002197265625"/>
    <x v="2"/>
  </r>
  <r>
    <n v="1807"/>
    <n v="10684"/>
    <n v="0.25"/>
    <x v="8"/>
    <n v="1082"/>
    <x v="1787"/>
    <n v="5"/>
    <x v="1120"/>
    <x v="1"/>
    <n v="405.54998779296875"/>
    <n v="2027.75"/>
    <x v="4"/>
  </r>
  <r>
    <n v="3041"/>
    <n v="10566"/>
    <n v="0.25"/>
    <x v="21"/>
    <n v="1104"/>
    <x v="1788"/>
    <n v="3"/>
    <x v="1036"/>
    <x v="4"/>
    <n v="18.979999542236328"/>
    <n v="56.939998626708984"/>
    <x v="2"/>
  </r>
  <r>
    <n v="7287"/>
    <n v="10650"/>
    <n v="0.25"/>
    <x v="1"/>
    <n v="1172"/>
    <x v="1789"/>
    <n v="5"/>
    <x v="1121"/>
    <x v="1"/>
    <n v="351.17999267578125"/>
    <n v="1755.9000244140625"/>
    <x v="1"/>
  </r>
  <r>
    <n v="3985"/>
    <n v="10001"/>
    <n v="0.25"/>
    <x v="17"/>
    <n v="1030"/>
    <x v="1790"/>
    <n v="3"/>
    <x v="228"/>
    <x v="1"/>
    <n v="186.75999450683594"/>
    <n v="560.280029296875"/>
    <x v="1"/>
  </r>
  <r>
    <n v="9345"/>
    <n v="10537"/>
    <n v="1"/>
    <x v="5"/>
    <n v="1183"/>
    <x v="1791"/>
    <n v="5"/>
    <x v="910"/>
    <x v="4"/>
    <n v="93.5"/>
    <n v="467.5"/>
    <x v="3"/>
  </r>
  <r>
    <n v="1405"/>
    <n v="10235"/>
    <n v="0.2"/>
    <x v="1"/>
    <n v="1077"/>
    <x v="1792"/>
    <n v="3"/>
    <x v="1122"/>
    <x v="3"/>
    <n v="390.17999267578125"/>
    <n v="1170.5400390625"/>
    <x v="1"/>
  </r>
  <r>
    <n v="2103"/>
    <n v="10570"/>
    <n v="0.2"/>
    <x v="8"/>
    <n v="1082"/>
    <x v="1793"/>
    <n v="5"/>
    <x v="546"/>
    <x v="0"/>
    <n v="1476.4300537109375"/>
    <n v="7382.14990234375"/>
    <x v="4"/>
  </r>
  <r>
    <n v="9834"/>
    <n v="10021"/>
    <n v="0.33333333333333331"/>
    <x v="10"/>
    <n v="1165"/>
    <x v="1794"/>
    <n v="5"/>
    <x v="64"/>
    <x v="3"/>
    <n v="1296.030029296875"/>
    <n v="6480.14990234375"/>
    <x v="4"/>
  </r>
  <r>
    <n v="2412"/>
    <n v="10357"/>
    <n v="1"/>
    <x v="18"/>
    <n v="1171"/>
    <x v="1795"/>
    <n v="5"/>
    <x v="365"/>
    <x v="6"/>
    <n v="32.869998931884766"/>
    <n v="164.35000610351563"/>
    <x v="3"/>
  </r>
  <r>
    <n v="2407"/>
    <n v="10913"/>
    <n v="0.25"/>
    <x v="1"/>
    <n v="1057"/>
    <x v="1796"/>
    <n v="2"/>
    <x v="526"/>
    <x v="2"/>
    <n v="468.739990234375"/>
    <n v="937.47998046875"/>
    <x v="1"/>
  </r>
  <r>
    <n v="2845"/>
    <n v="10576"/>
    <n v="0.25"/>
    <x v="22"/>
    <n v="1129"/>
    <x v="1797"/>
    <n v="4"/>
    <x v="1123"/>
    <x v="6"/>
    <n v="185.38999938964844"/>
    <n v="741.55999755859375"/>
    <x v="2"/>
  </r>
  <r>
    <n v="1796"/>
    <n v="10609"/>
    <n v="0.16666666666666666"/>
    <x v="2"/>
    <n v="1193"/>
    <x v="1798"/>
    <n v="4"/>
    <x v="804"/>
    <x v="3"/>
    <n v="52.279998779296875"/>
    <n v="209.1199951171875"/>
    <x v="2"/>
  </r>
  <r>
    <n v="4693"/>
    <n v="10879"/>
    <n v="0.5"/>
    <x v="6"/>
    <n v="1088"/>
    <x v="1799"/>
    <n v="5"/>
    <x v="1124"/>
    <x v="5"/>
    <n v="208.89999389648438"/>
    <n v="1044.5"/>
    <x v="1"/>
  </r>
  <r>
    <n v="5601"/>
    <n v="10952"/>
    <n v="0.33333333333333331"/>
    <x v="19"/>
    <n v="1081"/>
    <x v="1800"/>
    <n v="5"/>
    <x v="761"/>
    <x v="2"/>
    <n v="344.17999267578125"/>
    <n v="1720.9000244140625"/>
    <x v="1"/>
  </r>
  <r>
    <n v="2214"/>
    <n v="10527"/>
    <n v="0.2"/>
    <x v="14"/>
    <n v="1165"/>
    <x v="1801"/>
    <n v="1"/>
    <x v="383"/>
    <x v="4"/>
    <n v="49.889999389648438"/>
    <n v="49.889999389648438"/>
    <x v="3"/>
  </r>
  <r>
    <n v="3770"/>
    <n v="10763"/>
    <n v="0.25"/>
    <x v="4"/>
    <n v="1154"/>
    <x v="1802"/>
    <n v="4"/>
    <x v="158"/>
    <x v="5"/>
    <n v="416.04000854492188"/>
    <n v="1664.1600341796875"/>
    <x v="1"/>
  </r>
  <r>
    <n v="5381"/>
    <n v="10633"/>
    <n v="0.25"/>
    <x v="16"/>
    <n v="1177"/>
    <x v="1803"/>
    <n v="5"/>
    <x v="291"/>
    <x v="3"/>
    <n v="91.5"/>
    <n v="457.5"/>
    <x v="2"/>
  </r>
  <r>
    <n v="4291"/>
    <n v="10187"/>
    <n v="0.5"/>
    <x v="11"/>
    <n v="1086"/>
    <x v="1804"/>
    <n v="1"/>
    <x v="1125"/>
    <x v="1"/>
    <n v="1117.030029296875"/>
    <n v="1117.030029296875"/>
    <x v="0"/>
  </r>
  <r>
    <n v="2517"/>
    <n v="10092"/>
    <n v="0.5"/>
    <x v="13"/>
    <n v="1042"/>
    <x v="1805"/>
    <n v="2"/>
    <x v="1102"/>
    <x v="4"/>
    <n v="250.30999755859375"/>
    <n v="500.6199951171875"/>
    <x v="0"/>
  </r>
  <r>
    <n v="7053"/>
    <n v="10786"/>
    <n v="0.33333333333333331"/>
    <x v="18"/>
    <n v="1099"/>
    <x v="1806"/>
    <n v="1"/>
    <x v="985"/>
    <x v="6"/>
    <n v="58.970001220703125"/>
    <n v="58.970001220703125"/>
    <x v="3"/>
  </r>
  <r>
    <n v="3285"/>
    <n v="10336"/>
    <n v="0.125"/>
    <x v="3"/>
    <n v="1186"/>
    <x v="1807"/>
    <n v="2"/>
    <x v="1126"/>
    <x v="6"/>
    <n v="53.880001068115234"/>
    <n v="107.76000213623047"/>
    <x v="3"/>
  </r>
  <r>
    <n v="5911"/>
    <n v="10814"/>
    <n v="0.2"/>
    <x v="12"/>
    <n v="1177"/>
    <x v="585"/>
    <n v="1"/>
    <x v="1127"/>
    <x v="3"/>
    <n v="1397.0999755859375"/>
    <n v="1397.0999755859375"/>
    <x v="4"/>
  </r>
  <r>
    <n v="1740"/>
    <n v="10212"/>
    <n v="0.33333333333333331"/>
    <x v="10"/>
    <n v="1117"/>
    <x v="1808"/>
    <n v="2"/>
    <x v="1128"/>
    <x v="2"/>
    <n v="738.6400146484375"/>
    <n v="1477.280029296875"/>
    <x v="4"/>
  </r>
  <r>
    <n v="8804"/>
    <n v="10567"/>
    <n v="0.14285714285714285"/>
    <x v="23"/>
    <n v="1027"/>
    <x v="1809"/>
    <n v="4"/>
    <x v="1129"/>
    <x v="4"/>
    <n v="810.489990234375"/>
    <n v="3241.9599609375"/>
    <x v="4"/>
  </r>
  <r>
    <n v="8485"/>
    <n v="10932"/>
    <n v="0.25"/>
    <x v="1"/>
    <n v="1019"/>
    <x v="1810"/>
    <n v="2"/>
    <x v="1130"/>
    <x v="3"/>
    <n v="154.17999267578125"/>
    <n v="308.3599853515625"/>
    <x v="1"/>
  </r>
  <r>
    <n v="4772"/>
    <n v="10382"/>
    <n v="0.25"/>
    <x v="15"/>
    <n v="1147"/>
    <x v="1811"/>
    <n v="4"/>
    <x v="150"/>
    <x v="1"/>
    <n v="1118.030029296875"/>
    <n v="4472.1201171875"/>
    <x v="4"/>
  </r>
  <r>
    <n v="9221"/>
    <n v="10997"/>
    <n v="0.5"/>
    <x v="19"/>
    <n v="1040"/>
    <x v="1812"/>
    <n v="5"/>
    <x v="889"/>
    <x v="6"/>
    <n v="269.44000244140625"/>
    <n v="1347.199951171875"/>
    <x v="1"/>
  </r>
  <r>
    <n v="1493"/>
    <n v="10245"/>
    <n v="1"/>
    <x v="9"/>
    <n v="1126"/>
    <x v="1813"/>
    <n v="2"/>
    <x v="595"/>
    <x v="5"/>
    <n v="63.659999847412109"/>
    <n v="127.31999969482422"/>
    <x v="3"/>
  </r>
  <r>
    <n v="4366"/>
    <n v="10163"/>
    <n v="0.1111111111111111"/>
    <x v="9"/>
    <n v="1191"/>
    <x v="1814"/>
    <n v="2"/>
    <x v="1131"/>
    <x v="1"/>
    <n v="18.760000228881836"/>
    <n v="37.520000457763672"/>
    <x v="3"/>
  </r>
  <r>
    <n v="1330"/>
    <n v="10870"/>
    <n v="0.33333333333333331"/>
    <x v="16"/>
    <n v="1099"/>
    <x v="1815"/>
    <n v="3"/>
    <x v="550"/>
    <x v="1"/>
    <n v="165.14999389648438"/>
    <n v="495.45001220703125"/>
    <x v="2"/>
  </r>
  <r>
    <n v="3482"/>
    <n v="10402"/>
    <n v="0.5"/>
    <x v="23"/>
    <n v="1190"/>
    <x v="1816"/>
    <n v="2"/>
    <x v="257"/>
    <x v="1"/>
    <n v="1230.4599609375"/>
    <n v="2460.919921875"/>
    <x v="4"/>
  </r>
  <r>
    <n v="1596"/>
    <n v="10692"/>
    <n v="0.2"/>
    <x v="6"/>
    <n v="1080"/>
    <x v="1817"/>
    <n v="1"/>
    <x v="1132"/>
    <x v="1"/>
    <n v="497.6300048828125"/>
    <n v="497.6300048828125"/>
    <x v="1"/>
  </r>
  <r>
    <n v="4717"/>
    <n v="10679"/>
    <n v="0.33333333333333331"/>
    <x v="15"/>
    <n v="1160"/>
    <x v="1818"/>
    <n v="5"/>
    <x v="1133"/>
    <x v="1"/>
    <n v="285.89999389648438"/>
    <n v="1429.5"/>
    <x v="4"/>
  </r>
  <r>
    <n v="7764"/>
    <n v="10235"/>
    <n v="0.2"/>
    <x v="2"/>
    <n v="1014"/>
    <x v="1819"/>
    <n v="2"/>
    <x v="169"/>
    <x v="5"/>
    <n v="15.479999542236328"/>
    <n v="30.959999084472656"/>
    <x v="2"/>
  </r>
  <r>
    <n v="4627"/>
    <n v="10133"/>
    <n v="0.25"/>
    <x v="10"/>
    <n v="1188"/>
    <x v="1820"/>
    <n v="1"/>
    <x v="854"/>
    <x v="3"/>
    <n v="1462.6600341796875"/>
    <n v="1462.6600341796875"/>
    <x v="4"/>
  </r>
  <r>
    <n v="5011"/>
    <n v="10757"/>
    <n v="0.33333333333333331"/>
    <x v="20"/>
    <n v="1134"/>
    <x v="1821"/>
    <n v="3"/>
    <x v="1134"/>
    <x v="2"/>
    <n v="331.52999877929688"/>
    <n v="994.59002685546875"/>
    <x v="0"/>
  </r>
  <r>
    <n v="6383"/>
    <n v="10861"/>
    <n v="0.16666666666666666"/>
    <x v="11"/>
    <n v="1127"/>
    <x v="1822"/>
    <n v="1"/>
    <x v="1135"/>
    <x v="4"/>
    <n v="513.8900146484375"/>
    <n v="513.8900146484375"/>
    <x v="0"/>
  </r>
  <r>
    <n v="1294"/>
    <n v="10749"/>
    <n v="0.5"/>
    <x v="5"/>
    <n v="1177"/>
    <x v="1823"/>
    <n v="3"/>
    <x v="18"/>
    <x v="0"/>
    <n v="69.180000305175781"/>
    <n v="207.53999328613281"/>
    <x v="3"/>
  </r>
  <r>
    <n v="3030"/>
    <n v="10075"/>
    <n v="0.33333333333333331"/>
    <x v="11"/>
    <n v="1044"/>
    <x v="1824"/>
    <n v="4"/>
    <x v="541"/>
    <x v="1"/>
    <n v="1183.7099609375"/>
    <n v="4734.83984375"/>
    <x v="0"/>
  </r>
  <r>
    <n v="4963"/>
    <n v="10837"/>
    <n v="0.33333333333333331"/>
    <x v="4"/>
    <n v="1192"/>
    <x v="1825"/>
    <n v="2"/>
    <x v="908"/>
    <x v="0"/>
    <n v="143.91000366210938"/>
    <n v="287.82000732421875"/>
    <x v="1"/>
  </r>
  <r>
    <n v="8205"/>
    <n v="10173"/>
    <n v="0.25"/>
    <x v="0"/>
    <n v="1180"/>
    <x v="1826"/>
    <n v="5"/>
    <x v="252"/>
    <x v="2"/>
    <n v="413.79998779296875"/>
    <n v="2069"/>
    <x v="0"/>
  </r>
  <r>
    <n v="7104"/>
    <n v="10377"/>
    <n v="0.33333333333333331"/>
    <x v="8"/>
    <n v="1088"/>
    <x v="1827"/>
    <n v="2"/>
    <x v="298"/>
    <x v="6"/>
    <n v="869.77001953125"/>
    <n v="1739.5400390625"/>
    <x v="4"/>
  </r>
  <r>
    <n v="6789"/>
    <n v="10471"/>
    <n v="0.25"/>
    <x v="6"/>
    <n v="1063"/>
    <x v="1828"/>
    <n v="4"/>
    <x v="1136"/>
    <x v="0"/>
    <n v="423.23001098632813"/>
    <n v="1692.9200439453125"/>
    <x v="1"/>
  </r>
  <r>
    <n v="2105"/>
    <n v="10742"/>
    <n v="0.25"/>
    <x v="16"/>
    <n v="1048"/>
    <x v="1829"/>
    <n v="3"/>
    <x v="635"/>
    <x v="0"/>
    <n v="36.930000305175781"/>
    <n v="110.79000091552734"/>
    <x v="2"/>
  </r>
  <r>
    <n v="1690"/>
    <n v="10299"/>
    <n v="0.16666666666666666"/>
    <x v="4"/>
    <n v="1076"/>
    <x v="1830"/>
    <n v="2"/>
    <x v="790"/>
    <x v="6"/>
    <n v="228.5"/>
    <n v="457"/>
    <x v="1"/>
  </r>
  <r>
    <n v="2950"/>
    <n v="10740"/>
    <n v="0.5"/>
    <x v="23"/>
    <n v="1186"/>
    <x v="1831"/>
    <n v="4"/>
    <x v="206"/>
    <x v="5"/>
    <n v="881.71002197265625"/>
    <n v="3526.840087890625"/>
    <x v="4"/>
  </r>
  <r>
    <n v="8875"/>
    <n v="10983"/>
    <n v="0.2"/>
    <x v="23"/>
    <n v="1195"/>
    <x v="1832"/>
    <n v="3"/>
    <x v="772"/>
    <x v="2"/>
    <n v="1110.8800048828125"/>
    <n v="3332.639892578125"/>
    <x v="4"/>
  </r>
  <r>
    <n v="5250"/>
    <n v="10692"/>
    <n v="0.2"/>
    <x v="13"/>
    <n v="1072"/>
    <x v="1833"/>
    <n v="4"/>
    <x v="1041"/>
    <x v="4"/>
    <n v="105.95999908447266"/>
    <n v="423.83999633789063"/>
    <x v="0"/>
  </r>
  <r>
    <n v="2263"/>
    <n v="10955"/>
    <n v="0.25"/>
    <x v="16"/>
    <n v="1138"/>
    <x v="1834"/>
    <n v="1"/>
    <x v="25"/>
    <x v="5"/>
    <n v="35.779998779296875"/>
    <n v="35.779998779296875"/>
    <x v="2"/>
  </r>
  <r>
    <n v="3774"/>
    <n v="10593"/>
    <n v="0.125"/>
    <x v="21"/>
    <n v="1135"/>
    <x v="1835"/>
    <n v="3"/>
    <x v="83"/>
    <x v="6"/>
    <n v="77.129997253417969"/>
    <n v="231.38999938964844"/>
    <x v="2"/>
  </r>
  <r>
    <n v="4217"/>
    <n v="10101"/>
    <n v="0.2"/>
    <x v="8"/>
    <n v="1127"/>
    <x v="1836"/>
    <n v="2"/>
    <x v="1137"/>
    <x v="1"/>
    <n v="1174.0899658203125"/>
    <n v="2348.179931640625"/>
    <x v="4"/>
  </r>
  <r>
    <n v="1506"/>
    <n v="10014"/>
    <n v="0.2"/>
    <x v="15"/>
    <n v="1182"/>
    <x v="1837"/>
    <n v="2"/>
    <x v="623"/>
    <x v="2"/>
    <n v="519.739990234375"/>
    <n v="1039.47998046875"/>
    <x v="4"/>
  </r>
  <r>
    <n v="2859"/>
    <n v="10250"/>
    <n v="0.16666666666666666"/>
    <x v="15"/>
    <n v="1109"/>
    <x v="1838"/>
    <n v="4"/>
    <x v="757"/>
    <x v="6"/>
    <n v="602.739990234375"/>
    <n v="2410.9599609375"/>
    <x v="4"/>
  </r>
  <r>
    <n v="2981"/>
    <n v="10751"/>
    <n v="0.5"/>
    <x v="6"/>
    <n v="1023"/>
    <x v="1839"/>
    <n v="3"/>
    <x v="1055"/>
    <x v="5"/>
    <n v="105.19999694824219"/>
    <n v="315.60000610351563"/>
    <x v="1"/>
  </r>
  <r>
    <n v="2753"/>
    <n v="10289"/>
    <n v="0.33333333333333331"/>
    <x v="14"/>
    <n v="1094"/>
    <x v="1840"/>
    <n v="3"/>
    <x v="1138"/>
    <x v="5"/>
    <n v="44.770000457763672"/>
    <n v="134.30999755859375"/>
    <x v="3"/>
  </r>
  <r>
    <n v="8822"/>
    <n v="10302"/>
    <n v="0.33333333333333331"/>
    <x v="17"/>
    <n v="1172"/>
    <x v="1841"/>
    <n v="1"/>
    <x v="612"/>
    <x v="4"/>
    <n v="234.25999450683594"/>
    <n v="234.25999450683594"/>
    <x v="1"/>
  </r>
  <r>
    <n v="7613"/>
    <n v="10784"/>
    <n v="0.25"/>
    <x v="9"/>
    <n v="1101"/>
    <x v="1842"/>
    <n v="2"/>
    <x v="1139"/>
    <x v="4"/>
    <n v="93.349998474121094"/>
    <n v="186.69999694824219"/>
    <x v="3"/>
  </r>
  <r>
    <n v="9762"/>
    <n v="10960"/>
    <n v="0.16666666666666666"/>
    <x v="8"/>
    <n v="1019"/>
    <x v="1843"/>
    <n v="3"/>
    <x v="1140"/>
    <x v="3"/>
    <n v="956.09002685546875"/>
    <n v="2868.27001953125"/>
    <x v="4"/>
  </r>
  <r>
    <n v="5608"/>
    <n v="10045"/>
    <n v="0.33333333333333331"/>
    <x v="13"/>
    <n v="1049"/>
    <x v="1844"/>
    <n v="5"/>
    <x v="1141"/>
    <x v="6"/>
    <n v="964.54998779296875"/>
    <n v="4822.75"/>
    <x v="0"/>
  </r>
  <r>
    <n v="8156"/>
    <n v="10007"/>
    <n v="0.33333333333333331"/>
    <x v="8"/>
    <n v="1154"/>
    <x v="1845"/>
    <n v="1"/>
    <x v="927"/>
    <x v="1"/>
    <n v="310.26998901367188"/>
    <n v="310.26998901367188"/>
    <x v="4"/>
  </r>
  <r>
    <n v="9926"/>
    <n v="10697"/>
    <n v="0.16666666666666666"/>
    <x v="16"/>
    <n v="1151"/>
    <x v="1846"/>
    <n v="1"/>
    <x v="1142"/>
    <x v="5"/>
    <n v="115.73000335693359"/>
    <n v="115.73000335693359"/>
    <x v="2"/>
  </r>
  <r>
    <n v="3736"/>
    <n v="10888"/>
    <n v="0.25"/>
    <x v="4"/>
    <n v="1155"/>
    <x v="1847"/>
    <n v="5"/>
    <x v="1143"/>
    <x v="1"/>
    <n v="380.1400146484375"/>
    <n v="1900.699951171875"/>
    <x v="1"/>
  </r>
  <r>
    <n v="7288"/>
    <n v="10779"/>
    <n v="0.25"/>
    <x v="12"/>
    <n v="1186"/>
    <x v="1848"/>
    <n v="4"/>
    <x v="1144"/>
    <x v="4"/>
    <n v="1026.1199951171875"/>
    <n v="4104.47998046875"/>
    <x v="4"/>
  </r>
  <r>
    <n v="8775"/>
    <n v="10644"/>
    <n v="0.33333333333333331"/>
    <x v="19"/>
    <n v="1048"/>
    <x v="420"/>
    <n v="4"/>
    <x v="1145"/>
    <x v="5"/>
    <n v="30.610000610351563"/>
    <n v="122.44000244140625"/>
    <x v="1"/>
  </r>
  <r>
    <n v="5471"/>
    <n v="10288"/>
    <n v="0.33333333333333331"/>
    <x v="6"/>
    <n v="1024"/>
    <x v="1849"/>
    <n v="5"/>
    <x v="616"/>
    <x v="4"/>
    <n v="396.07000732421875"/>
    <n v="1980.3499755859375"/>
    <x v="1"/>
  </r>
  <r>
    <n v="4706"/>
    <n v="10603"/>
    <n v="0.5"/>
    <x v="3"/>
    <n v="1098"/>
    <x v="1850"/>
    <n v="3"/>
    <x v="1146"/>
    <x v="3"/>
    <n v="16.719999313354492"/>
    <n v="50.159999847412109"/>
    <x v="3"/>
  </r>
  <r>
    <n v="7498"/>
    <n v="10727"/>
    <n v="0.5"/>
    <x v="17"/>
    <n v="1103"/>
    <x v="1851"/>
    <n v="4"/>
    <x v="742"/>
    <x v="6"/>
    <n v="474.27999877929688"/>
    <n v="1897.1199951171875"/>
    <x v="1"/>
  </r>
  <r>
    <n v="6151"/>
    <n v="10868"/>
    <n v="0.2"/>
    <x v="10"/>
    <n v="1030"/>
    <x v="1852"/>
    <n v="1"/>
    <x v="1147"/>
    <x v="6"/>
    <n v="889.780029296875"/>
    <n v="889.780029296875"/>
    <x v="4"/>
  </r>
  <r>
    <n v="5857"/>
    <n v="10933"/>
    <n v="0.33333333333333331"/>
    <x v="5"/>
    <n v="1020"/>
    <x v="1853"/>
    <n v="1"/>
    <x v="240"/>
    <x v="2"/>
    <n v="84.099998474121094"/>
    <n v="84.099998474121094"/>
    <x v="3"/>
  </r>
  <r>
    <n v="6451"/>
    <n v="10483"/>
    <n v="0.16666666666666666"/>
    <x v="23"/>
    <n v="1114"/>
    <x v="1854"/>
    <n v="4"/>
    <x v="611"/>
    <x v="2"/>
    <n v="883.83001708984375"/>
    <n v="3535.320068359375"/>
    <x v="4"/>
  </r>
  <r>
    <n v="5229"/>
    <n v="10899"/>
    <n v="0.25"/>
    <x v="21"/>
    <n v="1073"/>
    <x v="1855"/>
    <n v="2"/>
    <x v="520"/>
    <x v="3"/>
    <n v="92.949996948242188"/>
    <n v="185.89999389648438"/>
    <x v="2"/>
  </r>
  <r>
    <n v="1300"/>
    <n v="10016"/>
    <n v="1"/>
    <x v="8"/>
    <n v="1199"/>
    <x v="1856"/>
    <n v="1"/>
    <x v="58"/>
    <x v="0"/>
    <n v="445.6199951171875"/>
    <n v="445.6199951171875"/>
    <x v="4"/>
  </r>
  <r>
    <n v="6180"/>
    <n v="10748"/>
    <n v="0.2"/>
    <x v="20"/>
    <n v="1068"/>
    <x v="1857"/>
    <n v="4"/>
    <x v="1148"/>
    <x v="6"/>
    <n v="302.82998657226563"/>
    <n v="1211.3199462890625"/>
    <x v="0"/>
  </r>
  <r>
    <n v="4942"/>
    <n v="10391"/>
    <n v="0.25"/>
    <x v="8"/>
    <n v="1077"/>
    <x v="1858"/>
    <n v="1"/>
    <x v="1149"/>
    <x v="5"/>
    <n v="1001.4099731445313"/>
    <n v="1001.4099731445313"/>
    <x v="4"/>
  </r>
  <r>
    <n v="1383"/>
    <n v="10327"/>
    <n v="0.2"/>
    <x v="6"/>
    <n v="1132"/>
    <x v="1859"/>
    <n v="3"/>
    <x v="1150"/>
    <x v="0"/>
    <n v="321.739990234375"/>
    <n v="965.219970703125"/>
    <x v="1"/>
  </r>
  <r>
    <n v="2939"/>
    <n v="10332"/>
    <n v="0.2"/>
    <x v="5"/>
    <n v="1039"/>
    <x v="1860"/>
    <n v="5"/>
    <x v="982"/>
    <x v="4"/>
    <n v="55.290000915527344"/>
    <n v="276.45001220703125"/>
    <x v="3"/>
  </r>
  <r>
    <n v="7540"/>
    <n v="10189"/>
    <n v="0.25"/>
    <x v="2"/>
    <n v="1021"/>
    <x v="1861"/>
    <n v="1"/>
    <x v="449"/>
    <x v="3"/>
    <n v="57.569999694824219"/>
    <n v="57.569999694824219"/>
    <x v="2"/>
  </r>
  <r>
    <n v="4618"/>
    <n v="10145"/>
    <n v="0.5"/>
    <x v="6"/>
    <n v="1194"/>
    <x v="1598"/>
    <n v="3"/>
    <x v="1018"/>
    <x v="0"/>
    <n v="126.5"/>
    <n v="379.5"/>
    <x v="1"/>
  </r>
  <r>
    <n v="3038"/>
    <n v="10329"/>
    <n v="0.25"/>
    <x v="1"/>
    <n v="1001"/>
    <x v="1862"/>
    <n v="5"/>
    <x v="1096"/>
    <x v="0"/>
    <n v="461.29998779296875"/>
    <n v="2306.5"/>
    <x v="1"/>
  </r>
  <r>
    <n v="6853"/>
    <n v="10167"/>
    <n v="0.33333333333333331"/>
    <x v="3"/>
    <n v="1069"/>
    <x v="1863"/>
    <n v="3"/>
    <x v="1151"/>
    <x v="1"/>
    <n v="60.080001831054688"/>
    <n v="180.24000549316406"/>
    <x v="3"/>
  </r>
  <r>
    <n v="2775"/>
    <n v="10266"/>
    <n v="0.16666666666666666"/>
    <x v="23"/>
    <n v="1143"/>
    <x v="1864"/>
    <n v="3"/>
    <x v="1152"/>
    <x v="4"/>
    <n v="417.47000122070313"/>
    <n v="1252.4100341796875"/>
    <x v="4"/>
  </r>
  <r>
    <n v="4837"/>
    <n v="10301"/>
    <n v="0.25"/>
    <x v="9"/>
    <n v="1054"/>
    <x v="1865"/>
    <n v="3"/>
    <x v="920"/>
    <x v="3"/>
    <n v="77.910003662109375"/>
    <n v="233.72999572753906"/>
    <x v="3"/>
  </r>
  <r>
    <n v="1703"/>
    <n v="10517"/>
    <n v="0.5"/>
    <x v="11"/>
    <n v="1073"/>
    <x v="1866"/>
    <n v="1"/>
    <x v="526"/>
    <x v="2"/>
    <n v="835.57000732421875"/>
    <n v="835.57000732421875"/>
    <x v="0"/>
  </r>
  <r>
    <n v="7765"/>
    <n v="10141"/>
    <n v="0.14285714285714285"/>
    <x v="5"/>
    <n v="1128"/>
    <x v="1867"/>
    <n v="5"/>
    <x v="712"/>
    <x v="5"/>
    <n v="13.529999732971191"/>
    <n v="67.650001525878906"/>
    <x v="3"/>
  </r>
  <r>
    <n v="2176"/>
    <n v="10157"/>
    <n v="0.33333333333333331"/>
    <x v="11"/>
    <n v="1153"/>
    <x v="1868"/>
    <n v="5"/>
    <x v="1054"/>
    <x v="6"/>
    <n v="166"/>
    <n v="830"/>
    <x v="0"/>
  </r>
  <r>
    <n v="3902"/>
    <n v="10871"/>
    <n v="0.2"/>
    <x v="13"/>
    <n v="1094"/>
    <x v="1869"/>
    <n v="3"/>
    <x v="1153"/>
    <x v="5"/>
    <n v="399.64999389648438"/>
    <n v="1198.949951171875"/>
    <x v="0"/>
  </r>
  <r>
    <n v="6354"/>
    <n v="10923"/>
    <n v="0.25"/>
    <x v="11"/>
    <n v="1166"/>
    <x v="1870"/>
    <n v="4"/>
    <x v="1000"/>
    <x v="1"/>
    <n v="378.41000366210938"/>
    <n v="1513.6400146484375"/>
    <x v="0"/>
  </r>
  <r>
    <n v="1974"/>
    <n v="10125"/>
    <n v="0.2"/>
    <x v="14"/>
    <n v="1156"/>
    <x v="1871"/>
    <n v="5"/>
    <x v="1154"/>
    <x v="2"/>
    <n v="94.480003356933594"/>
    <n v="472.39999389648438"/>
    <x v="3"/>
  </r>
  <r>
    <n v="7561"/>
    <n v="10990"/>
    <n v="0.2"/>
    <x v="19"/>
    <n v="1046"/>
    <x v="1872"/>
    <n v="2"/>
    <x v="247"/>
    <x v="5"/>
    <n v="315.44000244140625"/>
    <n v="630.8800048828125"/>
    <x v="1"/>
  </r>
  <r>
    <n v="4446"/>
    <n v="10457"/>
    <n v="0.2"/>
    <x v="11"/>
    <n v="1029"/>
    <x v="1873"/>
    <n v="1"/>
    <x v="1155"/>
    <x v="6"/>
    <n v="642.510009765625"/>
    <n v="642.510009765625"/>
    <x v="0"/>
  </r>
  <r>
    <n v="8708"/>
    <n v="10944"/>
    <n v="0.16666666666666666"/>
    <x v="7"/>
    <n v="1050"/>
    <x v="1874"/>
    <n v="3"/>
    <x v="689"/>
    <x v="4"/>
    <n v="384.1099853515625"/>
    <n v="1152.3299560546875"/>
    <x v="0"/>
  </r>
  <r>
    <n v="1518"/>
    <n v="10534"/>
    <n v="0.25"/>
    <x v="19"/>
    <n v="1047"/>
    <x v="1875"/>
    <n v="3"/>
    <x v="1156"/>
    <x v="0"/>
    <n v="24.149999618530273"/>
    <n v="72.449996948242188"/>
    <x v="1"/>
  </r>
  <r>
    <n v="8112"/>
    <n v="10453"/>
    <n v="0.5"/>
    <x v="0"/>
    <n v="1049"/>
    <x v="1876"/>
    <n v="3"/>
    <x v="479"/>
    <x v="4"/>
    <n v="970.15997314453125"/>
    <n v="2910.47998046875"/>
    <x v="0"/>
  </r>
  <r>
    <n v="5373"/>
    <n v="10924"/>
    <n v="0.25"/>
    <x v="7"/>
    <n v="1176"/>
    <x v="1877"/>
    <n v="5"/>
    <x v="249"/>
    <x v="5"/>
    <n v="1013.510009765625"/>
    <n v="5067.5498046875"/>
    <x v="0"/>
  </r>
  <r>
    <n v="6684"/>
    <n v="10082"/>
    <n v="0.5"/>
    <x v="0"/>
    <n v="1105"/>
    <x v="1878"/>
    <n v="4"/>
    <x v="793"/>
    <x v="2"/>
    <n v="371.5"/>
    <n v="1486"/>
    <x v="0"/>
  </r>
  <r>
    <n v="9267"/>
    <n v="10474"/>
    <n v="0.5"/>
    <x v="5"/>
    <n v="1117"/>
    <x v="1879"/>
    <n v="2"/>
    <x v="1157"/>
    <x v="4"/>
    <n v="25.350000381469727"/>
    <n v="50.700000762939453"/>
    <x v="3"/>
  </r>
  <r>
    <n v="5170"/>
    <n v="10611"/>
    <n v="0.1111111111111111"/>
    <x v="11"/>
    <n v="1067"/>
    <x v="1880"/>
    <n v="5"/>
    <x v="331"/>
    <x v="0"/>
    <n v="258.760009765625"/>
    <n v="1293.800048828125"/>
    <x v="0"/>
  </r>
  <r>
    <n v="2077"/>
    <n v="10653"/>
    <n v="0.16666666666666666"/>
    <x v="0"/>
    <n v="1158"/>
    <x v="1881"/>
    <n v="1"/>
    <x v="296"/>
    <x v="5"/>
    <n v="850.1199951171875"/>
    <n v="850.1199951171875"/>
    <x v="0"/>
  </r>
  <r>
    <n v="3210"/>
    <n v="10199"/>
    <n v="0.33333333333333331"/>
    <x v="13"/>
    <n v="1120"/>
    <x v="1882"/>
    <n v="3"/>
    <x v="210"/>
    <x v="5"/>
    <n v="638.3900146484375"/>
    <n v="1915.1700439453125"/>
    <x v="0"/>
  </r>
  <r>
    <n v="8277"/>
    <n v="10204"/>
    <n v="0.33333333333333331"/>
    <x v="11"/>
    <n v="1039"/>
    <x v="1883"/>
    <n v="3"/>
    <x v="463"/>
    <x v="0"/>
    <n v="413.52999877929688"/>
    <n v="1240.5899658203125"/>
    <x v="0"/>
  </r>
  <r>
    <n v="3233"/>
    <n v="10794"/>
    <n v="0.5"/>
    <x v="15"/>
    <n v="1185"/>
    <x v="1884"/>
    <n v="2"/>
    <x v="415"/>
    <x v="3"/>
    <n v="1072.0899658203125"/>
    <n v="2144.179931640625"/>
    <x v="4"/>
  </r>
  <r>
    <n v="4404"/>
    <n v="10524"/>
    <n v="0.25"/>
    <x v="20"/>
    <n v="1099"/>
    <x v="1885"/>
    <n v="4"/>
    <x v="858"/>
    <x v="1"/>
    <n v="913.8800048828125"/>
    <n v="3655.52001953125"/>
    <x v="0"/>
  </r>
  <r>
    <n v="4968"/>
    <n v="10848"/>
    <n v="0.25"/>
    <x v="8"/>
    <n v="1123"/>
    <x v="1886"/>
    <n v="5"/>
    <x v="554"/>
    <x v="3"/>
    <n v="495.32998657226563"/>
    <n v="2476.64990234375"/>
    <x v="4"/>
  </r>
  <r>
    <n v="3151"/>
    <n v="10203"/>
    <n v="0.16666666666666666"/>
    <x v="11"/>
    <n v="1057"/>
    <x v="1887"/>
    <n v="3"/>
    <x v="1158"/>
    <x v="6"/>
    <n v="832.94000244140625"/>
    <n v="2498.820068359375"/>
    <x v="0"/>
  </r>
  <r>
    <n v="3819"/>
    <n v="10518"/>
    <n v="0.16666666666666666"/>
    <x v="1"/>
    <n v="1071"/>
    <x v="1888"/>
    <n v="5"/>
    <x v="1108"/>
    <x v="0"/>
    <n v="310.04998779296875"/>
    <n v="1550.25"/>
    <x v="1"/>
  </r>
  <r>
    <n v="2090"/>
    <n v="10587"/>
    <n v="0.2"/>
    <x v="8"/>
    <n v="1113"/>
    <x v="1889"/>
    <n v="5"/>
    <x v="1159"/>
    <x v="0"/>
    <n v="628.94000244140625"/>
    <n v="3144.699951171875"/>
    <x v="4"/>
  </r>
  <r>
    <n v="4573"/>
    <n v="10872"/>
    <n v="0.25"/>
    <x v="20"/>
    <n v="1172"/>
    <x v="1890"/>
    <n v="3"/>
    <x v="1160"/>
    <x v="1"/>
    <n v="1015.280029296875"/>
    <n v="3045.840087890625"/>
    <x v="0"/>
  </r>
  <r>
    <n v="7776"/>
    <n v="10137"/>
    <n v="1"/>
    <x v="15"/>
    <n v="1005"/>
    <x v="1891"/>
    <n v="3"/>
    <x v="1161"/>
    <x v="5"/>
    <n v="283.67001342773438"/>
    <n v="851.010009765625"/>
    <x v="4"/>
  </r>
  <r>
    <n v="3482"/>
    <n v="10798"/>
    <n v="1"/>
    <x v="7"/>
    <n v="1144"/>
    <x v="1892"/>
    <n v="1"/>
    <x v="1033"/>
    <x v="2"/>
    <n v="1128.260009765625"/>
    <n v="1128.260009765625"/>
    <x v="0"/>
  </r>
  <r>
    <n v="7510"/>
    <n v="10822"/>
    <n v="0.16666666666666666"/>
    <x v="13"/>
    <n v="1111"/>
    <x v="1893"/>
    <n v="2"/>
    <x v="1121"/>
    <x v="1"/>
    <n v="358.989990234375"/>
    <n v="717.97998046875"/>
    <x v="0"/>
  </r>
  <r>
    <n v="7896"/>
    <n v="10314"/>
    <n v="0.5"/>
    <x v="8"/>
    <n v="1092"/>
    <x v="1894"/>
    <n v="2"/>
    <x v="397"/>
    <x v="2"/>
    <n v="348.5"/>
    <n v="697"/>
    <x v="4"/>
  </r>
  <r>
    <n v="3952"/>
    <n v="10222"/>
    <n v="0.25"/>
    <x v="18"/>
    <n v="1048"/>
    <x v="1895"/>
    <n v="5"/>
    <x v="1162"/>
    <x v="4"/>
    <n v="84.160003662109375"/>
    <n v="420.79998779296875"/>
    <x v="3"/>
  </r>
  <r>
    <n v="3120"/>
    <n v="10944"/>
    <n v="0.16666666666666666"/>
    <x v="0"/>
    <n v="1039"/>
    <x v="1896"/>
    <n v="1"/>
    <x v="236"/>
    <x v="4"/>
    <n v="653.260009765625"/>
    <n v="653.260009765625"/>
    <x v="0"/>
  </r>
  <r>
    <n v="6401"/>
    <n v="10120"/>
    <n v="0.33333333333333331"/>
    <x v="18"/>
    <n v="1006"/>
    <x v="1897"/>
    <n v="1"/>
    <x v="728"/>
    <x v="0"/>
    <n v="61.720001220703125"/>
    <n v="61.720001220703125"/>
    <x v="3"/>
  </r>
  <r>
    <n v="6455"/>
    <n v="10814"/>
    <n v="0.2"/>
    <x v="11"/>
    <n v="1016"/>
    <x v="1898"/>
    <n v="2"/>
    <x v="226"/>
    <x v="3"/>
    <n v="708.969970703125"/>
    <n v="1417.93994140625"/>
    <x v="0"/>
  </r>
  <r>
    <n v="2956"/>
    <n v="10409"/>
    <n v="0.5"/>
    <x v="3"/>
    <n v="1164"/>
    <x v="1899"/>
    <n v="3"/>
    <x v="804"/>
    <x v="3"/>
    <n v="85.839996337890625"/>
    <n v="257.51998901367188"/>
    <x v="3"/>
  </r>
  <r>
    <n v="6040"/>
    <n v="10299"/>
    <n v="0.16666666666666666"/>
    <x v="24"/>
    <n v="1178"/>
    <x v="445"/>
    <n v="2"/>
    <x v="759"/>
    <x v="2"/>
    <n v="71.639999389648438"/>
    <n v="143.27999877929688"/>
    <x v="2"/>
  </r>
  <r>
    <n v="9805"/>
    <n v="10930"/>
    <n v="0.33333333333333331"/>
    <x v="9"/>
    <n v="1035"/>
    <x v="1900"/>
    <n v="2"/>
    <x v="711"/>
    <x v="6"/>
    <n v="81.069999694824219"/>
    <n v="162.13999938964844"/>
    <x v="3"/>
  </r>
  <r>
    <n v="2395"/>
    <n v="10960"/>
    <n v="0.16666666666666666"/>
    <x v="9"/>
    <n v="1121"/>
    <x v="1901"/>
    <n v="2"/>
    <x v="380"/>
    <x v="4"/>
    <n v="77.069999694824219"/>
    <n v="154.13999938964844"/>
    <x v="3"/>
  </r>
  <r>
    <n v="1596"/>
    <n v="10776"/>
    <n v="0.5"/>
    <x v="14"/>
    <n v="1086"/>
    <x v="1902"/>
    <n v="5"/>
    <x v="1163"/>
    <x v="6"/>
    <n v="41.919998168945313"/>
    <n v="209.60000610351563"/>
    <x v="3"/>
  </r>
  <r>
    <n v="7322"/>
    <n v="10338"/>
    <n v="0.2"/>
    <x v="19"/>
    <n v="1046"/>
    <x v="1903"/>
    <n v="1"/>
    <x v="684"/>
    <x v="2"/>
    <n v="31.389999389648438"/>
    <n v="31.389999389648438"/>
    <x v="1"/>
  </r>
  <r>
    <n v="8585"/>
    <n v="10978"/>
    <n v="0.2"/>
    <x v="9"/>
    <n v="1116"/>
    <x v="1904"/>
    <n v="3"/>
    <x v="609"/>
    <x v="5"/>
    <n v="19.420000076293945"/>
    <n v="58.259998321533203"/>
    <x v="3"/>
  </r>
  <r>
    <n v="1096"/>
    <n v="10712"/>
    <n v="0.1"/>
    <x v="16"/>
    <n v="1060"/>
    <x v="1905"/>
    <n v="5"/>
    <x v="817"/>
    <x v="4"/>
    <n v="63.819999694824219"/>
    <n v="319.10000610351563"/>
    <x v="2"/>
  </r>
  <r>
    <n v="2470"/>
    <n v="10107"/>
    <n v="0.33333333333333331"/>
    <x v="3"/>
    <n v="1060"/>
    <x v="1906"/>
    <n v="2"/>
    <x v="97"/>
    <x v="6"/>
    <n v="73.900001525878906"/>
    <n v="147.80000305175781"/>
    <x v="3"/>
  </r>
  <r>
    <n v="5406"/>
    <n v="10064"/>
    <n v="0.5"/>
    <x v="9"/>
    <n v="1081"/>
    <x v="1907"/>
    <n v="2"/>
    <x v="366"/>
    <x v="3"/>
    <n v="45.889999389648438"/>
    <n v="91.779998779296875"/>
    <x v="3"/>
  </r>
  <r>
    <n v="7905"/>
    <n v="10292"/>
    <n v="1"/>
    <x v="22"/>
    <n v="1155"/>
    <x v="1908"/>
    <n v="1"/>
    <x v="1164"/>
    <x v="1"/>
    <n v="52.400001525878906"/>
    <n v="52.400001525878906"/>
    <x v="2"/>
  </r>
  <r>
    <n v="8300"/>
    <n v="10807"/>
    <n v="0.25"/>
    <x v="16"/>
    <n v="1084"/>
    <x v="1909"/>
    <n v="4"/>
    <x v="585"/>
    <x v="0"/>
    <n v="22.569999694824219"/>
    <n v="90.279998779296875"/>
    <x v="2"/>
  </r>
  <r>
    <n v="3407"/>
    <n v="10350"/>
    <n v="0.33333333333333331"/>
    <x v="22"/>
    <n v="1197"/>
    <x v="1910"/>
    <n v="4"/>
    <x v="807"/>
    <x v="0"/>
    <n v="186.74000549316406"/>
    <n v="746.96002197265625"/>
    <x v="2"/>
  </r>
  <r>
    <n v="2944"/>
    <n v="10538"/>
    <n v="0.5"/>
    <x v="19"/>
    <n v="1031"/>
    <x v="1911"/>
    <n v="1"/>
    <x v="1104"/>
    <x v="2"/>
    <n v="239.52999877929688"/>
    <n v="239.52999877929688"/>
    <x v="1"/>
  </r>
  <r>
    <n v="6011"/>
    <n v="10281"/>
    <n v="0.5"/>
    <x v="13"/>
    <n v="1070"/>
    <x v="1912"/>
    <n v="1"/>
    <x v="160"/>
    <x v="5"/>
    <n v="303.05999755859375"/>
    <n v="303.05999755859375"/>
    <x v="0"/>
  </r>
  <r>
    <n v="3421"/>
    <n v="10555"/>
    <n v="0.33333333333333331"/>
    <x v="2"/>
    <n v="1168"/>
    <x v="1913"/>
    <n v="1"/>
    <x v="1165"/>
    <x v="1"/>
    <n v="122.54000091552734"/>
    <n v="122.54000091552734"/>
    <x v="2"/>
  </r>
  <r>
    <n v="3246"/>
    <n v="10188"/>
    <n v="0.33333333333333331"/>
    <x v="11"/>
    <n v="1038"/>
    <x v="1914"/>
    <n v="1"/>
    <x v="339"/>
    <x v="6"/>
    <n v="1124.739990234375"/>
    <n v="1124.739990234375"/>
    <x v="0"/>
  </r>
  <r>
    <n v="3325"/>
    <n v="10867"/>
    <n v="0.33333333333333331"/>
    <x v="18"/>
    <n v="1054"/>
    <x v="1915"/>
    <n v="1"/>
    <x v="990"/>
    <x v="5"/>
    <n v="91.720001220703125"/>
    <n v="91.720001220703125"/>
    <x v="3"/>
  </r>
  <r>
    <n v="1999"/>
    <n v="10731"/>
    <n v="1"/>
    <x v="14"/>
    <n v="1189"/>
    <x v="1916"/>
    <n v="2"/>
    <x v="86"/>
    <x v="3"/>
    <n v="89.75"/>
    <n v="179.5"/>
    <x v="3"/>
  </r>
  <r>
    <n v="2492"/>
    <n v="10888"/>
    <n v="0.25"/>
    <x v="21"/>
    <n v="1018"/>
    <x v="1917"/>
    <n v="5"/>
    <x v="207"/>
    <x v="4"/>
    <n v="138.78999328613281"/>
    <n v="693.95001220703125"/>
    <x v="2"/>
  </r>
  <r>
    <n v="6883"/>
    <n v="10288"/>
    <n v="0.33333333333333331"/>
    <x v="2"/>
    <n v="1022"/>
    <x v="1918"/>
    <n v="5"/>
    <x v="1166"/>
    <x v="2"/>
    <n v="91.330001831054688"/>
    <n v="456.64999389648438"/>
    <x v="2"/>
  </r>
  <r>
    <n v="2187"/>
    <n v="10034"/>
    <n v="0.25"/>
    <x v="19"/>
    <n v="1059"/>
    <x v="1919"/>
    <n v="3"/>
    <x v="1167"/>
    <x v="1"/>
    <n v="166.07000732421875"/>
    <n v="498.20999145507813"/>
    <x v="1"/>
  </r>
  <r>
    <n v="2443"/>
    <n v="10461"/>
    <n v="0.14285714285714285"/>
    <x v="24"/>
    <n v="1102"/>
    <x v="1920"/>
    <n v="2"/>
    <x v="570"/>
    <x v="4"/>
    <n v="58.470001220703125"/>
    <n v="116.94000244140625"/>
    <x v="2"/>
  </r>
  <r>
    <n v="3616"/>
    <n v="10676"/>
    <n v="0.25"/>
    <x v="1"/>
    <n v="1144"/>
    <x v="1921"/>
    <n v="2"/>
    <x v="1168"/>
    <x v="4"/>
    <n v="384.02999877929688"/>
    <n v="768.05999755859375"/>
    <x v="1"/>
  </r>
  <r>
    <n v="2010"/>
    <n v="10944"/>
    <n v="0.16666666666666666"/>
    <x v="8"/>
    <n v="1194"/>
    <x v="1922"/>
    <n v="1"/>
    <x v="379"/>
    <x v="4"/>
    <n v="1428.8699951171875"/>
    <n v="1428.8699951171875"/>
    <x v="4"/>
  </r>
  <r>
    <n v="5781"/>
    <n v="10638"/>
    <n v="0.33333333333333331"/>
    <x v="1"/>
    <n v="1154"/>
    <x v="1923"/>
    <n v="2"/>
    <x v="491"/>
    <x v="6"/>
    <n v="32.700000762939453"/>
    <n v="65.400001525878906"/>
    <x v="1"/>
  </r>
  <r>
    <n v="2655"/>
    <n v="10604"/>
    <n v="0.2"/>
    <x v="21"/>
    <n v="1163"/>
    <x v="1924"/>
    <n v="1"/>
    <x v="1169"/>
    <x v="1"/>
    <n v="93.069999694824219"/>
    <n v="93.069999694824219"/>
    <x v="2"/>
  </r>
  <r>
    <n v="2580"/>
    <n v="10150"/>
    <n v="0.33333333333333331"/>
    <x v="6"/>
    <n v="1102"/>
    <x v="1925"/>
    <n v="2"/>
    <x v="101"/>
    <x v="6"/>
    <n v="285.26998901367188"/>
    <n v="570.53997802734375"/>
    <x v="1"/>
  </r>
  <r>
    <n v="1252"/>
    <n v="10176"/>
    <n v="0.5"/>
    <x v="16"/>
    <n v="1061"/>
    <x v="1926"/>
    <n v="4"/>
    <x v="1170"/>
    <x v="5"/>
    <n v="81.459999084472656"/>
    <n v="325.83999633789063"/>
    <x v="2"/>
  </r>
  <r>
    <n v="6443"/>
    <n v="10064"/>
    <n v="0.5"/>
    <x v="9"/>
    <n v="1087"/>
    <x v="1927"/>
    <n v="3"/>
    <x v="77"/>
    <x v="4"/>
    <n v="92.239997863769531"/>
    <n v="276.72000122070313"/>
    <x v="3"/>
  </r>
  <r>
    <n v="1462"/>
    <n v="10767"/>
    <n v="0.5"/>
    <x v="9"/>
    <n v="1135"/>
    <x v="1928"/>
    <n v="3"/>
    <x v="1158"/>
    <x v="6"/>
    <n v="28.959999084472656"/>
    <n v="86.879997253417969"/>
    <x v="3"/>
  </r>
  <r>
    <n v="7373"/>
    <n v="10504"/>
    <n v="0.33333333333333331"/>
    <x v="12"/>
    <n v="1167"/>
    <x v="1929"/>
    <n v="2"/>
    <x v="835"/>
    <x v="6"/>
    <n v="708.92999267578125"/>
    <n v="1417.8599853515625"/>
    <x v="4"/>
  </r>
  <r>
    <n v="1206"/>
    <n v="10944"/>
    <n v="0.16666666666666666"/>
    <x v="12"/>
    <n v="1003"/>
    <x v="517"/>
    <n v="4"/>
    <x v="1040"/>
    <x v="4"/>
    <n v="596.59002685546875"/>
    <n v="2386.360107421875"/>
    <x v="4"/>
  </r>
  <r>
    <n v="5232"/>
    <n v="10924"/>
    <n v="0.25"/>
    <x v="7"/>
    <n v="1123"/>
    <x v="1930"/>
    <n v="5"/>
    <x v="199"/>
    <x v="2"/>
    <n v="316.22000122070313"/>
    <n v="1581.0999755859375"/>
    <x v="0"/>
  </r>
  <r>
    <n v="3193"/>
    <n v="10201"/>
    <n v="0.14285714285714285"/>
    <x v="9"/>
    <n v="1070"/>
    <x v="1931"/>
    <n v="5"/>
    <x v="460"/>
    <x v="4"/>
    <n v="40.330001831054688"/>
    <n v="201.64999389648438"/>
    <x v="3"/>
  </r>
  <r>
    <n v="1952"/>
    <n v="10026"/>
    <n v="0.16666666666666666"/>
    <x v="19"/>
    <n v="1110"/>
    <x v="1932"/>
    <n v="4"/>
    <x v="581"/>
    <x v="3"/>
    <n v="287.04000854492188"/>
    <n v="1148.1600341796875"/>
    <x v="1"/>
  </r>
  <r>
    <n v="5532"/>
    <n v="10485"/>
    <n v="0.16666666666666666"/>
    <x v="7"/>
    <n v="1014"/>
    <x v="1933"/>
    <n v="2"/>
    <x v="1152"/>
    <x v="4"/>
    <n v="408.48001098632813"/>
    <n v="816.96002197265625"/>
    <x v="0"/>
  </r>
  <r>
    <n v="3588"/>
    <n v="10142"/>
    <n v="0.5"/>
    <x v="18"/>
    <n v="1022"/>
    <x v="1934"/>
    <n v="1"/>
    <x v="10"/>
    <x v="6"/>
    <n v="91.629997253417969"/>
    <n v="91.629997253417969"/>
    <x v="3"/>
  </r>
  <r>
    <n v="4261"/>
    <n v="10195"/>
    <n v="0.25"/>
    <x v="2"/>
    <n v="1158"/>
    <x v="1935"/>
    <n v="2"/>
    <x v="972"/>
    <x v="2"/>
    <n v="54.259998321533203"/>
    <n v="108.51999664306641"/>
    <x v="2"/>
  </r>
  <r>
    <n v="4715"/>
    <n v="10344"/>
    <n v="0.33333333333333331"/>
    <x v="4"/>
    <n v="1056"/>
    <x v="1936"/>
    <n v="2"/>
    <x v="661"/>
    <x v="3"/>
    <n v="367.3599853515625"/>
    <n v="734.719970703125"/>
    <x v="1"/>
  </r>
  <r>
    <n v="9546"/>
    <n v="10639"/>
    <n v="0.25"/>
    <x v="5"/>
    <n v="1199"/>
    <x v="1937"/>
    <n v="4"/>
    <x v="1171"/>
    <x v="1"/>
    <n v="7.7699999809265137"/>
    <n v="31.079999923706055"/>
    <x v="3"/>
  </r>
  <r>
    <n v="6013"/>
    <n v="10280"/>
    <n v="0.25"/>
    <x v="20"/>
    <n v="1043"/>
    <x v="1938"/>
    <n v="2"/>
    <x v="1172"/>
    <x v="0"/>
    <n v="181.67999267578125"/>
    <n v="363.3599853515625"/>
    <x v="0"/>
  </r>
  <r>
    <n v="8059"/>
    <n v="10884"/>
    <n v="0.33333333333333331"/>
    <x v="9"/>
    <n v="1170"/>
    <x v="1939"/>
    <n v="2"/>
    <x v="628"/>
    <x v="0"/>
    <n v="55.860000610351563"/>
    <n v="111.72000122070313"/>
    <x v="3"/>
  </r>
  <r>
    <n v="2415"/>
    <n v="10467"/>
    <n v="0.14285714285714285"/>
    <x v="21"/>
    <n v="1080"/>
    <x v="1844"/>
    <n v="2"/>
    <x v="66"/>
    <x v="3"/>
    <n v="151.6199951171875"/>
    <n v="303.239990234375"/>
    <x v="2"/>
  </r>
  <r>
    <n v="2656"/>
    <n v="10616"/>
    <n v="1"/>
    <x v="3"/>
    <n v="1181"/>
    <x v="1940"/>
    <n v="4"/>
    <x v="646"/>
    <x v="2"/>
    <n v="92.760002136230469"/>
    <n v="371.04000854492188"/>
    <x v="3"/>
  </r>
  <r>
    <n v="7224"/>
    <n v="10594"/>
    <n v="0.2"/>
    <x v="2"/>
    <n v="1103"/>
    <x v="1941"/>
    <n v="3"/>
    <x v="1173"/>
    <x v="5"/>
    <n v="174.17999267578125"/>
    <n v="522.53997802734375"/>
    <x v="2"/>
  </r>
  <r>
    <n v="8250"/>
    <n v="10699"/>
    <n v="0.33333333333333331"/>
    <x v="15"/>
    <n v="1189"/>
    <x v="1942"/>
    <n v="1"/>
    <x v="928"/>
    <x v="3"/>
    <n v="691.02001953125"/>
    <n v="691.02001953125"/>
    <x v="4"/>
  </r>
  <r>
    <n v="3385"/>
    <n v="10144"/>
    <n v="0.5"/>
    <x v="19"/>
    <n v="1115"/>
    <x v="1943"/>
    <n v="5"/>
    <x v="836"/>
    <x v="0"/>
    <n v="474.32000732421875"/>
    <n v="2371.60009765625"/>
    <x v="1"/>
  </r>
  <r>
    <n v="6310"/>
    <n v="10706"/>
    <n v="0.2"/>
    <x v="19"/>
    <n v="1114"/>
    <x v="1944"/>
    <n v="4"/>
    <x v="1174"/>
    <x v="6"/>
    <n v="493.6300048828125"/>
    <n v="1974.52001953125"/>
    <x v="1"/>
  </r>
  <r>
    <n v="1748"/>
    <n v="10022"/>
    <n v="0.25"/>
    <x v="18"/>
    <n v="1121"/>
    <x v="1945"/>
    <n v="5"/>
    <x v="959"/>
    <x v="3"/>
    <n v="8.2700004577636719"/>
    <n v="41.349998474121094"/>
    <x v="3"/>
  </r>
  <r>
    <n v="3332"/>
    <n v="10098"/>
    <n v="0.33333333333333331"/>
    <x v="10"/>
    <n v="1014"/>
    <x v="1946"/>
    <n v="1"/>
    <x v="181"/>
    <x v="0"/>
    <n v="1483.469970703125"/>
    <n v="1483.469970703125"/>
    <x v="4"/>
  </r>
  <r>
    <n v="5137"/>
    <n v="10483"/>
    <n v="0.16666666666666666"/>
    <x v="12"/>
    <n v="1019"/>
    <x v="1947"/>
    <n v="1"/>
    <x v="1175"/>
    <x v="0"/>
    <n v="509.26998901367188"/>
    <n v="509.26998901367188"/>
    <x v="4"/>
  </r>
  <r>
    <n v="6381"/>
    <n v="10846"/>
    <n v="0.33333333333333331"/>
    <x v="19"/>
    <n v="1067"/>
    <x v="1948"/>
    <n v="1"/>
    <x v="167"/>
    <x v="1"/>
    <n v="144.08000183105469"/>
    <n v="144.08000183105469"/>
    <x v="1"/>
  </r>
  <r>
    <n v="7961"/>
    <n v="10254"/>
    <n v="0.33333333333333331"/>
    <x v="3"/>
    <n v="1058"/>
    <x v="1949"/>
    <n v="4"/>
    <x v="1176"/>
    <x v="6"/>
    <n v="48.659999847412109"/>
    <n v="194.63999938964844"/>
    <x v="3"/>
  </r>
  <r>
    <n v="3028"/>
    <n v="10775"/>
    <n v="0.1111111111111111"/>
    <x v="9"/>
    <n v="1045"/>
    <x v="1950"/>
    <n v="2"/>
    <x v="508"/>
    <x v="0"/>
    <n v="15.710000038146973"/>
    <n v="31.420000076293945"/>
    <x v="3"/>
  </r>
  <r>
    <n v="9693"/>
    <n v="10234"/>
    <n v="0.5"/>
    <x v="22"/>
    <n v="1010"/>
    <x v="1951"/>
    <n v="4"/>
    <x v="1072"/>
    <x v="2"/>
    <n v="193.30999755859375"/>
    <n v="773.239990234375"/>
    <x v="2"/>
  </r>
  <r>
    <n v="2649"/>
    <n v="10858"/>
    <n v="0.14285714285714285"/>
    <x v="4"/>
    <n v="1079"/>
    <x v="1952"/>
    <n v="3"/>
    <x v="1177"/>
    <x v="1"/>
    <n v="68.639999389648438"/>
    <n v="205.91999816894531"/>
    <x v="1"/>
  </r>
  <r>
    <n v="3276"/>
    <n v="10678"/>
    <n v="0.5"/>
    <x v="7"/>
    <n v="1043"/>
    <x v="1953"/>
    <n v="5"/>
    <x v="1178"/>
    <x v="6"/>
    <n v="359.67999267578125"/>
    <n v="1798.4000244140625"/>
    <x v="0"/>
  </r>
  <r>
    <n v="2036"/>
    <n v="10329"/>
    <n v="0.25"/>
    <x v="3"/>
    <n v="1199"/>
    <x v="1954"/>
    <n v="4"/>
    <x v="589"/>
    <x v="6"/>
    <n v="31.850000381469727"/>
    <n v="127.40000152587891"/>
    <x v="3"/>
  </r>
  <r>
    <n v="6876"/>
    <n v="10492"/>
    <n v="0.14285714285714285"/>
    <x v="9"/>
    <n v="1078"/>
    <x v="1955"/>
    <n v="3"/>
    <x v="1179"/>
    <x v="0"/>
    <n v="60.979999542236328"/>
    <n v="182.94000244140625"/>
    <x v="3"/>
  </r>
  <r>
    <n v="5552"/>
    <n v="10048"/>
    <n v="0.33333333333333331"/>
    <x v="20"/>
    <n v="1131"/>
    <x v="1956"/>
    <n v="3"/>
    <x v="640"/>
    <x v="2"/>
    <n v="473.55999755859375"/>
    <n v="1420.6800537109375"/>
    <x v="0"/>
  </r>
  <r>
    <n v="3585"/>
    <n v="10691"/>
    <n v="0.25"/>
    <x v="3"/>
    <n v="1110"/>
    <x v="1918"/>
    <n v="1"/>
    <x v="187"/>
    <x v="3"/>
    <n v="34.889999389648438"/>
    <n v="34.889999389648438"/>
    <x v="3"/>
  </r>
  <r>
    <n v="5347"/>
    <n v="10464"/>
    <n v="0.14285714285714285"/>
    <x v="5"/>
    <n v="1102"/>
    <x v="1957"/>
    <n v="1"/>
    <x v="929"/>
    <x v="2"/>
    <n v="33.840000152587891"/>
    <n v="33.840000152587891"/>
    <x v="3"/>
  </r>
  <r>
    <n v="7376"/>
    <n v="10036"/>
    <n v="1"/>
    <x v="22"/>
    <n v="1020"/>
    <x v="1958"/>
    <n v="2"/>
    <x v="152"/>
    <x v="6"/>
    <n v="16.629999160766602"/>
    <n v="33.259998321533203"/>
    <x v="2"/>
  </r>
  <r>
    <n v="8231"/>
    <n v="10278"/>
    <n v="0.5"/>
    <x v="2"/>
    <n v="1001"/>
    <x v="1959"/>
    <n v="3"/>
    <x v="742"/>
    <x v="6"/>
    <n v="172.25999450683594"/>
    <n v="516.780029296875"/>
    <x v="2"/>
  </r>
  <r>
    <n v="9908"/>
    <n v="10699"/>
    <n v="0.33333333333333331"/>
    <x v="15"/>
    <n v="1052"/>
    <x v="1960"/>
    <n v="5"/>
    <x v="923"/>
    <x v="4"/>
    <n v="317.1400146484375"/>
    <n v="1585.699951171875"/>
    <x v="4"/>
  </r>
  <r>
    <n v="1467"/>
    <n v="10345"/>
    <n v="0.25"/>
    <x v="24"/>
    <n v="1043"/>
    <x v="1961"/>
    <n v="3"/>
    <x v="1180"/>
    <x v="2"/>
    <n v="130.16000366210938"/>
    <n v="390.48001098632813"/>
    <x v="2"/>
  </r>
  <r>
    <n v="8924"/>
    <n v="10487"/>
    <n v="0.5"/>
    <x v="14"/>
    <n v="1176"/>
    <x v="1962"/>
    <n v="4"/>
    <x v="753"/>
    <x v="6"/>
    <n v="98.400001525878906"/>
    <n v="393.60000610351563"/>
    <x v="3"/>
  </r>
  <r>
    <n v="7275"/>
    <n v="10775"/>
    <n v="0.1111111111111111"/>
    <x v="10"/>
    <n v="1067"/>
    <x v="1963"/>
    <n v="5"/>
    <x v="619"/>
    <x v="3"/>
    <n v="416.739990234375"/>
    <n v="2083.699951171875"/>
    <x v="4"/>
  </r>
  <r>
    <n v="6508"/>
    <n v="10389"/>
    <n v="0.33333333333333331"/>
    <x v="20"/>
    <n v="1139"/>
    <x v="1964"/>
    <n v="2"/>
    <x v="1181"/>
    <x v="2"/>
    <n v="1093.7900390625"/>
    <n v="2187.580078125"/>
    <x v="0"/>
  </r>
  <r>
    <n v="4453"/>
    <n v="10139"/>
    <n v="0.25"/>
    <x v="22"/>
    <n v="1069"/>
    <x v="1965"/>
    <n v="2"/>
    <x v="1182"/>
    <x v="6"/>
    <n v="129.71000671386719"/>
    <n v="259.42001342773438"/>
    <x v="2"/>
  </r>
  <r>
    <n v="5192"/>
    <n v="10790"/>
    <n v="0.5"/>
    <x v="6"/>
    <n v="1176"/>
    <x v="1966"/>
    <n v="5"/>
    <x v="362"/>
    <x v="6"/>
    <n v="91.379997253417969"/>
    <n v="456.89999389648438"/>
    <x v="1"/>
  </r>
  <r>
    <n v="5363"/>
    <n v="10457"/>
    <n v="0.2"/>
    <x v="3"/>
    <n v="1170"/>
    <x v="1967"/>
    <n v="3"/>
    <x v="881"/>
    <x v="0"/>
    <n v="84.900001525878906"/>
    <n v="254.69999694824219"/>
    <x v="3"/>
  </r>
  <r>
    <n v="3484"/>
    <n v="10588"/>
    <n v="0.33333333333333331"/>
    <x v="2"/>
    <n v="1156"/>
    <x v="1968"/>
    <n v="3"/>
    <x v="1183"/>
    <x v="5"/>
    <n v="95.370002746582031"/>
    <n v="286.1099853515625"/>
    <x v="2"/>
  </r>
  <r>
    <n v="6987"/>
    <n v="10928"/>
    <n v="0.33333333333333331"/>
    <x v="12"/>
    <n v="1042"/>
    <x v="1969"/>
    <n v="3"/>
    <x v="198"/>
    <x v="0"/>
    <n v="813.530029296875"/>
    <n v="2440.590087890625"/>
    <x v="4"/>
  </r>
  <r>
    <n v="2992"/>
    <n v="10611"/>
    <n v="0.1111111111111111"/>
    <x v="8"/>
    <n v="1068"/>
    <x v="1970"/>
    <n v="4"/>
    <x v="1184"/>
    <x v="1"/>
    <n v="403.89999389648438"/>
    <n v="1615.5999755859375"/>
    <x v="4"/>
  </r>
  <r>
    <n v="6611"/>
    <n v="10101"/>
    <n v="0.2"/>
    <x v="11"/>
    <n v="1106"/>
    <x v="1971"/>
    <n v="3"/>
    <x v="1007"/>
    <x v="2"/>
    <n v="281.10000610351563"/>
    <n v="843.29998779296875"/>
    <x v="0"/>
  </r>
  <r>
    <n v="6419"/>
    <n v="10442"/>
    <n v="0.25"/>
    <x v="15"/>
    <n v="1134"/>
    <x v="58"/>
    <n v="2"/>
    <x v="644"/>
    <x v="6"/>
    <n v="1354.0699462890625"/>
    <n v="2708.139892578125"/>
    <x v="4"/>
  </r>
  <r>
    <n v="9415"/>
    <n v="10954"/>
    <n v="0.5"/>
    <x v="20"/>
    <n v="1051"/>
    <x v="1972"/>
    <n v="4"/>
    <x v="1185"/>
    <x v="1"/>
    <n v="727.82000732421875"/>
    <n v="2911.280029296875"/>
    <x v="0"/>
  </r>
  <r>
    <n v="2807"/>
    <n v="10874"/>
    <n v="0.33333333333333331"/>
    <x v="10"/>
    <n v="1184"/>
    <x v="1973"/>
    <n v="3"/>
    <x v="1186"/>
    <x v="6"/>
    <n v="1498.8399658203125"/>
    <n v="4496.52001953125"/>
    <x v="4"/>
  </r>
  <r>
    <n v="8295"/>
    <n v="10022"/>
    <n v="0.25"/>
    <x v="14"/>
    <n v="1038"/>
    <x v="1974"/>
    <n v="4"/>
    <x v="1187"/>
    <x v="1"/>
    <n v="17.629999160766602"/>
    <n v="70.519996643066406"/>
    <x v="3"/>
  </r>
  <r>
    <n v="2165"/>
    <n v="10630"/>
    <n v="0.25"/>
    <x v="24"/>
    <n v="1193"/>
    <x v="1975"/>
    <n v="2"/>
    <x v="112"/>
    <x v="4"/>
    <n v="73.669998168945313"/>
    <n v="147.33999633789063"/>
    <x v="2"/>
  </r>
  <r>
    <n v="1666"/>
    <n v="10433"/>
    <n v="0.125"/>
    <x v="11"/>
    <n v="1001"/>
    <x v="1976"/>
    <n v="3"/>
    <x v="300"/>
    <x v="3"/>
    <n v="1189.800048828125"/>
    <n v="3569.39990234375"/>
    <x v="0"/>
  </r>
  <r>
    <n v="4820"/>
    <n v="10734"/>
    <n v="0.5"/>
    <x v="6"/>
    <n v="1090"/>
    <x v="1977"/>
    <n v="1"/>
    <x v="1188"/>
    <x v="2"/>
    <n v="408.82998657226563"/>
    <n v="408.82998657226563"/>
    <x v="1"/>
  </r>
  <r>
    <n v="3978"/>
    <n v="10075"/>
    <n v="0.33333333333333331"/>
    <x v="14"/>
    <n v="1126"/>
    <x v="1978"/>
    <n v="5"/>
    <x v="1066"/>
    <x v="5"/>
    <n v="69.660003662109375"/>
    <n v="348.29998779296875"/>
    <x v="3"/>
  </r>
  <r>
    <n v="6444"/>
    <n v="10595"/>
    <n v="0.25"/>
    <x v="13"/>
    <n v="1161"/>
    <x v="1979"/>
    <n v="1"/>
    <x v="865"/>
    <x v="1"/>
    <n v="503.98001098632813"/>
    <n v="503.98001098632813"/>
    <x v="0"/>
  </r>
  <r>
    <n v="4711"/>
    <n v="10471"/>
    <n v="0.25"/>
    <x v="3"/>
    <n v="1091"/>
    <x v="1980"/>
    <n v="3"/>
    <x v="448"/>
    <x v="1"/>
    <n v="36.889999389648438"/>
    <n v="110.66999816894531"/>
    <x v="3"/>
  </r>
  <r>
    <n v="8570"/>
    <n v="10587"/>
    <n v="0.2"/>
    <x v="17"/>
    <n v="1046"/>
    <x v="1981"/>
    <n v="3"/>
    <x v="575"/>
    <x v="0"/>
    <n v="109.88999938964844"/>
    <n v="329.67001342773438"/>
    <x v="1"/>
  </r>
  <r>
    <n v="3198"/>
    <n v="10630"/>
    <n v="0.25"/>
    <x v="24"/>
    <n v="1019"/>
    <x v="1982"/>
    <n v="1"/>
    <x v="573"/>
    <x v="0"/>
    <n v="141.30000305175781"/>
    <n v="141.30000305175781"/>
    <x v="2"/>
  </r>
  <r>
    <n v="8299"/>
    <n v="10800"/>
    <n v="0.14285714285714285"/>
    <x v="19"/>
    <n v="1059"/>
    <x v="1983"/>
    <n v="3"/>
    <x v="242"/>
    <x v="0"/>
    <n v="130.97999572753906"/>
    <n v="392.94000244140625"/>
    <x v="1"/>
  </r>
  <r>
    <n v="1047"/>
    <n v="10726"/>
    <n v="0.33333333333333331"/>
    <x v="17"/>
    <n v="1004"/>
    <x v="1984"/>
    <n v="4"/>
    <x v="911"/>
    <x v="2"/>
    <n v="168.92999267578125"/>
    <n v="675.719970703125"/>
    <x v="1"/>
  </r>
  <r>
    <n v="1312"/>
    <n v="10172"/>
    <n v="0.2"/>
    <x v="16"/>
    <n v="1150"/>
    <x v="1985"/>
    <n v="1"/>
    <x v="1189"/>
    <x v="4"/>
    <n v="174.69000244140625"/>
    <n v="174.69000244140625"/>
    <x v="2"/>
  </r>
  <r>
    <n v="6712"/>
    <n v="10061"/>
    <n v="0.33333333333333331"/>
    <x v="23"/>
    <n v="1030"/>
    <x v="1986"/>
    <n v="2"/>
    <x v="1190"/>
    <x v="4"/>
    <n v="1404.8699951171875"/>
    <n v="2809.739990234375"/>
    <x v="4"/>
  </r>
  <r>
    <n v="2697"/>
    <n v="10522"/>
    <n v="0.33333333333333331"/>
    <x v="21"/>
    <n v="1200"/>
    <x v="1987"/>
    <n v="2"/>
    <x v="1191"/>
    <x v="2"/>
    <n v="29.950000762939453"/>
    <n v="59.900001525878906"/>
    <x v="2"/>
  </r>
  <r>
    <n v="5762"/>
    <n v="10451"/>
    <n v="0.5"/>
    <x v="8"/>
    <n v="1092"/>
    <x v="1988"/>
    <n v="2"/>
    <x v="379"/>
    <x v="4"/>
    <n v="1338.260009765625"/>
    <n v="2676.52001953125"/>
    <x v="4"/>
  </r>
  <r>
    <n v="7354"/>
    <n v="10947"/>
    <n v="0.33333333333333331"/>
    <x v="24"/>
    <n v="1016"/>
    <x v="1989"/>
    <n v="4"/>
    <x v="1084"/>
    <x v="4"/>
    <n v="191.83000183105469"/>
    <n v="767.32000732421875"/>
    <x v="2"/>
  </r>
  <r>
    <n v="8781"/>
    <n v="10114"/>
    <n v="0.33333333333333331"/>
    <x v="0"/>
    <n v="1143"/>
    <x v="1990"/>
    <n v="1"/>
    <x v="1153"/>
    <x v="5"/>
    <n v="1010.0499877929688"/>
    <n v="1010.0499877929688"/>
    <x v="0"/>
  </r>
  <r>
    <n v="8779"/>
    <n v="10149"/>
    <n v="1"/>
    <x v="23"/>
    <n v="1094"/>
    <x v="1991"/>
    <n v="3"/>
    <x v="298"/>
    <x v="6"/>
    <n v="720.57000732421875"/>
    <n v="2161.7099609375"/>
    <x v="4"/>
  </r>
  <r>
    <n v="8558"/>
    <n v="10275"/>
    <n v="0.5"/>
    <x v="1"/>
    <n v="1130"/>
    <x v="1992"/>
    <n v="2"/>
    <x v="1192"/>
    <x v="3"/>
    <n v="211.22000122070313"/>
    <n v="422.44000244140625"/>
    <x v="1"/>
  </r>
  <r>
    <n v="3734"/>
    <n v="10969"/>
    <n v="0.33333333333333331"/>
    <x v="16"/>
    <n v="1124"/>
    <x v="1993"/>
    <n v="3"/>
    <x v="1193"/>
    <x v="1"/>
    <n v="170.77999877929688"/>
    <n v="512.34002685546875"/>
    <x v="2"/>
  </r>
  <r>
    <n v="1439"/>
    <n v="10107"/>
    <n v="0.33333333333333331"/>
    <x v="22"/>
    <n v="1126"/>
    <x v="1994"/>
    <n v="3"/>
    <x v="369"/>
    <x v="4"/>
    <n v="166.33999633789063"/>
    <n v="499.01998901367188"/>
    <x v="2"/>
  </r>
  <r>
    <n v="2839"/>
    <n v="10089"/>
    <n v="0.33333333333333331"/>
    <x v="21"/>
    <n v="1057"/>
    <x v="1995"/>
    <n v="1"/>
    <x v="450"/>
    <x v="4"/>
    <n v="186.08000183105469"/>
    <n v="186.08000183105469"/>
    <x v="2"/>
  </r>
  <r>
    <n v="6998"/>
    <n v="10703"/>
    <n v="0.25"/>
    <x v="7"/>
    <n v="1061"/>
    <x v="1996"/>
    <n v="4"/>
    <x v="326"/>
    <x v="3"/>
    <n v="145.5"/>
    <n v="582"/>
    <x v="0"/>
  </r>
  <r>
    <n v="8675"/>
    <n v="10053"/>
    <n v="0.2"/>
    <x v="22"/>
    <n v="1012"/>
    <x v="1997"/>
    <n v="5"/>
    <x v="1194"/>
    <x v="6"/>
    <n v="138.19999694824219"/>
    <n v="691"/>
    <x v="2"/>
  </r>
  <r>
    <n v="2263"/>
    <n v="10599"/>
    <n v="0.33333333333333331"/>
    <x v="14"/>
    <n v="1062"/>
    <x v="1998"/>
    <n v="1"/>
    <x v="430"/>
    <x v="0"/>
    <n v="7.9000000953674316"/>
    <n v="7.9000000953674316"/>
    <x v="3"/>
  </r>
  <r>
    <n v="4688"/>
    <n v="10126"/>
    <n v="0.33333333333333331"/>
    <x v="6"/>
    <n v="1193"/>
    <x v="1999"/>
    <n v="2"/>
    <x v="348"/>
    <x v="3"/>
    <n v="447.76998901367188"/>
    <n v="895.53997802734375"/>
    <x v="1"/>
  </r>
  <r>
    <n v="3863"/>
    <n v="10481"/>
    <n v="0.14285714285714285"/>
    <x v="14"/>
    <n v="1026"/>
    <x v="1754"/>
    <n v="4"/>
    <x v="870"/>
    <x v="5"/>
    <n v="13.159999847412109"/>
    <n v="52.639999389648438"/>
    <x v="3"/>
  </r>
  <r>
    <n v="6421"/>
    <n v="10551"/>
    <n v="1"/>
    <x v="19"/>
    <n v="1106"/>
    <x v="2000"/>
    <n v="1"/>
    <x v="1195"/>
    <x v="4"/>
    <n v="435.489990234375"/>
    <n v="435.489990234375"/>
    <x v="1"/>
  </r>
  <r>
    <n v="6898"/>
    <n v="10133"/>
    <n v="0.25"/>
    <x v="0"/>
    <n v="1040"/>
    <x v="2001"/>
    <n v="3"/>
    <x v="486"/>
    <x v="1"/>
    <n v="1040.9300537109375"/>
    <n v="3122.7900390625"/>
    <x v="0"/>
  </r>
  <r>
    <n v="6648"/>
    <n v="10365"/>
    <n v="0.25"/>
    <x v="15"/>
    <n v="1143"/>
    <x v="2002"/>
    <n v="5"/>
    <x v="231"/>
    <x v="1"/>
    <n v="223.02999877929688"/>
    <n v="1115.1500244140625"/>
    <x v="4"/>
  </r>
  <r>
    <n v="9626"/>
    <n v="10111"/>
    <n v="0.5"/>
    <x v="19"/>
    <n v="1013"/>
    <x v="2003"/>
    <n v="2"/>
    <x v="1196"/>
    <x v="2"/>
    <n v="301.75"/>
    <n v="603.5"/>
    <x v="1"/>
  </r>
  <r>
    <n v="4709"/>
    <n v="10893"/>
    <n v="1"/>
    <x v="17"/>
    <n v="1043"/>
    <x v="2004"/>
    <n v="2"/>
    <x v="1197"/>
    <x v="4"/>
    <n v="212.36000061035156"/>
    <n v="424.72000122070313"/>
    <x v="1"/>
  </r>
  <r>
    <n v="3803"/>
    <n v="10299"/>
    <n v="0.16666666666666666"/>
    <x v="9"/>
    <n v="1026"/>
    <x v="2005"/>
    <n v="5"/>
    <x v="819"/>
    <x v="3"/>
    <n v="8.6000003814697266"/>
    <n v="43"/>
    <x v="3"/>
  </r>
  <r>
    <n v="2052"/>
    <n v="10014"/>
    <n v="0.2"/>
    <x v="23"/>
    <n v="1104"/>
    <x v="2006"/>
    <n v="3"/>
    <x v="15"/>
    <x v="6"/>
    <n v="1241.6700439453125"/>
    <n v="3725.010009765625"/>
    <x v="4"/>
  </r>
  <r>
    <n v="9645"/>
    <n v="10054"/>
    <n v="0.33333333333333331"/>
    <x v="20"/>
    <n v="1130"/>
    <x v="2007"/>
    <n v="4"/>
    <x v="1198"/>
    <x v="1"/>
    <n v="1164.030029296875"/>
    <n v="4656.1201171875"/>
    <x v="0"/>
  </r>
  <r>
    <n v="2361"/>
    <n v="10160"/>
    <n v="0.5"/>
    <x v="16"/>
    <n v="1103"/>
    <x v="2008"/>
    <n v="2"/>
    <x v="364"/>
    <x v="1"/>
    <n v="29.5"/>
    <n v="59"/>
    <x v="2"/>
  </r>
  <r>
    <n v="6045"/>
    <n v="10919"/>
    <n v="0.33333333333333331"/>
    <x v="22"/>
    <n v="1078"/>
    <x v="2009"/>
    <n v="4"/>
    <x v="1199"/>
    <x v="3"/>
    <n v="10.430000305175781"/>
    <n v="41.720001220703125"/>
    <x v="2"/>
  </r>
  <r>
    <n v="1855"/>
    <n v="10987"/>
    <n v="0.33333333333333331"/>
    <x v="21"/>
    <n v="1059"/>
    <x v="2010"/>
    <n v="3"/>
    <x v="1110"/>
    <x v="2"/>
    <n v="184.77000427246094"/>
    <n v="554.30999755859375"/>
    <x v="2"/>
  </r>
  <r>
    <n v="3132"/>
    <n v="10958"/>
    <n v="0.25"/>
    <x v="20"/>
    <n v="1063"/>
    <x v="2011"/>
    <n v="4"/>
    <x v="1115"/>
    <x v="0"/>
    <n v="712.32000732421875"/>
    <n v="2849.280029296875"/>
    <x v="0"/>
  </r>
  <r>
    <n v="1042"/>
    <n v="10409"/>
    <n v="0.5"/>
    <x v="9"/>
    <n v="1051"/>
    <x v="2012"/>
    <n v="5"/>
    <x v="1200"/>
    <x v="4"/>
    <n v="32.659999847412109"/>
    <n v="163.30000305175781"/>
    <x v="3"/>
  </r>
  <r>
    <n v="3519"/>
    <n v="10471"/>
    <n v="0.25"/>
    <x v="1"/>
    <n v="1004"/>
    <x v="2013"/>
    <n v="2"/>
    <x v="473"/>
    <x v="4"/>
    <n v="325.44000244140625"/>
    <n v="650.8800048828125"/>
    <x v="1"/>
  </r>
  <r>
    <n v="4408"/>
    <n v="10703"/>
    <n v="0.25"/>
    <x v="13"/>
    <n v="1067"/>
    <x v="2014"/>
    <n v="3"/>
    <x v="1201"/>
    <x v="6"/>
    <n v="992"/>
    <n v="2976"/>
    <x v="0"/>
  </r>
  <r>
    <n v="3724"/>
    <n v="10781"/>
    <n v="0.5"/>
    <x v="24"/>
    <n v="1030"/>
    <x v="2015"/>
    <n v="4"/>
    <x v="412"/>
    <x v="1"/>
    <n v="181.89999389648438"/>
    <n v="727.5999755859375"/>
    <x v="2"/>
  </r>
  <r>
    <n v="7707"/>
    <n v="10163"/>
    <n v="0.1111111111111111"/>
    <x v="0"/>
    <n v="1111"/>
    <x v="2016"/>
    <n v="2"/>
    <x v="1159"/>
    <x v="0"/>
    <n v="215.91000366210938"/>
    <n v="431.82000732421875"/>
    <x v="0"/>
  </r>
  <r>
    <n v="5822"/>
    <n v="10822"/>
    <n v="0.16666666666666666"/>
    <x v="2"/>
    <n v="1078"/>
    <x v="2017"/>
    <n v="1"/>
    <x v="453"/>
    <x v="1"/>
    <n v="93.970001220703125"/>
    <n v="93.970001220703125"/>
    <x v="2"/>
  </r>
  <r>
    <n v="1543"/>
    <n v="10330"/>
    <n v="1"/>
    <x v="13"/>
    <n v="1109"/>
    <x v="2018"/>
    <n v="2"/>
    <x v="1094"/>
    <x v="4"/>
    <n v="123.55000305175781"/>
    <n v="247.10000610351563"/>
    <x v="0"/>
  </r>
  <r>
    <n v="7768"/>
    <n v="10425"/>
    <n v="0.33333333333333331"/>
    <x v="0"/>
    <n v="1001"/>
    <x v="2019"/>
    <n v="4"/>
    <x v="161"/>
    <x v="3"/>
    <n v="919.6199951171875"/>
    <n v="3678.47998046875"/>
    <x v="0"/>
  </r>
  <r>
    <n v="9497"/>
    <n v="10464"/>
    <n v="0.14285714285714285"/>
    <x v="0"/>
    <n v="1021"/>
    <x v="2020"/>
    <n v="5"/>
    <x v="720"/>
    <x v="5"/>
    <n v="194.63999938964844"/>
    <n v="973.20001220703125"/>
    <x v="0"/>
  </r>
  <r>
    <n v="6292"/>
    <n v="10354"/>
    <n v="0.5"/>
    <x v="6"/>
    <n v="1127"/>
    <x v="1419"/>
    <n v="2"/>
    <x v="637"/>
    <x v="0"/>
    <n v="35.959999084472656"/>
    <n v="71.919998168945313"/>
    <x v="1"/>
  </r>
  <r>
    <n v="6173"/>
    <n v="10240"/>
    <n v="0.14285714285714285"/>
    <x v="0"/>
    <n v="1116"/>
    <x v="2021"/>
    <n v="4"/>
    <x v="461"/>
    <x v="3"/>
    <n v="432.489990234375"/>
    <n v="1729.9599609375"/>
    <x v="0"/>
  </r>
  <r>
    <n v="1356"/>
    <n v="10738"/>
    <n v="0.33333333333333331"/>
    <x v="12"/>
    <n v="1146"/>
    <x v="2022"/>
    <n v="1"/>
    <x v="807"/>
    <x v="0"/>
    <n v="445.1400146484375"/>
    <n v="445.1400146484375"/>
    <x v="4"/>
  </r>
  <r>
    <n v="7932"/>
    <n v="10311"/>
    <n v="0.25"/>
    <x v="14"/>
    <n v="1000"/>
    <x v="2023"/>
    <n v="5"/>
    <x v="770"/>
    <x v="2"/>
    <n v="27.809999465942383"/>
    <n v="139.05000305175781"/>
    <x v="3"/>
  </r>
  <r>
    <n v="9012"/>
    <n v="10564"/>
    <n v="0.33333333333333331"/>
    <x v="0"/>
    <n v="1134"/>
    <x v="2024"/>
    <n v="1"/>
    <x v="491"/>
    <x v="6"/>
    <n v="655.02001953125"/>
    <n v="655.02001953125"/>
    <x v="0"/>
  </r>
  <r>
    <n v="4403"/>
    <n v="10046"/>
    <n v="0.16666666666666666"/>
    <x v="6"/>
    <n v="1111"/>
    <x v="2025"/>
    <n v="5"/>
    <x v="885"/>
    <x v="5"/>
    <n v="357.04998779296875"/>
    <n v="1785.25"/>
    <x v="1"/>
  </r>
  <r>
    <n v="8123"/>
    <n v="10521"/>
    <n v="0.5"/>
    <x v="16"/>
    <n v="1025"/>
    <x v="2026"/>
    <n v="2"/>
    <x v="1129"/>
    <x v="4"/>
    <n v="137.92999267578125"/>
    <n v="275.8599853515625"/>
    <x v="2"/>
  </r>
  <r>
    <n v="1130"/>
    <n v="10632"/>
    <n v="0.16666666666666666"/>
    <x v="16"/>
    <n v="1137"/>
    <x v="2027"/>
    <n v="4"/>
    <x v="292"/>
    <x v="6"/>
    <n v="140.6300048828125"/>
    <n v="562.52001953125"/>
    <x v="2"/>
  </r>
  <r>
    <n v="3194"/>
    <n v="10134"/>
    <n v="0.5"/>
    <x v="2"/>
    <n v="1125"/>
    <x v="2028"/>
    <n v="2"/>
    <x v="1202"/>
    <x v="3"/>
    <n v="135.33000183105469"/>
    <n v="270.66000366210938"/>
    <x v="2"/>
  </r>
  <r>
    <n v="6319"/>
    <n v="10655"/>
    <n v="1"/>
    <x v="18"/>
    <n v="1132"/>
    <x v="2029"/>
    <n v="2"/>
    <x v="1203"/>
    <x v="5"/>
    <n v="91.30999755859375"/>
    <n v="182.6199951171875"/>
    <x v="3"/>
  </r>
  <r>
    <n v="2082"/>
    <n v="10212"/>
    <n v="0.33333333333333331"/>
    <x v="21"/>
    <n v="1086"/>
    <x v="2030"/>
    <n v="3"/>
    <x v="954"/>
    <x v="2"/>
    <n v="87.779998779296875"/>
    <n v="263.33999633789063"/>
    <x v="2"/>
  </r>
  <r>
    <n v="9014"/>
    <n v="10190"/>
    <n v="0.5"/>
    <x v="11"/>
    <n v="1123"/>
    <x v="2031"/>
    <n v="4"/>
    <x v="1204"/>
    <x v="3"/>
    <n v="977.010009765625"/>
    <n v="3908.0400390625"/>
    <x v="0"/>
  </r>
  <r>
    <n v="4020"/>
    <n v="10854"/>
    <n v="0.33333333333333331"/>
    <x v="23"/>
    <n v="1074"/>
    <x v="2032"/>
    <n v="2"/>
    <x v="1175"/>
    <x v="0"/>
    <n v="359.39999389648438"/>
    <n v="718.79998779296875"/>
    <x v="4"/>
  </r>
  <r>
    <n v="1156"/>
    <n v="10627"/>
    <n v="0.25"/>
    <x v="22"/>
    <n v="1022"/>
    <x v="2033"/>
    <n v="1"/>
    <x v="85"/>
    <x v="0"/>
    <n v="165.66999816894531"/>
    <n v="165.66999816894531"/>
    <x v="2"/>
  </r>
  <r>
    <n v="6965"/>
    <n v="10674"/>
    <n v="0.25"/>
    <x v="23"/>
    <n v="1058"/>
    <x v="2034"/>
    <n v="2"/>
    <x v="347"/>
    <x v="2"/>
    <n v="1267.9300537109375"/>
    <n v="2535.860107421875"/>
    <x v="4"/>
  </r>
  <r>
    <n v="6320"/>
    <n v="10346"/>
    <n v="0.125"/>
    <x v="6"/>
    <n v="1102"/>
    <x v="2035"/>
    <n v="4"/>
    <x v="345"/>
    <x v="1"/>
    <n v="249.58999633789063"/>
    <n v="998.3599853515625"/>
    <x v="1"/>
  </r>
  <r>
    <n v="1888"/>
    <n v="10453"/>
    <n v="0.5"/>
    <x v="21"/>
    <n v="1133"/>
    <x v="2036"/>
    <n v="5"/>
    <x v="216"/>
    <x v="0"/>
    <n v="48.659999847412109"/>
    <n v="243.30000305175781"/>
    <x v="2"/>
  </r>
  <r>
    <n v="7089"/>
    <n v="10160"/>
    <n v="0.5"/>
    <x v="10"/>
    <n v="1053"/>
    <x v="2037"/>
    <n v="5"/>
    <x v="937"/>
    <x v="4"/>
    <n v="1362.760009765625"/>
    <n v="6813.7998046875"/>
    <x v="4"/>
  </r>
  <r>
    <n v="7140"/>
    <n v="10828"/>
    <n v="0.2"/>
    <x v="13"/>
    <n v="1051"/>
    <x v="2038"/>
    <n v="3"/>
    <x v="494"/>
    <x v="3"/>
    <n v="101.41999816894531"/>
    <n v="304.260009765625"/>
    <x v="0"/>
  </r>
  <r>
    <n v="1488"/>
    <n v="10265"/>
    <n v="0.5"/>
    <x v="1"/>
    <n v="1080"/>
    <x v="2039"/>
    <n v="1"/>
    <x v="643"/>
    <x v="6"/>
    <n v="203.8800048828125"/>
    <n v="203.8800048828125"/>
    <x v="1"/>
  </r>
  <r>
    <n v="6695"/>
    <n v="10561"/>
    <n v="0.5"/>
    <x v="21"/>
    <n v="1014"/>
    <x v="2040"/>
    <n v="4"/>
    <x v="786"/>
    <x v="0"/>
    <n v="17.399999618530273"/>
    <n v="69.599998474121094"/>
    <x v="2"/>
  </r>
  <r>
    <n v="2570"/>
    <n v="10175"/>
    <n v="0.33333333333333331"/>
    <x v="17"/>
    <n v="1110"/>
    <x v="2041"/>
    <n v="2"/>
    <x v="566"/>
    <x v="5"/>
    <n v="81.260002136230469"/>
    <n v="162.52000427246094"/>
    <x v="1"/>
  </r>
  <r>
    <n v="2911"/>
    <n v="10012"/>
    <n v="0.33333333333333331"/>
    <x v="7"/>
    <n v="1186"/>
    <x v="2042"/>
    <n v="1"/>
    <x v="435"/>
    <x v="6"/>
    <n v="344.79000854492188"/>
    <n v="344.79000854492188"/>
    <x v="0"/>
  </r>
  <r>
    <n v="2457"/>
    <n v="10986"/>
    <n v="0.33333333333333331"/>
    <x v="11"/>
    <n v="1158"/>
    <x v="2043"/>
    <n v="2"/>
    <x v="1118"/>
    <x v="5"/>
    <n v="530.28997802734375"/>
    <n v="1060.5799560546875"/>
    <x v="0"/>
  </r>
  <r>
    <n v="4026"/>
    <n v="10337"/>
    <n v="0.2"/>
    <x v="1"/>
    <n v="1006"/>
    <x v="2044"/>
    <n v="1"/>
    <x v="111"/>
    <x v="3"/>
    <n v="398.27999877929688"/>
    <n v="398.27999877929688"/>
    <x v="1"/>
  </r>
  <r>
    <n v="2189"/>
    <n v="10078"/>
    <n v="0.33333333333333331"/>
    <x v="7"/>
    <n v="1183"/>
    <x v="2045"/>
    <n v="1"/>
    <x v="1205"/>
    <x v="3"/>
    <n v="390"/>
    <n v="390"/>
    <x v="0"/>
  </r>
  <r>
    <n v="1658"/>
    <n v="10916"/>
    <n v="0.33333333333333331"/>
    <x v="22"/>
    <n v="1136"/>
    <x v="2046"/>
    <n v="4"/>
    <x v="110"/>
    <x v="2"/>
    <n v="117.88999938964844"/>
    <n v="471.55999755859375"/>
    <x v="2"/>
  </r>
  <r>
    <n v="1329"/>
    <n v="10322"/>
    <n v="0.25"/>
    <x v="16"/>
    <n v="1143"/>
    <x v="2047"/>
    <n v="3"/>
    <x v="229"/>
    <x v="3"/>
    <n v="21.930000305175781"/>
    <n v="65.790000915527344"/>
    <x v="2"/>
  </r>
  <r>
    <n v="6418"/>
    <n v="10168"/>
    <n v="0.5"/>
    <x v="23"/>
    <n v="1074"/>
    <x v="2048"/>
    <n v="4"/>
    <x v="62"/>
    <x v="4"/>
    <n v="957.71002197265625"/>
    <n v="3830.840087890625"/>
    <x v="4"/>
  </r>
  <r>
    <n v="6145"/>
    <n v="10835"/>
    <n v="0.16666666666666666"/>
    <x v="0"/>
    <n v="1090"/>
    <x v="2049"/>
    <n v="2"/>
    <x v="727"/>
    <x v="4"/>
    <n v="224.85000610351563"/>
    <n v="449.70001220703125"/>
    <x v="0"/>
  </r>
  <r>
    <n v="6896"/>
    <n v="10681"/>
    <n v="0.2"/>
    <x v="5"/>
    <n v="1111"/>
    <x v="2050"/>
    <n v="3"/>
    <x v="1206"/>
    <x v="2"/>
    <n v="21.940000534057617"/>
    <n v="65.819999694824219"/>
    <x v="3"/>
  </r>
  <r>
    <n v="4361"/>
    <n v="10561"/>
    <n v="0.5"/>
    <x v="21"/>
    <n v="1008"/>
    <x v="2051"/>
    <n v="5"/>
    <x v="597"/>
    <x v="0"/>
    <n v="138.57000732421875"/>
    <n v="692.8499755859375"/>
    <x v="2"/>
  </r>
  <r>
    <n v="6228"/>
    <n v="10832"/>
    <n v="0.5"/>
    <x v="6"/>
    <n v="1180"/>
    <x v="2052"/>
    <n v="3"/>
    <x v="710"/>
    <x v="3"/>
    <n v="112.73999786376953"/>
    <n v="338.22000122070313"/>
    <x v="1"/>
  </r>
  <r>
    <n v="8560"/>
    <n v="10142"/>
    <n v="0.5"/>
    <x v="3"/>
    <n v="1192"/>
    <x v="2053"/>
    <n v="5"/>
    <x v="309"/>
    <x v="1"/>
    <n v="36.529998779296875"/>
    <n v="182.64999389648438"/>
    <x v="3"/>
  </r>
  <r>
    <n v="5605"/>
    <n v="10577"/>
    <n v="0.2"/>
    <x v="3"/>
    <n v="1166"/>
    <x v="2054"/>
    <n v="3"/>
    <x v="431"/>
    <x v="4"/>
    <n v="85.80999755859375"/>
    <n v="257.42999267578125"/>
    <x v="3"/>
  </r>
  <r>
    <n v="8177"/>
    <n v="10364"/>
    <n v="0.25"/>
    <x v="0"/>
    <n v="1039"/>
    <x v="2055"/>
    <n v="3"/>
    <x v="657"/>
    <x v="2"/>
    <n v="158.94000244140625"/>
    <n v="476.82000732421875"/>
    <x v="0"/>
  </r>
  <r>
    <n v="9844"/>
    <n v="10839"/>
    <n v="0.25"/>
    <x v="24"/>
    <n v="1098"/>
    <x v="2056"/>
    <n v="1"/>
    <x v="655"/>
    <x v="6"/>
    <n v="139.25999450683594"/>
    <n v="139.25999450683594"/>
    <x v="2"/>
  </r>
  <r>
    <n v="4242"/>
    <n v="10430"/>
    <n v="0.33333333333333331"/>
    <x v="15"/>
    <n v="1018"/>
    <x v="2057"/>
    <n v="2"/>
    <x v="1207"/>
    <x v="4"/>
    <n v="1028.02001953125"/>
    <n v="2056.0400390625"/>
    <x v="4"/>
  </r>
  <r>
    <n v="8026"/>
    <n v="10309"/>
    <n v="0.16666666666666666"/>
    <x v="8"/>
    <n v="1139"/>
    <x v="2058"/>
    <n v="5"/>
    <x v="1208"/>
    <x v="0"/>
    <n v="307.01998901367188"/>
    <n v="1535.0999755859375"/>
    <x v="4"/>
  </r>
  <r>
    <n v="6106"/>
    <n v="10080"/>
    <n v="0.33333333333333331"/>
    <x v="0"/>
    <n v="1192"/>
    <x v="2059"/>
    <n v="3"/>
    <x v="181"/>
    <x v="0"/>
    <n v="375.010009765625"/>
    <n v="1125.030029296875"/>
    <x v="0"/>
  </r>
  <r>
    <n v="1146"/>
    <n v="10937"/>
    <n v="0.1111111111111111"/>
    <x v="6"/>
    <n v="1079"/>
    <x v="2060"/>
    <n v="3"/>
    <x v="45"/>
    <x v="6"/>
    <n v="154.6199951171875"/>
    <n v="463.8599853515625"/>
    <x v="1"/>
  </r>
  <r>
    <n v="5229"/>
    <n v="10247"/>
    <n v="0.5"/>
    <x v="24"/>
    <n v="1132"/>
    <x v="2061"/>
    <n v="3"/>
    <x v="1209"/>
    <x v="4"/>
    <n v="62.009998321533203"/>
    <n v="186.02999877929688"/>
    <x v="2"/>
  </r>
  <r>
    <n v="4829"/>
    <n v="10143"/>
    <n v="0.16666666666666666"/>
    <x v="24"/>
    <n v="1195"/>
    <x v="2062"/>
    <n v="4"/>
    <x v="1198"/>
    <x v="1"/>
    <n v="51.159999847412109"/>
    <n v="204.63999938964844"/>
    <x v="2"/>
  </r>
  <r>
    <n v="3411"/>
    <n v="10457"/>
    <n v="0.2"/>
    <x v="24"/>
    <n v="1082"/>
    <x v="2063"/>
    <n v="4"/>
    <x v="1210"/>
    <x v="5"/>
    <n v="194.02000427246094"/>
    <n v="776.08001708984375"/>
    <x v="2"/>
  </r>
  <r>
    <n v="5097"/>
    <n v="10784"/>
    <n v="0.25"/>
    <x v="1"/>
    <n v="1027"/>
    <x v="2064"/>
    <n v="4"/>
    <x v="1116"/>
    <x v="4"/>
    <n v="319.989990234375"/>
    <n v="1279.9599609375"/>
    <x v="1"/>
  </r>
  <r>
    <n v="3399"/>
    <n v="10838"/>
    <n v="1"/>
    <x v="1"/>
    <n v="1012"/>
    <x v="2065"/>
    <n v="1"/>
    <x v="1211"/>
    <x v="1"/>
    <n v="384.82998657226563"/>
    <n v="384.82998657226563"/>
    <x v="1"/>
  </r>
  <r>
    <n v="2892"/>
    <n v="10443"/>
    <n v="0.25"/>
    <x v="16"/>
    <n v="1053"/>
    <x v="2066"/>
    <n v="5"/>
    <x v="521"/>
    <x v="3"/>
    <n v="130.49000549316406"/>
    <n v="652.45001220703125"/>
    <x v="2"/>
  </r>
  <r>
    <n v="7346"/>
    <n v="10925"/>
    <n v="0.2"/>
    <x v="0"/>
    <n v="1146"/>
    <x v="2067"/>
    <n v="2"/>
    <x v="1015"/>
    <x v="2"/>
    <n v="1071.2099609375"/>
    <n v="2142.419921875"/>
    <x v="0"/>
  </r>
  <r>
    <n v="5264"/>
    <n v="10433"/>
    <n v="0.125"/>
    <x v="23"/>
    <n v="1097"/>
    <x v="2068"/>
    <n v="4"/>
    <x v="736"/>
    <x v="6"/>
    <n v="586.5"/>
    <n v="2346"/>
    <x v="4"/>
  </r>
  <r>
    <n v="4090"/>
    <n v="10951"/>
    <n v="0.25"/>
    <x v="3"/>
    <n v="1048"/>
    <x v="2069"/>
    <n v="5"/>
    <x v="1212"/>
    <x v="3"/>
    <n v="22.879999160766602"/>
    <n v="114.40000152587891"/>
    <x v="3"/>
  </r>
  <r>
    <n v="5173"/>
    <n v="10379"/>
    <n v="0.5"/>
    <x v="16"/>
    <n v="1178"/>
    <x v="2070"/>
    <n v="4"/>
    <x v="607"/>
    <x v="6"/>
    <n v="140.19000244140625"/>
    <n v="560.760009765625"/>
    <x v="2"/>
  </r>
  <r>
    <n v="3162"/>
    <n v="10298"/>
    <n v="0.5"/>
    <x v="17"/>
    <n v="1140"/>
    <x v="2071"/>
    <n v="5"/>
    <x v="745"/>
    <x v="1"/>
    <n v="133.05000305175781"/>
    <n v="665.25"/>
    <x v="1"/>
  </r>
  <r>
    <n v="2241"/>
    <n v="10216"/>
    <n v="0.25"/>
    <x v="11"/>
    <n v="1004"/>
    <x v="2072"/>
    <n v="2"/>
    <x v="1213"/>
    <x v="2"/>
    <n v="1019.489990234375"/>
    <n v="2038.97998046875"/>
    <x v="0"/>
  </r>
  <r>
    <n v="9166"/>
    <n v="10156"/>
    <n v="0.25"/>
    <x v="24"/>
    <n v="1095"/>
    <x v="2073"/>
    <n v="1"/>
    <x v="661"/>
    <x v="3"/>
    <n v="41.610000610351563"/>
    <n v="41.610000610351563"/>
    <x v="2"/>
  </r>
  <r>
    <n v="4141"/>
    <n v="10591"/>
    <n v="0.25"/>
    <x v="11"/>
    <n v="1104"/>
    <x v="2074"/>
    <n v="3"/>
    <x v="1214"/>
    <x v="0"/>
    <n v="1180.969970703125"/>
    <n v="3542.909912109375"/>
    <x v="0"/>
  </r>
  <r>
    <n v="2908"/>
    <n v="10681"/>
    <n v="0.2"/>
    <x v="7"/>
    <n v="1199"/>
    <x v="2075"/>
    <n v="1"/>
    <x v="585"/>
    <x v="0"/>
    <n v="830.82000732421875"/>
    <n v="830.82000732421875"/>
    <x v="0"/>
  </r>
  <r>
    <n v="2301"/>
    <n v="10978"/>
    <n v="0.2"/>
    <x v="19"/>
    <n v="1102"/>
    <x v="2076"/>
    <n v="3"/>
    <x v="1034"/>
    <x v="6"/>
    <n v="359.79000854492188"/>
    <n v="1079.3699951171875"/>
    <x v="1"/>
  </r>
  <r>
    <n v="2507"/>
    <n v="10775"/>
    <n v="0.1111111111111111"/>
    <x v="21"/>
    <n v="1001"/>
    <x v="2077"/>
    <n v="1"/>
    <x v="998"/>
    <x v="1"/>
    <n v="94.139999389648438"/>
    <n v="94.139999389648438"/>
    <x v="2"/>
  </r>
  <r>
    <n v="4639"/>
    <n v="10801"/>
    <n v="0.2"/>
    <x v="24"/>
    <n v="1010"/>
    <x v="2078"/>
    <n v="5"/>
    <x v="451"/>
    <x v="2"/>
    <n v="58.990001678466797"/>
    <n v="294.95001220703125"/>
    <x v="2"/>
  </r>
  <r>
    <n v="2252"/>
    <n v="10059"/>
    <n v="0.5"/>
    <x v="19"/>
    <n v="1089"/>
    <x v="2079"/>
    <n v="1"/>
    <x v="1215"/>
    <x v="0"/>
    <n v="99.959999084472656"/>
    <n v="99.959999084472656"/>
    <x v="1"/>
  </r>
  <r>
    <n v="7090"/>
    <n v="10317"/>
    <n v="0.33333333333333331"/>
    <x v="18"/>
    <n v="1053"/>
    <x v="2080"/>
    <n v="2"/>
    <x v="1103"/>
    <x v="0"/>
    <n v="82.389999389648438"/>
    <n v="164.77999877929688"/>
    <x v="3"/>
  </r>
  <r>
    <n v="9407"/>
    <n v="10274"/>
    <n v="0.5"/>
    <x v="22"/>
    <n v="1133"/>
    <x v="2081"/>
    <n v="2"/>
    <x v="592"/>
    <x v="5"/>
    <n v="55.959999084472656"/>
    <n v="111.91999816894531"/>
    <x v="2"/>
  </r>
  <r>
    <n v="5900"/>
    <n v="10460"/>
    <n v="0.25"/>
    <x v="19"/>
    <n v="1125"/>
    <x v="2082"/>
    <n v="3"/>
    <x v="1216"/>
    <x v="6"/>
    <n v="161.19999694824219"/>
    <n v="483.60000610351563"/>
    <x v="1"/>
  </r>
  <r>
    <n v="1687"/>
    <n v="10770"/>
    <n v="0.16666666666666666"/>
    <x v="23"/>
    <n v="1061"/>
    <x v="2083"/>
    <n v="2"/>
    <x v="315"/>
    <x v="2"/>
    <n v="426.07000732421875"/>
    <n v="852.1400146484375"/>
    <x v="4"/>
  </r>
  <r>
    <n v="9753"/>
    <n v="10299"/>
    <n v="0.16666666666666666"/>
    <x v="19"/>
    <n v="1064"/>
    <x v="2084"/>
    <n v="2"/>
    <x v="724"/>
    <x v="4"/>
    <n v="95.410003662109375"/>
    <n v="190.82000732421875"/>
    <x v="1"/>
  </r>
  <r>
    <n v="4188"/>
    <n v="10296"/>
    <n v="0.33333333333333331"/>
    <x v="17"/>
    <n v="1141"/>
    <x v="2085"/>
    <n v="1"/>
    <x v="586"/>
    <x v="3"/>
    <n v="269.3599853515625"/>
    <n v="269.3599853515625"/>
    <x v="1"/>
  </r>
  <r>
    <n v="1783"/>
    <n v="10606"/>
    <n v="0.2"/>
    <x v="24"/>
    <n v="1020"/>
    <x v="2086"/>
    <n v="5"/>
    <x v="864"/>
    <x v="5"/>
    <n v="121.44000244140625"/>
    <n v="607.20001220703125"/>
    <x v="2"/>
  </r>
  <r>
    <n v="7083"/>
    <n v="10811"/>
    <n v="0.25"/>
    <x v="5"/>
    <n v="1177"/>
    <x v="2087"/>
    <n v="3"/>
    <x v="1217"/>
    <x v="1"/>
    <n v="46.090000152587891"/>
    <n v="138.27000427246094"/>
    <x v="3"/>
  </r>
  <r>
    <n v="2323"/>
    <n v="10899"/>
    <n v="0.25"/>
    <x v="11"/>
    <n v="1099"/>
    <x v="2088"/>
    <n v="5"/>
    <x v="667"/>
    <x v="0"/>
    <n v="437.64999389648438"/>
    <n v="2188.25"/>
    <x v="0"/>
  </r>
  <r>
    <n v="2935"/>
    <n v="10633"/>
    <n v="0.25"/>
    <x v="10"/>
    <n v="1096"/>
    <x v="2089"/>
    <n v="3"/>
    <x v="1218"/>
    <x v="1"/>
    <n v="1406.1700439453125"/>
    <n v="4218.509765625"/>
    <x v="4"/>
  </r>
  <r>
    <n v="3060"/>
    <n v="10701"/>
    <n v="0.25"/>
    <x v="17"/>
    <n v="1121"/>
    <x v="2090"/>
    <n v="3"/>
    <x v="1219"/>
    <x v="3"/>
    <n v="92.550003051757813"/>
    <n v="277.64999389648438"/>
    <x v="1"/>
  </r>
  <r>
    <n v="4116"/>
    <n v="10161"/>
    <n v="0.5"/>
    <x v="24"/>
    <n v="1190"/>
    <x v="2091"/>
    <n v="4"/>
    <x v="1187"/>
    <x v="1"/>
    <n v="192.88999938964844"/>
    <n v="771.55999755859375"/>
    <x v="2"/>
  </r>
  <r>
    <n v="2781"/>
    <n v="10008"/>
    <n v="0.25"/>
    <x v="22"/>
    <n v="1109"/>
    <x v="2092"/>
    <n v="1"/>
    <x v="1220"/>
    <x v="2"/>
    <n v="47.720001220703125"/>
    <n v="47.720001220703125"/>
    <x v="2"/>
  </r>
  <r>
    <n v="8078"/>
    <n v="10567"/>
    <n v="0.14285714285714285"/>
    <x v="23"/>
    <n v="1087"/>
    <x v="2093"/>
    <n v="3"/>
    <x v="1060"/>
    <x v="3"/>
    <n v="250.80000305175781"/>
    <n v="752.4000244140625"/>
    <x v="4"/>
  </r>
  <r>
    <n v="5800"/>
    <n v="10847"/>
    <n v="0.2"/>
    <x v="1"/>
    <n v="1166"/>
    <x v="2094"/>
    <n v="1"/>
    <x v="1221"/>
    <x v="0"/>
    <n v="157.41000366210938"/>
    <n v="157.41000366210938"/>
    <x v="1"/>
  </r>
  <r>
    <n v="9700"/>
    <n v="10984"/>
    <n v="0.33333333333333331"/>
    <x v="18"/>
    <n v="1170"/>
    <x v="2095"/>
    <n v="4"/>
    <x v="1222"/>
    <x v="0"/>
    <n v="33.909999847412109"/>
    <n v="135.63999938964844"/>
    <x v="3"/>
  </r>
  <r>
    <n v="8677"/>
    <n v="10693"/>
    <n v="0.5"/>
    <x v="7"/>
    <n v="1044"/>
    <x v="2096"/>
    <n v="3"/>
    <x v="339"/>
    <x v="6"/>
    <n v="497.70001220703125"/>
    <n v="1493.0999755859375"/>
    <x v="0"/>
  </r>
  <r>
    <n v="3079"/>
    <n v="10646"/>
    <n v="1"/>
    <x v="4"/>
    <n v="1069"/>
    <x v="2097"/>
    <n v="3"/>
    <x v="908"/>
    <x v="0"/>
    <n v="400.6300048828125"/>
    <n v="1201.8900146484375"/>
    <x v="1"/>
  </r>
  <r>
    <n v="2391"/>
    <n v="10462"/>
    <n v="0.33333333333333331"/>
    <x v="13"/>
    <n v="1039"/>
    <x v="2098"/>
    <n v="4"/>
    <x v="1153"/>
    <x v="5"/>
    <n v="127.25"/>
    <n v="509"/>
    <x v="0"/>
  </r>
  <r>
    <n v="6201"/>
    <n v="10936"/>
    <n v="0.5"/>
    <x v="7"/>
    <n v="1156"/>
    <x v="2099"/>
    <n v="5"/>
    <x v="1223"/>
    <x v="5"/>
    <n v="1087.56005859375"/>
    <n v="5437.7998046875"/>
    <x v="0"/>
  </r>
  <r>
    <n v="5657"/>
    <n v="10509"/>
    <n v="0.25"/>
    <x v="7"/>
    <n v="1168"/>
    <x v="2100"/>
    <n v="4"/>
    <x v="520"/>
    <x v="3"/>
    <n v="720.46002197265625"/>
    <n v="2881.840087890625"/>
    <x v="0"/>
  </r>
  <r>
    <n v="4645"/>
    <n v="10267"/>
    <n v="0.25"/>
    <x v="9"/>
    <n v="1088"/>
    <x v="2101"/>
    <n v="5"/>
    <x v="1105"/>
    <x v="1"/>
    <n v="36"/>
    <n v="180"/>
    <x v="3"/>
  </r>
  <r>
    <n v="9095"/>
    <n v="10883"/>
    <n v="0.5"/>
    <x v="11"/>
    <n v="1184"/>
    <x v="2102"/>
    <n v="5"/>
    <x v="234"/>
    <x v="0"/>
    <n v="1180.3599853515625"/>
    <n v="5901.7998046875"/>
    <x v="0"/>
  </r>
  <r>
    <n v="4243"/>
    <n v="10884"/>
    <n v="0.33333333333333331"/>
    <x v="0"/>
    <n v="1107"/>
    <x v="2103"/>
    <n v="1"/>
    <x v="1224"/>
    <x v="1"/>
    <n v="276.95001220703125"/>
    <n v="276.95001220703125"/>
    <x v="0"/>
  </r>
  <r>
    <n v="3277"/>
    <n v="10492"/>
    <n v="0.14285714285714285"/>
    <x v="2"/>
    <n v="1164"/>
    <x v="2104"/>
    <n v="5"/>
    <x v="140"/>
    <x v="2"/>
    <n v="119.11000061035156"/>
    <n v="595.54998779296875"/>
    <x v="2"/>
  </r>
  <r>
    <n v="4181"/>
    <n v="10329"/>
    <n v="0.25"/>
    <x v="7"/>
    <n v="1045"/>
    <x v="2105"/>
    <n v="1"/>
    <x v="1225"/>
    <x v="3"/>
    <n v="959.510009765625"/>
    <n v="959.510009765625"/>
    <x v="0"/>
  </r>
  <r>
    <n v="2228"/>
    <n v="10083"/>
    <n v="0.33333333333333331"/>
    <x v="4"/>
    <n v="1103"/>
    <x v="2106"/>
    <n v="5"/>
    <x v="1226"/>
    <x v="1"/>
    <n v="356.1199951171875"/>
    <n v="1780.5999755859375"/>
    <x v="1"/>
  </r>
  <r>
    <n v="7476"/>
    <n v="10020"/>
    <n v="0.5"/>
    <x v="8"/>
    <n v="1057"/>
    <x v="2107"/>
    <n v="5"/>
    <x v="1227"/>
    <x v="5"/>
    <n v="473.760009765625"/>
    <n v="2368.800048828125"/>
    <x v="4"/>
  </r>
  <r>
    <n v="9913"/>
    <n v="10796"/>
    <n v="0.33333333333333331"/>
    <x v="22"/>
    <n v="1009"/>
    <x v="2108"/>
    <n v="5"/>
    <x v="1228"/>
    <x v="6"/>
    <n v="187.85000610351563"/>
    <n v="939.25"/>
    <x v="2"/>
  </r>
  <r>
    <n v="7618"/>
    <n v="10790"/>
    <n v="0.5"/>
    <x v="22"/>
    <n v="1087"/>
    <x v="2109"/>
    <n v="3"/>
    <x v="1229"/>
    <x v="2"/>
    <n v="122.19000244140625"/>
    <n v="366.57000732421875"/>
    <x v="2"/>
  </r>
  <r>
    <n v="8872"/>
    <n v="10226"/>
    <n v="0.33333333333333331"/>
    <x v="5"/>
    <n v="1031"/>
    <x v="770"/>
    <n v="1"/>
    <x v="871"/>
    <x v="4"/>
    <n v="36.290000915527344"/>
    <n v="36.290000915527344"/>
    <x v="3"/>
  </r>
  <r>
    <n v="1160"/>
    <n v="10799"/>
    <n v="0.16666666666666666"/>
    <x v="23"/>
    <n v="1068"/>
    <x v="2110"/>
    <n v="2"/>
    <x v="1230"/>
    <x v="3"/>
    <n v="436.89999389648438"/>
    <n v="873.79998779296875"/>
    <x v="4"/>
  </r>
  <r>
    <n v="6405"/>
    <n v="10511"/>
    <n v="0.33333333333333331"/>
    <x v="16"/>
    <n v="1163"/>
    <x v="2111"/>
    <n v="1"/>
    <x v="999"/>
    <x v="4"/>
    <n v="173.75"/>
    <n v="173.75"/>
    <x v="2"/>
  </r>
  <r>
    <n v="7073"/>
    <n v="10505"/>
    <n v="0.25"/>
    <x v="19"/>
    <n v="1128"/>
    <x v="2112"/>
    <n v="2"/>
    <x v="993"/>
    <x v="2"/>
    <n v="289.739990234375"/>
    <n v="579.47998046875"/>
    <x v="1"/>
  </r>
  <r>
    <n v="6203"/>
    <n v="10912"/>
    <n v="0.5"/>
    <x v="9"/>
    <n v="1166"/>
    <x v="2113"/>
    <n v="5"/>
    <x v="1231"/>
    <x v="2"/>
    <n v="56.630001068115234"/>
    <n v="283.14999389648438"/>
    <x v="3"/>
  </r>
  <r>
    <n v="2671"/>
    <n v="10937"/>
    <n v="0.1111111111111111"/>
    <x v="6"/>
    <n v="1009"/>
    <x v="2114"/>
    <n v="5"/>
    <x v="761"/>
    <x v="2"/>
    <n v="92.120002746582031"/>
    <n v="460.60000610351563"/>
    <x v="1"/>
  </r>
  <r>
    <n v="4376"/>
    <n v="10897"/>
    <n v="0.2"/>
    <x v="7"/>
    <n v="1027"/>
    <x v="2115"/>
    <n v="2"/>
    <x v="290"/>
    <x v="3"/>
    <n v="1032.1600341796875"/>
    <n v="2064.320068359375"/>
    <x v="0"/>
  </r>
  <r>
    <n v="2483"/>
    <n v="10759"/>
    <n v="1"/>
    <x v="2"/>
    <n v="1013"/>
    <x v="2116"/>
    <n v="5"/>
    <x v="282"/>
    <x v="1"/>
    <n v="140.49000549316406"/>
    <n v="702.45001220703125"/>
    <x v="2"/>
  </r>
  <r>
    <n v="1160"/>
    <n v="10250"/>
    <n v="0.16666666666666666"/>
    <x v="21"/>
    <n v="1060"/>
    <x v="2117"/>
    <n v="4"/>
    <x v="666"/>
    <x v="5"/>
    <n v="142.19000244140625"/>
    <n v="568.760009765625"/>
    <x v="2"/>
  </r>
  <r>
    <n v="1846"/>
    <n v="10676"/>
    <n v="0.25"/>
    <x v="16"/>
    <n v="1070"/>
    <x v="2118"/>
    <n v="5"/>
    <x v="799"/>
    <x v="1"/>
    <n v="194.19000244140625"/>
    <n v="970.95001220703125"/>
    <x v="2"/>
  </r>
  <r>
    <n v="6880"/>
    <n v="10552"/>
    <n v="0.5"/>
    <x v="14"/>
    <n v="1099"/>
    <x v="2119"/>
    <n v="1"/>
    <x v="1232"/>
    <x v="4"/>
    <n v="82.55999755859375"/>
    <n v="82.55999755859375"/>
    <x v="3"/>
  </r>
  <r>
    <n v="3397"/>
    <n v="10777"/>
    <n v="0.33333333333333331"/>
    <x v="7"/>
    <n v="1164"/>
    <x v="2120"/>
    <n v="2"/>
    <x v="1233"/>
    <x v="4"/>
    <n v="350.19000244140625"/>
    <n v="700.3800048828125"/>
    <x v="0"/>
  </r>
  <r>
    <n v="6098"/>
    <n v="10611"/>
    <n v="0.1111111111111111"/>
    <x v="13"/>
    <n v="1029"/>
    <x v="2121"/>
    <n v="2"/>
    <x v="960"/>
    <x v="4"/>
    <n v="717.53997802734375"/>
    <n v="1435.0799560546875"/>
    <x v="0"/>
  </r>
  <r>
    <n v="9393"/>
    <n v="10446"/>
    <n v="1"/>
    <x v="22"/>
    <n v="1194"/>
    <x v="2122"/>
    <n v="3"/>
    <x v="1178"/>
    <x v="6"/>
    <n v="133.72999572753906"/>
    <n v="401.19000244140625"/>
    <x v="2"/>
  </r>
  <r>
    <n v="6050"/>
    <n v="10098"/>
    <n v="0.33333333333333331"/>
    <x v="17"/>
    <n v="1159"/>
    <x v="2123"/>
    <n v="2"/>
    <x v="1234"/>
    <x v="3"/>
    <n v="166.80000305175781"/>
    <n v="333.60000610351563"/>
    <x v="1"/>
  </r>
  <r>
    <n v="7922"/>
    <n v="10063"/>
    <n v="0.1111111111111111"/>
    <x v="2"/>
    <n v="1196"/>
    <x v="2124"/>
    <n v="1"/>
    <x v="1235"/>
    <x v="5"/>
    <n v="153.11000061035156"/>
    <n v="153.11000061035156"/>
    <x v="2"/>
  </r>
  <r>
    <n v="9958"/>
    <n v="10562"/>
    <n v="0.33333333333333331"/>
    <x v="3"/>
    <n v="1050"/>
    <x v="2125"/>
    <n v="3"/>
    <x v="192"/>
    <x v="0"/>
    <n v="69.569999694824219"/>
    <n v="208.71000671386719"/>
    <x v="3"/>
  </r>
  <r>
    <n v="2300"/>
    <n v="10347"/>
    <n v="0.2"/>
    <x v="23"/>
    <n v="1051"/>
    <x v="2126"/>
    <n v="4"/>
    <x v="316"/>
    <x v="6"/>
    <n v="1483.4300537109375"/>
    <n v="5933.72021484375"/>
    <x v="4"/>
  </r>
  <r>
    <n v="1096"/>
    <n v="10690"/>
    <n v="0.125"/>
    <x v="12"/>
    <n v="1165"/>
    <x v="2127"/>
    <n v="5"/>
    <x v="1177"/>
    <x v="1"/>
    <n v="291.97000122070313"/>
    <n v="1459.8499755859375"/>
    <x v="4"/>
  </r>
  <r>
    <n v="3688"/>
    <n v="10891"/>
    <n v="0.33333333333333331"/>
    <x v="19"/>
    <n v="1127"/>
    <x v="2128"/>
    <n v="2"/>
    <x v="698"/>
    <x v="0"/>
    <n v="72.569999694824219"/>
    <n v="145.13999938964844"/>
    <x v="1"/>
  </r>
  <r>
    <n v="8490"/>
    <n v="10559"/>
    <n v="0.16666666666666666"/>
    <x v="2"/>
    <n v="1007"/>
    <x v="2129"/>
    <n v="1"/>
    <x v="153"/>
    <x v="1"/>
    <n v="152.08999633789063"/>
    <n v="152.08999633789063"/>
    <x v="2"/>
  </r>
  <r>
    <n v="1700"/>
    <n v="10675"/>
    <n v="0.5"/>
    <x v="12"/>
    <n v="1143"/>
    <x v="2130"/>
    <n v="1"/>
    <x v="814"/>
    <x v="2"/>
    <n v="1358.56005859375"/>
    <n v="1358.56005859375"/>
    <x v="4"/>
  </r>
  <r>
    <n v="3942"/>
    <n v="10105"/>
    <n v="0.33333333333333331"/>
    <x v="24"/>
    <n v="1040"/>
    <x v="2131"/>
    <n v="1"/>
    <x v="1021"/>
    <x v="0"/>
    <n v="192.55000305175781"/>
    <n v="192.55000305175781"/>
    <x v="2"/>
  </r>
  <r>
    <n v="1397"/>
    <n v="10653"/>
    <n v="0.16666666666666666"/>
    <x v="4"/>
    <n v="1184"/>
    <x v="2132"/>
    <n v="3"/>
    <x v="709"/>
    <x v="5"/>
    <n v="356.260009765625"/>
    <n v="1068.780029296875"/>
    <x v="1"/>
  </r>
  <r>
    <n v="9810"/>
    <n v="10533"/>
    <n v="0.2"/>
    <x v="8"/>
    <n v="1117"/>
    <x v="2133"/>
    <n v="2"/>
    <x v="1236"/>
    <x v="4"/>
    <n v="570.3699951171875"/>
    <n v="1140.739990234375"/>
    <x v="4"/>
  </r>
  <r>
    <n v="6181"/>
    <n v="10459"/>
    <n v="0.5"/>
    <x v="20"/>
    <n v="1015"/>
    <x v="2134"/>
    <n v="4"/>
    <x v="70"/>
    <x v="3"/>
    <n v="962.780029296875"/>
    <n v="3851.1201171875"/>
    <x v="0"/>
  </r>
  <r>
    <n v="8865"/>
    <n v="10571"/>
    <n v="0.5"/>
    <x v="15"/>
    <n v="1065"/>
    <x v="2135"/>
    <n v="4"/>
    <x v="1237"/>
    <x v="5"/>
    <n v="1454.8199462890625"/>
    <n v="5819.27978515625"/>
    <x v="4"/>
  </r>
  <r>
    <n v="7891"/>
    <n v="10765"/>
    <n v="0.5"/>
    <x v="17"/>
    <n v="1163"/>
    <x v="2136"/>
    <n v="4"/>
    <x v="1238"/>
    <x v="1"/>
    <n v="115.66999816894531"/>
    <n v="462.67999267578125"/>
    <x v="1"/>
  </r>
  <r>
    <n v="8481"/>
    <n v="10287"/>
    <n v="0.16666666666666666"/>
    <x v="7"/>
    <n v="1183"/>
    <x v="1651"/>
    <n v="5"/>
    <x v="1239"/>
    <x v="4"/>
    <n v="556.41998291015625"/>
    <n v="2782.10009765625"/>
    <x v="0"/>
  </r>
  <r>
    <n v="7404"/>
    <n v="10338"/>
    <n v="0.2"/>
    <x v="23"/>
    <n v="1143"/>
    <x v="2137"/>
    <n v="1"/>
    <x v="1135"/>
    <x v="4"/>
    <n v="1260.8299560546875"/>
    <n v="1260.8299560546875"/>
    <x v="4"/>
  </r>
  <r>
    <n v="8125"/>
    <n v="10227"/>
    <n v="0.16666666666666666"/>
    <x v="6"/>
    <n v="1038"/>
    <x v="2138"/>
    <n v="5"/>
    <x v="49"/>
    <x v="5"/>
    <n v="51.430000305175781"/>
    <n v="257.14999389648438"/>
    <x v="1"/>
  </r>
  <r>
    <n v="1584"/>
    <n v="10534"/>
    <n v="0.25"/>
    <x v="23"/>
    <n v="1104"/>
    <x v="2139"/>
    <n v="3"/>
    <x v="1240"/>
    <x v="3"/>
    <n v="362.45001220703125"/>
    <n v="1087.3499755859375"/>
    <x v="4"/>
  </r>
  <r>
    <n v="8517"/>
    <n v="10877"/>
    <n v="0.2"/>
    <x v="20"/>
    <n v="1178"/>
    <x v="2140"/>
    <n v="3"/>
    <x v="1241"/>
    <x v="2"/>
    <n v="957.8900146484375"/>
    <n v="2873.669921875"/>
    <x v="0"/>
  </r>
  <r>
    <n v="2333"/>
    <n v="10468"/>
    <n v="0.33333333333333331"/>
    <x v="10"/>
    <n v="1010"/>
    <x v="2141"/>
    <n v="2"/>
    <x v="193"/>
    <x v="5"/>
    <n v="1040.6500244140625"/>
    <n v="2081.300048828125"/>
    <x v="4"/>
  </r>
  <r>
    <n v="4573"/>
    <n v="10505"/>
    <n v="0.25"/>
    <x v="16"/>
    <n v="1101"/>
    <x v="2142"/>
    <n v="2"/>
    <x v="866"/>
    <x v="0"/>
    <n v="41.659999847412109"/>
    <n v="83.319999694824219"/>
    <x v="2"/>
  </r>
  <r>
    <n v="6735"/>
    <n v="10023"/>
    <n v="0.33333333333333331"/>
    <x v="16"/>
    <n v="1198"/>
    <x v="2143"/>
    <n v="5"/>
    <x v="574"/>
    <x v="4"/>
    <n v="23.739999771118164"/>
    <n v="118.69999694824219"/>
    <x v="2"/>
  </r>
  <r>
    <n v="7357"/>
    <n v="10802"/>
    <n v="0.16666666666666666"/>
    <x v="0"/>
    <n v="1071"/>
    <x v="917"/>
    <n v="1"/>
    <x v="810"/>
    <x v="2"/>
    <n v="686.09002685546875"/>
    <n v="686.09002685546875"/>
    <x v="0"/>
  </r>
  <r>
    <n v="4010"/>
    <n v="10030"/>
    <n v="0.5"/>
    <x v="18"/>
    <n v="1197"/>
    <x v="2144"/>
    <n v="2"/>
    <x v="455"/>
    <x v="4"/>
    <n v="91.519996643066406"/>
    <n v="183.03999328613281"/>
    <x v="3"/>
  </r>
  <r>
    <n v="6362"/>
    <n v="10915"/>
    <n v="0.5"/>
    <x v="7"/>
    <n v="1138"/>
    <x v="2145"/>
    <n v="3"/>
    <x v="725"/>
    <x v="2"/>
    <n v="588.239990234375"/>
    <n v="1764.719970703125"/>
    <x v="0"/>
  </r>
  <r>
    <n v="1643"/>
    <n v="10328"/>
    <n v="0.25"/>
    <x v="7"/>
    <n v="1061"/>
    <x v="2146"/>
    <n v="4"/>
    <x v="924"/>
    <x v="1"/>
    <n v="517.6300048828125"/>
    <n v="2070.52001953125"/>
    <x v="0"/>
  </r>
  <r>
    <n v="3931"/>
    <n v="10862"/>
    <n v="0.2"/>
    <x v="22"/>
    <n v="1121"/>
    <x v="2147"/>
    <n v="5"/>
    <x v="996"/>
    <x v="3"/>
    <n v="99.379997253417969"/>
    <n v="496.89999389648438"/>
    <x v="2"/>
  </r>
  <r>
    <n v="8388"/>
    <n v="10052"/>
    <n v="0.33333333333333331"/>
    <x v="23"/>
    <n v="1053"/>
    <x v="2148"/>
    <n v="5"/>
    <x v="152"/>
    <x v="6"/>
    <n v="1140.449951171875"/>
    <n v="5702.25"/>
    <x v="4"/>
  </r>
  <r>
    <n v="6421"/>
    <n v="10637"/>
    <n v="0.33333333333333331"/>
    <x v="7"/>
    <n v="1063"/>
    <x v="2149"/>
    <n v="3"/>
    <x v="680"/>
    <x v="6"/>
    <n v="1194.3399658203125"/>
    <n v="3583.02001953125"/>
    <x v="0"/>
  </r>
  <r>
    <n v="5445"/>
    <n v="10584"/>
    <n v="0.33333333333333331"/>
    <x v="24"/>
    <n v="1113"/>
    <x v="2150"/>
    <n v="3"/>
    <x v="1242"/>
    <x v="4"/>
    <n v="147.13999938964844"/>
    <n v="441.42001342773438"/>
    <x v="2"/>
  </r>
  <r>
    <n v="9877"/>
    <n v="10481"/>
    <n v="0.14285714285714285"/>
    <x v="14"/>
    <n v="1112"/>
    <x v="2151"/>
    <n v="5"/>
    <x v="356"/>
    <x v="1"/>
    <n v="22.290000915527344"/>
    <n v="111.44999694824219"/>
    <x v="3"/>
  </r>
  <r>
    <n v="1000"/>
    <n v="10906"/>
    <n v="0.25"/>
    <x v="15"/>
    <n v="1084"/>
    <x v="2152"/>
    <n v="3"/>
    <x v="1243"/>
    <x v="6"/>
    <n v="825.510009765625"/>
    <n v="2476.530029296875"/>
    <x v="4"/>
  </r>
  <r>
    <n v="1366"/>
    <n v="10942"/>
    <n v="0.33333333333333331"/>
    <x v="3"/>
    <n v="1104"/>
    <x v="2153"/>
    <n v="5"/>
    <x v="464"/>
    <x v="0"/>
    <n v="69.779998779296875"/>
    <n v="348.89999389648438"/>
    <x v="3"/>
  </r>
  <r>
    <n v="1354"/>
    <n v="10988"/>
    <n v="0.33333333333333331"/>
    <x v="1"/>
    <n v="1126"/>
    <x v="2154"/>
    <n v="5"/>
    <x v="1244"/>
    <x v="6"/>
    <n v="380.8900146484375"/>
    <n v="1904.449951171875"/>
    <x v="1"/>
  </r>
  <r>
    <n v="7929"/>
    <n v="10943"/>
    <n v="0.33333333333333331"/>
    <x v="3"/>
    <n v="1076"/>
    <x v="2155"/>
    <n v="4"/>
    <x v="1245"/>
    <x v="3"/>
    <n v="6.570000171661377"/>
    <n v="26.280000686645508"/>
    <x v="3"/>
  </r>
  <r>
    <n v="5639"/>
    <n v="10650"/>
    <n v="0.25"/>
    <x v="4"/>
    <n v="1144"/>
    <x v="2156"/>
    <n v="5"/>
    <x v="655"/>
    <x v="6"/>
    <n v="106.94000244140625"/>
    <n v="534.70001220703125"/>
    <x v="1"/>
  </r>
  <r>
    <n v="2405"/>
    <n v="10400"/>
    <n v="0.33333333333333331"/>
    <x v="13"/>
    <n v="1168"/>
    <x v="2157"/>
    <n v="1"/>
    <x v="1246"/>
    <x v="5"/>
    <n v="452.64999389648438"/>
    <n v="452.64999389648438"/>
    <x v="0"/>
  </r>
  <r>
    <n v="7006"/>
    <n v="10524"/>
    <n v="0.25"/>
    <x v="7"/>
    <n v="1169"/>
    <x v="2158"/>
    <n v="1"/>
    <x v="1247"/>
    <x v="4"/>
    <n v="931.41998291015625"/>
    <n v="931.41998291015625"/>
    <x v="0"/>
  </r>
  <r>
    <n v="3240"/>
    <n v="10619"/>
    <n v="0.33333333333333331"/>
    <x v="22"/>
    <n v="1183"/>
    <x v="2159"/>
    <n v="4"/>
    <x v="673"/>
    <x v="6"/>
    <n v="120.08999633789063"/>
    <n v="480.3599853515625"/>
    <x v="2"/>
  </r>
  <r>
    <n v="7210"/>
    <n v="10607"/>
    <n v="0.5"/>
    <x v="4"/>
    <n v="1127"/>
    <x v="2160"/>
    <n v="3"/>
    <x v="141"/>
    <x v="3"/>
    <n v="208.74000549316406"/>
    <n v="626.219970703125"/>
    <x v="1"/>
  </r>
  <r>
    <n v="3886"/>
    <n v="10549"/>
    <n v="0.2"/>
    <x v="22"/>
    <n v="1088"/>
    <x v="2161"/>
    <n v="3"/>
    <x v="222"/>
    <x v="1"/>
    <n v="138.74000549316406"/>
    <n v="416.22000122070313"/>
    <x v="2"/>
  </r>
  <r>
    <n v="7663"/>
    <n v="10053"/>
    <n v="0.2"/>
    <x v="7"/>
    <n v="1170"/>
    <x v="2162"/>
    <n v="2"/>
    <x v="1248"/>
    <x v="3"/>
    <n v="432.3800048828125"/>
    <n v="864.760009765625"/>
    <x v="0"/>
  </r>
  <r>
    <n v="3787"/>
    <n v="10632"/>
    <n v="0.16666666666666666"/>
    <x v="24"/>
    <n v="1142"/>
    <x v="2163"/>
    <n v="4"/>
    <x v="1249"/>
    <x v="5"/>
    <n v="141.58000183105469"/>
    <n v="566.32000732421875"/>
    <x v="2"/>
  </r>
  <r>
    <n v="7474"/>
    <n v="10102"/>
    <n v="0.25"/>
    <x v="5"/>
    <n v="1152"/>
    <x v="2164"/>
    <n v="5"/>
    <x v="203"/>
    <x v="1"/>
    <n v="89.80999755859375"/>
    <n v="449.04998779296875"/>
    <x v="3"/>
  </r>
  <r>
    <n v="6018"/>
    <n v="10218"/>
    <n v="0.5"/>
    <x v="15"/>
    <n v="1023"/>
    <x v="2165"/>
    <n v="5"/>
    <x v="597"/>
    <x v="0"/>
    <n v="870.3800048828125"/>
    <n v="4351.89990234375"/>
    <x v="4"/>
  </r>
  <r>
    <n v="4294"/>
    <n v="10106"/>
    <n v="0.33333333333333331"/>
    <x v="24"/>
    <n v="1100"/>
    <x v="2166"/>
    <n v="1"/>
    <x v="1250"/>
    <x v="0"/>
    <n v="168.72999572753906"/>
    <n v="168.72999572753906"/>
    <x v="2"/>
  </r>
  <r>
    <n v="7680"/>
    <n v="10101"/>
    <n v="0.2"/>
    <x v="10"/>
    <n v="1028"/>
    <x v="2167"/>
    <n v="3"/>
    <x v="760"/>
    <x v="3"/>
    <n v="1275.1300048828125"/>
    <n v="3825.389892578125"/>
    <x v="4"/>
  </r>
  <r>
    <n v="6050"/>
    <n v="10732"/>
    <n v="0.25"/>
    <x v="1"/>
    <n v="1058"/>
    <x v="2168"/>
    <n v="3"/>
    <x v="127"/>
    <x v="5"/>
    <n v="227.97000122070313"/>
    <n v="683.90997314453125"/>
    <x v="1"/>
  </r>
  <r>
    <n v="6212"/>
    <n v="10420"/>
    <n v="0.5"/>
    <x v="19"/>
    <n v="1082"/>
    <x v="2169"/>
    <n v="5"/>
    <x v="1251"/>
    <x v="1"/>
    <n v="102.01999664306641"/>
    <n v="510.10000610351563"/>
    <x v="1"/>
  </r>
  <r>
    <n v="7951"/>
    <n v="10331"/>
    <n v="0.5"/>
    <x v="17"/>
    <n v="1065"/>
    <x v="2170"/>
    <n v="2"/>
    <x v="1252"/>
    <x v="3"/>
    <n v="373.44000244140625"/>
    <n v="746.8800048828125"/>
    <x v="1"/>
  </r>
  <r>
    <n v="9975"/>
    <n v="10748"/>
    <n v="0.2"/>
    <x v="19"/>
    <n v="1146"/>
    <x v="2171"/>
    <n v="2"/>
    <x v="48"/>
    <x v="4"/>
    <n v="453.45001220703125"/>
    <n v="906.9000244140625"/>
    <x v="1"/>
  </r>
  <r>
    <n v="8584"/>
    <n v="10116"/>
    <n v="0.5"/>
    <x v="5"/>
    <n v="1054"/>
    <x v="2172"/>
    <n v="5"/>
    <x v="215"/>
    <x v="4"/>
    <n v="64.550003051757813"/>
    <n v="322.75"/>
    <x v="3"/>
  </r>
  <r>
    <n v="6483"/>
    <n v="10108"/>
    <n v="0.2"/>
    <x v="12"/>
    <n v="1169"/>
    <x v="2148"/>
    <n v="1"/>
    <x v="1253"/>
    <x v="4"/>
    <n v="335.510009765625"/>
    <n v="335.510009765625"/>
    <x v="4"/>
  </r>
  <r>
    <n v="2197"/>
    <n v="10750"/>
    <n v="0.16666666666666666"/>
    <x v="8"/>
    <n v="1059"/>
    <x v="2173"/>
    <n v="2"/>
    <x v="821"/>
    <x v="3"/>
    <n v="853.989990234375"/>
    <n v="1707.97998046875"/>
    <x v="4"/>
  </r>
  <r>
    <n v="5370"/>
    <n v="10704"/>
    <n v="1"/>
    <x v="9"/>
    <n v="1050"/>
    <x v="2174"/>
    <n v="4"/>
    <x v="995"/>
    <x v="4"/>
    <n v="50.759998321533203"/>
    <n v="203.03999328613281"/>
    <x v="3"/>
  </r>
  <r>
    <n v="4729"/>
    <n v="10026"/>
    <n v="0.16666666666666666"/>
    <x v="17"/>
    <n v="1000"/>
    <x v="2175"/>
    <n v="4"/>
    <x v="118"/>
    <x v="2"/>
    <n v="184.69000244140625"/>
    <n v="738.760009765625"/>
    <x v="1"/>
  </r>
  <r>
    <n v="1821"/>
    <n v="10518"/>
    <n v="0.16666666666666666"/>
    <x v="18"/>
    <n v="1144"/>
    <x v="2176"/>
    <n v="1"/>
    <x v="1254"/>
    <x v="1"/>
    <n v="26.920000076293945"/>
    <n v="26.920000076293945"/>
    <x v="3"/>
  </r>
  <r>
    <n v="6605"/>
    <n v="10488"/>
    <n v="0.14285714285714285"/>
    <x v="24"/>
    <n v="1119"/>
    <x v="2177"/>
    <n v="5"/>
    <x v="447"/>
    <x v="1"/>
    <n v="130.67999267578125"/>
    <n v="653.4000244140625"/>
    <x v="2"/>
  </r>
  <r>
    <n v="1065"/>
    <n v="10466"/>
    <n v="0.2"/>
    <x v="12"/>
    <n v="1151"/>
    <x v="2178"/>
    <n v="4"/>
    <x v="783"/>
    <x v="1"/>
    <n v="1044.1700439453125"/>
    <n v="4176.68017578125"/>
    <x v="4"/>
  </r>
  <r>
    <n v="9993"/>
    <n v="10255"/>
    <n v="0.125"/>
    <x v="11"/>
    <n v="1077"/>
    <x v="2179"/>
    <n v="1"/>
    <x v="1226"/>
    <x v="1"/>
    <n v="1119.6400146484375"/>
    <n v="1119.6400146484375"/>
    <x v="0"/>
  </r>
  <r>
    <n v="5034"/>
    <n v="10111"/>
    <n v="0.5"/>
    <x v="7"/>
    <n v="1044"/>
    <x v="2180"/>
    <n v="3"/>
    <x v="676"/>
    <x v="1"/>
    <n v="269.07000732421875"/>
    <n v="807.21002197265625"/>
    <x v="0"/>
  </r>
  <r>
    <n v="5371"/>
    <n v="10006"/>
    <n v="0.5"/>
    <x v="10"/>
    <n v="1019"/>
    <x v="2181"/>
    <n v="4"/>
    <x v="271"/>
    <x v="0"/>
    <n v="1465.97998046875"/>
    <n v="5863.919921875"/>
    <x v="4"/>
  </r>
  <r>
    <n v="1446"/>
    <n v="10679"/>
    <n v="0.33333333333333331"/>
    <x v="1"/>
    <n v="1177"/>
    <x v="2182"/>
    <n v="1"/>
    <x v="52"/>
    <x v="5"/>
    <n v="470.27999877929688"/>
    <n v="470.27999877929688"/>
    <x v="1"/>
  </r>
  <r>
    <n v="8112"/>
    <n v="10103"/>
    <n v="0.25"/>
    <x v="0"/>
    <n v="1144"/>
    <x v="2183"/>
    <n v="5"/>
    <x v="1"/>
    <x v="1"/>
    <n v="288.6199951171875"/>
    <n v="1443.0999755859375"/>
    <x v="0"/>
  </r>
  <r>
    <n v="2166"/>
    <n v="10220"/>
    <n v="0.25"/>
    <x v="0"/>
    <n v="1021"/>
    <x v="2184"/>
    <n v="3"/>
    <x v="1255"/>
    <x v="3"/>
    <n v="172.02999877929688"/>
    <n v="516.09002685546875"/>
    <x v="0"/>
  </r>
  <r>
    <n v="5952"/>
    <n v="10669"/>
    <n v="0.25"/>
    <x v="7"/>
    <n v="1012"/>
    <x v="2185"/>
    <n v="3"/>
    <x v="374"/>
    <x v="3"/>
    <n v="513.82000732421875"/>
    <n v="1541.4599609375"/>
    <x v="0"/>
  </r>
  <r>
    <n v="6770"/>
    <n v="10310"/>
    <n v="0.33333333333333331"/>
    <x v="21"/>
    <n v="1059"/>
    <x v="2186"/>
    <n v="1"/>
    <x v="13"/>
    <x v="1"/>
    <n v="44.779998779296875"/>
    <n v="44.779998779296875"/>
    <x v="2"/>
  </r>
  <r>
    <n v="1197"/>
    <n v="10648"/>
    <n v="0.25"/>
    <x v="10"/>
    <n v="1072"/>
    <x v="2187"/>
    <n v="2"/>
    <x v="378"/>
    <x v="2"/>
    <n v="1200.6700439453125"/>
    <n v="2401.340087890625"/>
    <x v="4"/>
  </r>
  <r>
    <n v="2528"/>
    <n v="10489"/>
    <n v="0.5"/>
    <x v="8"/>
    <n v="1028"/>
    <x v="2188"/>
    <n v="1"/>
    <x v="665"/>
    <x v="5"/>
    <n v="1472.550048828125"/>
    <n v="1472.550048828125"/>
    <x v="4"/>
  </r>
  <r>
    <n v="4464"/>
    <n v="10414"/>
    <n v="0.33333333333333331"/>
    <x v="23"/>
    <n v="1110"/>
    <x v="2189"/>
    <n v="2"/>
    <x v="262"/>
    <x v="3"/>
    <n v="829.82000732421875"/>
    <n v="1659.6400146484375"/>
    <x v="4"/>
  </r>
  <r>
    <n v="8214"/>
    <n v="10090"/>
    <n v="0.33333333333333331"/>
    <x v="2"/>
    <n v="1105"/>
    <x v="2190"/>
    <n v="1"/>
    <x v="1256"/>
    <x v="2"/>
    <n v="16.120000839233398"/>
    <n v="16.120000839233398"/>
    <x v="2"/>
  </r>
  <r>
    <n v="4902"/>
    <n v="10985"/>
    <n v="0.25"/>
    <x v="14"/>
    <n v="1133"/>
    <x v="2191"/>
    <n v="5"/>
    <x v="283"/>
    <x v="0"/>
    <n v="65.550003051757813"/>
    <n v="327.75"/>
    <x v="3"/>
  </r>
  <r>
    <n v="2769"/>
    <n v="10486"/>
    <n v="1"/>
    <x v="14"/>
    <n v="1049"/>
    <x v="2192"/>
    <n v="3"/>
    <x v="1257"/>
    <x v="0"/>
    <n v="14.329999923706055"/>
    <n v="42.990001678466797"/>
    <x v="3"/>
  </r>
  <r>
    <n v="4228"/>
    <n v="10860"/>
    <n v="0.33333333333333331"/>
    <x v="13"/>
    <n v="1009"/>
    <x v="2193"/>
    <n v="1"/>
    <x v="943"/>
    <x v="2"/>
    <n v="357.45001220703125"/>
    <n v="357.45001220703125"/>
    <x v="0"/>
  </r>
  <r>
    <n v="1165"/>
    <n v="10155"/>
    <n v="0.16666666666666666"/>
    <x v="22"/>
    <n v="1041"/>
    <x v="2194"/>
    <n v="5"/>
    <x v="1258"/>
    <x v="1"/>
    <n v="108.05000305175781"/>
    <n v="540.25"/>
    <x v="2"/>
  </r>
  <r>
    <n v="6826"/>
    <n v="10661"/>
    <n v="1"/>
    <x v="2"/>
    <n v="1172"/>
    <x v="2195"/>
    <n v="2"/>
    <x v="762"/>
    <x v="1"/>
    <n v="99.80999755859375"/>
    <n v="199.6199951171875"/>
    <x v="2"/>
  </r>
  <r>
    <n v="5029"/>
    <n v="10286"/>
    <n v="0.2"/>
    <x v="22"/>
    <n v="1090"/>
    <x v="2196"/>
    <n v="4"/>
    <x v="538"/>
    <x v="5"/>
    <n v="105.12999725341797"/>
    <n v="420.51998901367188"/>
    <x v="2"/>
  </r>
  <r>
    <n v="8056"/>
    <n v="10474"/>
    <n v="0.5"/>
    <x v="8"/>
    <n v="1076"/>
    <x v="2197"/>
    <n v="2"/>
    <x v="1173"/>
    <x v="5"/>
    <n v="845.3599853515625"/>
    <n v="1690.719970703125"/>
    <x v="4"/>
  </r>
  <r>
    <n v="4238"/>
    <n v="10242"/>
    <n v="0.5"/>
    <x v="6"/>
    <n v="1142"/>
    <x v="2198"/>
    <n v="4"/>
    <x v="853"/>
    <x v="1"/>
    <n v="207.1300048828125"/>
    <n v="828.52001953125"/>
    <x v="1"/>
  </r>
  <r>
    <n v="3829"/>
    <n v="10597"/>
    <n v="0.2"/>
    <x v="2"/>
    <n v="1142"/>
    <x v="2199"/>
    <n v="2"/>
    <x v="642"/>
    <x v="0"/>
    <n v="54.25"/>
    <n v="108.5"/>
    <x v="2"/>
  </r>
  <r>
    <n v="6063"/>
    <n v="10712"/>
    <n v="0.1"/>
    <x v="12"/>
    <n v="1058"/>
    <x v="1222"/>
    <n v="4"/>
    <x v="1259"/>
    <x v="5"/>
    <n v="499.72000122070313"/>
    <n v="1998.8800048828125"/>
    <x v="4"/>
  </r>
  <r>
    <n v="8261"/>
    <n v="10985"/>
    <n v="0.25"/>
    <x v="0"/>
    <n v="1151"/>
    <x v="2200"/>
    <n v="4"/>
    <x v="752"/>
    <x v="1"/>
    <n v="301.41000366210938"/>
    <n v="1205.6400146484375"/>
    <x v="0"/>
  </r>
  <r>
    <n v="4609"/>
    <n v="10804"/>
    <n v="0.33333333333333331"/>
    <x v="1"/>
    <n v="1037"/>
    <x v="2201"/>
    <n v="5"/>
    <x v="1260"/>
    <x v="5"/>
    <n v="482.39999389648438"/>
    <n v="2412"/>
    <x v="1"/>
  </r>
  <r>
    <n v="3150"/>
    <n v="10818"/>
    <n v="0.25"/>
    <x v="1"/>
    <n v="1083"/>
    <x v="2202"/>
    <n v="5"/>
    <x v="1261"/>
    <x v="1"/>
    <n v="146.77000427246094"/>
    <n v="733.8499755859375"/>
    <x v="1"/>
  </r>
  <r>
    <n v="6904"/>
    <n v="10233"/>
    <n v="0.33333333333333331"/>
    <x v="3"/>
    <n v="1167"/>
    <x v="2203"/>
    <n v="2"/>
    <x v="114"/>
    <x v="0"/>
    <n v="64.25"/>
    <n v="128.5"/>
    <x v="3"/>
  </r>
  <r>
    <n v="3207"/>
    <n v="10399"/>
    <n v="0.33333333333333331"/>
    <x v="3"/>
    <n v="1192"/>
    <x v="2204"/>
    <n v="4"/>
    <x v="783"/>
    <x v="1"/>
    <n v="28.309999465942383"/>
    <n v="113.23999786376953"/>
    <x v="3"/>
  </r>
  <r>
    <n v="4868"/>
    <n v="10654"/>
    <n v="0.125"/>
    <x v="0"/>
    <n v="1029"/>
    <x v="2205"/>
    <n v="2"/>
    <x v="1031"/>
    <x v="6"/>
    <n v="371.6199951171875"/>
    <n v="743.239990234375"/>
    <x v="0"/>
  </r>
  <r>
    <n v="3312"/>
    <n v="10216"/>
    <n v="0.25"/>
    <x v="1"/>
    <n v="1070"/>
    <x v="2206"/>
    <n v="1"/>
    <x v="984"/>
    <x v="0"/>
    <n v="498.76998901367188"/>
    <n v="498.76998901367188"/>
    <x v="1"/>
  </r>
  <r>
    <n v="8946"/>
    <n v="10338"/>
    <n v="0.2"/>
    <x v="9"/>
    <n v="1107"/>
    <x v="2207"/>
    <n v="4"/>
    <x v="656"/>
    <x v="6"/>
    <n v="42.319999694824219"/>
    <n v="169.27999877929688"/>
    <x v="3"/>
  </r>
  <r>
    <n v="5722"/>
    <n v="10504"/>
    <n v="0.33333333333333331"/>
    <x v="1"/>
    <n v="1182"/>
    <x v="2208"/>
    <n v="3"/>
    <x v="762"/>
    <x v="1"/>
    <n v="458.04000854492188"/>
    <n v="1374.1199951171875"/>
    <x v="1"/>
  </r>
  <r>
    <n v="7810"/>
    <n v="10775"/>
    <n v="0.1111111111111111"/>
    <x v="19"/>
    <n v="1096"/>
    <x v="2209"/>
    <n v="4"/>
    <x v="1262"/>
    <x v="0"/>
    <n v="270.42999267578125"/>
    <n v="1081.719970703125"/>
    <x v="1"/>
  </r>
  <r>
    <n v="4672"/>
    <n v="10653"/>
    <n v="0.16666666666666666"/>
    <x v="20"/>
    <n v="1122"/>
    <x v="2210"/>
    <n v="2"/>
    <x v="1206"/>
    <x v="2"/>
    <n v="735.21002197265625"/>
    <n v="1470.4200439453125"/>
    <x v="0"/>
  </r>
  <r>
    <n v="8513"/>
    <n v="10395"/>
    <n v="0.16666666666666666"/>
    <x v="4"/>
    <n v="1013"/>
    <x v="2211"/>
    <n v="3"/>
    <x v="1026"/>
    <x v="0"/>
    <n v="386.73001098632813"/>
    <n v="1160.18994140625"/>
    <x v="1"/>
  </r>
  <r>
    <n v="6642"/>
    <n v="10410"/>
    <n v="1"/>
    <x v="9"/>
    <n v="1166"/>
    <x v="2212"/>
    <n v="3"/>
    <x v="512"/>
    <x v="5"/>
    <n v="6.2399997711181641"/>
    <n v="18.719999313354492"/>
    <x v="3"/>
  </r>
  <r>
    <n v="8332"/>
    <n v="10188"/>
    <n v="0.33333333333333331"/>
    <x v="21"/>
    <n v="1100"/>
    <x v="2213"/>
    <n v="2"/>
    <x v="809"/>
    <x v="0"/>
    <n v="154.00999450683594"/>
    <n v="308.01998901367188"/>
    <x v="2"/>
  </r>
  <r>
    <n v="7323"/>
    <n v="10155"/>
    <n v="0.16666666666666666"/>
    <x v="12"/>
    <n v="1014"/>
    <x v="2214"/>
    <n v="1"/>
    <x v="123"/>
    <x v="2"/>
    <n v="925.030029296875"/>
    <n v="925.030029296875"/>
    <x v="4"/>
  </r>
  <r>
    <n v="5716"/>
    <n v="10641"/>
    <n v="0.33333333333333331"/>
    <x v="7"/>
    <n v="1133"/>
    <x v="2215"/>
    <n v="3"/>
    <x v="1238"/>
    <x v="1"/>
    <n v="796.33001708984375"/>
    <n v="2388.989990234375"/>
    <x v="0"/>
  </r>
  <r>
    <n v="7054"/>
    <n v="10280"/>
    <n v="0.25"/>
    <x v="15"/>
    <n v="1167"/>
    <x v="2216"/>
    <n v="2"/>
    <x v="686"/>
    <x v="1"/>
    <n v="1225.8299560546875"/>
    <n v="2451.659912109375"/>
    <x v="4"/>
  </r>
  <r>
    <n v="9148"/>
    <n v="10334"/>
    <n v="1"/>
    <x v="10"/>
    <n v="1104"/>
    <x v="2217"/>
    <n v="4"/>
    <x v="1263"/>
    <x v="0"/>
    <n v="908.739990234375"/>
    <n v="3634.9599609375"/>
    <x v="4"/>
  </r>
  <r>
    <n v="1144"/>
    <n v="10518"/>
    <n v="0.16666666666666666"/>
    <x v="24"/>
    <n v="1179"/>
    <x v="2218"/>
    <n v="2"/>
    <x v="7"/>
    <x v="5"/>
    <n v="145.21000671386719"/>
    <n v="290.42001342773438"/>
    <x v="2"/>
  </r>
  <r>
    <n v="5173"/>
    <n v="10231"/>
    <n v="0.5"/>
    <x v="13"/>
    <n v="1166"/>
    <x v="2219"/>
    <n v="3"/>
    <x v="521"/>
    <x v="3"/>
    <n v="408.6400146484375"/>
    <n v="1225.9200439453125"/>
    <x v="0"/>
  </r>
  <r>
    <n v="4711"/>
    <n v="10960"/>
    <n v="0.16666666666666666"/>
    <x v="20"/>
    <n v="1095"/>
    <x v="2220"/>
    <n v="1"/>
    <x v="1264"/>
    <x v="0"/>
    <n v="984.29998779296875"/>
    <n v="984.29998779296875"/>
    <x v="0"/>
  </r>
  <r>
    <n v="3380"/>
    <n v="10114"/>
    <n v="0.33333333333333331"/>
    <x v="17"/>
    <n v="1180"/>
    <x v="2221"/>
    <n v="3"/>
    <x v="546"/>
    <x v="0"/>
    <n v="30.540000915527344"/>
    <n v="91.620002746582031"/>
    <x v="1"/>
  </r>
  <r>
    <n v="6213"/>
    <n v="10696"/>
    <n v="0.33333333333333331"/>
    <x v="22"/>
    <n v="1143"/>
    <x v="2222"/>
    <n v="4"/>
    <x v="1265"/>
    <x v="2"/>
    <n v="103.77999877929688"/>
    <n v="415.1199951171875"/>
    <x v="2"/>
  </r>
  <r>
    <n v="1035"/>
    <n v="10565"/>
    <n v="0.5"/>
    <x v="17"/>
    <n v="1041"/>
    <x v="2223"/>
    <n v="5"/>
    <x v="1266"/>
    <x v="1"/>
    <n v="94.760002136230469"/>
    <n v="473.79998779296875"/>
    <x v="1"/>
  </r>
  <r>
    <n v="4871"/>
    <n v="10461"/>
    <n v="0.14285714285714285"/>
    <x v="23"/>
    <n v="1000"/>
    <x v="2224"/>
    <n v="4"/>
    <x v="193"/>
    <x v="5"/>
    <n v="338.1400146484375"/>
    <n v="1352.56005859375"/>
    <x v="4"/>
  </r>
  <r>
    <n v="1326"/>
    <n v="10230"/>
    <n v="0.14285714285714285"/>
    <x v="13"/>
    <n v="1173"/>
    <x v="2225"/>
    <n v="1"/>
    <x v="1267"/>
    <x v="6"/>
    <n v="932.260009765625"/>
    <n v="932.260009765625"/>
    <x v="0"/>
  </r>
  <r>
    <n v="7930"/>
    <n v="10380"/>
    <n v="0.25"/>
    <x v="20"/>
    <n v="1015"/>
    <x v="2226"/>
    <n v="1"/>
    <x v="657"/>
    <x v="2"/>
    <n v="1174.8599853515625"/>
    <n v="1174.8599853515625"/>
    <x v="0"/>
  </r>
  <r>
    <n v="6948"/>
    <n v="10919"/>
    <n v="0.33333333333333331"/>
    <x v="17"/>
    <n v="1090"/>
    <x v="2227"/>
    <n v="3"/>
    <x v="587"/>
    <x v="4"/>
    <n v="290.39999389648438"/>
    <n v="871.20001220703125"/>
    <x v="1"/>
  </r>
  <r>
    <n v="3292"/>
    <n v="10650"/>
    <n v="0.25"/>
    <x v="14"/>
    <n v="1123"/>
    <x v="2228"/>
    <n v="4"/>
    <x v="666"/>
    <x v="5"/>
    <n v="58.759998321533203"/>
    <n v="235.03999328613281"/>
    <x v="3"/>
  </r>
  <r>
    <n v="8070"/>
    <n v="10448"/>
    <n v="0.2"/>
    <x v="2"/>
    <n v="1117"/>
    <x v="2229"/>
    <n v="3"/>
    <x v="731"/>
    <x v="4"/>
    <n v="63.990001678466797"/>
    <n v="191.97000122070313"/>
    <x v="2"/>
  </r>
  <r>
    <n v="6948"/>
    <n v="10518"/>
    <n v="0.16666666666666666"/>
    <x v="21"/>
    <n v="1000"/>
    <x v="2230"/>
    <n v="2"/>
    <x v="1265"/>
    <x v="2"/>
    <n v="70.519996643066406"/>
    <n v="141.03999328613281"/>
    <x v="2"/>
  </r>
  <r>
    <n v="3709"/>
    <n v="10713"/>
    <n v="0.5"/>
    <x v="24"/>
    <n v="1183"/>
    <x v="2231"/>
    <n v="4"/>
    <x v="1268"/>
    <x v="2"/>
    <n v="189.58000183105469"/>
    <n v="758.32000732421875"/>
    <x v="2"/>
  </r>
  <r>
    <n v="1840"/>
    <n v="10877"/>
    <n v="0.2"/>
    <x v="17"/>
    <n v="1142"/>
    <x v="2232"/>
    <n v="2"/>
    <x v="1269"/>
    <x v="6"/>
    <n v="171.85000610351563"/>
    <n v="343.70001220703125"/>
    <x v="1"/>
  </r>
  <r>
    <n v="8388"/>
    <n v="10681"/>
    <n v="0.2"/>
    <x v="16"/>
    <n v="1075"/>
    <x v="2233"/>
    <n v="4"/>
    <x v="1270"/>
    <x v="2"/>
    <n v="172.3800048828125"/>
    <n v="689.52001953125"/>
    <x v="2"/>
  </r>
  <r>
    <n v="3599"/>
    <n v="10353"/>
    <n v="0.2"/>
    <x v="15"/>
    <n v="1119"/>
    <x v="2234"/>
    <n v="4"/>
    <x v="1063"/>
    <x v="1"/>
    <n v="1378.780029296875"/>
    <n v="5515.1201171875"/>
    <x v="4"/>
  </r>
  <r>
    <n v="7514"/>
    <n v="10550"/>
    <n v="0.16666666666666666"/>
    <x v="7"/>
    <n v="1151"/>
    <x v="2235"/>
    <n v="5"/>
    <x v="63"/>
    <x v="1"/>
    <n v="1101"/>
    <n v="5505"/>
    <x v="0"/>
  </r>
  <r>
    <n v="3987"/>
    <n v="10533"/>
    <n v="0.2"/>
    <x v="3"/>
    <n v="1112"/>
    <x v="2236"/>
    <n v="3"/>
    <x v="1271"/>
    <x v="6"/>
    <n v="91.379997253417969"/>
    <n v="274.1400146484375"/>
    <x v="3"/>
  </r>
  <r>
    <n v="6663"/>
    <n v="10990"/>
    <n v="0.2"/>
    <x v="22"/>
    <n v="1080"/>
    <x v="2237"/>
    <n v="5"/>
    <x v="714"/>
    <x v="4"/>
    <n v="177.88999938964844"/>
    <n v="889.45001220703125"/>
    <x v="2"/>
  </r>
  <r>
    <n v="4999"/>
    <n v="10748"/>
    <n v="0.2"/>
    <x v="22"/>
    <n v="1032"/>
    <x v="2238"/>
    <n v="4"/>
    <x v="1272"/>
    <x v="0"/>
    <n v="64.220001220703125"/>
    <n v="256.8800048828125"/>
    <x v="2"/>
  </r>
  <r>
    <n v="5111"/>
    <n v="10963"/>
    <n v="0.5"/>
    <x v="17"/>
    <n v="1170"/>
    <x v="2239"/>
    <n v="1"/>
    <x v="1021"/>
    <x v="0"/>
    <n v="264.67999267578125"/>
    <n v="264.67999267578125"/>
    <x v="1"/>
  </r>
  <r>
    <n v="9175"/>
    <n v="10230"/>
    <n v="0.14285714285714285"/>
    <x v="23"/>
    <n v="1140"/>
    <x v="2240"/>
    <n v="5"/>
    <x v="886"/>
    <x v="0"/>
    <n v="841.8599853515625"/>
    <n v="4209.2998046875"/>
    <x v="4"/>
  </r>
  <r>
    <n v="5486"/>
    <n v="10662"/>
    <n v="0.5"/>
    <x v="6"/>
    <n v="1137"/>
    <x v="2241"/>
    <n v="4"/>
    <x v="1273"/>
    <x v="4"/>
    <n v="473.25"/>
    <n v="1893"/>
    <x v="1"/>
  </r>
  <r>
    <n v="1476"/>
    <n v="10046"/>
    <n v="0.16666666666666666"/>
    <x v="3"/>
    <n v="1194"/>
    <x v="2242"/>
    <n v="5"/>
    <x v="612"/>
    <x v="4"/>
    <n v="52.470001220703125"/>
    <n v="262.35000610351563"/>
    <x v="3"/>
  </r>
  <r>
    <n v="7084"/>
    <n v="10930"/>
    <n v="0.33333333333333331"/>
    <x v="12"/>
    <n v="1184"/>
    <x v="2243"/>
    <n v="2"/>
    <x v="1274"/>
    <x v="1"/>
    <n v="794.6199951171875"/>
    <n v="1589.239990234375"/>
    <x v="4"/>
  </r>
  <r>
    <n v="8215"/>
    <n v="10698"/>
    <n v="0.33333333333333331"/>
    <x v="5"/>
    <n v="1195"/>
    <x v="2244"/>
    <n v="5"/>
    <x v="159"/>
    <x v="3"/>
    <n v="35.049999237060547"/>
    <n v="175.25"/>
    <x v="3"/>
  </r>
  <r>
    <n v="4594"/>
    <n v="10170"/>
    <n v="0.25"/>
    <x v="13"/>
    <n v="1085"/>
    <x v="2245"/>
    <n v="5"/>
    <x v="1156"/>
    <x v="0"/>
    <n v="1193.22998046875"/>
    <n v="5966.14990234375"/>
    <x v="0"/>
  </r>
  <r>
    <n v="1433"/>
    <n v="10539"/>
    <n v="0.5"/>
    <x v="4"/>
    <n v="1085"/>
    <x v="2246"/>
    <n v="1"/>
    <x v="111"/>
    <x v="3"/>
    <n v="392.75"/>
    <n v="392.75"/>
    <x v="1"/>
  </r>
  <r>
    <n v="3151"/>
    <n v="10264"/>
    <n v="0.25"/>
    <x v="12"/>
    <n v="1119"/>
    <x v="2247"/>
    <n v="5"/>
    <x v="566"/>
    <x v="5"/>
    <n v="1297.5999755859375"/>
    <n v="6488"/>
    <x v="4"/>
  </r>
  <r>
    <n v="2557"/>
    <n v="10932"/>
    <n v="0.25"/>
    <x v="13"/>
    <n v="1193"/>
    <x v="2248"/>
    <n v="1"/>
    <x v="542"/>
    <x v="2"/>
    <n v="1070.949951171875"/>
    <n v="1070.949951171875"/>
    <x v="0"/>
  </r>
  <r>
    <n v="8101"/>
    <n v="10277"/>
    <n v="0.25"/>
    <x v="18"/>
    <n v="1164"/>
    <x v="2249"/>
    <n v="3"/>
    <x v="1002"/>
    <x v="1"/>
    <n v="34.75"/>
    <n v="104.25"/>
    <x v="3"/>
  </r>
  <r>
    <n v="1672"/>
    <n v="10384"/>
    <n v="0.25"/>
    <x v="24"/>
    <n v="1161"/>
    <x v="2250"/>
    <n v="3"/>
    <x v="1162"/>
    <x v="4"/>
    <n v="113.30999755859375"/>
    <n v="339.92999267578125"/>
    <x v="2"/>
  </r>
  <r>
    <n v="2454"/>
    <n v="10461"/>
    <n v="0.14285714285714285"/>
    <x v="5"/>
    <n v="1110"/>
    <x v="2251"/>
    <n v="1"/>
    <x v="1107"/>
    <x v="3"/>
    <n v="84.849998474121094"/>
    <n v="84.849998474121094"/>
    <x v="3"/>
  </r>
  <r>
    <n v="5882"/>
    <n v="10385"/>
    <n v="0.5"/>
    <x v="23"/>
    <n v="1155"/>
    <x v="2252"/>
    <n v="5"/>
    <x v="379"/>
    <x v="4"/>
    <n v="1344.6700439453125"/>
    <n v="6723.35009765625"/>
    <x v="4"/>
  </r>
  <r>
    <n v="2488"/>
    <n v="10235"/>
    <n v="0.2"/>
    <x v="3"/>
    <n v="1105"/>
    <x v="2253"/>
    <n v="5"/>
    <x v="946"/>
    <x v="3"/>
    <n v="55.830001831054688"/>
    <n v="279.14999389648438"/>
    <x v="3"/>
  </r>
  <r>
    <n v="4617"/>
    <n v="10406"/>
    <n v="0.16666666666666666"/>
    <x v="20"/>
    <n v="1063"/>
    <x v="2254"/>
    <n v="1"/>
    <x v="1036"/>
    <x v="4"/>
    <n v="543.53997802734375"/>
    <n v="543.53997802734375"/>
    <x v="0"/>
  </r>
  <r>
    <n v="4269"/>
    <n v="10729"/>
    <n v="0.33333333333333331"/>
    <x v="2"/>
    <n v="1029"/>
    <x v="2255"/>
    <n v="3"/>
    <x v="442"/>
    <x v="6"/>
    <n v="130.13999938964844"/>
    <n v="390.42001342773438"/>
    <x v="2"/>
  </r>
  <r>
    <n v="4705"/>
    <n v="10313"/>
    <n v="1"/>
    <x v="22"/>
    <n v="1130"/>
    <x v="2256"/>
    <n v="3"/>
    <x v="901"/>
    <x v="2"/>
    <n v="148.25"/>
    <n v="444.75"/>
    <x v="2"/>
  </r>
  <r>
    <n v="4326"/>
    <n v="10633"/>
    <n v="0.25"/>
    <x v="23"/>
    <n v="1082"/>
    <x v="2257"/>
    <n v="5"/>
    <x v="393"/>
    <x v="5"/>
    <n v="1038.1300048828125"/>
    <n v="5190.64990234375"/>
    <x v="4"/>
  </r>
  <r>
    <n v="6231"/>
    <n v="10203"/>
    <n v="0.16666666666666666"/>
    <x v="3"/>
    <n v="1124"/>
    <x v="2258"/>
    <n v="5"/>
    <x v="537"/>
    <x v="3"/>
    <n v="66.489997863769531"/>
    <n v="332.45001220703125"/>
    <x v="3"/>
  </r>
  <r>
    <n v="6603"/>
    <n v="10850"/>
    <n v="0.25"/>
    <x v="18"/>
    <n v="1038"/>
    <x v="2259"/>
    <n v="4"/>
    <x v="876"/>
    <x v="4"/>
    <n v="95.639999389648438"/>
    <n v="382.55999755859375"/>
    <x v="3"/>
  </r>
  <r>
    <n v="7305"/>
    <n v="10338"/>
    <n v="0.2"/>
    <x v="23"/>
    <n v="1165"/>
    <x v="2260"/>
    <n v="4"/>
    <x v="962"/>
    <x v="2"/>
    <n v="992.219970703125"/>
    <n v="3968.8798828125"/>
    <x v="4"/>
  </r>
  <r>
    <n v="7770"/>
    <n v="10360"/>
    <n v="0.2"/>
    <x v="9"/>
    <n v="1073"/>
    <x v="2261"/>
    <n v="2"/>
    <x v="475"/>
    <x v="1"/>
    <n v="66.160003662109375"/>
    <n v="132.32000732421875"/>
    <x v="3"/>
  </r>
  <r>
    <n v="2438"/>
    <n v="10663"/>
    <n v="0.5"/>
    <x v="13"/>
    <n v="1169"/>
    <x v="2262"/>
    <n v="4"/>
    <x v="891"/>
    <x v="0"/>
    <n v="333.22000122070313"/>
    <n v="1332.8800048828125"/>
    <x v="0"/>
  </r>
  <r>
    <n v="3920"/>
    <n v="10377"/>
    <n v="0.33333333333333331"/>
    <x v="7"/>
    <n v="1026"/>
    <x v="2263"/>
    <n v="4"/>
    <x v="1099"/>
    <x v="3"/>
    <n v="1010.6799926757813"/>
    <n v="4042.719970703125"/>
    <x v="0"/>
  </r>
  <r>
    <n v="1921"/>
    <n v="10654"/>
    <n v="0.125"/>
    <x v="8"/>
    <n v="1022"/>
    <x v="2264"/>
    <n v="5"/>
    <x v="422"/>
    <x v="4"/>
    <n v="804.46002197265625"/>
    <n v="4022.300048828125"/>
    <x v="4"/>
  </r>
  <r>
    <n v="8124"/>
    <n v="10814"/>
    <n v="0.2"/>
    <x v="17"/>
    <n v="1180"/>
    <x v="2265"/>
    <n v="1"/>
    <x v="324"/>
    <x v="1"/>
    <n v="494.48001098632813"/>
    <n v="494.48001098632813"/>
    <x v="1"/>
  </r>
  <r>
    <n v="7552"/>
    <n v="10868"/>
    <n v="0.2"/>
    <x v="7"/>
    <n v="1085"/>
    <x v="2266"/>
    <n v="1"/>
    <x v="630"/>
    <x v="2"/>
    <n v="176.27000427246094"/>
    <n v="176.27000427246094"/>
    <x v="0"/>
  </r>
  <r>
    <n v="8258"/>
    <n v="10243"/>
    <n v="0.5"/>
    <x v="17"/>
    <n v="1137"/>
    <x v="2267"/>
    <n v="5"/>
    <x v="198"/>
    <x v="0"/>
    <n v="352.35000610351563"/>
    <n v="1761.75"/>
    <x v="1"/>
  </r>
  <r>
    <n v="2912"/>
    <n v="10871"/>
    <n v="0.2"/>
    <x v="8"/>
    <n v="1162"/>
    <x v="2268"/>
    <n v="1"/>
    <x v="462"/>
    <x v="2"/>
    <n v="502.85000610351563"/>
    <n v="502.85000610351563"/>
    <x v="4"/>
  </r>
  <r>
    <n v="3292"/>
    <n v="10853"/>
    <n v="1"/>
    <x v="0"/>
    <n v="1009"/>
    <x v="2269"/>
    <n v="5"/>
    <x v="619"/>
    <x v="3"/>
    <n v="696.989990234375"/>
    <n v="3484.949951171875"/>
    <x v="0"/>
  </r>
  <r>
    <n v="1122"/>
    <n v="10639"/>
    <n v="0.25"/>
    <x v="19"/>
    <n v="1082"/>
    <x v="2270"/>
    <n v="5"/>
    <x v="1275"/>
    <x v="4"/>
    <n v="42.169998168945313"/>
    <n v="210.85000610351563"/>
    <x v="1"/>
  </r>
  <r>
    <n v="1348"/>
    <n v="10589"/>
    <n v="0.33333333333333331"/>
    <x v="18"/>
    <n v="1162"/>
    <x v="2271"/>
    <n v="5"/>
    <x v="576"/>
    <x v="4"/>
    <n v="20.209999084472656"/>
    <n v="101.05000305175781"/>
    <x v="3"/>
  </r>
  <r>
    <n v="3294"/>
    <n v="10738"/>
    <n v="0.33333333333333331"/>
    <x v="3"/>
    <n v="1044"/>
    <x v="2272"/>
    <n v="3"/>
    <x v="528"/>
    <x v="4"/>
    <n v="43.689998626708984"/>
    <n v="131.07000732421875"/>
    <x v="3"/>
  </r>
  <r>
    <n v="2198"/>
    <n v="10436"/>
    <n v="0.33333333333333331"/>
    <x v="3"/>
    <n v="1074"/>
    <x v="2273"/>
    <n v="5"/>
    <x v="811"/>
    <x v="0"/>
    <n v="67.169998168945313"/>
    <n v="335.85000610351563"/>
    <x v="3"/>
  </r>
  <r>
    <n v="8447"/>
    <n v="10792"/>
    <n v="0.5"/>
    <x v="16"/>
    <n v="1185"/>
    <x v="2274"/>
    <n v="2"/>
    <x v="809"/>
    <x v="0"/>
    <n v="154.94999694824219"/>
    <n v="309.89999389648438"/>
    <x v="2"/>
  </r>
  <r>
    <n v="9460"/>
    <n v="10717"/>
    <n v="0.25"/>
    <x v="9"/>
    <n v="1031"/>
    <x v="2275"/>
    <n v="4"/>
    <x v="509"/>
    <x v="1"/>
    <n v="67.419998168945313"/>
    <n v="269.67999267578125"/>
    <x v="3"/>
  </r>
  <r>
    <n v="4006"/>
    <n v="10961"/>
    <n v="0.5"/>
    <x v="22"/>
    <n v="1166"/>
    <x v="2276"/>
    <n v="5"/>
    <x v="1141"/>
    <x v="6"/>
    <n v="21.299999237060547"/>
    <n v="106.5"/>
    <x v="2"/>
  </r>
  <r>
    <n v="7338"/>
    <n v="10157"/>
    <n v="0.33333333333333331"/>
    <x v="3"/>
    <n v="1155"/>
    <x v="2277"/>
    <n v="2"/>
    <x v="361"/>
    <x v="4"/>
    <n v="50.959999084472656"/>
    <n v="101.91999816894531"/>
    <x v="3"/>
  </r>
  <r>
    <n v="3196"/>
    <n v="10575"/>
    <n v="0.25"/>
    <x v="24"/>
    <n v="1016"/>
    <x v="2278"/>
    <n v="2"/>
    <x v="173"/>
    <x v="6"/>
    <n v="191.94999694824219"/>
    <n v="383.89999389648438"/>
    <x v="2"/>
  </r>
  <r>
    <n v="2291"/>
    <n v="10766"/>
    <n v="0.25"/>
    <x v="6"/>
    <n v="1005"/>
    <x v="2279"/>
    <n v="1"/>
    <x v="956"/>
    <x v="5"/>
    <n v="203.47999572753906"/>
    <n v="203.47999572753906"/>
    <x v="1"/>
  </r>
  <r>
    <n v="4571"/>
    <n v="10369"/>
    <n v="0.25"/>
    <x v="4"/>
    <n v="1111"/>
    <x v="2280"/>
    <n v="2"/>
    <x v="372"/>
    <x v="6"/>
    <n v="248.89999389648438"/>
    <n v="497.79998779296875"/>
    <x v="1"/>
  </r>
  <r>
    <n v="5057"/>
    <n v="10665"/>
    <n v="0.33333333333333331"/>
    <x v="4"/>
    <n v="1039"/>
    <x v="2281"/>
    <n v="1"/>
    <x v="1090"/>
    <x v="2"/>
    <n v="399.47000122070313"/>
    <n v="399.47000122070313"/>
    <x v="1"/>
  </r>
  <r>
    <n v="9478"/>
    <n v="10783"/>
    <n v="0.25"/>
    <x v="14"/>
    <n v="1084"/>
    <x v="2282"/>
    <n v="4"/>
    <x v="1276"/>
    <x v="3"/>
    <n v="13.470000267028809"/>
    <n v="53.880001068115234"/>
    <x v="3"/>
  </r>
  <r>
    <n v="4678"/>
    <n v="10966"/>
    <n v="0.25"/>
    <x v="2"/>
    <n v="1104"/>
    <x v="2283"/>
    <n v="4"/>
    <x v="1165"/>
    <x v="1"/>
    <n v="32.470001220703125"/>
    <n v="129.8800048828125"/>
    <x v="2"/>
  </r>
  <r>
    <n v="1391"/>
    <n v="10320"/>
    <n v="0.16666666666666666"/>
    <x v="4"/>
    <n v="1197"/>
    <x v="2284"/>
    <n v="3"/>
    <x v="1277"/>
    <x v="2"/>
    <n v="134.83999633789063"/>
    <n v="404.51998901367188"/>
    <x v="1"/>
  </r>
  <r>
    <n v="4185"/>
    <n v="10736"/>
    <n v="0.33333333333333331"/>
    <x v="21"/>
    <n v="1073"/>
    <x v="2285"/>
    <n v="5"/>
    <x v="1278"/>
    <x v="4"/>
    <n v="50.319999694824219"/>
    <n v="251.60000610351563"/>
    <x v="2"/>
  </r>
  <r>
    <n v="1063"/>
    <n v="10640"/>
    <n v="0.5"/>
    <x v="19"/>
    <n v="1130"/>
    <x v="2286"/>
    <n v="3"/>
    <x v="466"/>
    <x v="4"/>
    <n v="46.209999084472656"/>
    <n v="138.6300048828125"/>
    <x v="1"/>
  </r>
  <r>
    <n v="5121"/>
    <n v="10835"/>
    <n v="0.16666666666666666"/>
    <x v="20"/>
    <n v="1130"/>
    <x v="2287"/>
    <n v="1"/>
    <x v="1279"/>
    <x v="6"/>
    <n v="435.92001342773438"/>
    <n v="435.92001342773438"/>
    <x v="0"/>
  </r>
  <r>
    <n v="2736"/>
    <n v="10225"/>
    <n v="0.2"/>
    <x v="15"/>
    <n v="1172"/>
    <x v="2288"/>
    <n v="5"/>
    <x v="817"/>
    <x v="4"/>
    <n v="416.10000610351563"/>
    <n v="2080.5"/>
    <x v="4"/>
  </r>
  <r>
    <n v="6059"/>
    <n v="10736"/>
    <n v="0.33333333333333331"/>
    <x v="21"/>
    <n v="1039"/>
    <x v="2289"/>
    <n v="5"/>
    <x v="315"/>
    <x v="2"/>
    <n v="76.620002746582031"/>
    <n v="383.10000610351563"/>
    <x v="2"/>
  </r>
  <r>
    <n v="5194"/>
    <n v="10258"/>
    <n v="0.33333333333333331"/>
    <x v="0"/>
    <n v="1180"/>
    <x v="2290"/>
    <n v="1"/>
    <x v="1280"/>
    <x v="6"/>
    <n v="1180.0400390625"/>
    <n v="1180.0400390625"/>
    <x v="0"/>
  </r>
  <r>
    <n v="6281"/>
    <n v="10134"/>
    <n v="0.5"/>
    <x v="23"/>
    <n v="1105"/>
    <x v="2291"/>
    <n v="4"/>
    <x v="252"/>
    <x v="2"/>
    <n v="618.3699951171875"/>
    <n v="2473.47998046875"/>
    <x v="4"/>
  </r>
  <r>
    <n v="3932"/>
    <n v="10068"/>
    <n v="0.5"/>
    <x v="0"/>
    <n v="1058"/>
    <x v="2292"/>
    <n v="2"/>
    <x v="1281"/>
    <x v="0"/>
    <n v="321.8599853515625"/>
    <n v="643.719970703125"/>
    <x v="0"/>
  </r>
  <r>
    <n v="8007"/>
    <n v="10385"/>
    <n v="0.5"/>
    <x v="15"/>
    <n v="1178"/>
    <x v="2293"/>
    <n v="2"/>
    <x v="345"/>
    <x v="1"/>
    <n v="1121.0699462890625"/>
    <n v="2242.139892578125"/>
    <x v="4"/>
  </r>
  <r>
    <n v="8351"/>
    <n v="10696"/>
    <n v="0.33333333333333331"/>
    <x v="16"/>
    <n v="1004"/>
    <x v="2294"/>
    <n v="5"/>
    <x v="1282"/>
    <x v="0"/>
    <n v="36.119998931884766"/>
    <n v="180.60000610351563"/>
    <x v="2"/>
  </r>
  <r>
    <n v="7606"/>
    <n v="10986"/>
    <n v="0.33333333333333331"/>
    <x v="24"/>
    <n v="1090"/>
    <x v="2295"/>
    <n v="2"/>
    <x v="158"/>
    <x v="5"/>
    <n v="24.290000915527344"/>
    <n v="48.580001831054688"/>
    <x v="2"/>
  </r>
  <r>
    <n v="1360"/>
    <n v="10441"/>
    <n v="0.33333333333333331"/>
    <x v="12"/>
    <n v="1120"/>
    <x v="2296"/>
    <n v="2"/>
    <x v="568"/>
    <x v="6"/>
    <n v="1038.219970703125"/>
    <n v="2076.43994140625"/>
    <x v="4"/>
  </r>
  <r>
    <n v="2300"/>
    <n v="10520"/>
    <n v="0.33333333333333331"/>
    <x v="16"/>
    <n v="1089"/>
    <x v="2297"/>
    <n v="1"/>
    <x v="1021"/>
    <x v="0"/>
    <n v="61.389999389648438"/>
    <n v="61.389999389648438"/>
    <x v="2"/>
  </r>
  <r>
    <n v="6004"/>
    <n v="10864"/>
    <n v="0.5"/>
    <x v="15"/>
    <n v="1148"/>
    <x v="2298"/>
    <n v="4"/>
    <x v="357"/>
    <x v="5"/>
    <n v="1337.530029296875"/>
    <n v="5350.1201171875"/>
    <x v="4"/>
  </r>
  <r>
    <n v="8653"/>
    <n v="10742"/>
    <n v="0.25"/>
    <x v="3"/>
    <n v="1050"/>
    <x v="2299"/>
    <n v="1"/>
    <x v="714"/>
    <x v="4"/>
    <n v="87"/>
    <n v="87"/>
    <x v="3"/>
  </r>
  <r>
    <n v="8035"/>
    <n v="10320"/>
    <n v="0.16666666666666666"/>
    <x v="2"/>
    <n v="1066"/>
    <x v="2300"/>
    <n v="2"/>
    <x v="722"/>
    <x v="0"/>
    <n v="131.64999389648438"/>
    <n v="263.29998779296875"/>
    <x v="2"/>
  </r>
  <r>
    <n v="2716"/>
    <n v="10973"/>
    <n v="0.2"/>
    <x v="12"/>
    <n v="1002"/>
    <x v="2301"/>
    <n v="2"/>
    <x v="1283"/>
    <x v="4"/>
    <n v="758.1500244140625"/>
    <n v="1516.300048828125"/>
    <x v="4"/>
  </r>
  <r>
    <n v="3675"/>
    <n v="10205"/>
    <n v="0.33333333333333331"/>
    <x v="3"/>
    <n v="1142"/>
    <x v="2302"/>
    <n v="4"/>
    <x v="229"/>
    <x v="3"/>
    <n v="67.650001525878906"/>
    <n v="270.60000610351563"/>
    <x v="3"/>
  </r>
  <r>
    <n v="1905"/>
    <n v="10141"/>
    <n v="0.14285714285714285"/>
    <x v="17"/>
    <n v="1033"/>
    <x v="2303"/>
    <n v="1"/>
    <x v="883"/>
    <x v="5"/>
    <n v="403.05999755859375"/>
    <n v="403.05999755859375"/>
    <x v="1"/>
  </r>
  <r>
    <n v="8890"/>
    <n v="10682"/>
    <n v="0.33333333333333331"/>
    <x v="14"/>
    <n v="1183"/>
    <x v="2304"/>
    <n v="1"/>
    <x v="444"/>
    <x v="6"/>
    <n v="18.629999160766602"/>
    <n v="18.629999160766602"/>
    <x v="3"/>
  </r>
  <r>
    <n v="2085"/>
    <n v="10381"/>
    <n v="0.5"/>
    <x v="11"/>
    <n v="1112"/>
    <x v="2305"/>
    <n v="2"/>
    <x v="1284"/>
    <x v="0"/>
    <n v="542.30999755859375"/>
    <n v="1084.6199951171875"/>
    <x v="0"/>
  </r>
  <r>
    <n v="1252"/>
    <n v="10799"/>
    <n v="0.16666666666666666"/>
    <x v="3"/>
    <n v="1021"/>
    <x v="2306"/>
    <n v="3"/>
    <x v="1285"/>
    <x v="5"/>
    <n v="54.439998626708984"/>
    <n v="163.32000732421875"/>
    <x v="3"/>
  </r>
  <r>
    <n v="6718"/>
    <n v="10145"/>
    <n v="0.5"/>
    <x v="24"/>
    <n v="1116"/>
    <x v="2307"/>
    <n v="2"/>
    <x v="241"/>
    <x v="5"/>
    <n v="103.37000274658203"/>
    <n v="206.74000549316406"/>
    <x v="2"/>
  </r>
  <r>
    <n v="8742"/>
    <n v="10096"/>
    <n v="0.25"/>
    <x v="23"/>
    <n v="1007"/>
    <x v="2308"/>
    <n v="4"/>
    <x v="1135"/>
    <x v="4"/>
    <n v="735.28997802734375"/>
    <n v="2941.159912109375"/>
    <x v="4"/>
  </r>
  <r>
    <n v="1676"/>
    <n v="10820"/>
    <n v="0.5"/>
    <x v="20"/>
    <n v="1104"/>
    <x v="474"/>
    <n v="2"/>
    <x v="68"/>
    <x v="5"/>
    <n v="949.3599853515625"/>
    <n v="1898.719970703125"/>
    <x v="0"/>
  </r>
  <r>
    <n v="2802"/>
    <n v="10104"/>
    <n v="0.33333333333333331"/>
    <x v="4"/>
    <n v="1070"/>
    <x v="2309"/>
    <n v="3"/>
    <x v="1106"/>
    <x v="3"/>
    <n v="304.73001098632813"/>
    <n v="914.19000244140625"/>
    <x v="1"/>
  </r>
  <r>
    <n v="3412"/>
    <n v="10347"/>
    <n v="0.2"/>
    <x v="18"/>
    <n v="1059"/>
    <x v="2310"/>
    <n v="5"/>
    <x v="1286"/>
    <x v="6"/>
    <n v="58.209999084472656"/>
    <n v="291.04998779296875"/>
    <x v="3"/>
  </r>
  <r>
    <n v="6977"/>
    <n v="10151"/>
    <n v="0.33333333333333331"/>
    <x v="20"/>
    <n v="1037"/>
    <x v="2311"/>
    <n v="4"/>
    <x v="497"/>
    <x v="0"/>
    <n v="940.28997802734375"/>
    <n v="3761.159912109375"/>
    <x v="0"/>
  </r>
  <r>
    <n v="7171"/>
    <n v="10084"/>
    <n v="0.33333333333333331"/>
    <x v="5"/>
    <n v="1090"/>
    <x v="2312"/>
    <n v="5"/>
    <x v="950"/>
    <x v="4"/>
    <n v="69.319999694824219"/>
    <n v="346.60000610351563"/>
    <x v="3"/>
  </r>
  <r>
    <n v="1763"/>
    <n v="10206"/>
    <n v="0.25"/>
    <x v="19"/>
    <n v="1158"/>
    <x v="2313"/>
    <n v="5"/>
    <x v="616"/>
    <x v="4"/>
    <n v="54.529998779296875"/>
    <n v="272.64999389648438"/>
    <x v="1"/>
  </r>
  <r>
    <n v="3749"/>
    <n v="10990"/>
    <n v="0.2"/>
    <x v="21"/>
    <n v="1171"/>
    <x v="2314"/>
    <n v="4"/>
    <x v="676"/>
    <x v="1"/>
    <n v="187.47000122070313"/>
    <n v="749.8800048828125"/>
    <x v="2"/>
  </r>
  <r>
    <n v="8913"/>
    <n v="10627"/>
    <n v="0.25"/>
    <x v="4"/>
    <n v="1121"/>
    <x v="2315"/>
    <n v="2"/>
    <x v="638"/>
    <x v="2"/>
    <n v="487.54998779296875"/>
    <n v="975.0999755859375"/>
    <x v="1"/>
  </r>
  <r>
    <n v="4928"/>
    <n v="10107"/>
    <n v="0.33333333333333331"/>
    <x v="18"/>
    <n v="1189"/>
    <x v="2316"/>
    <n v="3"/>
    <x v="869"/>
    <x v="5"/>
    <n v="70.150001525878906"/>
    <n v="210.44999694824219"/>
    <x v="3"/>
  </r>
  <r>
    <n v="7172"/>
    <n v="10411"/>
    <n v="0.14285714285714285"/>
    <x v="20"/>
    <n v="1098"/>
    <x v="2317"/>
    <n v="3"/>
    <x v="973"/>
    <x v="1"/>
    <n v="1016.22998046875"/>
    <n v="3048.68994140625"/>
    <x v="0"/>
  </r>
  <r>
    <n v="7318"/>
    <n v="10843"/>
    <n v="0.5"/>
    <x v="12"/>
    <n v="1104"/>
    <x v="2318"/>
    <n v="4"/>
    <x v="37"/>
    <x v="4"/>
    <n v="531.6400146484375"/>
    <n v="2126.56005859375"/>
    <x v="4"/>
  </r>
  <r>
    <n v="4094"/>
    <n v="10597"/>
    <n v="0.2"/>
    <x v="0"/>
    <n v="1153"/>
    <x v="2005"/>
    <n v="5"/>
    <x v="96"/>
    <x v="1"/>
    <n v="620.17999267578125"/>
    <n v="3100.89990234375"/>
    <x v="0"/>
  </r>
  <r>
    <n v="5773"/>
    <n v="10496"/>
    <n v="0.25"/>
    <x v="10"/>
    <n v="1159"/>
    <x v="2319"/>
    <n v="5"/>
    <x v="1287"/>
    <x v="2"/>
    <n v="1413.550048828125"/>
    <n v="7067.75"/>
    <x v="4"/>
  </r>
  <r>
    <n v="1443"/>
    <n v="10053"/>
    <n v="0.2"/>
    <x v="18"/>
    <n v="1018"/>
    <x v="2320"/>
    <n v="5"/>
    <x v="1040"/>
    <x v="4"/>
    <n v="88.209999084472656"/>
    <n v="441.04998779296875"/>
    <x v="3"/>
  </r>
  <r>
    <n v="2020"/>
    <n v="10877"/>
    <n v="0.2"/>
    <x v="6"/>
    <n v="1180"/>
    <x v="2321"/>
    <n v="4"/>
    <x v="651"/>
    <x v="2"/>
    <n v="454.57998657226563"/>
    <n v="1818.3199462890625"/>
    <x v="1"/>
  </r>
  <r>
    <n v="8952"/>
    <n v="10488"/>
    <n v="0.14285714285714285"/>
    <x v="19"/>
    <n v="1036"/>
    <x v="2322"/>
    <n v="3"/>
    <x v="283"/>
    <x v="0"/>
    <n v="294.989990234375"/>
    <n v="884.969970703125"/>
    <x v="1"/>
  </r>
  <r>
    <n v="4894"/>
    <n v="10579"/>
    <n v="0.25"/>
    <x v="16"/>
    <n v="1100"/>
    <x v="2323"/>
    <n v="4"/>
    <x v="572"/>
    <x v="6"/>
    <n v="47.439998626708984"/>
    <n v="189.75999450683594"/>
    <x v="2"/>
  </r>
  <r>
    <n v="2210"/>
    <n v="10032"/>
    <n v="0.25"/>
    <x v="16"/>
    <n v="1117"/>
    <x v="2324"/>
    <n v="4"/>
    <x v="76"/>
    <x v="0"/>
    <n v="179.3699951171875"/>
    <n v="717.47998046875"/>
    <x v="2"/>
  </r>
  <r>
    <n v="1283"/>
    <n v="10799"/>
    <n v="0.16666666666666666"/>
    <x v="18"/>
    <n v="1091"/>
    <x v="2325"/>
    <n v="2"/>
    <x v="1196"/>
    <x v="2"/>
    <n v="25.600000381469727"/>
    <n v="51.200000762939453"/>
    <x v="3"/>
  </r>
  <r>
    <n v="1007"/>
    <n v="10037"/>
    <n v="0.2"/>
    <x v="7"/>
    <n v="1072"/>
    <x v="2326"/>
    <n v="4"/>
    <x v="1288"/>
    <x v="0"/>
    <n v="943.6199951171875"/>
    <n v="3774.47998046875"/>
    <x v="0"/>
  </r>
  <r>
    <n v="9429"/>
    <n v="10043"/>
    <n v="0.25"/>
    <x v="13"/>
    <n v="1188"/>
    <x v="2327"/>
    <n v="3"/>
    <x v="1289"/>
    <x v="0"/>
    <n v="808.1099853515625"/>
    <n v="2424.330078125"/>
    <x v="0"/>
  </r>
  <r>
    <n v="3793"/>
    <n v="10362"/>
    <n v="0.25"/>
    <x v="15"/>
    <n v="1102"/>
    <x v="2328"/>
    <n v="5"/>
    <x v="898"/>
    <x v="3"/>
    <n v="203.57000732421875"/>
    <n v="1017.8499755859375"/>
    <x v="4"/>
  </r>
  <r>
    <n v="1840"/>
    <n v="10371"/>
    <n v="0.33333333333333331"/>
    <x v="9"/>
    <n v="1188"/>
    <x v="2329"/>
    <n v="5"/>
    <x v="1178"/>
    <x v="6"/>
    <n v="91.480003356933594"/>
    <n v="457.39999389648438"/>
    <x v="3"/>
  </r>
  <r>
    <n v="3890"/>
    <n v="10460"/>
    <n v="0.25"/>
    <x v="24"/>
    <n v="1063"/>
    <x v="2330"/>
    <n v="5"/>
    <x v="1290"/>
    <x v="1"/>
    <n v="117.18000030517578"/>
    <n v="585.9000244140625"/>
    <x v="2"/>
  </r>
  <r>
    <n v="8978"/>
    <n v="10017"/>
    <n v="0.5"/>
    <x v="13"/>
    <n v="1188"/>
    <x v="2331"/>
    <n v="5"/>
    <x v="1044"/>
    <x v="0"/>
    <n v="459.32998657226563"/>
    <n v="2296.64990234375"/>
    <x v="0"/>
  </r>
  <r>
    <n v="6455"/>
    <n v="10705"/>
    <n v="0.14285714285714285"/>
    <x v="2"/>
    <n v="1005"/>
    <x v="2332"/>
    <n v="5"/>
    <x v="1291"/>
    <x v="4"/>
    <n v="163.97999572753906"/>
    <n v="819.9000244140625"/>
    <x v="2"/>
  </r>
  <r>
    <n v="5507"/>
    <n v="10649"/>
    <n v="0.5"/>
    <x v="15"/>
    <n v="1045"/>
    <x v="2333"/>
    <n v="3"/>
    <x v="114"/>
    <x v="0"/>
    <n v="1345.9000244140625"/>
    <n v="4037.699951171875"/>
    <x v="4"/>
  </r>
  <r>
    <n v="8380"/>
    <n v="10028"/>
    <n v="0.2"/>
    <x v="22"/>
    <n v="1093"/>
    <x v="2334"/>
    <n v="1"/>
    <x v="1235"/>
    <x v="5"/>
    <n v="131.75"/>
    <n v="131.75"/>
    <x v="2"/>
  </r>
  <r>
    <n v="3691"/>
    <n v="10914"/>
    <n v="0.5"/>
    <x v="23"/>
    <n v="1102"/>
    <x v="2335"/>
    <n v="1"/>
    <x v="895"/>
    <x v="1"/>
    <n v="316.510009765625"/>
    <n v="316.510009765625"/>
    <x v="4"/>
  </r>
  <r>
    <n v="7132"/>
    <n v="10355"/>
    <n v="0.33333333333333331"/>
    <x v="2"/>
    <n v="1140"/>
    <x v="1612"/>
    <n v="1"/>
    <x v="1292"/>
    <x v="6"/>
    <n v="196.52000427246094"/>
    <n v="196.52000427246094"/>
    <x v="2"/>
  </r>
  <r>
    <n v="4173"/>
    <n v="10206"/>
    <n v="0.25"/>
    <x v="14"/>
    <n v="1148"/>
    <x v="2336"/>
    <n v="3"/>
    <x v="1117"/>
    <x v="0"/>
    <n v="45.560001373291016"/>
    <n v="136.67999267578125"/>
    <x v="3"/>
  </r>
  <r>
    <n v="4337"/>
    <n v="10554"/>
    <n v="0.5"/>
    <x v="19"/>
    <n v="1040"/>
    <x v="2337"/>
    <n v="5"/>
    <x v="520"/>
    <x v="3"/>
    <n v="221.77999877929688"/>
    <n v="1108.9000244140625"/>
    <x v="1"/>
  </r>
  <r>
    <n v="7716"/>
    <n v="10411"/>
    <n v="0.14285714285714285"/>
    <x v="8"/>
    <n v="1023"/>
    <x v="2338"/>
    <n v="2"/>
    <x v="1293"/>
    <x v="1"/>
    <n v="450.10000610351563"/>
    <n v="900.20001220703125"/>
    <x v="4"/>
  </r>
  <r>
    <n v="8325"/>
    <n v="10937"/>
    <n v="0.1111111111111111"/>
    <x v="18"/>
    <n v="1099"/>
    <x v="2339"/>
    <n v="3"/>
    <x v="1046"/>
    <x v="4"/>
    <n v="84.55999755859375"/>
    <n v="253.67999267578125"/>
    <x v="3"/>
  </r>
  <r>
    <n v="5596"/>
    <n v="10950"/>
    <n v="0.33333333333333331"/>
    <x v="2"/>
    <n v="1167"/>
    <x v="2340"/>
    <n v="3"/>
    <x v="933"/>
    <x v="5"/>
    <n v="120.43000030517578"/>
    <n v="361.29000854492188"/>
    <x v="2"/>
  </r>
  <r>
    <n v="1401"/>
    <n v="10061"/>
    <n v="0.33333333333333331"/>
    <x v="18"/>
    <n v="1168"/>
    <x v="2341"/>
    <n v="4"/>
    <x v="1294"/>
    <x v="2"/>
    <n v="56.810001373291016"/>
    <n v="227.24000549316406"/>
    <x v="3"/>
  </r>
  <r>
    <n v="9878"/>
    <n v="10938"/>
    <n v="0.33333333333333331"/>
    <x v="18"/>
    <n v="1066"/>
    <x v="2342"/>
    <n v="4"/>
    <x v="937"/>
    <x v="4"/>
    <n v="51.009998321533203"/>
    <n v="204.03999328613281"/>
    <x v="3"/>
  </r>
  <r>
    <n v="4557"/>
    <n v="10847"/>
    <n v="0.2"/>
    <x v="17"/>
    <n v="1176"/>
    <x v="2343"/>
    <n v="5"/>
    <x v="1295"/>
    <x v="5"/>
    <n v="424.54000854492188"/>
    <n v="2122.699951171875"/>
    <x v="1"/>
  </r>
  <r>
    <n v="7134"/>
    <n v="10902"/>
    <n v="0.2"/>
    <x v="19"/>
    <n v="1007"/>
    <x v="2344"/>
    <n v="4"/>
    <x v="937"/>
    <x v="4"/>
    <n v="468.1099853515625"/>
    <n v="1872.43994140625"/>
    <x v="1"/>
  </r>
  <r>
    <n v="7818"/>
    <n v="10604"/>
    <n v="0.2"/>
    <x v="22"/>
    <n v="1126"/>
    <x v="2345"/>
    <n v="4"/>
    <x v="518"/>
    <x v="3"/>
    <n v="67.860000610351563"/>
    <n v="271.44000244140625"/>
    <x v="2"/>
  </r>
  <r>
    <n v="9768"/>
    <n v="10785"/>
    <n v="0.5"/>
    <x v="13"/>
    <n v="1024"/>
    <x v="2346"/>
    <n v="4"/>
    <x v="629"/>
    <x v="2"/>
    <n v="889.94000244140625"/>
    <n v="3559.760009765625"/>
    <x v="0"/>
  </r>
  <r>
    <n v="8853"/>
    <n v="10961"/>
    <n v="0.5"/>
    <x v="6"/>
    <n v="1151"/>
    <x v="2347"/>
    <n v="2"/>
    <x v="407"/>
    <x v="1"/>
    <n v="187.66999816894531"/>
    <n v="375.33999633789063"/>
    <x v="1"/>
  </r>
  <r>
    <n v="6045"/>
    <n v="10511"/>
    <n v="0.33333333333333331"/>
    <x v="15"/>
    <n v="1037"/>
    <x v="2348"/>
    <n v="3"/>
    <x v="434"/>
    <x v="3"/>
    <n v="896.83001708984375"/>
    <n v="2690.489990234375"/>
    <x v="4"/>
  </r>
  <r>
    <n v="3895"/>
    <n v="10501"/>
    <n v="0.14285714285714285"/>
    <x v="10"/>
    <n v="1085"/>
    <x v="2349"/>
    <n v="2"/>
    <x v="278"/>
    <x v="3"/>
    <n v="985.260009765625"/>
    <n v="1970.52001953125"/>
    <x v="4"/>
  </r>
  <r>
    <n v="1622"/>
    <n v="10766"/>
    <n v="0.25"/>
    <x v="9"/>
    <n v="1182"/>
    <x v="2350"/>
    <n v="3"/>
    <x v="453"/>
    <x v="1"/>
    <n v="46.919998168945313"/>
    <n v="140.75999450683594"/>
    <x v="3"/>
  </r>
  <r>
    <n v="8522"/>
    <n v="10201"/>
    <n v="0.14285714285714285"/>
    <x v="18"/>
    <n v="1038"/>
    <x v="2351"/>
    <n v="2"/>
    <x v="1075"/>
    <x v="1"/>
    <n v="68.040000915527344"/>
    <n v="136.08000183105469"/>
    <x v="3"/>
  </r>
  <r>
    <n v="5037"/>
    <n v="10269"/>
    <n v="0.16666666666666666"/>
    <x v="13"/>
    <n v="1016"/>
    <x v="2352"/>
    <n v="1"/>
    <x v="1296"/>
    <x v="3"/>
    <n v="909.16998291015625"/>
    <n v="909.16998291015625"/>
    <x v="0"/>
  </r>
  <r>
    <n v="9124"/>
    <n v="10225"/>
    <n v="0.2"/>
    <x v="8"/>
    <n v="1039"/>
    <x v="2353"/>
    <n v="2"/>
    <x v="69"/>
    <x v="0"/>
    <n v="1459.1600341796875"/>
    <n v="2918.320068359375"/>
    <x v="4"/>
  </r>
  <r>
    <n v="2668"/>
    <n v="10236"/>
    <n v="0.5"/>
    <x v="23"/>
    <n v="1146"/>
    <x v="2354"/>
    <n v="1"/>
    <x v="202"/>
    <x v="6"/>
    <n v="294.85000610351563"/>
    <n v="294.85000610351563"/>
    <x v="4"/>
  </r>
  <r>
    <n v="9949"/>
    <n v="10042"/>
    <n v="0.5"/>
    <x v="15"/>
    <n v="1008"/>
    <x v="2355"/>
    <n v="2"/>
    <x v="908"/>
    <x v="0"/>
    <n v="1279.6099853515625"/>
    <n v="2559.219970703125"/>
    <x v="4"/>
  </r>
  <r>
    <n v="2972"/>
    <n v="10266"/>
    <n v="0.16666666666666666"/>
    <x v="21"/>
    <n v="1085"/>
    <x v="2356"/>
    <n v="1"/>
    <x v="1297"/>
    <x v="4"/>
    <n v="135.66999816894531"/>
    <n v="135.66999816894531"/>
    <x v="2"/>
  </r>
  <r>
    <n v="2323"/>
    <n v="10482"/>
    <n v="0.33333333333333331"/>
    <x v="16"/>
    <n v="1015"/>
    <x v="2357"/>
    <n v="2"/>
    <x v="175"/>
    <x v="3"/>
    <n v="23.190000534057617"/>
    <n v="46.380001068115234"/>
    <x v="2"/>
  </r>
  <r>
    <n v="2822"/>
    <n v="10431"/>
    <n v="0.5"/>
    <x v="24"/>
    <n v="1153"/>
    <x v="2358"/>
    <n v="3"/>
    <x v="1298"/>
    <x v="6"/>
    <n v="150.8699951171875"/>
    <n v="452.6099853515625"/>
    <x v="2"/>
  </r>
  <r>
    <n v="5254"/>
    <n v="10128"/>
    <n v="0.25"/>
    <x v="20"/>
    <n v="1117"/>
    <x v="2359"/>
    <n v="2"/>
    <x v="755"/>
    <x v="1"/>
    <n v="539.29998779296875"/>
    <n v="1078.5999755859375"/>
    <x v="0"/>
  </r>
  <r>
    <n v="9786"/>
    <n v="10527"/>
    <n v="0.2"/>
    <x v="9"/>
    <n v="1176"/>
    <x v="2360"/>
    <n v="3"/>
    <x v="873"/>
    <x v="5"/>
    <n v="20.670000076293945"/>
    <n v="62.009998321533203"/>
    <x v="3"/>
  </r>
  <r>
    <n v="1387"/>
    <n v="10792"/>
    <n v="0.5"/>
    <x v="24"/>
    <n v="1069"/>
    <x v="2361"/>
    <n v="2"/>
    <x v="16"/>
    <x v="4"/>
    <n v="76.25"/>
    <n v="152.5"/>
    <x v="2"/>
  </r>
  <r>
    <n v="3483"/>
    <n v="10645"/>
    <n v="0.33333333333333331"/>
    <x v="8"/>
    <n v="1151"/>
    <x v="2362"/>
    <n v="1"/>
    <x v="767"/>
    <x v="4"/>
    <n v="817.69000244140625"/>
    <n v="817.69000244140625"/>
    <x v="4"/>
  </r>
  <r>
    <n v="9724"/>
    <n v="10255"/>
    <n v="0.125"/>
    <x v="21"/>
    <n v="1178"/>
    <x v="2363"/>
    <n v="4"/>
    <x v="1299"/>
    <x v="5"/>
    <n v="53.639999389648438"/>
    <n v="214.55999755859375"/>
    <x v="2"/>
  </r>
  <r>
    <n v="2503"/>
    <n v="10859"/>
    <n v="0.5"/>
    <x v="6"/>
    <n v="1098"/>
    <x v="2364"/>
    <n v="2"/>
    <x v="951"/>
    <x v="6"/>
    <n v="70.699996948242188"/>
    <n v="141.39999389648438"/>
    <x v="1"/>
  </r>
  <r>
    <n v="2774"/>
    <n v="10593"/>
    <n v="0.125"/>
    <x v="22"/>
    <n v="1191"/>
    <x v="2365"/>
    <n v="4"/>
    <x v="1094"/>
    <x v="4"/>
    <n v="55.659999847412109"/>
    <n v="222.63999938964844"/>
    <x v="2"/>
  </r>
  <r>
    <n v="5610"/>
    <n v="10024"/>
    <n v="0.5"/>
    <x v="8"/>
    <n v="1092"/>
    <x v="2366"/>
    <n v="2"/>
    <x v="50"/>
    <x v="1"/>
    <n v="610.69000244140625"/>
    <n v="1221.3800048828125"/>
    <x v="4"/>
  </r>
  <r>
    <n v="3562"/>
    <n v="10717"/>
    <n v="0.25"/>
    <x v="9"/>
    <n v="1082"/>
    <x v="2367"/>
    <n v="5"/>
    <x v="369"/>
    <x v="4"/>
    <n v="32.049999237060547"/>
    <n v="160.25"/>
    <x v="3"/>
  </r>
  <r>
    <n v="3682"/>
    <n v="10800"/>
    <n v="0.14285714285714285"/>
    <x v="10"/>
    <n v="1167"/>
    <x v="2368"/>
    <n v="2"/>
    <x v="455"/>
    <x v="4"/>
    <n v="271.260009765625"/>
    <n v="542.52001953125"/>
    <x v="4"/>
  </r>
  <r>
    <n v="4956"/>
    <n v="10306"/>
    <n v="0.5"/>
    <x v="16"/>
    <n v="1090"/>
    <x v="2369"/>
    <n v="1"/>
    <x v="1264"/>
    <x v="0"/>
    <n v="196.69000244140625"/>
    <n v="196.69000244140625"/>
    <x v="2"/>
  </r>
  <r>
    <n v="2807"/>
    <n v="10943"/>
    <n v="0.33333333333333331"/>
    <x v="12"/>
    <n v="1025"/>
    <x v="2370"/>
    <n v="5"/>
    <x v="1300"/>
    <x v="2"/>
    <n v="1482.5400390625"/>
    <n v="7412.7001953125"/>
    <x v="4"/>
  </r>
  <r>
    <n v="6395"/>
    <n v="10713"/>
    <n v="0.5"/>
    <x v="17"/>
    <n v="1075"/>
    <x v="2371"/>
    <n v="3"/>
    <x v="1175"/>
    <x v="0"/>
    <n v="23.010000228881836"/>
    <n v="69.029998779296875"/>
    <x v="1"/>
  </r>
  <r>
    <n v="5965"/>
    <n v="10227"/>
    <n v="0.16666666666666666"/>
    <x v="20"/>
    <n v="1070"/>
    <x v="2372"/>
    <n v="1"/>
    <x v="1301"/>
    <x v="0"/>
    <n v="231.25"/>
    <n v="231.25"/>
    <x v="0"/>
  </r>
  <r>
    <n v="4636"/>
    <n v="10733"/>
    <n v="0.33333333333333331"/>
    <x v="21"/>
    <n v="1152"/>
    <x v="2373"/>
    <n v="3"/>
    <x v="559"/>
    <x v="2"/>
    <n v="41.779998779296875"/>
    <n v="125.33999633789063"/>
    <x v="2"/>
  </r>
  <r>
    <n v="4220"/>
    <n v="10948"/>
    <n v="0.16666666666666666"/>
    <x v="14"/>
    <n v="1147"/>
    <x v="2374"/>
    <n v="2"/>
    <x v="186"/>
    <x v="4"/>
    <n v="94.769996643066406"/>
    <n v="189.53999328613281"/>
    <x v="3"/>
  </r>
  <r>
    <n v="6391"/>
    <n v="10526"/>
    <n v="0.5"/>
    <x v="12"/>
    <n v="1170"/>
    <x v="2375"/>
    <n v="2"/>
    <x v="518"/>
    <x v="3"/>
    <n v="794.21002197265625"/>
    <n v="1588.4200439453125"/>
    <x v="4"/>
  </r>
  <r>
    <n v="5793"/>
    <n v="10252"/>
    <n v="0.33333333333333331"/>
    <x v="0"/>
    <n v="1051"/>
    <x v="2376"/>
    <n v="4"/>
    <x v="1000"/>
    <x v="1"/>
    <n v="794.260009765625"/>
    <n v="3177.0400390625"/>
    <x v="0"/>
  </r>
  <r>
    <n v="8726"/>
    <n v="10535"/>
    <n v="0.33333333333333331"/>
    <x v="9"/>
    <n v="1002"/>
    <x v="2377"/>
    <n v="4"/>
    <x v="740"/>
    <x v="3"/>
    <n v="57.400001525878906"/>
    <n v="229.60000610351563"/>
    <x v="3"/>
  </r>
  <r>
    <n v="7358"/>
    <n v="10507"/>
    <n v="0.33333333333333331"/>
    <x v="24"/>
    <n v="1055"/>
    <x v="2378"/>
    <n v="1"/>
    <x v="43"/>
    <x v="3"/>
    <n v="81.839996337890625"/>
    <n v="81.839996337890625"/>
    <x v="2"/>
  </r>
  <r>
    <n v="6342"/>
    <n v="10988"/>
    <n v="0.33333333333333331"/>
    <x v="20"/>
    <n v="1047"/>
    <x v="2379"/>
    <n v="5"/>
    <x v="77"/>
    <x v="4"/>
    <n v="863.1300048828125"/>
    <n v="4315.64990234375"/>
    <x v="0"/>
  </r>
  <r>
    <n v="9745"/>
    <n v="10775"/>
    <n v="0.1111111111111111"/>
    <x v="15"/>
    <n v="1167"/>
    <x v="2380"/>
    <n v="5"/>
    <x v="1300"/>
    <x v="2"/>
    <n v="804.42999267578125"/>
    <n v="4022.14990234375"/>
    <x v="4"/>
  </r>
  <r>
    <n v="4304"/>
    <n v="10513"/>
    <n v="0.33333333333333331"/>
    <x v="9"/>
    <n v="1161"/>
    <x v="2381"/>
    <n v="2"/>
    <x v="1302"/>
    <x v="0"/>
    <n v="80.930000305175781"/>
    <n v="161.86000061035156"/>
    <x v="3"/>
  </r>
  <r>
    <n v="2132"/>
    <n v="10801"/>
    <n v="0.2"/>
    <x v="24"/>
    <n v="1002"/>
    <x v="2382"/>
    <n v="4"/>
    <x v="1303"/>
    <x v="2"/>
    <n v="197.66999816894531"/>
    <n v="790.67999267578125"/>
    <x v="2"/>
  </r>
  <r>
    <n v="2808"/>
    <n v="10378"/>
    <n v="1"/>
    <x v="6"/>
    <n v="1059"/>
    <x v="2383"/>
    <n v="2"/>
    <x v="1120"/>
    <x v="1"/>
    <n v="64.839996337890625"/>
    <n v="129.67999267578125"/>
    <x v="1"/>
  </r>
  <r>
    <n v="3764"/>
    <n v="10945"/>
    <n v="0.2"/>
    <x v="4"/>
    <n v="1182"/>
    <x v="2384"/>
    <n v="4"/>
    <x v="1079"/>
    <x v="2"/>
    <n v="59.689998626708984"/>
    <n v="238.75999450683594"/>
    <x v="1"/>
  </r>
  <r>
    <n v="2341"/>
    <n v="10496"/>
    <n v="0.25"/>
    <x v="12"/>
    <n v="1192"/>
    <x v="2385"/>
    <n v="1"/>
    <x v="651"/>
    <x v="2"/>
    <n v="511.3599853515625"/>
    <n v="511.3599853515625"/>
    <x v="4"/>
  </r>
  <r>
    <n v="8147"/>
    <n v="10629"/>
    <n v="0.2"/>
    <x v="15"/>
    <n v="1056"/>
    <x v="2386"/>
    <n v="3"/>
    <x v="1040"/>
    <x v="4"/>
    <n v="1334"/>
    <n v="4002"/>
    <x v="4"/>
  </r>
  <r>
    <n v="3557"/>
    <n v="10942"/>
    <n v="0.33333333333333331"/>
    <x v="14"/>
    <n v="1124"/>
    <x v="2387"/>
    <n v="4"/>
    <x v="419"/>
    <x v="4"/>
    <n v="89.970001220703125"/>
    <n v="359.8800048828125"/>
    <x v="3"/>
  </r>
  <r>
    <n v="3056"/>
    <n v="10770"/>
    <n v="0.16666666666666666"/>
    <x v="19"/>
    <n v="1020"/>
    <x v="2388"/>
    <n v="2"/>
    <x v="1304"/>
    <x v="6"/>
    <n v="20.420000076293945"/>
    <n v="40.840000152587891"/>
    <x v="1"/>
  </r>
  <r>
    <n v="9739"/>
    <n v="10451"/>
    <n v="0.5"/>
    <x v="10"/>
    <n v="1111"/>
    <x v="2389"/>
    <n v="5"/>
    <x v="78"/>
    <x v="2"/>
    <n v="1267.9200439453125"/>
    <n v="6339.60009765625"/>
    <x v="4"/>
  </r>
  <r>
    <n v="8974"/>
    <n v="10439"/>
    <n v="0.5"/>
    <x v="5"/>
    <n v="1074"/>
    <x v="2390"/>
    <n v="5"/>
    <x v="896"/>
    <x v="6"/>
    <n v="96.330001831054688"/>
    <n v="481.64999389648438"/>
    <x v="3"/>
  </r>
  <r>
    <n v="2268"/>
    <n v="10386"/>
    <n v="0.2"/>
    <x v="2"/>
    <n v="1071"/>
    <x v="2391"/>
    <n v="3"/>
    <x v="1305"/>
    <x v="1"/>
    <n v="48.450000762939453"/>
    <n v="145.35000610351563"/>
    <x v="2"/>
  </r>
  <r>
    <n v="5607"/>
    <n v="10714"/>
    <n v="0.33333333333333331"/>
    <x v="11"/>
    <n v="1111"/>
    <x v="2392"/>
    <n v="2"/>
    <x v="27"/>
    <x v="2"/>
    <n v="1011.3599853515625"/>
    <n v="2022.719970703125"/>
    <x v="0"/>
  </r>
  <r>
    <n v="4622"/>
    <n v="10492"/>
    <n v="0.14285714285714285"/>
    <x v="15"/>
    <n v="1167"/>
    <x v="2393"/>
    <n v="2"/>
    <x v="637"/>
    <x v="0"/>
    <n v="1148.8599853515625"/>
    <n v="2297.719970703125"/>
    <x v="4"/>
  </r>
  <r>
    <n v="9566"/>
    <n v="10732"/>
    <n v="0.25"/>
    <x v="12"/>
    <n v="1007"/>
    <x v="2394"/>
    <n v="4"/>
    <x v="280"/>
    <x v="4"/>
    <n v="337.8599853515625"/>
    <n v="1351.43994140625"/>
    <x v="4"/>
  </r>
  <r>
    <n v="5775"/>
    <n v="10570"/>
    <n v="0.2"/>
    <x v="8"/>
    <n v="1062"/>
    <x v="2395"/>
    <n v="3"/>
    <x v="709"/>
    <x v="5"/>
    <n v="547.66998291015625"/>
    <n v="1643.010009765625"/>
    <x v="4"/>
  </r>
  <r>
    <n v="4956"/>
    <n v="10948"/>
    <n v="0.16666666666666666"/>
    <x v="19"/>
    <n v="1011"/>
    <x v="2396"/>
    <n v="4"/>
    <x v="1306"/>
    <x v="2"/>
    <n v="179.92999267578125"/>
    <n v="719.719970703125"/>
    <x v="1"/>
  </r>
  <r>
    <n v="7472"/>
    <n v="10063"/>
    <n v="0.1111111111111111"/>
    <x v="8"/>
    <n v="1121"/>
    <x v="2397"/>
    <n v="3"/>
    <x v="781"/>
    <x v="2"/>
    <n v="1119.7900390625"/>
    <n v="3359.3701171875"/>
    <x v="4"/>
  </r>
  <r>
    <n v="9936"/>
    <n v="10419"/>
    <n v="0.16666666666666666"/>
    <x v="21"/>
    <n v="1094"/>
    <x v="2398"/>
    <n v="2"/>
    <x v="1307"/>
    <x v="4"/>
    <n v="135.82000732421875"/>
    <n v="271.6400146484375"/>
    <x v="2"/>
  </r>
  <r>
    <n v="6779"/>
    <n v="10885"/>
    <n v="0.2"/>
    <x v="2"/>
    <n v="1084"/>
    <x v="2399"/>
    <n v="1"/>
    <x v="63"/>
    <x v="1"/>
    <n v="34.430000305175781"/>
    <n v="34.430000305175781"/>
    <x v="2"/>
  </r>
  <r>
    <n v="8794"/>
    <n v="10761"/>
    <n v="0.5"/>
    <x v="10"/>
    <n v="1197"/>
    <x v="2400"/>
    <n v="2"/>
    <x v="68"/>
    <x v="5"/>
    <n v="704.30999755859375"/>
    <n v="1408.6199951171875"/>
    <x v="4"/>
  </r>
  <r>
    <n v="1148"/>
    <n v="10525"/>
    <n v="0.25"/>
    <x v="8"/>
    <n v="1028"/>
    <x v="2401"/>
    <n v="2"/>
    <x v="573"/>
    <x v="0"/>
    <n v="1257.800048828125"/>
    <n v="2515.60009765625"/>
    <x v="4"/>
  </r>
  <r>
    <n v="5151"/>
    <n v="10233"/>
    <n v="0.33333333333333331"/>
    <x v="2"/>
    <n v="1036"/>
    <x v="2402"/>
    <n v="3"/>
    <x v="1308"/>
    <x v="6"/>
    <n v="63.830001831054688"/>
    <n v="191.49000549316406"/>
    <x v="2"/>
  </r>
  <r>
    <n v="6897"/>
    <n v="10620"/>
    <n v="1"/>
    <x v="14"/>
    <n v="1147"/>
    <x v="2403"/>
    <n v="5"/>
    <x v="1050"/>
    <x v="1"/>
    <n v="64.44000244140625"/>
    <n v="322.20001220703125"/>
    <x v="3"/>
  </r>
  <r>
    <n v="3077"/>
    <n v="10406"/>
    <n v="0.16666666666666666"/>
    <x v="11"/>
    <n v="1059"/>
    <x v="2404"/>
    <n v="3"/>
    <x v="631"/>
    <x v="4"/>
    <n v="1000.8900146484375"/>
    <n v="3002.669921875"/>
    <x v="0"/>
  </r>
  <r>
    <n v="7206"/>
    <n v="10476"/>
    <n v="0.25"/>
    <x v="7"/>
    <n v="1086"/>
    <x v="2405"/>
    <n v="5"/>
    <x v="277"/>
    <x v="5"/>
    <n v="1191.43994140625"/>
    <n v="5957.2001953125"/>
    <x v="0"/>
  </r>
  <r>
    <n v="5569"/>
    <n v="10140"/>
    <n v="0.14285714285714285"/>
    <x v="15"/>
    <n v="1131"/>
    <x v="2406"/>
    <n v="5"/>
    <x v="729"/>
    <x v="5"/>
    <n v="799.8900146484375"/>
    <n v="3999.449951171875"/>
    <x v="4"/>
  </r>
  <r>
    <n v="3962"/>
    <n v="10094"/>
    <n v="0.25"/>
    <x v="23"/>
    <n v="1073"/>
    <x v="2407"/>
    <n v="5"/>
    <x v="938"/>
    <x v="0"/>
    <n v="603.79998779296875"/>
    <n v="3019"/>
    <x v="4"/>
  </r>
  <r>
    <n v="1671"/>
    <n v="10485"/>
    <n v="0.16666666666666666"/>
    <x v="14"/>
    <n v="1193"/>
    <x v="2408"/>
    <n v="2"/>
    <x v="686"/>
    <x v="1"/>
    <n v="33.959999084472656"/>
    <n v="67.919998168945313"/>
    <x v="3"/>
  </r>
  <r>
    <n v="6352"/>
    <n v="10259"/>
    <n v="0.25"/>
    <x v="20"/>
    <n v="1080"/>
    <x v="2409"/>
    <n v="2"/>
    <x v="1169"/>
    <x v="1"/>
    <n v="207.24000549316406"/>
    <n v="414.48001098632813"/>
    <x v="0"/>
  </r>
  <r>
    <n v="7022"/>
    <n v="10718"/>
    <n v="0.2"/>
    <x v="24"/>
    <n v="1092"/>
    <x v="2410"/>
    <n v="5"/>
    <x v="926"/>
    <x v="4"/>
    <n v="97.870002746582031"/>
    <n v="489.35000610351563"/>
    <x v="2"/>
  </r>
  <r>
    <n v="3577"/>
    <n v="10284"/>
    <n v="0.25"/>
    <x v="24"/>
    <n v="1000"/>
    <x v="2411"/>
    <n v="3"/>
    <x v="1115"/>
    <x v="0"/>
    <n v="117.69000244140625"/>
    <n v="353.07000732421875"/>
    <x v="2"/>
  </r>
  <r>
    <n v="8494"/>
    <n v="10143"/>
    <n v="0.16666666666666666"/>
    <x v="10"/>
    <n v="1064"/>
    <x v="2412"/>
    <n v="5"/>
    <x v="61"/>
    <x v="5"/>
    <n v="1442.3599853515625"/>
    <n v="7211.7998046875"/>
    <x v="4"/>
  </r>
  <r>
    <n v="7463"/>
    <n v="10250"/>
    <n v="0.16666666666666666"/>
    <x v="21"/>
    <n v="1163"/>
    <x v="2413"/>
    <n v="2"/>
    <x v="669"/>
    <x v="3"/>
    <n v="80.830001831054688"/>
    <n v="161.66000366210938"/>
    <x v="2"/>
  </r>
  <r>
    <n v="1820"/>
    <n v="10872"/>
    <n v="0.25"/>
    <x v="15"/>
    <n v="1026"/>
    <x v="2414"/>
    <n v="4"/>
    <x v="1309"/>
    <x v="1"/>
    <n v="344.3599853515625"/>
    <n v="1377.43994140625"/>
    <x v="4"/>
  </r>
  <r>
    <n v="5271"/>
    <n v="10968"/>
    <n v="0.33333333333333331"/>
    <x v="3"/>
    <n v="1064"/>
    <x v="2415"/>
    <n v="2"/>
    <x v="10"/>
    <x v="6"/>
    <n v="40.810001373291016"/>
    <n v="81.620002746582031"/>
    <x v="3"/>
  </r>
  <r>
    <n v="5680"/>
    <n v="10421"/>
    <n v="0.33333333333333331"/>
    <x v="9"/>
    <n v="1037"/>
    <x v="237"/>
    <n v="2"/>
    <x v="1310"/>
    <x v="1"/>
    <n v="90.239997863769531"/>
    <n v="180.47999572753906"/>
    <x v="3"/>
  </r>
  <r>
    <n v="1290"/>
    <n v="10724"/>
    <n v="0.2"/>
    <x v="0"/>
    <n v="1078"/>
    <x v="2416"/>
    <n v="4"/>
    <x v="44"/>
    <x v="1"/>
    <n v="578.8699951171875"/>
    <n v="2315.47998046875"/>
    <x v="0"/>
  </r>
  <r>
    <n v="4002"/>
    <n v="10540"/>
    <n v="0.16666666666666666"/>
    <x v="9"/>
    <n v="1142"/>
    <x v="2417"/>
    <n v="5"/>
    <x v="304"/>
    <x v="1"/>
    <n v="6.190000057220459"/>
    <n v="30.950000762939453"/>
    <x v="3"/>
  </r>
  <r>
    <n v="5928"/>
    <n v="10730"/>
    <n v="0.2"/>
    <x v="7"/>
    <n v="1141"/>
    <x v="2418"/>
    <n v="3"/>
    <x v="1256"/>
    <x v="2"/>
    <n v="817.34002685546875"/>
    <n v="2452.02001953125"/>
    <x v="0"/>
  </r>
  <r>
    <n v="7980"/>
    <n v="10803"/>
    <n v="0.2"/>
    <x v="12"/>
    <n v="1040"/>
    <x v="2419"/>
    <n v="1"/>
    <x v="673"/>
    <x v="6"/>
    <n v="1206.1700439453125"/>
    <n v="1206.1700439453125"/>
    <x v="4"/>
  </r>
  <r>
    <n v="6330"/>
    <n v="10540"/>
    <n v="0.16666666666666666"/>
    <x v="4"/>
    <n v="1138"/>
    <x v="2420"/>
    <n v="2"/>
    <x v="636"/>
    <x v="4"/>
    <n v="431.95001220703125"/>
    <n v="863.9000244140625"/>
    <x v="1"/>
  </r>
  <r>
    <n v="1007"/>
    <n v="10105"/>
    <n v="0.33333333333333331"/>
    <x v="19"/>
    <n v="1159"/>
    <x v="2421"/>
    <n v="5"/>
    <x v="1188"/>
    <x v="2"/>
    <n v="488.1400146484375"/>
    <n v="2440.699951171875"/>
    <x v="1"/>
  </r>
  <r>
    <n v="7670"/>
    <n v="10755"/>
    <n v="0.2"/>
    <x v="15"/>
    <n v="1027"/>
    <x v="2422"/>
    <n v="2"/>
    <x v="298"/>
    <x v="6"/>
    <n v="1275.3299560546875"/>
    <n v="2550.659912109375"/>
    <x v="4"/>
  </r>
  <r>
    <n v="3628"/>
    <n v="10369"/>
    <n v="0.25"/>
    <x v="24"/>
    <n v="1034"/>
    <x v="2423"/>
    <n v="2"/>
    <x v="320"/>
    <x v="3"/>
    <n v="154.91999816894531"/>
    <n v="309.83999633789063"/>
    <x v="2"/>
  </r>
  <r>
    <n v="7131"/>
    <n v="10208"/>
    <n v="0.2"/>
    <x v="20"/>
    <n v="1104"/>
    <x v="2424"/>
    <n v="5"/>
    <x v="1088"/>
    <x v="6"/>
    <n v="280.29998779296875"/>
    <n v="1401.5"/>
    <x v="0"/>
  </r>
  <r>
    <n v="3705"/>
    <n v="10222"/>
    <n v="0.25"/>
    <x v="18"/>
    <n v="1098"/>
    <x v="2425"/>
    <n v="4"/>
    <x v="275"/>
    <x v="1"/>
    <n v="9.2100000381469727"/>
    <n v="36.840000152587891"/>
    <x v="3"/>
  </r>
  <r>
    <n v="5379"/>
    <n v="10690"/>
    <n v="0.125"/>
    <x v="18"/>
    <n v="1047"/>
    <x v="2426"/>
    <n v="2"/>
    <x v="1007"/>
    <x v="2"/>
    <n v="54.619998931884766"/>
    <n v="109.23999786376953"/>
    <x v="3"/>
  </r>
  <r>
    <n v="2868"/>
    <n v="10247"/>
    <n v="0.5"/>
    <x v="14"/>
    <n v="1119"/>
    <x v="2427"/>
    <n v="3"/>
    <x v="851"/>
    <x v="6"/>
    <n v="20.5"/>
    <n v="61.5"/>
    <x v="3"/>
  </r>
  <r>
    <n v="1354"/>
    <n v="10027"/>
    <n v="0.16666666666666666"/>
    <x v="5"/>
    <n v="1074"/>
    <x v="2428"/>
    <n v="4"/>
    <x v="1256"/>
    <x v="2"/>
    <n v="62.470001220703125"/>
    <n v="249.8800048828125"/>
    <x v="3"/>
  </r>
  <r>
    <n v="3869"/>
    <n v="10264"/>
    <n v="0.25"/>
    <x v="11"/>
    <n v="1182"/>
    <x v="2429"/>
    <n v="1"/>
    <x v="1126"/>
    <x v="6"/>
    <n v="160.85000610351563"/>
    <n v="160.85000610351563"/>
    <x v="0"/>
  </r>
  <r>
    <n v="8777"/>
    <n v="10213"/>
    <n v="0.33333333333333331"/>
    <x v="7"/>
    <n v="1054"/>
    <x v="2430"/>
    <n v="3"/>
    <x v="898"/>
    <x v="3"/>
    <n v="1047.3699951171875"/>
    <n v="3142.110107421875"/>
    <x v="0"/>
  </r>
  <r>
    <n v="4818"/>
    <n v="10300"/>
    <n v="0.33333333333333331"/>
    <x v="2"/>
    <n v="1081"/>
    <x v="2431"/>
    <n v="5"/>
    <x v="1285"/>
    <x v="5"/>
    <n v="159.02999877929688"/>
    <n v="795.1500244140625"/>
    <x v="2"/>
  </r>
  <r>
    <n v="1661"/>
    <n v="10346"/>
    <n v="0.125"/>
    <x v="19"/>
    <n v="1042"/>
    <x v="2432"/>
    <n v="5"/>
    <x v="76"/>
    <x v="0"/>
    <n v="22.280000686645508"/>
    <n v="111.40000152587891"/>
    <x v="1"/>
  </r>
  <r>
    <n v="6926"/>
    <n v="10126"/>
    <n v="0.33333333333333331"/>
    <x v="3"/>
    <n v="1069"/>
    <x v="2433"/>
    <n v="4"/>
    <x v="1311"/>
    <x v="6"/>
    <n v="10.090000152587891"/>
    <n v="40.360000610351563"/>
    <x v="3"/>
  </r>
  <r>
    <n v="4913"/>
    <n v="10395"/>
    <n v="0.16666666666666666"/>
    <x v="15"/>
    <n v="1172"/>
    <x v="2434"/>
    <n v="4"/>
    <x v="298"/>
    <x v="6"/>
    <n v="208.52999877929688"/>
    <n v="834.1199951171875"/>
    <x v="4"/>
  </r>
  <r>
    <n v="6607"/>
    <n v="10021"/>
    <n v="0.33333333333333331"/>
    <x v="12"/>
    <n v="1152"/>
    <x v="2435"/>
    <n v="5"/>
    <x v="49"/>
    <x v="5"/>
    <n v="1097.6500244140625"/>
    <n v="5488.25"/>
    <x v="4"/>
  </r>
  <r>
    <n v="7411"/>
    <n v="10705"/>
    <n v="0.14285714285714285"/>
    <x v="2"/>
    <n v="1130"/>
    <x v="2436"/>
    <n v="2"/>
    <x v="236"/>
    <x v="4"/>
    <n v="32.720001220703125"/>
    <n v="65.44000244140625"/>
    <x v="2"/>
  </r>
  <r>
    <n v="9177"/>
    <n v="10054"/>
    <n v="0.33333333333333331"/>
    <x v="7"/>
    <n v="1068"/>
    <x v="2437"/>
    <n v="3"/>
    <x v="283"/>
    <x v="0"/>
    <n v="961.219970703125"/>
    <n v="2883.659912109375"/>
    <x v="0"/>
  </r>
  <r>
    <n v="2374"/>
    <n v="10360"/>
    <n v="0.2"/>
    <x v="5"/>
    <n v="1052"/>
    <x v="2438"/>
    <n v="4"/>
    <x v="1312"/>
    <x v="4"/>
    <n v="79.959999084472656"/>
    <n v="319.83999633789063"/>
    <x v="3"/>
  </r>
  <r>
    <n v="3423"/>
    <n v="10345"/>
    <n v="0.25"/>
    <x v="23"/>
    <n v="1002"/>
    <x v="2439"/>
    <n v="1"/>
    <x v="1226"/>
    <x v="1"/>
    <n v="887.34002685546875"/>
    <n v="887.34002685546875"/>
    <x v="4"/>
  </r>
  <r>
    <n v="3631"/>
    <n v="10998"/>
    <n v="0.25"/>
    <x v="18"/>
    <n v="1058"/>
    <x v="2440"/>
    <n v="2"/>
    <x v="1091"/>
    <x v="4"/>
    <n v="84.180000305175781"/>
    <n v="168.36000061035156"/>
    <x v="3"/>
  </r>
  <r>
    <n v="8104"/>
    <n v="10642"/>
    <n v="0.2"/>
    <x v="21"/>
    <n v="1115"/>
    <x v="2441"/>
    <n v="5"/>
    <x v="1313"/>
    <x v="6"/>
    <n v="54.409999847412109"/>
    <n v="272.04998779296875"/>
    <x v="2"/>
  </r>
  <r>
    <n v="4122"/>
    <n v="10845"/>
    <n v="1"/>
    <x v="0"/>
    <n v="1165"/>
    <x v="2442"/>
    <n v="2"/>
    <x v="1292"/>
    <x v="6"/>
    <n v="284.33999633789063"/>
    <n v="568.67999267578125"/>
    <x v="0"/>
  </r>
  <r>
    <n v="9929"/>
    <n v="10458"/>
    <n v="0.2"/>
    <x v="2"/>
    <n v="1130"/>
    <x v="2443"/>
    <n v="4"/>
    <x v="273"/>
    <x v="5"/>
    <n v="130.83999633789063"/>
    <n v="523.3599853515625"/>
    <x v="2"/>
  </r>
  <r>
    <n v="1215"/>
    <n v="10351"/>
    <n v="0.33333333333333331"/>
    <x v="23"/>
    <n v="1035"/>
    <x v="2444"/>
    <n v="4"/>
    <x v="12"/>
    <x v="3"/>
    <n v="794.280029296875"/>
    <n v="3177.1201171875"/>
    <x v="4"/>
  </r>
  <r>
    <n v="9622"/>
    <n v="10013"/>
    <n v="0.25"/>
    <x v="22"/>
    <n v="1071"/>
    <x v="2445"/>
    <n v="3"/>
    <x v="1314"/>
    <x v="3"/>
    <n v="120.38999938964844"/>
    <n v="361.17001342773438"/>
    <x v="2"/>
  </r>
  <r>
    <n v="2267"/>
    <n v="10965"/>
    <n v="0.16666666666666666"/>
    <x v="20"/>
    <n v="1024"/>
    <x v="2446"/>
    <n v="1"/>
    <x v="350"/>
    <x v="0"/>
    <n v="920.58001708984375"/>
    <n v="920.58001708984375"/>
    <x v="0"/>
  </r>
  <r>
    <n v="9062"/>
    <n v="10606"/>
    <n v="0.2"/>
    <x v="23"/>
    <n v="1038"/>
    <x v="2447"/>
    <n v="5"/>
    <x v="581"/>
    <x v="3"/>
    <n v="662.530029296875"/>
    <n v="3312.64990234375"/>
    <x v="4"/>
  </r>
  <r>
    <n v="1922"/>
    <n v="10929"/>
    <n v="0.5"/>
    <x v="22"/>
    <n v="1105"/>
    <x v="2448"/>
    <n v="1"/>
    <x v="502"/>
    <x v="3"/>
    <n v="149.41999816894531"/>
    <n v="149.41999816894531"/>
    <x v="2"/>
  </r>
  <r>
    <n v="3957"/>
    <n v="10966"/>
    <n v="0.25"/>
    <x v="14"/>
    <n v="1009"/>
    <x v="2449"/>
    <n v="2"/>
    <x v="1315"/>
    <x v="4"/>
    <n v="84.239997863769531"/>
    <n v="168.47999572753906"/>
    <x v="3"/>
  </r>
  <r>
    <n v="4083"/>
    <n v="10102"/>
    <n v="0.25"/>
    <x v="9"/>
    <n v="1004"/>
    <x v="2450"/>
    <n v="3"/>
    <x v="214"/>
    <x v="4"/>
    <n v="87.05999755859375"/>
    <n v="261.17999267578125"/>
    <x v="3"/>
  </r>
  <r>
    <n v="5551"/>
    <n v="10177"/>
    <n v="0.16666666666666666"/>
    <x v="24"/>
    <n v="1123"/>
    <x v="2451"/>
    <n v="1"/>
    <x v="856"/>
    <x v="4"/>
    <n v="142.82000732421875"/>
    <n v="142.82000732421875"/>
    <x v="2"/>
  </r>
  <r>
    <n v="8269"/>
    <n v="10706"/>
    <n v="0.2"/>
    <x v="2"/>
    <n v="1045"/>
    <x v="2452"/>
    <n v="2"/>
    <x v="26"/>
    <x v="5"/>
    <n v="53.349998474121094"/>
    <n v="106.69999694824219"/>
    <x v="2"/>
  </r>
  <r>
    <n v="9908"/>
    <n v="10045"/>
    <n v="0.33333333333333331"/>
    <x v="20"/>
    <n v="1198"/>
    <x v="2453"/>
    <n v="2"/>
    <x v="173"/>
    <x v="6"/>
    <n v="171.22999572753906"/>
    <n v="342.45999145507813"/>
    <x v="0"/>
  </r>
  <r>
    <n v="2887"/>
    <n v="10668"/>
    <n v="0.5"/>
    <x v="13"/>
    <n v="1066"/>
    <x v="2454"/>
    <n v="1"/>
    <x v="1316"/>
    <x v="5"/>
    <n v="853.95001220703125"/>
    <n v="853.95001220703125"/>
    <x v="0"/>
  </r>
  <r>
    <n v="9058"/>
    <n v="10691"/>
    <n v="0.25"/>
    <x v="1"/>
    <n v="1104"/>
    <x v="2455"/>
    <n v="1"/>
    <x v="83"/>
    <x v="6"/>
    <n v="137.50999450683594"/>
    <n v="137.50999450683594"/>
    <x v="1"/>
  </r>
  <r>
    <n v="3676"/>
    <n v="10623"/>
    <n v="0.2"/>
    <x v="15"/>
    <n v="1050"/>
    <x v="2456"/>
    <n v="4"/>
    <x v="1317"/>
    <x v="5"/>
    <n v="1243.7099609375"/>
    <n v="4974.83984375"/>
    <x v="4"/>
  </r>
  <r>
    <n v="9201"/>
    <n v="10034"/>
    <n v="0.25"/>
    <x v="14"/>
    <n v="1000"/>
    <x v="2457"/>
    <n v="3"/>
    <x v="568"/>
    <x v="6"/>
    <n v="9.3999996185302734"/>
    <n v="28.200000762939453"/>
    <x v="3"/>
  </r>
  <r>
    <n v="5730"/>
    <n v="10880"/>
    <n v="0.2"/>
    <x v="13"/>
    <n v="1185"/>
    <x v="2458"/>
    <n v="4"/>
    <x v="1318"/>
    <x v="6"/>
    <n v="691.09002685546875"/>
    <n v="2764.360107421875"/>
    <x v="0"/>
  </r>
  <r>
    <n v="8114"/>
    <n v="10599"/>
    <n v="0.33333333333333331"/>
    <x v="13"/>
    <n v="1118"/>
    <x v="2459"/>
    <n v="3"/>
    <x v="20"/>
    <x v="0"/>
    <n v="856.78997802734375"/>
    <n v="2570.3701171875"/>
    <x v="0"/>
  </r>
  <r>
    <n v="9418"/>
    <n v="10127"/>
    <n v="0.5"/>
    <x v="20"/>
    <n v="1167"/>
    <x v="2460"/>
    <n v="4"/>
    <x v="714"/>
    <x v="4"/>
    <n v="895.1300048828125"/>
    <n v="3580.52001953125"/>
    <x v="0"/>
  </r>
  <r>
    <n v="4639"/>
    <n v="10654"/>
    <n v="0.125"/>
    <x v="2"/>
    <n v="1184"/>
    <x v="2461"/>
    <n v="2"/>
    <x v="753"/>
    <x v="6"/>
    <n v="64.339996337890625"/>
    <n v="128.67999267578125"/>
    <x v="2"/>
  </r>
  <r>
    <n v="1764"/>
    <n v="10821"/>
    <n v="0.33333333333333331"/>
    <x v="22"/>
    <n v="1027"/>
    <x v="2462"/>
    <n v="4"/>
    <x v="790"/>
    <x v="6"/>
    <n v="124.56999969482422"/>
    <n v="498.27999877929688"/>
    <x v="2"/>
  </r>
  <r>
    <n v="4838"/>
    <n v="10716"/>
    <n v="0.5"/>
    <x v="9"/>
    <n v="1161"/>
    <x v="2463"/>
    <n v="5"/>
    <x v="688"/>
    <x v="1"/>
    <n v="47.970001220703125"/>
    <n v="239.85000610351563"/>
    <x v="3"/>
  </r>
  <r>
    <n v="9287"/>
    <n v="10906"/>
    <n v="0.25"/>
    <x v="21"/>
    <n v="1179"/>
    <x v="2464"/>
    <n v="3"/>
    <x v="180"/>
    <x v="0"/>
    <n v="43.909999847412109"/>
    <n v="131.72999572753906"/>
    <x v="2"/>
  </r>
  <r>
    <n v="7261"/>
    <n v="10197"/>
    <n v="0.2"/>
    <x v="4"/>
    <n v="1051"/>
    <x v="2465"/>
    <n v="5"/>
    <x v="558"/>
    <x v="1"/>
    <n v="156.75999450683594"/>
    <n v="783.79998779296875"/>
    <x v="1"/>
  </r>
  <r>
    <n v="8673"/>
    <n v="10128"/>
    <n v="0.25"/>
    <x v="17"/>
    <n v="1173"/>
    <x v="2466"/>
    <n v="1"/>
    <x v="884"/>
    <x v="2"/>
    <n v="105.73999786376953"/>
    <n v="105.73999786376953"/>
    <x v="1"/>
  </r>
  <r>
    <n v="7388"/>
    <n v="10007"/>
    <n v="0.33333333333333331"/>
    <x v="17"/>
    <n v="1111"/>
    <x v="2227"/>
    <n v="5"/>
    <x v="301"/>
    <x v="6"/>
    <n v="393.6400146484375"/>
    <n v="1968.199951171875"/>
    <x v="1"/>
  </r>
  <r>
    <n v="2408"/>
    <n v="10615"/>
    <n v="0.33333333333333331"/>
    <x v="3"/>
    <n v="1078"/>
    <x v="2467"/>
    <n v="4"/>
    <x v="1319"/>
    <x v="6"/>
    <n v="25.860000610351563"/>
    <n v="103.44000244140625"/>
    <x v="3"/>
  </r>
  <r>
    <n v="7791"/>
    <n v="10303"/>
    <n v="0.33333333333333331"/>
    <x v="4"/>
    <n v="1081"/>
    <x v="2468"/>
    <n v="2"/>
    <x v="281"/>
    <x v="1"/>
    <n v="118.66999816894531"/>
    <n v="237.33999633789063"/>
    <x v="1"/>
  </r>
  <r>
    <n v="4875"/>
    <n v="10405"/>
    <n v="0.16666666666666666"/>
    <x v="18"/>
    <n v="1126"/>
    <x v="2469"/>
    <n v="1"/>
    <x v="1173"/>
    <x v="5"/>
    <n v="51.259998321533203"/>
    <n v="51.259998321533203"/>
    <x v="3"/>
  </r>
  <r>
    <n v="8329"/>
    <n v="10677"/>
    <n v="0.33333333333333331"/>
    <x v="11"/>
    <n v="1030"/>
    <x v="2470"/>
    <n v="2"/>
    <x v="383"/>
    <x v="4"/>
    <n v="362.83999633789063"/>
    <n v="725.67999267578125"/>
    <x v="0"/>
  </r>
  <r>
    <n v="2378"/>
    <n v="10033"/>
    <n v="0.25"/>
    <x v="5"/>
    <n v="1014"/>
    <x v="2471"/>
    <n v="4"/>
    <x v="23"/>
    <x v="5"/>
    <n v="49.450000762939453"/>
    <n v="197.80000305175781"/>
    <x v="3"/>
  </r>
  <r>
    <n v="2086"/>
    <n v="10634"/>
    <n v="0.33333333333333331"/>
    <x v="1"/>
    <n v="1121"/>
    <x v="2472"/>
    <n v="3"/>
    <x v="943"/>
    <x v="2"/>
    <n v="349.07998657226563"/>
    <n v="1047.239990234375"/>
    <x v="1"/>
  </r>
  <r>
    <n v="3472"/>
    <n v="10337"/>
    <n v="0.2"/>
    <x v="18"/>
    <n v="1124"/>
    <x v="2473"/>
    <n v="1"/>
    <x v="384"/>
    <x v="4"/>
    <n v="97.150001525878906"/>
    <n v="97.150001525878906"/>
    <x v="3"/>
  </r>
  <r>
    <n v="1478"/>
    <n v="10733"/>
    <n v="0.33333333333333331"/>
    <x v="16"/>
    <n v="1013"/>
    <x v="2474"/>
    <n v="4"/>
    <x v="1320"/>
    <x v="5"/>
    <n v="76.150001525878906"/>
    <n v="304.60000610351563"/>
    <x v="2"/>
  </r>
  <r>
    <n v="4431"/>
    <n v="10046"/>
    <n v="0.16666666666666666"/>
    <x v="14"/>
    <n v="1056"/>
    <x v="2475"/>
    <n v="1"/>
    <x v="958"/>
    <x v="5"/>
    <n v="39.090000152587891"/>
    <n v="39.090000152587891"/>
    <x v="3"/>
  </r>
  <r>
    <n v="2065"/>
    <n v="10983"/>
    <n v="0.2"/>
    <x v="23"/>
    <n v="1044"/>
    <x v="2476"/>
    <n v="3"/>
    <x v="344"/>
    <x v="5"/>
    <n v="569.21002197265625"/>
    <n v="1707.6300048828125"/>
    <x v="4"/>
  </r>
  <r>
    <n v="5653"/>
    <n v="10647"/>
    <n v="0.33333333333333331"/>
    <x v="2"/>
    <n v="1153"/>
    <x v="2477"/>
    <n v="3"/>
    <x v="1014"/>
    <x v="6"/>
    <n v="36.950000762939453"/>
    <n v="110.84999847412109"/>
    <x v="2"/>
  </r>
  <r>
    <n v="2399"/>
    <n v="10876"/>
    <n v="0.25"/>
    <x v="6"/>
    <n v="1182"/>
    <x v="2478"/>
    <n v="5"/>
    <x v="89"/>
    <x v="1"/>
    <n v="84.720001220703125"/>
    <n v="423.60000610351563"/>
    <x v="1"/>
  </r>
  <r>
    <n v="5440"/>
    <n v="10951"/>
    <n v="0.25"/>
    <x v="7"/>
    <n v="1170"/>
    <x v="2479"/>
    <n v="3"/>
    <x v="1321"/>
    <x v="3"/>
    <n v="715.469970703125"/>
    <n v="2146.409912109375"/>
    <x v="0"/>
  </r>
  <r>
    <n v="1681"/>
    <n v="10818"/>
    <n v="0.25"/>
    <x v="15"/>
    <n v="1001"/>
    <x v="2480"/>
    <n v="3"/>
    <x v="1002"/>
    <x v="1"/>
    <n v="542.91998291015625"/>
    <n v="1628.760009765625"/>
    <x v="4"/>
  </r>
  <r>
    <n v="1238"/>
    <n v="10476"/>
    <n v="0.25"/>
    <x v="5"/>
    <n v="1163"/>
    <x v="2481"/>
    <n v="2"/>
    <x v="893"/>
    <x v="1"/>
    <n v="43.110000610351563"/>
    <n v="86.220001220703125"/>
    <x v="3"/>
  </r>
  <r>
    <n v="2178"/>
    <n v="10031"/>
    <n v="0.33333333333333331"/>
    <x v="20"/>
    <n v="1018"/>
    <x v="2482"/>
    <n v="3"/>
    <x v="1228"/>
    <x v="6"/>
    <n v="599.3900146484375"/>
    <n v="1798.1700439453125"/>
    <x v="0"/>
  </r>
  <r>
    <n v="6209"/>
    <n v="10644"/>
    <n v="0.33333333333333331"/>
    <x v="24"/>
    <n v="1177"/>
    <x v="2483"/>
    <n v="5"/>
    <x v="567"/>
    <x v="1"/>
    <n v="124.94999694824219"/>
    <n v="624.75"/>
    <x v="2"/>
  </r>
  <r>
    <n v="4448"/>
    <n v="10654"/>
    <n v="0.125"/>
    <x v="5"/>
    <n v="1069"/>
    <x v="2484"/>
    <n v="2"/>
    <x v="1322"/>
    <x v="0"/>
    <n v="22.860000610351563"/>
    <n v="45.720001220703125"/>
    <x v="3"/>
  </r>
  <r>
    <n v="2960"/>
    <n v="10165"/>
    <n v="1"/>
    <x v="23"/>
    <n v="1099"/>
    <x v="2485"/>
    <n v="1"/>
    <x v="1323"/>
    <x v="3"/>
    <n v="983.6199951171875"/>
    <n v="983.6199951171875"/>
    <x v="4"/>
  </r>
  <r>
    <n v="8705"/>
    <n v="10117"/>
    <n v="1"/>
    <x v="1"/>
    <n v="1058"/>
    <x v="2486"/>
    <n v="2"/>
    <x v="822"/>
    <x v="6"/>
    <n v="207.97999572753906"/>
    <n v="415.95999145507813"/>
    <x v="1"/>
  </r>
  <r>
    <n v="1379"/>
    <n v="10002"/>
    <n v="0.25"/>
    <x v="24"/>
    <n v="1048"/>
    <x v="2487"/>
    <n v="2"/>
    <x v="1250"/>
    <x v="0"/>
    <n v="69.44000244140625"/>
    <n v="138.8800048828125"/>
    <x v="2"/>
  </r>
  <r>
    <n v="1138"/>
    <n v="10549"/>
    <n v="0.2"/>
    <x v="23"/>
    <n v="1078"/>
    <x v="2488"/>
    <n v="5"/>
    <x v="1324"/>
    <x v="3"/>
    <n v="1305.9200439453125"/>
    <n v="6529.60009765625"/>
    <x v="4"/>
  </r>
  <r>
    <n v="9267"/>
    <n v="10435"/>
    <n v="0.25"/>
    <x v="18"/>
    <n v="1080"/>
    <x v="2489"/>
    <n v="4"/>
    <x v="264"/>
    <x v="6"/>
    <n v="10.529999732971191"/>
    <n v="42.119998931884766"/>
    <x v="3"/>
  </r>
  <r>
    <n v="2216"/>
    <n v="10932"/>
    <n v="0.25"/>
    <x v="22"/>
    <n v="1145"/>
    <x v="691"/>
    <n v="1"/>
    <x v="1325"/>
    <x v="4"/>
    <n v="47.860000610351563"/>
    <n v="47.860000610351563"/>
    <x v="2"/>
  </r>
  <r>
    <n v="8860"/>
    <n v="10770"/>
    <n v="0.16666666666666666"/>
    <x v="7"/>
    <n v="1025"/>
    <x v="2490"/>
    <n v="4"/>
    <x v="281"/>
    <x v="1"/>
    <n v="361.45001220703125"/>
    <n v="1445.800048828125"/>
    <x v="0"/>
  </r>
  <r>
    <n v="6302"/>
    <n v="10842"/>
    <n v="0.5"/>
    <x v="18"/>
    <n v="1122"/>
    <x v="2491"/>
    <n v="2"/>
    <x v="553"/>
    <x v="5"/>
    <n v="70.5"/>
    <n v="141"/>
    <x v="3"/>
  </r>
  <r>
    <n v="6911"/>
    <n v="10018"/>
    <n v="0.33333333333333331"/>
    <x v="24"/>
    <n v="1047"/>
    <x v="2492"/>
    <n v="3"/>
    <x v="1326"/>
    <x v="2"/>
    <n v="118.98000335693359"/>
    <n v="356.94000244140625"/>
    <x v="2"/>
  </r>
  <r>
    <n v="5142"/>
    <n v="10998"/>
    <n v="0.25"/>
    <x v="18"/>
    <n v="1192"/>
    <x v="2493"/>
    <n v="2"/>
    <x v="1214"/>
    <x v="0"/>
    <n v="30.610000610351563"/>
    <n v="61.220001220703125"/>
    <x v="3"/>
  </r>
  <r>
    <n v="3558"/>
    <n v="10828"/>
    <n v="0.2"/>
    <x v="0"/>
    <n v="1066"/>
    <x v="2494"/>
    <n v="3"/>
    <x v="1138"/>
    <x v="5"/>
    <n v="982.45001220703125"/>
    <n v="2947.35009765625"/>
    <x v="0"/>
  </r>
  <r>
    <n v="1297"/>
    <n v="10789"/>
    <n v="0.5"/>
    <x v="16"/>
    <n v="1021"/>
    <x v="2495"/>
    <n v="5"/>
    <x v="191"/>
    <x v="4"/>
    <n v="67.180000305175781"/>
    <n v="335.89999389648438"/>
    <x v="2"/>
  </r>
  <r>
    <n v="9064"/>
    <n v="10058"/>
    <n v="0.33333333333333331"/>
    <x v="17"/>
    <n v="1007"/>
    <x v="2496"/>
    <n v="2"/>
    <x v="418"/>
    <x v="5"/>
    <n v="477.8800048828125"/>
    <n v="955.760009765625"/>
    <x v="1"/>
  </r>
  <r>
    <n v="7772"/>
    <n v="10501"/>
    <n v="0.14285714285714285"/>
    <x v="14"/>
    <n v="1084"/>
    <x v="2497"/>
    <n v="5"/>
    <x v="203"/>
    <x v="1"/>
    <n v="48.849998474121094"/>
    <n v="244.25"/>
    <x v="3"/>
  </r>
  <r>
    <n v="5908"/>
    <n v="10279"/>
    <n v="0.33333333333333331"/>
    <x v="22"/>
    <n v="1079"/>
    <x v="2498"/>
    <n v="1"/>
    <x v="1270"/>
    <x v="2"/>
    <n v="187.08999633789063"/>
    <n v="187.08999633789063"/>
    <x v="2"/>
  </r>
  <r>
    <n v="5659"/>
    <n v="10005"/>
    <n v="0.2"/>
    <x v="5"/>
    <n v="1164"/>
    <x v="1491"/>
    <n v="2"/>
    <x v="30"/>
    <x v="2"/>
    <n v="80.55999755859375"/>
    <n v="161.1199951171875"/>
    <x v="3"/>
  </r>
  <r>
    <n v="8981"/>
    <n v="10393"/>
    <n v="0.25"/>
    <x v="2"/>
    <n v="1116"/>
    <x v="2499"/>
    <n v="5"/>
    <x v="1327"/>
    <x v="5"/>
    <n v="84.720001220703125"/>
    <n v="423.60000610351563"/>
    <x v="2"/>
  </r>
  <r>
    <n v="7026"/>
    <n v="10019"/>
    <n v="0.2"/>
    <x v="5"/>
    <n v="1021"/>
    <x v="2500"/>
    <n v="4"/>
    <x v="730"/>
    <x v="4"/>
    <n v="14.5"/>
    <n v="58"/>
    <x v="3"/>
  </r>
  <r>
    <n v="9882"/>
    <n v="10001"/>
    <n v="0.25"/>
    <x v="19"/>
    <n v="1002"/>
    <x v="2501"/>
    <n v="5"/>
    <x v="1328"/>
    <x v="6"/>
    <n v="437.02999877929688"/>
    <n v="2185.14990234375"/>
    <x v="1"/>
  </r>
  <r>
    <n v="5137"/>
    <n v="10108"/>
    <n v="0.2"/>
    <x v="6"/>
    <n v="1090"/>
    <x v="2502"/>
    <n v="1"/>
    <x v="825"/>
    <x v="3"/>
    <n v="338.02999877929688"/>
    <n v="338.02999877929688"/>
    <x v="1"/>
  </r>
  <r>
    <n v="8877"/>
    <n v="10998"/>
    <n v="0.25"/>
    <x v="7"/>
    <n v="1169"/>
    <x v="2503"/>
    <n v="3"/>
    <x v="1329"/>
    <x v="4"/>
    <n v="703.6500244140625"/>
    <n v="2110.949951171875"/>
    <x v="0"/>
  </r>
  <r>
    <n v="4561"/>
    <n v="10587"/>
    <n v="0.2"/>
    <x v="17"/>
    <n v="1017"/>
    <x v="2504"/>
    <n v="5"/>
    <x v="878"/>
    <x v="0"/>
    <n v="299.82000732421875"/>
    <n v="1499.0999755859375"/>
    <x v="1"/>
  </r>
  <r>
    <n v="1311"/>
    <n v="10124"/>
    <n v="0.25"/>
    <x v="6"/>
    <n v="1159"/>
    <x v="2505"/>
    <n v="5"/>
    <x v="1312"/>
    <x v="4"/>
    <n v="161.14999389648438"/>
    <n v="805.75"/>
    <x v="1"/>
  </r>
  <r>
    <n v="5455"/>
    <n v="10315"/>
    <n v="1"/>
    <x v="10"/>
    <n v="1166"/>
    <x v="1395"/>
    <n v="3"/>
    <x v="351"/>
    <x v="2"/>
    <n v="800.0999755859375"/>
    <n v="2400.300048828125"/>
    <x v="4"/>
  </r>
  <r>
    <n v="9749"/>
    <n v="10589"/>
    <n v="0.33333333333333331"/>
    <x v="20"/>
    <n v="1114"/>
    <x v="2506"/>
    <n v="1"/>
    <x v="1330"/>
    <x v="5"/>
    <n v="613.84002685546875"/>
    <n v="613.84002685546875"/>
    <x v="0"/>
  </r>
  <r>
    <n v="8074"/>
    <n v="10437"/>
    <n v="0.25"/>
    <x v="8"/>
    <n v="1100"/>
    <x v="1246"/>
    <n v="2"/>
    <x v="233"/>
    <x v="4"/>
    <n v="474.79000854492188"/>
    <n v="949.58001708984375"/>
    <x v="4"/>
  </r>
  <r>
    <n v="1476"/>
    <n v="10783"/>
    <n v="0.25"/>
    <x v="23"/>
    <n v="1081"/>
    <x v="2507"/>
    <n v="4"/>
    <x v="424"/>
    <x v="1"/>
    <n v="1385.449951171875"/>
    <n v="5541.7998046875"/>
    <x v="4"/>
  </r>
  <r>
    <n v="8319"/>
    <n v="10960"/>
    <n v="0.16666666666666666"/>
    <x v="11"/>
    <n v="1017"/>
    <x v="2508"/>
    <n v="3"/>
    <x v="1120"/>
    <x v="1"/>
    <n v="520.96002197265625"/>
    <n v="1562.8800048828125"/>
    <x v="0"/>
  </r>
  <r>
    <n v="8634"/>
    <n v="10871"/>
    <n v="0.2"/>
    <x v="17"/>
    <n v="1117"/>
    <x v="2509"/>
    <n v="2"/>
    <x v="1331"/>
    <x v="2"/>
    <n v="409.16000366210938"/>
    <n v="818.32000732421875"/>
    <x v="1"/>
  </r>
  <r>
    <n v="6578"/>
    <n v="10621"/>
    <n v="0.25"/>
    <x v="24"/>
    <n v="1116"/>
    <x v="2510"/>
    <n v="5"/>
    <x v="316"/>
    <x v="6"/>
    <n v="172.71000671386719"/>
    <n v="863.54998779296875"/>
    <x v="2"/>
  </r>
  <r>
    <n v="9390"/>
    <n v="10246"/>
    <n v="0.33333333333333331"/>
    <x v="18"/>
    <n v="1001"/>
    <x v="2511"/>
    <n v="1"/>
    <x v="1332"/>
    <x v="5"/>
    <n v="73.239997863769531"/>
    <n v="73.239997863769531"/>
    <x v="3"/>
  </r>
  <r>
    <n v="2220"/>
    <n v="10673"/>
    <n v="0.25"/>
    <x v="23"/>
    <n v="1073"/>
    <x v="2512"/>
    <n v="1"/>
    <x v="992"/>
    <x v="2"/>
    <n v="725.80999755859375"/>
    <n v="725.80999755859375"/>
    <x v="4"/>
  </r>
  <r>
    <n v="1711"/>
    <n v="10844"/>
    <n v="0.33333333333333331"/>
    <x v="7"/>
    <n v="1074"/>
    <x v="2513"/>
    <n v="2"/>
    <x v="118"/>
    <x v="2"/>
    <n v="612.510009765625"/>
    <n v="1225.02001953125"/>
    <x v="0"/>
  </r>
  <r>
    <n v="1651"/>
    <n v="10286"/>
    <n v="0.2"/>
    <x v="6"/>
    <n v="1015"/>
    <x v="2514"/>
    <n v="2"/>
    <x v="1227"/>
    <x v="5"/>
    <n v="431.23001098632813"/>
    <n v="862.46002197265625"/>
    <x v="1"/>
  </r>
  <r>
    <n v="2932"/>
    <n v="10991"/>
    <n v="0.16666666666666666"/>
    <x v="23"/>
    <n v="1147"/>
    <x v="2515"/>
    <n v="2"/>
    <x v="377"/>
    <x v="3"/>
    <n v="1389.0699462890625"/>
    <n v="2778.139892578125"/>
    <x v="4"/>
  </r>
  <r>
    <n v="6684"/>
    <n v="10449"/>
    <n v="0.33333333333333331"/>
    <x v="11"/>
    <n v="1000"/>
    <x v="2516"/>
    <n v="4"/>
    <x v="1122"/>
    <x v="3"/>
    <n v="531.1400146484375"/>
    <n v="2124.56005859375"/>
    <x v="0"/>
  </r>
  <r>
    <n v="1218"/>
    <n v="10229"/>
    <n v="1"/>
    <x v="2"/>
    <n v="1045"/>
    <x v="2517"/>
    <n v="5"/>
    <x v="101"/>
    <x v="6"/>
    <n v="185.41000366210938"/>
    <n v="927.04998779296875"/>
    <x v="2"/>
  </r>
  <r>
    <n v="2728"/>
    <n v="10250"/>
    <n v="0.16666666666666666"/>
    <x v="5"/>
    <n v="1137"/>
    <x v="2518"/>
    <n v="1"/>
    <x v="466"/>
    <x v="4"/>
    <n v="43.509998321533203"/>
    <n v="43.509998321533203"/>
    <x v="3"/>
  </r>
  <r>
    <n v="7918"/>
    <n v="10468"/>
    <n v="0.33333333333333331"/>
    <x v="24"/>
    <n v="1107"/>
    <x v="675"/>
    <n v="2"/>
    <x v="329"/>
    <x v="4"/>
    <n v="115.73000335693359"/>
    <n v="231.46000671386719"/>
    <x v="2"/>
  </r>
  <r>
    <n v="4106"/>
    <n v="10546"/>
    <n v="0.25"/>
    <x v="17"/>
    <n v="1194"/>
    <x v="2519"/>
    <n v="1"/>
    <x v="545"/>
    <x v="1"/>
    <n v="77.660003662109375"/>
    <n v="77.660003662109375"/>
    <x v="1"/>
  </r>
  <r>
    <n v="9328"/>
    <n v="10240"/>
    <n v="0.14285714285714285"/>
    <x v="5"/>
    <n v="1149"/>
    <x v="2520"/>
    <n v="1"/>
    <x v="1333"/>
    <x v="6"/>
    <n v="62.270000457763672"/>
    <n v="62.270000457763672"/>
    <x v="3"/>
  </r>
  <r>
    <n v="1966"/>
    <n v="10892"/>
    <n v="1"/>
    <x v="11"/>
    <n v="1015"/>
    <x v="2521"/>
    <n v="2"/>
    <x v="1334"/>
    <x v="5"/>
    <n v="169.5"/>
    <n v="339"/>
    <x v="0"/>
  </r>
  <r>
    <n v="5302"/>
    <n v="10556"/>
    <n v="0.33333333333333331"/>
    <x v="11"/>
    <n v="1116"/>
    <x v="2522"/>
    <n v="1"/>
    <x v="1253"/>
    <x v="4"/>
    <n v="981.55999755859375"/>
    <n v="981.55999755859375"/>
    <x v="0"/>
  </r>
  <r>
    <n v="9715"/>
    <n v="10637"/>
    <n v="0.33333333333333331"/>
    <x v="16"/>
    <n v="1064"/>
    <x v="2523"/>
    <n v="3"/>
    <x v="1335"/>
    <x v="0"/>
    <n v="119.76999664306641"/>
    <n v="359.30999755859375"/>
    <x v="2"/>
  </r>
  <r>
    <n v="3047"/>
    <n v="10980"/>
    <n v="0.16666666666666666"/>
    <x v="4"/>
    <n v="1196"/>
    <x v="2524"/>
    <n v="5"/>
    <x v="1336"/>
    <x v="5"/>
    <n v="370.39999389648438"/>
    <n v="1852"/>
    <x v="1"/>
  </r>
  <r>
    <n v="1234"/>
    <n v="10465"/>
    <n v="0.25"/>
    <x v="23"/>
    <n v="1087"/>
    <x v="2525"/>
    <n v="1"/>
    <x v="1337"/>
    <x v="4"/>
    <n v="1164.25"/>
    <n v="1164.25"/>
    <x v="4"/>
  </r>
  <r>
    <n v="5937"/>
    <n v="10457"/>
    <n v="0.2"/>
    <x v="6"/>
    <n v="1056"/>
    <x v="2526"/>
    <n v="5"/>
    <x v="1338"/>
    <x v="4"/>
    <n v="107.84999847412109"/>
    <n v="539.25"/>
    <x v="1"/>
  </r>
  <r>
    <n v="3293"/>
    <n v="10631"/>
    <n v="0.33333333333333331"/>
    <x v="4"/>
    <n v="1091"/>
    <x v="2527"/>
    <n v="3"/>
    <x v="1060"/>
    <x v="3"/>
    <n v="461.14999389648438"/>
    <n v="1383.449951171875"/>
    <x v="1"/>
  </r>
  <r>
    <n v="9086"/>
    <n v="10499"/>
    <n v="0.5"/>
    <x v="10"/>
    <n v="1168"/>
    <x v="2528"/>
    <n v="3"/>
    <x v="474"/>
    <x v="2"/>
    <n v="936.40997314453125"/>
    <n v="2809.22998046875"/>
    <x v="4"/>
  </r>
  <r>
    <n v="2965"/>
    <n v="10624"/>
    <n v="0.16666666666666666"/>
    <x v="10"/>
    <n v="1142"/>
    <x v="2529"/>
    <n v="5"/>
    <x v="83"/>
    <x v="6"/>
    <n v="1066.8599853515625"/>
    <n v="5334.2998046875"/>
    <x v="4"/>
  </r>
  <r>
    <n v="7069"/>
    <n v="10584"/>
    <n v="0.33333333333333331"/>
    <x v="18"/>
    <n v="1025"/>
    <x v="2530"/>
    <n v="5"/>
    <x v="226"/>
    <x v="3"/>
    <n v="30.190000534057617"/>
    <n v="150.94999694824219"/>
    <x v="3"/>
  </r>
  <r>
    <n v="9448"/>
    <n v="10333"/>
    <n v="0.33333333333333331"/>
    <x v="21"/>
    <n v="1041"/>
    <x v="2531"/>
    <n v="1"/>
    <x v="1339"/>
    <x v="2"/>
    <n v="119.47000122070313"/>
    <n v="119.47000122070313"/>
    <x v="2"/>
  </r>
  <r>
    <n v="8578"/>
    <n v="10750"/>
    <n v="0.16666666666666666"/>
    <x v="23"/>
    <n v="1090"/>
    <x v="2532"/>
    <n v="4"/>
    <x v="1340"/>
    <x v="0"/>
    <n v="1129.6199951171875"/>
    <n v="4518.47998046875"/>
    <x v="4"/>
  </r>
  <r>
    <n v="9238"/>
    <n v="10156"/>
    <n v="0.25"/>
    <x v="0"/>
    <n v="1156"/>
    <x v="2140"/>
    <n v="5"/>
    <x v="1341"/>
    <x v="0"/>
    <n v="700.96002197265625"/>
    <n v="3504.800048828125"/>
    <x v="0"/>
  </r>
  <r>
    <n v="2649"/>
    <n v="10830"/>
    <n v="0.14285714285714285"/>
    <x v="4"/>
    <n v="1107"/>
    <x v="2533"/>
    <n v="5"/>
    <x v="368"/>
    <x v="1"/>
    <n v="213.53999328613281"/>
    <n v="1067.699951171875"/>
    <x v="1"/>
  </r>
  <r>
    <n v="2872"/>
    <n v="10829"/>
    <n v="0.2"/>
    <x v="21"/>
    <n v="1133"/>
    <x v="2534"/>
    <n v="5"/>
    <x v="253"/>
    <x v="2"/>
    <n v="27.770000457763672"/>
    <n v="138.85000610351563"/>
    <x v="2"/>
  </r>
  <r>
    <n v="2099"/>
    <n v="10607"/>
    <n v="0.5"/>
    <x v="14"/>
    <n v="1017"/>
    <x v="2535"/>
    <n v="5"/>
    <x v="58"/>
    <x v="0"/>
    <n v="26.940000534057617"/>
    <n v="134.69999694824219"/>
    <x v="3"/>
  </r>
  <r>
    <n v="1514"/>
    <n v="10319"/>
    <n v="0.2"/>
    <x v="1"/>
    <n v="1150"/>
    <x v="2536"/>
    <n v="5"/>
    <x v="1342"/>
    <x v="2"/>
    <n v="189.02000427246094"/>
    <n v="945.0999755859375"/>
    <x v="1"/>
  </r>
  <r>
    <n v="5628"/>
    <n v="10464"/>
    <n v="0.14285714285714285"/>
    <x v="19"/>
    <n v="1161"/>
    <x v="2537"/>
    <n v="4"/>
    <x v="311"/>
    <x v="5"/>
    <n v="256.6099853515625"/>
    <n v="1026.43994140625"/>
    <x v="1"/>
  </r>
  <r>
    <n v="3994"/>
    <n v="10503"/>
    <n v="1"/>
    <x v="5"/>
    <n v="1114"/>
    <x v="2538"/>
    <n v="1"/>
    <x v="1223"/>
    <x v="5"/>
    <n v="97.80999755859375"/>
    <n v="97.80999755859375"/>
    <x v="3"/>
  </r>
  <r>
    <n v="7141"/>
    <n v="10826"/>
    <n v="0.25"/>
    <x v="1"/>
    <n v="1079"/>
    <x v="1880"/>
    <n v="2"/>
    <x v="861"/>
    <x v="5"/>
    <n v="267.98001098632813"/>
    <n v="535.96002197265625"/>
    <x v="1"/>
  </r>
  <r>
    <n v="4755"/>
    <n v="10225"/>
    <n v="0.2"/>
    <x v="6"/>
    <n v="1082"/>
    <x v="2539"/>
    <n v="4"/>
    <x v="621"/>
    <x v="2"/>
    <n v="482.17999267578125"/>
    <n v="1928.719970703125"/>
    <x v="1"/>
  </r>
  <r>
    <n v="4749"/>
    <n v="10598"/>
    <n v="0.2"/>
    <x v="16"/>
    <n v="1122"/>
    <x v="2540"/>
    <n v="3"/>
    <x v="1304"/>
    <x v="6"/>
    <n v="32.860000610351563"/>
    <n v="98.580001831054688"/>
    <x v="2"/>
  </r>
  <r>
    <n v="6097"/>
    <n v="10470"/>
    <n v="0.33333333333333331"/>
    <x v="4"/>
    <n v="1004"/>
    <x v="2541"/>
    <n v="2"/>
    <x v="1343"/>
    <x v="1"/>
    <n v="144.50999450683594"/>
    <n v="289.01998901367188"/>
    <x v="1"/>
  </r>
  <r>
    <n v="9249"/>
    <n v="10269"/>
    <n v="0.16666666666666666"/>
    <x v="9"/>
    <n v="1197"/>
    <x v="2542"/>
    <n v="5"/>
    <x v="802"/>
    <x v="3"/>
    <n v="32.520000457763672"/>
    <n v="162.60000610351563"/>
    <x v="3"/>
  </r>
  <r>
    <n v="7774"/>
    <n v="10169"/>
    <n v="0.5"/>
    <x v="24"/>
    <n v="1015"/>
    <x v="2543"/>
    <n v="1"/>
    <x v="224"/>
    <x v="1"/>
    <n v="73.05999755859375"/>
    <n v="73.05999755859375"/>
    <x v="2"/>
  </r>
  <r>
    <n v="4096"/>
    <n v="10766"/>
    <n v="0.25"/>
    <x v="1"/>
    <n v="1031"/>
    <x v="2544"/>
    <n v="3"/>
    <x v="369"/>
    <x v="4"/>
    <n v="400.14999389648438"/>
    <n v="1200.449951171875"/>
    <x v="1"/>
  </r>
  <r>
    <n v="1195"/>
    <n v="10721"/>
    <n v="0.25"/>
    <x v="17"/>
    <n v="1135"/>
    <x v="1538"/>
    <n v="3"/>
    <x v="400"/>
    <x v="5"/>
    <n v="385.94000244140625"/>
    <n v="1157.8199462890625"/>
    <x v="1"/>
  </r>
  <r>
    <n v="6026"/>
    <n v="10650"/>
    <n v="0.25"/>
    <x v="13"/>
    <n v="1028"/>
    <x v="2545"/>
    <n v="3"/>
    <x v="703"/>
    <x v="5"/>
    <n v="119.93000030517578"/>
    <n v="359.79000854492188"/>
    <x v="0"/>
  </r>
  <r>
    <n v="1534"/>
    <n v="10958"/>
    <n v="0.25"/>
    <x v="5"/>
    <n v="1134"/>
    <x v="2546"/>
    <n v="5"/>
    <x v="1339"/>
    <x v="2"/>
    <n v="12.350000381469727"/>
    <n v="61.75"/>
    <x v="3"/>
  </r>
  <r>
    <n v="2312"/>
    <n v="10982"/>
    <n v="0.16666666666666666"/>
    <x v="10"/>
    <n v="1185"/>
    <x v="2547"/>
    <n v="3"/>
    <x v="620"/>
    <x v="0"/>
    <n v="1068.6300048828125"/>
    <n v="3205.889892578125"/>
    <x v="4"/>
  </r>
  <r>
    <n v="1055"/>
    <n v="10266"/>
    <n v="0.16666666666666666"/>
    <x v="23"/>
    <n v="1033"/>
    <x v="2548"/>
    <n v="1"/>
    <x v="1103"/>
    <x v="0"/>
    <n v="1270.93994140625"/>
    <n v="1270.93994140625"/>
    <x v="4"/>
  </r>
  <r>
    <n v="1295"/>
    <n v="10980"/>
    <n v="0.16666666666666666"/>
    <x v="11"/>
    <n v="1094"/>
    <x v="2549"/>
    <n v="2"/>
    <x v="12"/>
    <x v="3"/>
    <n v="267.17999267578125"/>
    <n v="534.3599853515625"/>
    <x v="0"/>
  </r>
  <r>
    <n v="4437"/>
    <n v="10956"/>
    <n v="0.2"/>
    <x v="14"/>
    <n v="1140"/>
    <x v="2550"/>
    <n v="4"/>
    <x v="1344"/>
    <x v="0"/>
    <n v="76.050003051757813"/>
    <n v="304.20001220703125"/>
    <x v="3"/>
  </r>
  <r>
    <n v="1254"/>
    <n v="10564"/>
    <n v="0.33333333333333331"/>
    <x v="3"/>
    <n v="1085"/>
    <x v="2551"/>
    <n v="1"/>
    <x v="1345"/>
    <x v="3"/>
    <n v="97.430000305175781"/>
    <n v="97.430000305175781"/>
    <x v="3"/>
  </r>
  <r>
    <n v="6542"/>
    <n v="10065"/>
    <n v="0.5"/>
    <x v="8"/>
    <n v="1122"/>
    <x v="2552"/>
    <n v="5"/>
    <x v="106"/>
    <x v="5"/>
    <n v="449.32000732421875"/>
    <n v="2246.60009765625"/>
    <x v="4"/>
  </r>
  <r>
    <n v="2834"/>
    <n v="10825"/>
    <n v="1"/>
    <x v="21"/>
    <n v="1149"/>
    <x v="2553"/>
    <n v="1"/>
    <x v="832"/>
    <x v="0"/>
    <n v="10.869999885559082"/>
    <n v="10.869999885559082"/>
    <x v="2"/>
  </r>
  <r>
    <n v="6998"/>
    <n v="10590"/>
    <n v="1"/>
    <x v="23"/>
    <n v="1042"/>
    <x v="2554"/>
    <n v="2"/>
    <x v="1065"/>
    <x v="0"/>
    <n v="368.94000244140625"/>
    <n v="737.8800048828125"/>
    <x v="4"/>
  </r>
  <r>
    <n v="5500"/>
    <n v="10495"/>
    <n v="0.2"/>
    <x v="20"/>
    <n v="1053"/>
    <x v="2555"/>
    <n v="5"/>
    <x v="173"/>
    <x v="6"/>
    <n v="1013.0900268554688"/>
    <n v="5065.4501953125"/>
    <x v="0"/>
  </r>
  <r>
    <n v="4826"/>
    <n v="10350"/>
    <n v="0.33333333333333331"/>
    <x v="24"/>
    <n v="1001"/>
    <x v="2556"/>
    <n v="4"/>
    <x v="518"/>
    <x v="3"/>
    <n v="52.619998931884766"/>
    <n v="210.47999572753906"/>
    <x v="2"/>
  </r>
  <r>
    <n v="1511"/>
    <n v="10611"/>
    <n v="0.1111111111111111"/>
    <x v="5"/>
    <n v="1063"/>
    <x v="2557"/>
    <n v="3"/>
    <x v="1147"/>
    <x v="6"/>
    <n v="52.659999847412109"/>
    <n v="157.97999572753906"/>
    <x v="3"/>
  </r>
  <r>
    <n v="2401"/>
    <n v="10623"/>
    <n v="0.2"/>
    <x v="9"/>
    <n v="1089"/>
    <x v="2558"/>
    <n v="5"/>
    <x v="191"/>
    <x v="4"/>
    <n v="57.869998931884766"/>
    <n v="289.35000610351563"/>
    <x v="3"/>
  </r>
  <r>
    <n v="1157"/>
    <n v="10026"/>
    <n v="0.16666666666666666"/>
    <x v="9"/>
    <n v="1171"/>
    <x v="2559"/>
    <n v="5"/>
    <x v="678"/>
    <x v="3"/>
    <n v="52.310001373291016"/>
    <n v="261.54998779296875"/>
    <x v="3"/>
  </r>
  <r>
    <n v="3561"/>
    <n v="10324"/>
    <n v="0.33333333333333331"/>
    <x v="14"/>
    <n v="1125"/>
    <x v="2560"/>
    <n v="4"/>
    <x v="1345"/>
    <x v="3"/>
    <n v="53.840000152587891"/>
    <n v="215.36000061035156"/>
    <x v="3"/>
  </r>
  <r>
    <n v="1146"/>
    <n v="10629"/>
    <n v="0.2"/>
    <x v="7"/>
    <n v="1128"/>
    <x v="2561"/>
    <n v="4"/>
    <x v="1346"/>
    <x v="5"/>
    <n v="1035.1700439453125"/>
    <n v="4140.68017578125"/>
    <x v="0"/>
  </r>
  <r>
    <n v="1541"/>
    <n v="10582"/>
    <n v="1"/>
    <x v="7"/>
    <n v="1156"/>
    <x v="2562"/>
    <n v="3"/>
    <x v="13"/>
    <x v="1"/>
    <n v="825.69000244140625"/>
    <n v="2477.070068359375"/>
    <x v="0"/>
  </r>
  <r>
    <n v="5852"/>
    <n v="10404"/>
    <n v="0.25"/>
    <x v="3"/>
    <n v="1065"/>
    <x v="2563"/>
    <n v="4"/>
    <x v="821"/>
    <x v="3"/>
    <n v="79.949996948242188"/>
    <n v="319.79998779296875"/>
    <x v="3"/>
  </r>
  <r>
    <n v="8754"/>
    <n v="10391"/>
    <n v="0.25"/>
    <x v="6"/>
    <n v="1167"/>
    <x v="2564"/>
    <n v="1"/>
    <x v="16"/>
    <x v="4"/>
    <n v="38.720001220703125"/>
    <n v="38.720001220703125"/>
    <x v="1"/>
  </r>
  <r>
    <n v="9762"/>
    <n v="10946"/>
    <n v="0.25"/>
    <x v="21"/>
    <n v="1017"/>
    <x v="2565"/>
    <n v="4"/>
    <x v="1347"/>
    <x v="3"/>
    <n v="135.77999877929688"/>
    <n v="543.1199951171875"/>
    <x v="2"/>
  </r>
  <r>
    <n v="7673"/>
    <n v="10015"/>
    <n v="0.25"/>
    <x v="1"/>
    <n v="1095"/>
    <x v="2566"/>
    <n v="5"/>
    <x v="339"/>
    <x v="6"/>
    <n v="107.44999694824219"/>
    <n v="537.25"/>
    <x v="1"/>
  </r>
  <r>
    <n v="5348"/>
    <n v="10885"/>
    <n v="0.2"/>
    <x v="14"/>
    <n v="1166"/>
    <x v="2567"/>
    <n v="2"/>
    <x v="1348"/>
    <x v="1"/>
    <n v="20.959999084472656"/>
    <n v="41.919998168945313"/>
    <x v="3"/>
  </r>
  <r>
    <n v="7340"/>
    <n v="10695"/>
    <n v="0.25"/>
    <x v="21"/>
    <n v="1038"/>
    <x v="2568"/>
    <n v="1"/>
    <x v="1349"/>
    <x v="5"/>
    <n v="176.85000610351563"/>
    <n v="176.85000610351563"/>
    <x v="2"/>
  </r>
  <r>
    <n v="1111"/>
    <n v="10527"/>
    <n v="0.2"/>
    <x v="0"/>
    <n v="1012"/>
    <x v="2569"/>
    <n v="4"/>
    <x v="352"/>
    <x v="2"/>
    <n v="467.010009765625"/>
    <n v="1868.0400390625"/>
    <x v="0"/>
  </r>
  <r>
    <n v="8096"/>
    <n v="10623"/>
    <n v="0.2"/>
    <x v="24"/>
    <n v="1058"/>
    <x v="2570"/>
    <n v="4"/>
    <x v="1176"/>
    <x v="6"/>
    <n v="25.809999465942383"/>
    <n v="103.23999786376953"/>
    <x v="2"/>
  </r>
  <r>
    <n v="2284"/>
    <n v="10862"/>
    <n v="0.2"/>
    <x v="23"/>
    <n v="1153"/>
    <x v="2571"/>
    <n v="5"/>
    <x v="251"/>
    <x v="0"/>
    <n v="456.32998657226563"/>
    <n v="2281.64990234375"/>
    <x v="4"/>
  </r>
  <r>
    <n v="1800"/>
    <n v="10787"/>
    <n v="0.25"/>
    <x v="11"/>
    <n v="1126"/>
    <x v="2572"/>
    <n v="2"/>
    <x v="154"/>
    <x v="4"/>
    <n v="454.98001098632813"/>
    <n v="909.96002197265625"/>
    <x v="0"/>
  </r>
  <r>
    <n v="3489"/>
    <n v="10244"/>
    <n v="0.33333333333333331"/>
    <x v="4"/>
    <n v="1134"/>
    <x v="2573"/>
    <n v="3"/>
    <x v="230"/>
    <x v="0"/>
    <n v="349.6300048828125"/>
    <n v="1048.8900146484375"/>
    <x v="1"/>
  </r>
  <r>
    <n v="9189"/>
    <n v="10822"/>
    <n v="0.16666666666666666"/>
    <x v="4"/>
    <n v="1026"/>
    <x v="2574"/>
    <n v="1"/>
    <x v="872"/>
    <x v="3"/>
    <n v="219.8800048828125"/>
    <n v="219.8800048828125"/>
    <x v="1"/>
  </r>
  <r>
    <n v="3441"/>
    <n v="10598"/>
    <n v="0.2"/>
    <x v="24"/>
    <n v="1098"/>
    <x v="2575"/>
    <n v="2"/>
    <x v="831"/>
    <x v="6"/>
    <n v="130.75999450683594"/>
    <n v="261.51998901367188"/>
    <x v="2"/>
  </r>
  <r>
    <n v="3681"/>
    <n v="10102"/>
    <n v="0.25"/>
    <x v="8"/>
    <n v="1186"/>
    <x v="2576"/>
    <n v="2"/>
    <x v="398"/>
    <x v="5"/>
    <n v="1024.489990234375"/>
    <n v="2048.97998046875"/>
    <x v="4"/>
  </r>
  <r>
    <n v="2256"/>
    <n v="10600"/>
    <n v="0.5"/>
    <x v="6"/>
    <n v="1039"/>
    <x v="2577"/>
    <n v="3"/>
    <x v="353"/>
    <x v="0"/>
    <n v="32.029998779296875"/>
    <n v="96.089996337890625"/>
    <x v="1"/>
  </r>
  <r>
    <n v="8199"/>
    <n v="10320"/>
    <n v="0.16666666666666666"/>
    <x v="16"/>
    <n v="1023"/>
    <x v="2578"/>
    <n v="4"/>
    <x v="1350"/>
    <x v="6"/>
    <n v="100.83999633789063"/>
    <n v="403.3599853515625"/>
    <x v="2"/>
  </r>
  <r>
    <n v="6485"/>
    <n v="10977"/>
    <n v="0.5"/>
    <x v="2"/>
    <n v="1081"/>
    <x v="2579"/>
    <n v="1"/>
    <x v="798"/>
    <x v="3"/>
    <n v="22.049999237060547"/>
    <n v="22.049999237060547"/>
    <x v="2"/>
  </r>
  <r>
    <n v="2925"/>
    <n v="10948"/>
    <n v="0.16666666666666666"/>
    <x v="15"/>
    <n v="1040"/>
    <x v="2580"/>
    <n v="4"/>
    <x v="94"/>
    <x v="6"/>
    <n v="1029.1099853515625"/>
    <n v="4116.43994140625"/>
    <x v="4"/>
  </r>
  <r>
    <n v="6809"/>
    <n v="10339"/>
    <n v="0.5"/>
    <x v="4"/>
    <n v="1098"/>
    <x v="2581"/>
    <n v="2"/>
    <x v="1329"/>
    <x v="4"/>
    <n v="149.55000305175781"/>
    <n v="299.10000610351563"/>
    <x v="1"/>
  </r>
  <r>
    <n v="4496"/>
    <n v="10559"/>
    <n v="0.16666666666666666"/>
    <x v="16"/>
    <n v="1125"/>
    <x v="2582"/>
    <n v="4"/>
    <x v="640"/>
    <x v="2"/>
    <n v="91.949996948242188"/>
    <n v="367.79998779296875"/>
    <x v="2"/>
  </r>
  <r>
    <n v="6505"/>
    <n v="10318"/>
    <n v="1"/>
    <x v="8"/>
    <n v="1102"/>
    <x v="2583"/>
    <n v="5"/>
    <x v="463"/>
    <x v="0"/>
    <n v="1346.0400390625"/>
    <n v="6730.2001953125"/>
    <x v="4"/>
  </r>
  <r>
    <n v="6156"/>
    <n v="10671"/>
    <n v="0.33333333333333331"/>
    <x v="5"/>
    <n v="1078"/>
    <x v="2584"/>
    <n v="1"/>
    <x v="1351"/>
    <x v="6"/>
    <n v="9.1700000762939453"/>
    <n v="9.1700000762939453"/>
    <x v="3"/>
  </r>
  <r>
    <n v="9072"/>
    <n v="10809"/>
    <n v="0.5"/>
    <x v="4"/>
    <n v="1148"/>
    <x v="2585"/>
    <n v="1"/>
    <x v="373"/>
    <x v="6"/>
    <n v="331.989990234375"/>
    <n v="331.989990234375"/>
    <x v="1"/>
  </r>
  <r>
    <n v="9886"/>
    <n v="10877"/>
    <n v="0.2"/>
    <x v="14"/>
    <n v="1118"/>
    <x v="2586"/>
    <n v="4"/>
    <x v="308"/>
    <x v="3"/>
    <n v="54.590000152587891"/>
    <n v="218.36000061035156"/>
    <x v="3"/>
  </r>
  <r>
    <n v="6376"/>
    <n v="10960"/>
    <n v="0.16666666666666666"/>
    <x v="24"/>
    <n v="1078"/>
    <x v="2587"/>
    <n v="3"/>
    <x v="1059"/>
    <x v="3"/>
    <n v="123.98000335693359"/>
    <n v="371.94000244140625"/>
    <x v="2"/>
  </r>
  <r>
    <n v="3691"/>
    <n v="10992"/>
    <n v="0.33333333333333331"/>
    <x v="3"/>
    <n v="1015"/>
    <x v="2588"/>
    <n v="2"/>
    <x v="1352"/>
    <x v="4"/>
    <n v="99.620002746582031"/>
    <n v="199.24000549316406"/>
    <x v="3"/>
  </r>
  <r>
    <n v="7392"/>
    <n v="10502"/>
    <n v="0.25"/>
    <x v="19"/>
    <n v="1041"/>
    <x v="2589"/>
    <n v="1"/>
    <x v="838"/>
    <x v="2"/>
    <n v="120.23000335693359"/>
    <n v="120.23000335693359"/>
    <x v="1"/>
  </r>
  <r>
    <n v="9011"/>
    <n v="10305"/>
    <n v="0.33333333333333331"/>
    <x v="9"/>
    <n v="1092"/>
    <x v="2590"/>
    <n v="3"/>
    <x v="1293"/>
    <x v="1"/>
    <n v="49.080001831054688"/>
    <n v="147.24000549316406"/>
    <x v="3"/>
  </r>
  <r>
    <n v="6595"/>
    <n v="10466"/>
    <n v="0.2"/>
    <x v="19"/>
    <n v="1196"/>
    <x v="2591"/>
    <n v="2"/>
    <x v="617"/>
    <x v="5"/>
    <n v="51.360000610351563"/>
    <n v="102.72000122070313"/>
    <x v="1"/>
  </r>
  <r>
    <n v="3318"/>
    <n v="10566"/>
    <n v="0.25"/>
    <x v="20"/>
    <n v="1028"/>
    <x v="2592"/>
    <n v="5"/>
    <x v="440"/>
    <x v="3"/>
    <n v="475.739990234375"/>
    <n v="2378.699951171875"/>
    <x v="0"/>
  </r>
  <r>
    <n v="2470"/>
    <n v="10813"/>
    <n v="0.5"/>
    <x v="1"/>
    <n v="1168"/>
    <x v="2593"/>
    <n v="5"/>
    <x v="1353"/>
    <x v="4"/>
    <n v="302.95999145507813"/>
    <n v="1514.800048828125"/>
    <x v="1"/>
  </r>
  <r>
    <n v="6702"/>
    <n v="10075"/>
    <n v="0.33333333333333331"/>
    <x v="19"/>
    <n v="1005"/>
    <x v="2594"/>
    <n v="5"/>
    <x v="439"/>
    <x v="2"/>
    <n v="54.569999694824219"/>
    <n v="272.85000610351563"/>
    <x v="1"/>
  </r>
  <r>
    <n v="6374"/>
    <n v="10940"/>
    <n v="0.33333333333333331"/>
    <x v="15"/>
    <n v="1061"/>
    <x v="2595"/>
    <n v="5"/>
    <x v="243"/>
    <x v="6"/>
    <n v="925.6199951171875"/>
    <n v="4628.10009765625"/>
    <x v="4"/>
  </r>
  <r>
    <n v="2033"/>
    <n v="10928"/>
    <n v="0.33333333333333331"/>
    <x v="2"/>
    <n v="1016"/>
    <x v="2596"/>
    <n v="3"/>
    <x v="601"/>
    <x v="5"/>
    <n v="56.819999694824219"/>
    <n v="170.46000671386719"/>
    <x v="2"/>
  </r>
  <r>
    <n v="4145"/>
    <n v="10025"/>
    <n v="0.2"/>
    <x v="22"/>
    <n v="1014"/>
    <x v="2597"/>
    <n v="1"/>
    <x v="862"/>
    <x v="6"/>
    <n v="63.180000305175781"/>
    <n v="63.180000305175781"/>
    <x v="2"/>
  </r>
  <r>
    <n v="7845"/>
    <n v="10412"/>
    <n v="0.25"/>
    <x v="18"/>
    <n v="1115"/>
    <x v="2598"/>
    <n v="5"/>
    <x v="536"/>
    <x v="2"/>
    <n v="63.349998474121094"/>
    <n v="316.75"/>
    <x v="3"/>
  </r>
  <r>
    <n v="6059"/>
    <n v="10518"/>
    <n v="0.16666666666666666"/>
    <x v="3"/>
    <n v="1006"/>
    <x v="2599"/>
    <n v="3"/>
    <x v="658"/>
    <x v="0"/>
    <n v="18.450000762939453"/>
    <n v="55.349998474121094"/>
    <x v="3"/>
  </r>
  <r>
    <n v="9874"/>
    <n v="10530"/>
    <n v="0.2"/>
    <x v="6"/>
    <n v="1145"/>
    <x v="2600"/>
    <n v="4"/>
    <x v="92"/>
    <x v="2"/>
    <n v="276.70999145507813"/>
    <n v="1106.8399658203125"/>
    <x v="1"/>
  </r>
  <r>
    <n v="8003"/>
    <n v="10804"/>
    <n v="0.33333333333333331"/>
    <x v="10"/>
    <n v="1038"/>
    <x v="2601"/>
    <n v="3"/>
    <x v="1244"/>
    <x v="6"/>
    <n v="1167.2099609375"/>
    <n v="3501.6298828125"/>
    <x v="4"/>
  </r>
  <r>
    <n v="4498"/>
    <n v="10926"/>
    <n v="0.14285714285714285"/>
    <x v="8"/>
    <n v="1090"/>
    <x v="2602"/>
    <n v="3"/>
    <x v="1354"/>
    <x v="6"/>
    <n v="598.97998046875"/>
    <n v="1796.93994140625"/>
    <x v="4"/>
  </r>
  <r>
    <n v="5656"/>
    <n v="10301"/>
    <n v="0.25"/>
    <x v="19"/>
    <n v="1192"/>
    <x v="2603"/>
    <n v="2"/>
    <x v="1348"/>
    <x v="1"/>
    <n v="216.17999267578125"/>
    <n v="432.3599853515625"/>
    <x v="1"/>
  </r>
  <r>
    <n v="2369"/>
    <n v="10140"/>
    <n v="0.14285714285714285"/>
    <x v="22"/>
    <n v="1104"/>
    <x v="2604"/>
    <n v="4"/>
    <x v="123"/>
    <x v="2"/>
    <n v="68.339996337890625"/>
    <n v="273.3599853515625"/>
    <x v="2"/>
  </r>
  <r>
    <n v="1497"/>
    <n v="10598"/>
    <n v="0.2"/>
    <x v="1"/>
    <n v="1130"/>
    <x v="2605"/>
    <n v="5"/>
    <x v="171"/>
    <x v="3"/>
    <n v="338.3900146484375"/>
    <n v="1691.949951171875"/>
    <x v="1"/>
  </r>
  <r>
    <n v="7957"/>
    <n v="10133"/>
    <n v="0.25"/>
    <x v="19"/>
    <n v="1175"/>
    <x v="2606"/>
    <n v="3"/>
    <x v="506"/>
    <x v="4"/>
    <n v="183.05999755859375"/>
    <n v="549.17999267578125"/>
    <x v="1"/>
  </r>
  <r>
    <n v="5356"/>
    <n v="10545"/>
    <n v="0.25"/>
    <x v="12"/>
    <n v="1034"/>
    <x v="2607"/>
    <n v="5"/>
    <x v="1355"/>
    <x v="5"/>
    <n v="648.45001220703125"/>
    <n v="3242.25"/>
    <x v="4"/>
  </r>
  <r>
    <n v="7601"/>
    <n v="10626"/>
    <n v="0.25"/>
    <x v="12"/>
    <n v="1171"/>
    <x v="2608"/>
    <n v="3"/>
    <x v="1259"/>
    <x v="5"/>
    <n v="1069.5899658203125"/>
    <n v="3208.77001953125"/>
    <x v="4"/>
  </r>
  <r>
    <n v="4616"/>
    <n v="10074"/>
    <n v="0.25"/>
    <x v="3"/>
    <n v="1171"/>
    <x v="2609"/>
    <n v="5"/>
    <x v="862"/>
    <x v="6"/>
    <n v="26.360000610351563"/>
    <n v="131.80000305175781"/>
    <x v="3"/>
  </r>
  <r>
    <n v="9723"/>
    <n v="10085"/>
    <n v="0.5"/>
    <x v="6"/>
    <n v="1074"/>
    <x v="2610"/>
    <n v="1"/>
    <x v="1356"/>
    <x v="0"/>
    <n v="480.32000732421875"/>
    <n v="480.32000732421875"/>
    <x v="1"/>
  </r>
  <r>
    <n v="3524"/>
    <n v="10426"/>
    <n v="0.2"/>
    <x v="12"/>
    <n v="1124"/>
    <x v="1077"/>
    <n v="4"/>
    <x v="1012"/>
    <x v="4"/>
    <n v="585.760009765625"/>
    <n v="2343.0400390625"/>
    <x v="4"/>
  </r>
  <r>
    <n v="6912"/>
    <n v="10509"/>
    <n v="0.25"/>
    <x v="24"/>
    <n v="1055"/>
    <x v="2611"/>
    <n v="1"/>
    <x v="1230"/>
    <x v="3"/>
    <n v="142.97000122070313"/>
    <n v="142.97000122070313"/>
    <x v="2"/>
  </r>
  <r>
    <n v="8195"/>
    <n v="10528"/>
    <n v="1"/>
    <x v="16"/>
    <n v="1037"/>
    <x v="2612"/>
    <n v="3"/>
    <x v="1357"/>
    <x v="3"/>
    <n v="164.11000061035156"/>
    <n v="492.32998657226563"/>
    <x v="2"/>
  </r>
  <r>
    <n v="3310"/>
    <n v="10091"/>
    <n v="0.2"/>
    <x v="1"/>
    <n v="1161"/>
    <x v="2613"/>
    <n v="5"/>
    <x v="1358"/>
    <x v="6"/>
    <n v="334.1400146484375"/>
    <n v="1670.699951171875"/>
    <x v="1"/>
  </r>
  <r>
    <n v="1622"/>
    <n v="10543"/>
    <n v="0.25"/>
    <x v="14"/>
    <n v="1117"/>
    <x v="2614"/>
    <n v="1"/>
    <x v="1131"/>
    <x v="1"/>
    <n v="54.970001220703125"/>
    <n v="54.970001220703125"/>
    <x v="3"/>
  </r>
  <r>
    <n v="2734"/>
    <n v="10886"/>
    <n v="0.33333333333333331"/>
    <x v="19"/>
    <n v="1073"/>
    <x v="2615"/>
    <n v="3"/>
    <x v="314"/>
    <x v="4"/>
    <n v="347.42999267578125"/>
    <n v="1042.2900390625"/>
    <x v="1"/>
  </r>
  <r>
    <n v="2755"/>
    <n v="10575"/>
    <n v="0.25"/>
    <x v="19"/>
    <n v="1127"/>
    <x v="800"/>
    <n v="1"/>
    <x v="708"/>
    <x v="6"/>
    <n v="55.5"/>
    <n v="55.5"/>
    <x v="1"/>
  </r>
  <r>
    <n v="8692"/>
    <n v="10371"/>
    <n v="0.33333333333333331"/>
    <x v="5"/>
    <n v="1127"/>
    <x v="2616"/>
    <n v="1"/>
    <x v="443"/>
    <x v="3"/>
    <n v="14.239999771118164"/>
    <n v="14.239999771118164"/>
    <x v="3"/>
  </r>
  <r>
    <n v="1554"/>
    <n v="10193"/>
    <n v="0.5"/>
    <x v="12"/>
    <n v="1189"/>
    <x v="2617"/>
    <n v="4"/>
    <x v="1359"/>
    <x v="1"/>
    <n v="399.08999633789063"/>
    <n v="1596.3599853515625"/>
    <x v="4"/>
  </r>
  <r>
    <n v="1880"/>
    <n v="10541"/>
    <n v="0.5"/>
    <x v="20"/>
    <n v="1108"/>
    <x v="2618"/>
    <n v="3"/>
    <x v="1360"/>
    <x v="5"/>
    <n v="1199.43994140625"/>
    <n v="3598.320068359375"/>
    <x v="0"/>
  </r>
  <r>
    <n v="6157"/>
    <n v="10994"/>
    <n v="0.25"/>
    <x v="4"/>
    <n v="1003"/>
    <x v="2619"/>
    <n v="4"/>
    <x v="1361"/>
    <x v="0"/>
    <n v="378.6300048828125"/>
    <n v="1514.52001953125"/>
    <x v="1"/>
  </r>
  <r>
    <n v="1196"/>
    <n v="10369"/>
    <n v="0.25"/>
    <x v="20"/>
    <n v="1148"/>
    <x v="2620"/>
    <n v="5"/>
    <x v="318"/>
    <x v="3"/>
    <n v="320.16000366210938"/>
    <n v="1600.800048828125"/>
    <x v="0"/>
  </r>
  <r>
    <n v="1776"/>
    <n v="10807"/>
    <n v="0.25"/>
    <x v="18"/>
    <n v="1138"/>
    <x v="2621"/>
    <n v="4"/>
    <x v="581"/>
    <x v="3"/>
    <n v="97.80999755859375"/>
    <n v="391.239990234375"/>
    <x v="3"/>
  </r>
  <r>
    <n v="2394"/>
    <n v="10492"/>
    <n v="0.14285714285714285"/>
    <x v="14"/>
    <n v="1048"/>
    <x v="2622"/>
    <n v="2"/>
    <x v="970"/>
    <x v="3"/>
    <n v="22.389999389648438"/>
    <n v="44.779998779296875"/>
    <x v="3"/>
  </r>
  <r>
    <n v="5423"/>
    <n v="10502"/>
    <n v="0.25"/>
    <x v="13"/>
    <n v="1079"/>
    <x v="2623"/>
    <n v="2"/>
    <x v="1362"/>
    <x v="4"/>
    <n v="1156.5799560546875"/>
    <n v="2313.159912109375"/>
    <x v="0"/>
  </r>
  <r>
    <n v="5330"/>
    <n v="10346"/>
    <n v="0.125"/>
    <x v="8"/>
    <n v="1064"/>
    <x v="2624"/>
    <n v="4"/>
    <x v="887"/>
    <x v="2"/>
    <n v="909.6300048828125"/>
    <n v="3638.52001953125"/>
    <x v="4"/>
  </r>
  <r>
    <n v="5865"/>
    <n v="10270"/>
    <n v="0.5"/>
    <x v="15"/>
    <n v="1126"/>
    <x v="2625"/>
    <n v="4"/>
    <x v="1363"/>
    <x v="0"/>
    <n v="1231.050048828125"/>
    <n v="4924.2001953125"/>
    <x v="4"/>
  </r>
  <r>
    <n v="9285"/>
    <n v="10533"/>
    <n v="0.2"/>
    <x v="16"/>
    <n v="1033"/>
    <x v="2626"/>
    <n v="3"/>
    <x v="747"/>
    <x v="0"/>
    <n v="171.91000366210938"/>
    <n v="515.72998046875"/>
    <x v="2"/>
  </r>
  <r>
    <n v="6780"/>
    <n v="10361"/>
    <n v="0.5"/>
    <x v="16"/>
    <n v="1043"/>
    <x v="2627"/>
    <n v="2"/>
    <x v="1364"/>
    <x v="5"/>
    <n v="32.319999694824219"/>
    <n v="64.639999389648438"/>
    <x v="2"/>
  </r>
  <r>
    <n v="3137"/>
    <n v="10495"/>
    <n v="0.2"/>
    <x v="9"/>
    <n v="1019"/>
    <x v="1144"/>
    <n v="5"/>
    <x v="1365"/>
    <x v="2"/>
    <n v="32.990001678466797"/>
    <n v="164.94999694824219"/>
    <x v="3"/>
  </r>
  <r>
    <n v="1360"/>
    <n v="10737"/>
    <n v="0.5"/>
    <x v="3"/>
    <n v="1199"/>
    <x v="2628"/>
    <n v="3"/>
    <x v="271"/>
    <x v="0"/>
    <n v="83.30999755859375"/>
    <n v="249.92999267578125"/>
    <x v="3"/>
  </r>
  <r>
    <n v="4370"/>
    <n v="10553"/>
    <n v="0.25"/>
    <x v="5"/>
    <n v="1096"/>
    <x v="2629"/>
    <n v="2"/>
    <x v="388"/>
    <x v="1"/>
    <n v="69.980003356933594"/>
    <n v="139.96000671386719"/>
    <x v="3"/>
  </r>
  <r>
    <n v="3711"/>
    <n v="10652"/>
    <n v="0.33333333333333331"/>
    <x v="10"/>
    <n v="1141"/>
    <x v="2630"/>
    <n v="5"/>
    <x v="257"/>
    <x v="1"/>
    <n v="1140.3199462890625"/>
    <n v="5701.60009765625"/>
    <x v="4"/>
  </r>
  <r>
    <n v="8387"/>
    <n v="10387"/>
    <n v="1"/>
    <x v="14"/>
    <n v="1081"/>
    <x v="2631"/>
    <n v="3"/>
    <x v="1366"/>
    <x v="3"/>
    <n v="46.360000610351563"/>
    <n v="139.08000183105469"/>
    <x v="3"/>
  </r>
  <r>
    <n v="5804"/>
    <n v="10256"/>
    <n v="0.33333333333333331"/>
    <x v="14"/>
    <n v="1015"/>
    <x v="2632"/>
    <n v="2"/>
    <x v="1127"/>
    <x v="3"/>
    <n v="44.560001373291016"/>
    <n v="89.120002746582031"/>
    <x v="3"/>
  </r>
  <r>
    <n v="3032"/>
    <n v="10154"/>
    <n v="1"/>
    <x v="6"/>
    <n v="1097"/>
    <x v="2633"/>
    <n v="5"/>
    <x v="67"/>
    <x v="5"/>
    <n v="424.41000366210938"/>
    <n v="2122.050048828125"/>
    <x v="1"/>
  </r>
  <r>
    <n v="3039"/>
    <n v="10609"/>
    <n v="0.16666666666666666"/>
    <x v="12"/>
    <n v="1092"/>
    <x v="2634"/>
    <n v="1"/>
    <x v="1131"/>
    <x v="1"/>
    <n v="1453.97998046875"/>
    <n v="1453.97998046875"/>
    <x v="4"/>
  </r>
  <r>
    <n v="7307"/>
    <n v="10197"/>
    <n v="0.2"/>
    <x v="16"/>
    <n v="1030"/>
    <x v="2635"/>
    <n v="2"/>
    <x v="307"/>
    <x v="6"/>
    <n v="18.920000076293945"/>
    <n v="37.840000152587891"/>
    <x v="2"/>
  </r>
  <r>
    <n v="3562"/>
    <n v="10118"/>
    <n v="0.33333333333333331"/>
    <x v="18"/>
    <n v="1038"/>
    <x v="2636"/>
    <n v="3"/>
    <x v="572"/>
    <x v="6"/>
    <n v="32.060001373291016"/>
    <n v="96.180000305175781"/>
    <x v="3"/>
  </r>
  <r>
    <n v="6674"/>
    <n v="10265"/>
    <n v="0.5"/>
    <x v="23"/>
    <n v="1104"/>
    <x v="2637"/>
    <n v="5"/>
    <x v="1367"/>
    <x v="6"/>
    <n v="1447.9200439453125"/>
    <n v="7239.60009765625"/>
    <x v="4"/>
  </r>
  <r>
    <n v="2725"/>
    <n v="10009"/>
    <n v="0.25"/>
    <x v="0"/>
    <n v="1024"/>
    <x v="2638"/>
    <n v="5"/>
    <x v="721"/>
    <x v="5"/>
    <n v="814.54998779296875"/>
    <n v="4072.75"/>
    <x v="0"/>
  </r>
  <r>
    <n v="7927"/>
    <n v="10830"/>
    <n v="0.14285714285714285"/>
    <x v="12"/>
    <n v="1039"/>
    <x v="2639"/>
    <n v="3"/>
    <x v="515"/>
    <x v="0"/>
    <n v="1141.489990234375"/>
    <n v="3424.469970703125"/>
    <x v="4"/>
  </r>
  <r>
    <n v="3415"/>
    <n v="10416"/>
    <n v="0.25"/>
    <x v="23"/>
    <n v="1114"/>
    <x v="2640"/>
    <n v="5"/>
    <x v="1138"/>
    <x v="5"/>
    <n v="961.91998291015625"/>
    <n v="4809.60009765625"/>
    <x v="4"/>
  </r>
  <r>
    <n v="1912"/>
    <n v="10801"/>
    <n v="0.2"/>
    <x v="16"/>
    <n v="1031"/>
    <x v="2641"/>
    <n v="3"/>
    <x v="1138"/>
    <x v="5"/>
    <n v="77.139999389648438"/>
    <n v="231.41999816894531"/>
    <x v="2"/>
  </r>
  <r>
    <n v="7811"/>
    <n v="10197"/>
    <n v="0.2"/>
    <x v="6"/>
    <n v="1057"/>
    <x v="2642"/>
    <n v="5"/>
    <x v="1309"/>
    <x v="1"/>
    <n v="170.53999328613281"/>
    <n v="852.70001220703125"/>
    <x v="1"/>
  </r>
  <r>
    <n v="4122"/>
    <n v="10344"/>
    <n v="0.33333333333333331"/>
    <x v="13"/>
    <n v="1196"/>
    <x v="2643"/>
    <n v="5"/>
    <x v="1368"/>
    <x v="5"/>
    <n v="695.3800048828125"/>
    <n v="3476.89990234375"/>
    <x v="0"/>
  </r>
  <r>
    <n v="5391"/>
    <n v="10173"/>
    <n v="0.25"/>
    <x v="1"/>
    <n v="1100"/>
    <x v="2644"/>
    <n v="3"/>
    <x v="1369"/>
    <x v="1"/>
    <n v="396.67001342773438"/>
    <n v="1190.010009765625"/>
    <x v="1"/>
  </r>
  <r>
    <n v="6801"/>
    <n v="10912"/>
    <n v="0.5"/>
    <x v="23"/>
    <n v="1102"/>
    <x v="2645"/>
    <n v="3"/>
    <x v="1012"/>
    <x v="4"/>
    <n v="1402.1600341796875"/>
    <n v="4206.47998046875"/>
    <x v="4"/>
  </r>
  <r>
    <n v="6190"/>
    <n v="10763"/>
    <n v="0.25"/>
    <x v="15"/>
    <n v="1125"/>
    <x v="2646"/>
    <n v="4"/>
    <x v="1370"/>
    <x v="2"/>
    <n v="830.03997802734375"/>
    <n v="3320.159912109375"/>
    <x v="4"/>
  </r>
  <r>
    <n v="6570"/>
    <n v="10230"/>
    <n v="0.14285714285714285"/>
    <x v="3"/>
    <n v="1140"/>
    <x v="2647"/>
    <n v="1"/>
    <x v="817"/>
    <x v="4"/>
    <n v="57.240001678466797"/>
    <n v="57.240001678466797"/>
    <x v="3"/>
  </r>
  <r>
    <n v="7860"/>
    <n v="10667"/>
    <n v="0.2"/>
    <x v="5"/>
    <n v="1006"/>
    <x v="2648"/>
    <n v="5"/>
    <x v="1371"/>
    <x v="3"/>
    <n v="17.989999771118164"/>
    <n v="89.949996948242188"/>
    <x v="3"/>
  </r>
  <r>
    <n v="1988"/>
    <n v="10832"/>
    <n v="0.5"/>
    <x v="9"/>
    <n v="1131"/>
    <x v="2649"/>
    <n v="2"/>
    <x v="573"/>
    <x v="0"/>
    <n v="44.439998626708984"/>
    <n v="88.879997253417969"/>
    <x v="3"/>
  </r>
  <r>
    <n v="7026"/>
    <n v="10525"/>
    <n v="0.25"/>
    <x v="15"/>
    <n v="1174"/>
    <x v="2650"/>
    <n v="3"/>
    <x v="1372"/>
    <x v="3"/>
    <n v="655.46002197265625"/>
    <n v="1966.3800048828125"/>
    <x v="4"/>
  </r>
  <r>
    <n v="5823"/>
    <n v="10559"/>
    <n v="0.16666666666666666"/>
    <x v="11"/>
    <n v="1056"/>
    <x v="2651"/>
    <n v="1"/>
    <x v="525"/>
    <x v="4"/>
    <n v="1089.8399658203125"/>
    <n v="1089.8399658203125"/>
    <x v="0"/>
  </r>
  <r>
    <n v="1692"/>
    <n v="10842"/>
    <n v="0.5"/>
    <x v="4"/>
    <n v="1147"/>
    <x v="2652"/>
    <n v="1"/>
    <x v="72"/>
    <x v="5"/>
    <n v="339.3699951171875"/>
    <n v="339.3699951171875"/>
    <x v="1"/>
  </r>
  <r>
    <n v="6338"/>
    <n v="10578"/>
    <n v="0.33333333333333331"/>
    <x v="10"/>
    <n v="1000"/>
    <x v="2653"/>
    <n v="2"/>
    <x v="1256"/>
    <x v="2"/>
    <n v="783.6099853515625"/>
    <n v="1567.219970703125"/>
    <x v="4"/>
  </r>
  <r>
    <n v="4393"/>
    <n v="10544"/>
    <n v="0.5"/>
    <x v="0"/>
    <n v="1006"/>
    <x v="2654"/>
    <n v="2"/>
    <x v="1368"/>
    <x v="5"/>
    <n v="671.66998291015625"/>
    <n v="1343.3399658203125"/>
    <x v="0"/>
  </r>
  <r>
    <n v="2170"/>
    <n v="10420"/>
    <n v="0.5"/>
    <x v="24"/>
    <n v="1138"/>
    <x v="2655"/>
    <n v="1"/>
    <x v="51"/>
    <x v="3"/>
    <n v="119.65000152587891"/>
    <n v="119.65000152587891"/>
    <x v="2"/>
  </r>
  <r>
    <n v="1780"/>
    <n v="10690"/>
    <n v="0.125"/>
    <x v="4"/>
    <n v="1119"/>
    <x v="2656"/>
    <n v="3"/>
    <x v="1100"/>
    <x v="2"/>
    <n v="295.92001342773438"/>
    <n v="887.760009765625"/>
    <x v="1"/>
  </r>
  <r>
    <n v="2788"/>
    <n v="10171"/>
    <n v="0.16666666666666666"/>
    <x v="0"/>
    <n v="1086"/>
    <x v="2657"/>
    <n v="2"/>
    <x v="657"/>
    <x v="2"/>
    <n v="599.57000732421875"/>
    <n v="1199.1400146484375"/>
    <x v="0"/>
  </r>
  <r>
    <n v="6030"/>
    <n v="10991"/>
    <n v="0.16666666666666666"/>
    <x v="22"/>
    <n v="1164"/>
    <x v="2658"/>
    <n v="4"/>
    <x v="1373"/>
    <x v="1"/>
    <n v="106.73999786376953"/>
    <n v="426.95999145507813"/>
    <x v="2"/>
  </r>
  <r>
    <n v="9057"/>
    <n v="10608"/>
    <n v="0.5"/>
    <x v="12"/>
    <n v="1115"/>
    <x v="2659"/>
    <n v="1"/>
    <x v="938"/>
    <x v="0"/>
    <n v="1120.81005859375"/>
    <n v="1120.81005859375"/>
    <x v="4"/>
  </r>
  <r>
    <n v="1643"/>
    <n v="10289"/>
    <n v="0.33333333333333331"/>
    <x v="5"/>
    <n v="1062"/>
    <x v="2660"/>
    <n v="1"/>
    <x v="190"/>
    <x v="1"/>
    <n v="46.549999237060547"/>
    <n v="46.549999237060547"/>
    <x v="3"/>
  </r>
  <r>
    <n v="2706"/>
    <n v="10873"/>
    <n v="0.25"/>
    <x v="19"/>
    <n v="1193"/>
    <x v="2661"/>
    <n v="2"/>
    <x v="54"/>
    <x v="0"/>
    <n v="402.1300048828125"/>
    <n v="804.260009765625"/>
    <x v="1"/>
  </r>
  <r>
    <n v="1924"/>
    <n v="10485"/>
    <n v="0.16666666666666666"/>
    <x v="13"/>
    <n v="1164"/>
    <x v="2662"/>
    <n v="1"/>
    <x v="1"/>
    <x v="1"/>
    <n v="908.75"/>
    <n v="908.75"/>
    <x v="0"/>
  </r>
  <r>
    <n v="6955"/>
    <n v="10828"/>
    <n v="0.2"/>
    <x v="24"/>
    <n v="1160"/>
    <x v="2663"/>
    <n v="5"/>
    <x v="677"/>
    <x v="0"/>
    <n v="196.21000671386719"/>
    <n v="981.04998779296875"/>
    <x v="2"/>
  </r>
  <r>
    <n v="6025"/>
    <n v="10505"/>
    <n v="0.25"/>
    <x v="21"/>
    <n v="1073"/>
    <x v="247"/>
    <n v="1"/>
    <x v="316"/>
    <x v="6"/>
    <n v="103.80999755859375"/>
    <n v="103.80999755859375"/>
    <x v="2"/>
  </r>
  <r>
    <n v="1946"/>
    <n v="10701"/>
    <n v="0.25"/>
    <x v="13"/>
    <n v="1104"/>
    <x v="2664"/>
    <n v="5"/>
    <x v="571"/>
    <x v="4"/>
    <n v="686.8699951171875"/>
    <n v="3434.35009765625"/>
    <x v="0"/>
  </r>
  <r>
    <n v="7915"/>
    <n v="10000"/>
    <n v="0.5"/>
    <x v="5"/>
    <n v="1048"/>
    <x v="2665"/>
    <n v="2"/>
    <x v="295"/>
    <x v="4"/>
    <n v="93.379997253417969"/>
    <n v="186.75999450683594"/>
    <x v="3"/>
  </r>
  <r>
    <n v="1310"/>
    <n v="10327"/>
    <n v="0.2"/>
    <x v="8"/>
    <n v="1074"/>
    <x v="2666"/>
    <n v="2"/>
    <x v="1374"/>
    <x v="6"/>
    <n v="670.94000244140625"/>
    <n v="1341.8800048828125"/>
    <x v="4"/>
  </r>
  <r>
    <n v="1549"/>
    <n v="10425"/>
    <n v="0.33333333333333331"/>
    <x v="15"/>
    <n v="1181"/>
    <x v="2667"/>
    <n v="5"/>
    <x v="1219"/>
    <x v="3"/>
    <n v="1223.6300048828125"/>
    <n v="6118.14990234375"/>
    <x v="4"/>
  </r>
  <r>
    <n v="7969"/>
    <n v="10676"/>
    <n v="0.25"/>
    <x v="0"/>
    <n v="1135"/>
    <x v="2668"/>
    <n v="3"/>
    <x v="495"/>
    <x v="6"/>
    <n v="381.70001220703125"/>
    <n v="1145.0999755859375"/>
    <x v="0"/>
  </r>
  <r>
    <n v="4770"/>
    <n v="10567"/>
    <n v="0.14285714285714285"/>
    <x v="6"/>
    <n v="1130"/>
    <x v="2669"/>
    <n v="4"/>
    <x v="1298"/>
    <x v="6"/>
    <n v="418.76998901367188"/>
    <n v="1675.0799560546875"/>
    <x v="1"/>
  </r>
  <r>
    <n v="2648"/>
    <n v="10352"/>
    <n v="0.25"/>
    <x v="19"/>
    <n v="1057"/>
    <x v="2670"/>
    <n v="4"/>
    <x v="1375"/>
    <x v="2"/>
    <n v="468.97000122070313"/>
    <n v="1875.8800048828125"/>
    <x v="1"/>
  </r>
  <r>
    <n v="1695"/>
    <n v="10624"/>
    <n v="0.16666666666666666"/>
    <x v="8"/>
    <n v="1121"/>
    <x v="2671"/>
    <n v="5"/>
    <x v="528"/>
    <x v="4"/>
    <n v="364.73001098632813"/>
    <n v="1823.6500244140625"/>
    <x v="4"/>
  </r>
  <r>
    <n v="1528"/>
    <n v="10978"/>
    <n v="0.2"/>
    <x v="6"/>
    <n v="1074"/>
    <x v="2672"/>
    <n v="1"/>
    <x v="20"/>
    <x v="0"/>
    <n v="293.29998779296875"/>
    <n v="293.29998779296875"/>
    <x v="1"/>
  </r>
  <r>
    <n v="5205"/>
    <n v="10641"/>
    <n v="0.33333333333333331"/>
    <x v="12"/>
    <n v="1054"/>
    <x v="2673"/>
    <n v="1"/>
    <x v="415"/>
    <x v="3"/>
    <n v="1463.81005859375"/>
    <n v="1463.81005859375"/>
    <x v="4"/>
  </r>
  <r>
    <n v="7914"/>
    <n v="10843"/>
    <n v="0.5"/>
    <x v="14"/>
    <n v="1122"/>
    <x v="2674"/>
    <n v="4"/>
    <x v="1376"/>
    <x v="3"/>
    <n v="56.909999847412109"/>
    <n v="227.63999938964844"/>
    <x v="3"/>
  </r>
  <r>
    <n v="7742"/>
    <n v="10082"/>
    <n v="0.5"/>
    <x v="20"/>
    <n v="1010"/>
    <x v="2675"/>
    <n v="5"/>
    <x v="1163"/>
    <x v="6"/>
    <n v="523.08001708984375"/>
    <n v="2615.39990234375"/>
    <x v="0"/>
  </r>
  <r>
    <n v="7909"/>
    <n v="10189"/>
    <n v="0.25"/>
    <x v="8"/>
    <n v="1050"/>
    <x v="2676"/>
    <n v="4"/>
    <x v="816"/>
    <x v="6"/>
    <n v="929.66998291015625"/>
    <n v="3718.679931640625"/>
    <x v="4"/>
  </r>
  <r>
    <n v="7100"/>
    <n v="10547"/>
    <n v="0.33333333333333331"/>
    <x v="21"/>
    <n v="1117"/>
    <x v="2677"/>
    <n v="4"/>
    <x v="1377"/>
    <x v="3"/>
    <n v="166.41999816894531"/>
    <n v="665.67999267578125"/>
    <x v="2"/>
  </r>
  <r>
    <n v="6885"/>
    <n v="10204"/>
    <n v="0.33333333333333331"/>
    <x v="14"/>
    <n v="1043"/>
    <x v="2678"/>
    <n v="4"/>
    <x v="1378"/>
    <x v="2"/>
    <n v="66.300003051757813"/>
    <n v="265.20001220703125"/>
    <x v="3"/>
  </r>
  <r>
    <n v="6667"/>
    <n v="10670"/>
    <n v="0.25"/>
    <x v="19"/>
    <n v="1064"/>
    <x v="2679"/>
    <n v="4"/>
    <x v="722"/>
    <x v="0"/>
    <n v="445.79000854492188"/>
    <n v="1783.1600341796875"/>
    <x v="1"/>
  </r>
  <r>
    <n v="4145"/>
    <n v="10496"/>
    <n v="0.25"/>
    <x v="11"/>
    <n v="1005"/>
    <x v="2680"/>
    <n v="1"/>
    <x v="998"/>
    <x v="1"/>
    <n v="152.82000732421875"/>
    <n v="152.82000732421875"/>
    <x v="0"/>
  </r>
  <r>
    <n v="2643"/>
    <n v="10957"/>
    <n v="0.16666666666666666"/>
    <x v="22"/>
    <n v="1053"/>
    <x v="2681"/>
    <n v="4"/>
    <x v="411"/>
    <x v="6"/>
    <n v="124.41000366210938"/>
    <n v="497.6400146484375"/>
    <x v="2"/>
  </r>
  <r>
    <n v="9477"/>
    <n v="10320"/>
    <n v="0.16666666666666666"/>
    <x v="21"/>
    <n v="1185"/>
    <x v="2682"/>
    <n v="2"/>
    <x v="844"/>
    <x v="2"/>
    <n v="17.610000610351563"/>
    <n v="35.220001220703125"/>
    <x v="2"/>
  </r>
  <r>
    <n v="7850"/>
    <n v="10172"/>
    <n v="0.2"/>
    <x v="11"/>
    <n v="1137"/>
    <x v="2683"/>
    <n v="2"/>
    <x v="117"/>
    <x v="3"/>
    <n v="459.52999877929688"/>
    <n v="919.05999755859375"/>
    <x v="0"/>
  </r>
  <r>
    <n v="6632"/>
    <n v="10869"/>
    <n v="0.33333333333333331"/>
    <x v="13"/>
    <n v="1183"/>
    <x v="2684"/>
    <n v="1"/>
    <x v="514"/>
    <x v="5"/>
    <n v="593.6300048828125"/>
    <n v="593.6300048828125"/>
    <x v="0"/>
  </r>
  <r>
    <n v="2907"/>
    <n v="10603"/>
    <n v="0.5"/>
    <x v="5"/>
    <n v="1186"/>
    <x v="2685"/>
    <n v="5"/>
    <x v="592"/>
    <x v="5"/>
    <n v="80.550003051757813"/>
    <n v="402.75"/>
    <x v="3"/>
  </r>
  <r>
    <n v="8602"/>
    <n v="10057"/>
    <n v="0.16666666666666666"/>
    <x v="23"/>
    <n v="1117"/>
    <x v="2686"/>
    <n v="5"/>
    <x v="153"/>
    <x v="1"/>
    <n v="717.16998291015625"/>
    <n v="3585.85009765625"/>
    <x v="4"/>
  </r>
  <r>
    <n v="8222"/>
    <n v="10513"/>
    <n v="0.33333333333333331"/>
    <x v="24"/>
    <n v="1003"/>
    <x v="2687"/>
    <n v="2"/>
    <x v="1379"/>
    <x v="0"/>
    <n v="55.259998321533203"/>
    <n v="110.51999664306641"/>
    <x v="2"/>
  </r>
  <r>
    <n v="4898"/>
    <n v="10336"/>
    <n v="0.125"/>
    <x v="24"/>
    <n v="1007"/>
    <x v="2688"/>
    <n v="2"/>
    <x v="204"/>
    <x v="3"/>
    <n v="147.14999389648438"/>
    <n v="294.29998779296875"/>
    <x v="2"/>
  </r>
  <r>
    <n v="1640"/>
    <n v="10094"/>
    <n v="0.25"/>
    <x v="0"/>
    <n v="1136"/>
    <x v="2689"/>
    <n v="2"/>
    <x v="1380"/>
    <x v="3"/>
    <n v="395.66000366210938"/>
    <n v="791.32000732421875"/>
    <x v="0"/>
  </r>
  <r>
    <n v="7531"/>
    <n v="10903"/>
    <n v="0.25"/>
    <x v="11"/>
    <n v="1043"/>
    <x v="2690"/>
    <n v="5"/>
    <x v="1056"/>
    <x v="1"/>
    <n v="786.03997802734375"/>
    <n v="3930.199951171875"/>
    <x v="0"/>
  </r>
  <r>
    <n v="9421"/>
    <n v="10866"/>
    <n v="0.33333333333333331"/>
    <x v="22"/>
    <n v="1133"/>
    <x v="2691"/>
    <n v="5"/>
    <x v="1381"/>
    <x v="3"/>
    <n v="185.21000671386719"/>
    <n v="926.04998779296875"/>
    <x v="2"/>
  </r>
  <r>
    <n v="6072"/>
    <n v="10814"/>
    <n v="0.2"/>
    <x v="23"/>
    <n v="1004"/>
    <x v="2692"/>
    <n v="3"/>
    <x v="739"/>
    <x v="1"/>
    <n v="364.08999633789063"/>
    <n v="1092.27001953125"/>
    <x v="4"/>
  </r>
  <r>
    <n v="7782"/>
    <n v="10427"/>
    <n v="1"/>
    <x v="1"/>
    <n v="1002"/>
    <x v="2693"/>
    <n v="5"/>
    <x v="1382"/>
    <x v="4"/>
    <n v="385.35000610351563"/>
    <n v="1926.75"/>
    <x v="1"/>
  </r>
  <r>
    <n v="6611"/>
    <n v="10096"/>
    <n v="0.25"/>
    <x v="1"/>
    <n v="1005"/>
    <x v="2694"/>
    <n v="4"/>
    <x v="1307"/>
    <x v="4"/>
    <n v="482.16000366210938"/>
    <n v="1928.6400146484375"/>
    <x v="1"/>
  </r>
  <r>
    <n v="2895"/>
    <n v="10614"/>
    <n v="1"/>
    <x v="23"/>
    <n v="1020"/>
    <x v="2695"/>
    <n v="3"/>
    <x v="619"/>
    <x v="3"/>
    <n v="1232.780029296875"/>
    <n v="3698.340087890625"/>
    <x v="4"/>
  </r>
  <r>
    <n v="2083"/>
    <n v="10309"/>
    <n v="0.16666666666666666"/>
    <x v="7"/>
    <n v="1006"/>
    <x v="2696"/>
    <n v="1"/>
    <x v="984"/>
    <x v="0"/>
    <n v="129.83999633789063"/>
    <n v="129.83999633789063"/>
    <x v="0"/>
  </r>
  <r>
    <n v="6453"/>
    <n v="10141"/>
    <n v="0.14285714285714285"/>
    <x v="4"/>
    <n v="1008"/>
    <x v="2697"/>
    <n v="1"/>
    <x v="1383"/>
    <x v="1"/>
    <n v="27.590000152587891"/>
    <n v="27.590000152587891"/>
    <x v="1"/>
  </r>
  <r>
    <n v="1283"/>
    <n v="10952"/>
    <n v="0.33333333333333331"/>
    <x v="0"/>
    <n v="1168"/>
    <x v="2698"/>
    <n v="3"/>
    <x v="962"/>
    <x v="2"/>
    <n v="259.97000122070313"/>
    <n v="779.90997314453125"/>
    <x v="0"/>
  </r>
  <r>
    <n v="7164"/>
    <n v="10198"/>
    <n v="0.5"/>
    <x v="9"/>
    <n v="1048"/>
    <x v="2699"/>
    <n v="2"/>
    <x v="220"/>
    <x v="3"/>
    <n v="76.790000915527344"/>
    <n v="153.58000183105469"/>
    <x v="3"/>
  </r>
  <r>
    <n v="1701"/>
    <n v="10903"/>
    <n v="0.25"/>
    <x v="10"/>
    <n v="1084"/>
    <x v="2700"/>
    <n v="5"/>
    <x v="1177"/>
    <x v="1"/>
    <n v="1314.760009765625"/>
    <n v="6573.7998046875"/>
    <x v="4"/>
  </r>
  <r>
    <n v="1577"/>
    <n v="10153"/>
    <n v="0.2"/>
    <x v="6"/>
    <n v="1023"/>
    <x v="2701"/>
    <n v="4"/>
    <x v="625"/>
    <x v="3"/>
    <n v="78.889999389648438"/>
    <n v="315.55999755859375"/>
    <x v="1"/>
  </r>
  <r>
    <n v="8268"/>
    <n v="10861"/>
    <n v="0.16666666666666666"/>
    <x v="3"/>
    <n v="1076"/>
    <x v="2702"/>
    <n v="4"/>
    <x v="722"/>
    <x v="0"/>
    <n v="89.75"/>
    <n v="359"/>
    <x v="3"/>
  </r>
  <r>
    <n v="5804"/>
    <n v="10200"/>
    <n v="1"/>
    <x v="18"/>
    <n v="1197"/>
    <x v="2703"/>
    <n v="5"/>
    <x v="1195"/>
    <x v="4"/>
    <n v="45.799999237060547"/>
    <n v="229"/>
    <x v="3"/>
  </r>
  <r>
    <n v="3258"/>
    <n v="10677"/>
    <n v="0.33333333333333331"/>
    <x v="3"/>
    <n v="1078"/>
    <x v="2704"/>
    <n v="4"/>
    <x v="1384"/>
    <x v="4"/>
    <n v="49.709999084472656"/>
    <n v="198.83999633789063"/>
    <x v="3"/>
  </r>
  <r>
    <n v="8871"/>
    <n v="10372"/>
    <n v="0.25"/>
    <x v="11"/>
    <n v="1178"/>
    <x v="2705"/>
    <n v="3"/>
    <x v="123"/>
    <x v="2"/>
    <n v="517.53997802734375"/>
    <n v="1552.6199951171875"/>
    <x v="0"/>
  </r>
  <r>
    <n v="9445"/>
    <n v="10076"/>
    <n v="0.33333333333333331"/>
    <x v="6"/>
    <n v="1125"/>
    <x v="2706"/>
    <n v="3"/>
    <x v="883"/>
    <x v="5"/>
    <n v="83.360000610351563"/>
    <n v="250.08000183105469"/>
    <x v="1"/>
  </r>
  <r>
    <n v="2062"/>
    <n v="10268"/>
    <n v="0.25"/>
    <x v="19"/>
    <n v="1150"/>
    <x v="2707"/>
    <n v="1"/>
    <x v="1365"/>
    <x v="2"/>
    <n v="431.510009765625"/>
    <n v="431.510009765625"/>
    <x v="1"/>
  </r>
  <r>
    <n v="9682"/>
    <n v="10827"/>
    <n v="0.25"/>
    <x v="0"/>
    <n v="1079"/>
    <x v="2708"/>
    <n v="3"/>
    <x v="1090"/>
    <x v="2"/>
    <n v="200.63999938964844"/>
    <n v="601.91998291015625"/>
    <x v="0"/>
  </r>
  <r>
    <n v="9358"/>
    <n v="10353"/>
    <n v="0.2"/>
    <x v="16"/>
    <n v="1174"/>
    <x v="2709"/>
    <n v="2"/>
    <x v="495"/>
    <x v="6"/>
    <n v="22.129999160766602"/>
    <n v="44.259998321533203"/>
    <x v="2"/>
  </r>
  <r>
    <n v="7247"/>
    <n v="10386"/>
    <n v="0.2"/>
    <x v="15"/>
    <n v="1138"/>
    <x v="2710"/>
    <n v="5"/>
    <x v="317"/>
    <x v="0"/>
    <n v="365.97000122070313"/>
    <n v="1829.8499755859375"/>
    <x v="4"/>
  </r>
  <r>
    <n v="3212"/>
    <n v="10515"/>
    <n v="0.25"/>
    <x v="9"/>
    <n v="1011"/>
    <x v="2711"/>
    <n v="2"/>
    <x v="1385"/>
    <x v="3"/>
    <n v="5.2300000190734863"/>
    <n v="10.460000038146973"/>
    <x v="3"/>
  </r>
  <r>
    <n v="9796"/>
    <n v="10128"/>
    <n v="0.25"/>
    <x v="12"/>
    <n v="1078"/>
    <x v="2712"/>
    <n v="2"/>
    <x v="337"/>
    <x v="3"/>
    <n v="743.66998291015625"/>
    <n v="1487.3399658203125"/>
    <x v="4"/>
  </r>
  <r>
    <n v="3820"/>
    <n v="10889"/>
    <n v="0.2"/>
    <x v="22"/>
    <n v="1110"/>
    <x v="2713"/>
    <n v="3"/>
    <x v="1320"/>
    <x v="5"/>
    <n v="52.459999084472656"/>
    <n v="157.3800048828125"/>
    <x v="2"/>
  </r>
  <r>
    <n v="5953"/>
    <n v="10326"/>
    <n v="0.14285714285714285"/>
    <x v="16"/>
    <n v="1035"/>
    <x v="2714"/>
    <n v="2"/>
    <x v="1290"/>
    <x v="1"/>
    <n v="22.120000839233398"/>
    <n v="44.240001678466797"/>
    <x v="2"/>
  </r>
  <r>
    <n v="7264"/>
    <n v="10949"/>
    <n v="1"/>
    <x v="8"/>
    <n v="1015"/>
    <x v="2715"/>
    <n v="5"/>
    <x v="786"/>
    <x v="0"/>
    <n v="1065.489990234375"/>
    <n v="5327.4501953125"/>
    <x v="4"/>
  </r>
  <r>
    <n v="1211"/>
    <n v="10760"/>
    <n v="0.2"/>
    <x v="8"/>
    <n v="1022"/>
    <x v="2716"/>
    <n v="2"/>
    <x v="508"/>
    <x v="0"/>
    <n v="383.44000244140625"/>
    <n v="766.8800048828125"/>
    <x v="4"/>
  </r>
  <r>
    <n v="7878"/>
    <n v="10393"/>
    <n v="0.25"/>
    <x v="10"/>
    <n v="1144"/>
    <x v="2717"/>
    <n v="4"/>
    <x v="1075"/>
    <x v="1"/>
    <n v="992.71002197265625"/>
    <n v="3970.840087890625"/>
    <x v="4"/>
  </r>
  <r>
    <n v="2028"/>
    <n v="10141"/>
    <n v="0.14285714285714285"/>
    <x v="17"/>
    <n v="1025"/>
    <x v="2718"/>
    <n v="1"/>
    <x v="74"/>
    <x v="5"/>
    <n v="378.57998657226563"/>
    <n v="378.57998657226563"/>
    <x v="1"/>
  </r>
  <r>
    <n v="1568"/>
    <n v="10031"/>
    <n v="0.33333333333333331"/>
    <x v="14"/>
    <n v="1071"/>
    <x v="2719"/>
    <n v="4"/>
    <x v="1166"/>
    <x v="2"/>
    <n v="68.19000244140625"/>
    <n v="272.760009765625"/>
    <x v="3"/>
  </r>
  <r>
    <n v="1304"/>
    <n v="10619"/>
    <n v="0.33333333333333331"/>
    <x v="17"/>
    <n v="1192"/>
    <x v="2720"/>
    <n v="4"/>
    <x v="497"/>
    <x v="0"/>
    <n v="134.33999633789063"/>
    <n v="537.3599853515625"/>
    <x v="1"/>
  </r>
  <r>
    <n v="2819"/>
    <n v="10317"/>
    <n v="0.33333333333333331"/>
    <x v="23"/>
    <n v="1129"/>
    <x v="2721"/>
    <n v="4"/>
    <x v="1075"/>
    <x v="1"/>
    <n v="666.280029296875"/>
    <n v="2665.1201171875"/>
    <x v="4"/>
  </r>
  <r>
    <n v="2944"/>
    <n v="10470"/>
    <n v="0.33333333333333331"/>
    <x v="4"/>
    <n v="1105"/>
    <x v="2722"/>
    <n v="4"/>
    <x v="951"/>
    <x v="6"/>
    <n v="99.430000305175781"/>
    <n v="397.72000122070313"/>
    <x v="1"/>
  </r>
  <r>
    <n v="8323"/>
    <n v="10331"/>
    <n v="0.5"/>
    <x v="11"/>
    <n v="1028"/>
    <x v="2723"/>
    <n v="1"/>
    <x v="163"/>
    <x v="3"/>
    <n v="651.219970703125"/>
    <n v="651.219970703125"/>
    <x v="0"/>
  </r>
  <r>
    <n v="4919"/>
    <n v="10289"/>
    <n v="0.33333333333333331"/>
    <x v="5"/>
    <n v="1139"/>
    <x v="2724"/>
    <n v="2"/>
    <x v="831"/>
    <x v="6"/>
    <n v="22.489999771118164"/>
    <n v="44.979999542236328"/>
    <x v="3"/>
  </r>
  <r>
    <n v="7935"/>
    <n v="10479"/>
    <n v="0.2"/>
    <x v="6"/>
    <n v="1141"/>
    <x v="2725"/>
    <n v="3"/>
    <x v="146"/>
    <x v="1"/>
    <n v="159.91000366210938"/>
    <n v="479.73001098632813"/>
    <x v="1"/>
  </r>
  <r>
    <n v="7864"/>
    <n v="10458"/>
    <n v="0.2"/>
    <x v="4"/>
    <n v="1010"/>
    <x v="2726"/>
    <n v="2"/>
    <x v="1386"/>
    <x v="4"/>
    <n v="201.19000244140625"/>
    <n v="402.3800048828125"/>
    <x v="1"/>
  </r>
  <r>
    <n v="9366"/>
    <n v="10676"/>
    <n v="0.25"/>
    <x v="10"/>
    <n v="1024"/>
    <x v="2727"/>
    <n v="2"/>
    <x v="656"/>
    <x v="6"/>
    <n v="430.3900146484375"/>
    <n v="860.780029296875"/>
    <x v="4"/>
  </r>
  <r>
    <n v="7682"/>
    <n v="10126"/>
    <n v="0.33333333333333331"/>
    <x v="19"/>
    <n v="1075"/>
    <x v="1030"/>
    <n v="1"/>
    <x v="1387"/>
    <x v="1"/>
    <n v="257.97000122070313"/>
    <n v="257.97000122070313"/>
    <x v="1"/>
  </r>
  <r>
    <n v="9173"/>
    <n v="10887"/>
    <n v="0.33333333333333331"/>
    <x v="14"/>
    <n v="1080"/>
    <x v="2728"/>
    <n v="1"/>
    <x v="1388"/>
    <x v="0"/>
    <n v="44.369998931884766"/>
    <n v="44.369998931884766"/>
    <x v="3"/>
  </r>
  <r>
    <n v="2992"/>
    <n v="10777"/>
    <n v="0.33333333333333331"/>
    <x v="9"/>
    <n v="1172"/>
    <x v="2729"/>
    <n v="1"/>
    <x v="389"/>
    <x v="6"/>
    <n v="6.2699999809265137"/>
    <n v="6.2699999809265137"/>
    <x v="3"/>
  </r>
  <r>
    <n v="4665"/>
    <n v="10056"/>
    <n v="0.5"/>
    <x v="20"/>
    <n v="1180"/>
    <x v="2730"/>
    <n v="3"/>
    <x v="1389"/>
    <x v="1"/>
    <n v="852.780029296875"/>
    <n v="2558.340087890625"/>
    <x v="0"/>
  </r>
  <r>
    <n v="4306"/>
    <n v="10739"/>
    <n v="0.33333333333333331"/>
    <x v="15"/>
    <n v="1041"/>
    <x v="2731"/>
    <n v="4"/>
    <x v="1390"/>
    <x v="6"/>
    <n v="1339.449951171875"/>
    <n v="5357.7998046875"/>
    <x v="4"/>
  </r>
  <r>
    <n v="1632"/>
    <n v="10751"/>
    <n v="0.5"/>
    <x v="22"/>
    <n v="1141"/>
    <x v="2732"/>
    <n v="2"/>
    <x v="193"/>
    <x v="5"/>
    <n v="52.950000762939453"/>
    <n v="105.90000152587891"/>
    <x v="2"/>
  </r>
  <r>
    <n v="3066"/>
    <n v="10000"/>
    <n v="0.5"/>
    <x v="5"/>
    <n v="1172"/>
    <x v="2733"/>
    <n v="4"/>
    <x v="500"/>
    <x v="6"/>
    <n v="45.549999237060547"/>
    <n v="182.19999694824219"/>
    <x v="3"/>
  </r>
  <r>
    <n v="6081"/>
    <n v="10640"/>
    <n v="0.5"/>
    <x v="14"/>
    <n v="1143"/>
    <x v="2734"/>
    <n v="3"/>
    <x v="1391"/>
    <x v="2"/>
    <n v="84.459999084472656"/>
    <n v="253.3800048828125"/>
    <x v="3"/>
  </r>
  <r>
    <n v="6441"/>
    <n v="10175"/>
    <n v="0.33333333333333331"/>
    <x v="1"/>
    <n v="1001"/>
    <x v="2735"/>
    <n v="2"/>
    <x v="687"/>
    <x v="2"/>
    <n v="260.22000122070313"/>
    <n v="520.44000244140625"/>
    <x v="1"/>
  </r>
  <r>
    <n v="5816"/>
    <n v="10293"/>
    <n v="1"/>
    <x v="0"/>
    <n v="1022"/>
    <x v="2736"/>
    <n v="4"/>
    <x v="506"/>
    <x v="4"/>
    <n v="724.84002685546875"/>
    <n v="2899.360107421875"/>
    <x v="0"/>
  </r>
  <r>
    <n v="4690"/>
    <n v="10577"/>
    <n v="0.2"/>
    <x v="11"/>
    <n v="1068"/>
    <x v="2737"/>
    <n v="4"/>
    <x v="1155"/>
    <x v="6"/>
    <n v="238.50999450683594"/>
    <n v="954.03997802734375"/>
    <x v="0"/>
  </r>
  <r>
    <n v="4856"/>
    <n v="10835"/>
    <n v="0.16666666666666666"/>
    <x v="8"/>
    <n v="1171"/>
    <x v="2738"/>
    <n v="1"/>
    <x v="409"/>
    <x v="1"/>
    <n v="1204.81005859375"/>
    <n v="1204.81005859375"/>
    <x v="4"/>
  </r>
  <r>
    <n v="4203"/>
    <n v="10269"/>
    <n v="0.16666666666666666"/>
    <x v="18"/>
    <n v="1085"/>
    <x v="2739"/>
    <n v="3"/>
    <x v="1182"/>
    <x v="6"/>
    <n v="35.529998779296875"/>
    <n v="106.58999633789063"/>
    <x v="3"/>
  </r>
  <r>
    <n v="8787"/>
    <n v="10550"/>
    <n v="0.16666666666666666"/>
    <x v="18"/>
    <n v="1128"/>
    <x v="2740"/>
    <n v="1"/>
    <x v="1392"/>
    <x v="1"/>
    <n v="78.330001831054688"/>
    <n v="78.330001831054688"/>
    <x v="3"/>
  </r>
  <r>
    <n v="6014"/>
    <n v="10800"/>
    <n v="0.14285714285714285"/>
    <x v="20"/>
    <n v="1113"/>
    <x v="2741"/>
    <n v="3"/>
    <x v="443"/>
    <x v="3"/>
    <n v="614.1400146484375"/>
    <n v="1842.4200439453125"/>
    <x v="0"/>
  </r>
  <r>
    <n v="3336"/>
    <n v="10890"/>
    <n v="0.25"/>
    <x v="19"/>
    <n v="1009"/>
    <x v="2742"/>
    <n v="5"/>
    <x v="950"/>
    <x v="4"/>
    <n v="360.27999877929688"/>
    <n v="1801.4000244140625"/>
    <x v="1"/>
  </r>
  <r>
    <n v="6990"/>
    <n v="10705"/>
    <n v="0.14285714285714285"/>
    <x v="15"/>
    <n v="1087"/>
    <x v="2743"/>
    <n v="4"/>
    <x v="805"/>
    <x v="0"/>
    <n v="303.19000244140625"/>
    <n v="1212.760009765625"/>
    <x v="4"/>
  </r>
  <r>
    <n v="6455"/>
    <n v="10730"/>
    <n v="0.2"/>
    <x v="24"/>
    <n v="1021"/>
    <x v="2744"/>
    <n v="1"/>
    <x v="1393"/>
    <x v="1"/>
    <n v="25.629999160766602"/>
    <n v="25.629999160766602"/>
    <x v="2"/>
  </r>
  <r>
    <n v="3306"/>
    <n v="10248"/>
    <n v="0.2"/>
    <x v="5"/>
    <n v="1075"/>
    <x v="2745"/>
    <n v="3"/>
    <x v="451"/>
    <x v="2"/>
    <n v="84.550003051757813"/>
    <n v="253.64999389648438"/>
    <x v="3"/>
  </r>
  <r>
    <n v="3908"/>
    <n v="10864"/>
    <n v="0.5"/>
    <x v="14"/>
    <n v="1014"/>
    <x v="2746"/>
    <n v="3"/>
    <x v="595"/>
    <x v="5"/>
    <n v="46.150001525878906"/>
    <n v="138.44999694824219"/>
    <x v="3"/>
  </r>
  <r>
    <n v="1706"/>
    <n v="10442"/>
    <n v="0.25"/>
    <x v="14"/>
    <n v="1141"/>
    <x v="2747"/>
    <n v="4"/>
    <x v="1054"/>
    <x v="6"/>
    <n v="98.839996337890625"/>
    <n v="395.3599853515625"/>
    <x v="3"/>
  </r>
  <r>
    <n v="7329"/>
    <n v="10771"/>
    <n v="0.33333333333333331"/>
    <x v="11"/>
    <n v="1039"/>
    <x v="2748"/>
    <n v="4"/>
    <x v="192"/>
    <x v="0"/>
    <n v="794.27001953125"/>
    <n v="3177.080078125"/>
    <x v="0"/>
  </r>
  <r>
    <n v="1593"/>
    <n v="10398"/>
    <n v="0.25"/>
    <x v="24"/>
    <n v="1123"/>
    <x v="2749"/>
    <n v="5"/>
    <x v="825"/>
    <x v="3"/>
    <n v="135.16000366210938"/>
    <n v="675.79998779296875"/>
    <x v="2"/>
  </r>
  <r>
    <n v="4306"/>
    <n v="10310"/>
    <n v="0.33333333333333331"/>
    <x v="3"/>
    <n v="1157"/>
    <x v="2750"/>
    <n v="3"/>
    <x v="1188"/>
    <x v="2"/>
    <n v="85.419998168945313"/>
    <n v="256.260009765625"/>
    <x v="3"/>
  </r>
  <r>
    <n v="5634"/>
    <n v="10395"/>
    <n v="0.16666666666666666"/>
    <x v="12"/>
    <n v="1097"/>
    <x v="2751"/>
    <n v="4"/>
    <x v="338"/>
    <x v="0"/>
    <n v="732.69000244140625"/>
    <n v="2930.760009765625"/>
    <x v="4"/>
  </r>
  <r>
    <n v="5547"/>
    <n v="10113"/>
    <n v="1"/>
    <x v="18"/>
    <n v="1179"/>
    <x v="2752"/>
    <n v="1"/>
    <x v="240"/>
    <x v="2"/>
    <n v="73.370002746582031"/>
    <n v="73.370002746582031"/>
    <x v="3"/>
  </r>
  <r>
    <n v="2621"/>
    <n v="10542"/>
    <n v="0.25"/>
    <x v="4"/>
    <n v="1132"/>
    <x v="2753"/>
    <n v="5"/>
    <x v="1337"/>
    <x v="4"/>
    <n v="147.96000671386719"/>
    <n v="739.79998779296875"/>
    <x v="1"/>
  </r>
  <r>
    <n v="1540"/>
    <n v="10684"/>
    <n v="0.25"/>
    <x v="23"/>
    <n v="1036"/>
    <x v="2754"/>
    <n v="3"/>
    <x v="254"/>
    <x v="4"/>
    <n v="526.239990234375"/>
    <n v="1578.719970703125"/>
    <x v="4"/>
  </r>
  <r>
    <n v="3631"/>
    <n v="10830"/>
    <n v="0.14285714285714285"/>
    <x v="21"/>
    <n v="1189"/>
    <x v="2755"/>
    <n v="2"/>
    <x v="749"/>
    <x v="2"/>
    <n v="78.94000244140625"/>
    <n v="157.8800048828125"/>
    <x v="2"/>
  </r>
  <r>
    <n v="1755"/>
    <n v="10697"/>
    <n v="0.16666666666666666"/>
    <x v="18"/>
    <n v="1170"/>
    <x v="2756"/>
    <n v="2"/>
    <x v="165"/>
    <x v="4"/>
    <n v="58.869998931884766"/>
    <n v="117.73999786376953"/>
    <x v="3"/>
  </r>
  <r>
    <n v="1082"/>
    <n v="10859"/>
    <n v="0.5"/>
    <x v="18"/>
    <n v="1082"/>
    <x v="2757"/>
    <n v="2"/>
    <x v="838"/>
    <x v="2"/>
    <n v="56.159999847412109"/>
    <n v="112.31999969482422"/>
    <x v="3"/>
  </r>
  <r>
    <n v="8753"/>
    <n v="10078"/>
    <n v="0.33333333333333331"/>
    <x v="1"/>
    <n v="1187"/>
    <x v="2758"/>
    <n v="2"/>
    <x v="766"/>
    <x v="3"/>
    <n v="195.88999938964844"/>
    <n v="391.77999877929688"/>
    <x v="1"/>
  </r>
  <r>
    <n v="9427"/>
    <n v="10556"/>
    <n v="0.33333333333333331"/>
    <x v="3"/>
    <n v="1109"/>
    <x v="2759"/>
    <n v="4"/>
    <x v="298"/>
    <x v="6"/>
    <n v="64.569999694824219"/>
    <n v="258.27999877929688"/>
    <x v="3"/>
  </r>
  <r>
    <n v="5377"/>
    <n v="10712"/>
    <n v="0.1"/>
    <x v="16"/>
    <n v="1181"/>
    <x v="2760"/>
    <n v="5"/>
    <x v="989"/>
    <x v="1"/>
    <n v="161.00999450683594"/>
    <n v="805.04998779296875"/>
    <x v="2"/>
  </r>
  <r>
    <n v="8316"/>
    <n v="10564"/>
    <n v="0.33333333333333331"/>
    <x v="21"/>
    <n v="1028"/>
    <x v="2761"/>
    <n v="2"/>
    <x v="341"/>
    <x v="3"/>
    <n v="82.489997863769531"/>
    <n v="164.97999572753906"/>
    <x v="2"/>
  </r>
  <r>
    <n v="1131"/>
    <n v="10436"/>
    <n v="0.33333333333333331"/>
    <x v="12"/>
    <n v="1128"/>
    <x v="2762"/>
    <n v="3"/>
    <x v="1340"/>
    <x v="0"/>
    <n v="701.78997802734375"/>
    <n v="2105.3701171875"/>
    <x v="4"/>
  </r>
  <r>
    <n v="6116"/>
    <n v="10580"/>
    <n v="1"/>
    <x v="4"/>
    <n v="1172"/>
    <x v="2763"/>
    <n v="5"/>
    <x v="653"/>
    <x v="4"/>
    <n v="354.260009765625"/>
    <n v="1771.300048828125"/>
    <x v="1"/>
  </r>
  <r>
    <n v="7662"/>
    <n v="10337"/>
    <n v="0.2"/>
    <x v="14"/>
    <n v="1150"/>
    <x v="2764"/>
    <n v="4"/>
    <x v="475"/>
    <x v="1"/>
    <n v="64.199996948242188"/>
    <n v="256.79998779296875"/>
    <x v="3"/>
  </r>
  <r>
    <n v="4376"/>
    <n v="10913"/>
    <n v="0.25"/>
    <x v="20"/>
    <n v="1142"/>
    <x v="2765"/>
    <n v="2"/>
    <x v="780"/>
    <x v="5"/>
    <n v="1136.81005859375"/>
    <n v="2273.6201171875"/>
    <x v="0"/>
  </r>
  <r>
    <n v="4756"/>
    <n v="10583"/>
    <n v="0.33333333333333331"/>
    <x v="12"/>
    <n v="1177"/>
    <x v="2766"/>
    <n v="2"/>
    <x v="229"/>
    <x v="3"/>
    <n v="589.5999755859375"/>
    <n v="1179.199951171875"/>
    <x v="4"/>
  </r>
  <r>
    <n v="4877"/>
    <n v="10015"/>
    <n v="0.25"/>
    <x v="15"/>
    <n v="1056"/>
    <x v="2767"/>
    <n v="3"/>
    <x v="362"/>
    <x v="6"/>
    <n v="1298.6500244140625"/>
    <n v="3895.949951171875"/>
    <x v="4"/>
  </r>
  <r>
    <n v="8279"/>
    <n v="10745"/>
    <n v="0.25"/>
    <x v="3"/>
    <n v="1124"/>
    <x v="2768"/>
    <n v="3"/>
    <x v="712"/>
    <x v="5"/>
    <n v="66.44000244140625"/>
    <n v="199.32000732421875"/>
    <x v="3"/>
  </r>
  <r>
    <n v="3723"/>
    <n v="10778"/>
    <n v="0.33333333333333331"/>
    <x v="3"/>
    <n v="1021"/>
    <x v="2769"/>
    <n v="3"/>
    <x v="1258"/>
    <x v="1"/>
    <n v="33.790000915527344"/>
    <n v="101.37000274658203"/>
    <x v="3"/>
  </r>
  <r>
    <n v="6936"/>
    <n v="10448"/>
    <n v="0.2"/>
    <x v="11"/>
    <n v="1037"/>
    <x v="2770"/>
    <n v="2"/>
    <x v="621"/>
    <x v="2"/>
    <n v="268.6199951171875"/>
    <n v="537.239990234375"/>
    <x v="0"/>
  </r>
  <r>
    <n v="3911"/>
    <n v="10482"/>
    <n v="0.33333333333333331"/>
    <x v="5"/>
    <n v="1119"/>
    <x v="2771"/>
    <n v="3"/>
    <x v="1279"/>
    <x v="6"/>
    <n v="30.559999465942383"/>
    <n v="91.680000305175781"/>
    <x v="3"/>
  </r>
  <r>
    <n v="7946"/>
    <n v="10509"/>
    <n v="0.25"/>
    <x v="23"/>
    <n v="1062"/>
    <x v="2772"/>
    <n v="5"/>
    <x v="1394"/>
    <x v="2"/>
    <n v="881.25"/>
    <n v="4406.25"/>
    <x v="4"/>
  </r>
  <r>
    <n v="9512"/>
    <n v="10220"/>
    <n v="0.25"/>
    <x v="14"/>
    <n v="1031"/>
    <x v="2773"/>
    <n v="1"/>
    <x v="435"/>
    <x v="6"/>
    <n v="18.809999465942383"/>
    <n v="18.809999465942383"/>
    <x v="3"/>
  </r>
  <r>
    <n v="3446"/>
    <n v="10570"/>
    <n v="0.2"/>
    <x v="5"/>
    <n v="1009"/>
    <x v="2774"/>
    <n v="3"/>
    <x v="1079"/>
    <x v="2"/>
    <n v="14.220000267028809"/>
    <n v="42.659999847412109"/>
    <x v="3"/>
  </r>
  <r>
    <n v="1528"/>
    <n v="10705"/>
    <n v="0.14285714285714285"/>
    <x v="14"/>
    <n v="1163"/>
    <x v="2775"/>
    <n v="1"/>
    <x v="692"/>
    <x v="4"/>
    <n v="16.809999465942383"/>
    <n v="16.809999465942383"/>
    <x v="3"/>
  </r>
  <r>
    <n v="1528"/>
    <n v="10089"/>
    <n v="0.33333333333333331"/>
    <x v="13"/>
    <n v="1007"/>
    <x v="2776"/>
    <n v="4"/>
    <x v="390"/>
    <x v="6"/>
    <n v="845.80999755859375"/>
    <n v="3383.239990234375"/>
    <x v="0"/>
  </r>
  <r>
    <n v="9886"/>
    <n v="10452"/>
    <n v="0.25"/>
    <x v="13"/>
    <n v="1048"/>
    <x v="2777"/>
    <n v="2"/>
    <x v="991"/>
    <x v="5"/>
    <n v="1094.8900146484375"/>
    <n v="2189.780029296875"/>
    <x v="0"/>
  </r>
  <r>
    <n v="6017"/>
    <n v="10767"/>
    <n v="0.5"/>
    <x v="7"/>
    <n v="1184"/>
    <x v="2778"/>
    <n v="5"/>
    <x v="394"/>
    <x v="3"/>
    <n v="615.469970703125"/>
    <n v="3077.35009765625"/>
    <x v="0"/>
  </r>
  <r>
    <n v="3066"/>
    <n v="10027"/>
    <n v="0.16666666666666666"/>
    <x v="15"/>
    <n v="1154"/>
    <x v="2779"/>
    <n v="2"/>
    <x v="920"/>
    <x v="3"/>
    <n v="1403.5699462890625"/>
    <n v="2807.139892578125"/>
    <x v="4"/>
  </r>
  <r>
    <n v="6264"/>
    <n v="10491"/>
    <n v="0.33333333333333331"/>
    <x v="7"/>
    <n v="1179"/>
    <x v="2780"/>
    <n v="1"/>
    <x v="1251"/>
    <x v="1"/>
    <n v="978.53997802734375"/>
    <n v="978.53997802734375"/>
    <x v="0"/>
  </r>
  <r>
    <n v="7176"/>
    <n v="10570"/>
    <n v="0.2"/>
    <x v="18"/>
    <n v="1109"/>
    <x v="2781"/>
    <n v="4"/>
    <x v="1394"/>
    <x v="2"/>
    <n v="26.479999542236328"/>
    <n v="105.91999816894531"/>
    <x v="3"/>
  </r>
  <r>
    <n v="4562"/>
    <n v="10483"/>
    <n v="0.16666666666666666"/>
    <x v="3"/>
    <n v="1188"/>
    <x v="2782"/>
    <n v="4"/>
    <x v="1395"/>
    <x v="3"/>
    <n v="53.540000915527344"/>
    <n v="214.16000366210938"/>
    <x v="3"/>
  </r>
  <r>
    <n v="4337"/>
    <n v="10218"/>
    <n v="0.5"/>
    <x v="2"/>
    <n v="1173"/>
    <x v="2783"/>
    <n v="1"/>
    <x v="1366"/>
    <x v="3"/>
    <n v="143.28999328613281"/>
    <n v="143.28999328613281"/>
    <x v="2"/>
  </r>
  <r>
    <n v="1784"/>
    <n v="10025"/>
    <n v="0.2"/>
    <x v="7"/>
    <n v="1036"/>
    <x v="1501"/>
    <n v="5"/>
    <x v="252"/>
    <x v="2"/>
    <n v="125.12999725341797"/>
    <n v="625.6500244140625"/>
    <x v="0"/>
  </r>
  <r>
    <n v="8225"/>
    <n v="10860"/>
    <n v="0.33333333333333331"/>
    <x v="20"/>
    <n v="1100"/>
    <x v="2784"/>
    <n v="4"/>
    <x v="1396"/>
    <x v="2"/>
    <n v="1141.9300537109375"/>
    <n v="4567.72021484375"/>
    <x v="0"/>
  </r>
  <r>
    <n v="5798"/>
    <n v="10875"/>
    <n v="0.33333333333333331"/>
    <x v="4"/>
    <n v="1198"/>
    <x v="2785"/>
    <n v="1"/>
    <x v="193"/>
    <x v="5"/>
    <n v="289.5"/>
    <n v="289.5"/>
    <x v="1"/>
  </r>
  <r>
    <n v="6181"/>
    <n v="10146"/>
    <n v="0.2"/>
    <x v="7"/>
    <n v="1089"/>
    <x v="2786"/>
    <n v="3"/>
    <x v="176"/>
    <x v="5"/>
    <n v="443.95999145507813"/>
    <n v="1331.8800048828125"/>
    <x v="0"/>
  </r>
  <r>
    <n v="3838"/>
    <n v="10745"/>
    <n v="0.25"/>
    <x v="4"/>
    <n v="1007"/>
    <x v="2787"/>
    <n v="2"/>
    <x v="1163"/>
    <x v="6"/>
    <n v="106.22000122070313"/>
    <n v="212.44000244140625"/>
    <x v="1"/>
  </r>
  <r>
    <n v="5891"/>
    <n v="10005"/>
    <n v="0.2"/>
    <x v="23"/>
    <n v="1170"/>
    <x v="1389"/>
    <n v="4"/>
    <x v="1397"/>
    <x v="6"/>
    <n v="1073.969970703125"/>
    <n v="4295.8798828125"/>
    <x v="4"/>
  </r>
  <r>
    <n v="4120"/>
    <n v="10847"/>
    <n v="0.2"/>
    <x v="9"/>
    <n v="1155"/>
    <x v="2788"/>
    <n v="2"/>
    <x v="359"/>
    <x v="3"/>
    <n v="52.400001525878906"/>
    <n v="104.80000305175781"/>
    <x v="3"/>
  </r>
  <r>
    <n v="8546"/>
    <n v="10505"/>
    <n v="0.25"/>
    <x v="14"/>
    <n v="1031"/>
    <x v="2789"/>
    <n v="5"/>
    <x v="1398"/>
    <x v="5"/>
    <n v="97.080001831054688"/>
    <n v="485.39999389648438"/>
    <x v="3"/>
  </r>
  <r>
    <n v="3234"/>
    <n v="10547"/>
    <n v="0.33333333333333331"/>
    <x v="23"/>
    <n v="1046"/>
    <x v="2790"/>
    <n v="5"/>
    <x v="1156"/>
    <x v="0"/>
    <n v="749.19000244140625"/>
    <n v="3745.949951171875"/>
    <x v="4"/>
  </r>
  <r>
    <n v="1459"/>
    <n v="10195"/>
    <n v="0.25"/>
    <x v="13"/>
    <n v="1068"/>
    <x v="2791"/>
    <n v="4"/>
    <x v="970"/>
    <x v="3"/>
    <n v="910.530029296875"/>
    <n v="3642.1201171875"/>
    <x v="0"/>
  </r>
  <r>
    <n v="3442"/>
    <n v="10878"/>
    <n v="0.5"/>
    <x v="5"/>
    <n v="1117"/>
    <x v="506"/>
    <n v="1"/>
    <x v="1399"/>
    <x v="0"/>
    <n v="8.4700002670288086"/>
    <n v="8.4700002670288086"/>
    <x v="3"/>
  </r>
  <r>
    <n v="8959"/>
    <n v="10201"/>
    <n v="0.14285714285714285"/>
    <x v="17"/>
    <n v="1112"/>
    <x v="2792"/>
    <n v="5"/>
    <x v="139"/>
    <x v="0"/>
    <n v="355.07000732421875"/>
    <n v="1775.3499755859375"/>
    <x v="1"/>
  </r>
  <r>
    <n v="3338"/>
    <n v="10005"/>
    <n v="0.2"/>
    <x v="6"/>
    <n v="1080"/>
    <x v="2793"/>
    <n v="1"/>
    <x v="243"/>
    <x v="6"/>
    <n v="464.29998779296875"/>
    <n v="464.29998779296875"/>
    <x v="1"/>
  </r>
  <r>
    <n v="7322"/>
    <n v="10927"/>
    <n v="0.5"/>
    <x v="3"/>
    <n v="1132"/>
    <x v="2794"/>
    <n v="3"/>
    <x v="879"/>
    <x v="3"/>
    <n v="38.090000152587891"/>
    <n v="114.26999664306641"/>
    <x v="3"/>
  </r>
  <r>
    <n v="3937"/>
    <n v="10428"/>
    <n v="0.33333333333333331"/>
    <x v="0"/>
    <n v="1001"/>
    <x v="2795"/>
    <n v="4"/>
    <x v="4"/>
    <x v="1"/>
    <n v="733.25"/>
    <n v="2933"/>
    <x v="0"/>
  </r>
  <r>
    <n v="6014"/>
    <n v="10681"/>
    <n v="0.2"/>
    <x v="1"/>
    <n v="1120"/>
    <x v="2796"/>
    <n v="2"/>
    <x v="1180"/>
    <x v="2"/>
    <n v="147.6199951171875"/>
    <n v="295.239990234375"/>
    <x v="1"/>
  </r>
  <r>
    <n v="4509"/>
    <n v="10555"/>
    <n v="0.33333333333333331"/>
    <x v="6"/>
    <n v="1193"/>
    <x v="2797"/>
    <n v="5"/>
    <x v="370"/>
    <x v="0"/>
    <n v="369.82998657226563"/>
    <n v="1849.1500244140625"/>
    <x v="1"/>
  </r>
  <r>
    <n v="3706"/>
    <n v="10739"/>
    <n v="0.33333333333333331"/>
    <x v="10"/>
    <n v="1102"/>
    <x v="2787"/>
    <n v="2"/>
    <x v="1400"/>
    <x v="5"/>
    <n v="464.35000610351563"/>
    <n v="928.70001220703125"/>
    <x v="4"/>
  </r>
  <r>
    <n v="3383"/>
    <n v="10628"/>
    <n v="0.25"/>
    <x v="13"/>
    <n v="1099"/>
    <x v="2798"/>
    <n v="3"/>
    <x v="389"/>
    <x v="6"/>
    <n v="685.510009765625"/>
    <n v="2056.530029296875"/>
    <x v="0"/>
  </r>
  <r>
    <n v="4898"/>
    <n v="10856"/>
    <n v="0.2"/>
    <x v="15"/>
    <n v="1027"/>
    <x v="2799"/>
    <n v="4"/>
    <x v="815"/>
    <x v="0"/>
    <n v="948.8499755859375"/>
    <n v="3795.39990234375"/>
    <x v="4"/>
  </r>
  <r>
    <n v="5766"/>
    <n v="10922"/>
    <n v="0.25"/>
    <x v="6"/>
    <n v="1105"/>
    <x v="2800"/>
    <n v="2"/>
    <x v="1311"/>
    <x v="6"/>
    <n v="428.1199951171875"/>
    <n v="856.239990234375"/>
    <x v="1"/>
  </r>
  <r>
    <n v="3996"/>
    <n v="10156"/>
    <n v="0.25"/>
    <x v="24"/>
    <n v="1036"/>
    <x v="2801"/>
    <n v="2"/>
    <x v="506"/>
    <x v="4"/>
    <n v="64.769996643066406"/>
    <n v="129.53999328613281"/>
    <x v="2"/>
  </r>
  <r>
    <n v="2344"/>
    <n v="10326"/>
    <n v="0.14285714285714285"/>
    <x v="6"/>
    <n v="1059"/>
    <x v="2802"/>
    <n v="4"/>
    <x v="994"/>
    <x v="4"/>
    <n v="308.260009765625"/>
    <n v="1233.0400390625"/>
    <x v="1"/>
  </r>
  <r>
    <n v="8142"/>
    <n v="10612"/>
    <n v="0.33333333333333331"/>
    <x v="12"/>
    <n v="1105"/>
    <x v="2803"/>
    <n v="1"/>
    <x v="948"/>
    <x v="2"/>
    <n v="1023.3300170898438"/>
    <n v="1023.3300170898438"/>
    <x v="4"/>
  </r>
  <r>
    <n v="1501"/>
    <n v="10359"/>
    <n v="0.33333333333333331"/>
    <x v="18"/>
    <n v="1029"/>
    <x v="2804"/>
    <n v="1"/>
    <x v="1401"/>
    <x v="3"/>
    <n v="60.569999694824219"/>
    <n v="60.569999694824219"/>
    <x v="3"/>
  </r>
  <r>
    <n v="3370"/>
    <n v="10604"/>
    <n v="0.2"/>
    <x v="17"/>
    <n v="1059"/>
    <x v="2805"/>
    <n v="3"/>
    <x v="899"/>
    <x v="1"/>
    <n v="450.60000610351563"/>
    <n v="1351.800048828125"/>
    <x v="1"/>
  </r>
  <r>
    <n v="9070"/>
    <n v="10904"/>
    <n v="0.25"/>
    <x v="16"/>
    <n v="1067"/>
    <x v="2806"/>
    <n v="2"/>
    <x v="1298"/>
    <x v="6"/>
    <n v="114.26999664306641"/>
    <n v="228.53999328613281"/>
    <x v="2"/>
  </r>
  <r>
    <n v="1303"/>
    <n v="10259"/>
    <n v="0.25"/>
    <x v="21"/>
    <n v="1004"/>
    <x v="2807"/>
    <n v="3"/>
    <x v="58"/>
    <x v="0"/>
    <n v="180.38999938964844"/>
    <n v="541.16998291015625"/>
    <x v="2"/>
  </r>
  <r>
    <n v="8568"/>
    <n v="10498"/>
    <n v="0.5"/>
    <x v="22"/>
    <n v="1151"/>
    <x v="2808"/>
    <n v="5"/>
    <x v="890"/>
    <x v="6"/>
    <n v="67.830001831054688"/>
    <n v="339.14999389648438"/>
    <x v="2"/>
  </r>
  <r>
    <n v="9466"/>
    <n v="10416"/>
    <n v="0.25"/>
    <x v="11"/>
    <n v="1109"/>
    <x v="2809"/>
    <n v="2"/>
    <x v="335"/>
    <x v="4"/>
    <n v="1142.969970703125"/>
    <n v="2285.93994140625"/>
    <x v="0"/>
  </r>
  <r>
    <n v="8364"/>
    <n v="10037"/>
    <n v="0.2"/>
    <x v="0"/>
    <n v="1194"/>
    <x v="2810"/>
    <n v="2"/>
    <x v="1359"/>
    <x v="1"/>
    <n v="314.6199951171875"/>
    <n v="629.239990234375"/>
    <x v="0"/>
  </r>
  <r>
    <n v="1058"/>
    <n v="10660"/>
    <n v="0.5"/>
    <x v="4"/>
    <n v="1034"/>
    <x v="2811"/>
    <n v="2"/>
    <x v="1402"/>
    <x v="4"/>
    <n v="412.6300048828125"/>
    <n v="825.260009765625"/>
    <x v="1"/>
  </r>
  <r>
    <n v="6174"/>
    <n v="10255"/>
    <n v="0.125"/>
    <x v="10"/>
    <n v="1149"/>
    <x v="2812"/>
    <n v="4"/>
    <x v="127"/>
    <x v="5"/>
    <n v="665.41998291015625"/>
    <n v="2661.679931640625"/>
    <x v="4"/>
  </r>
  <r>
    <n v="9133"/>
    <n v="10606"/>
    <n v="0.2"/>
    <x v="10"/>
    <n v="1152"/>
    <x v="2813"/>
    <n v="5"/>
    <x v="869"/>
    <x v="5"/>
    <n v="1457.8499755859375"/>
    <n v="7289.25"/>
    <x v="4"/>
  </r>
  <r>
    <n v="3048"/>
    <n v="10567"/>
    <n v="0.14285714285714285"/>
    <x v="8"/>
    <n v="1070"/>
    <x v="2814"/>
    <n v="1"/>
    <x v="349"/>
    <x v="5"/>
    <n v="710.45001220703125"/>
    <n v="710.45001220703125"/>
    <x v="4"/>
  </r>
  <r>
    <n v="5500"/>
    <n v="10601"/>
    <n v="0.5"/>
    <x v="21"/>
    <n v="1040"/>
    <x v="2815"/>
    <n v="2"/>
    <x v="409"/>
    <x v="1"/>
    <n v="187.66000366210938"/>
    <n v="375.32000732421875"/>
    <x v="2"/>
  </r>
  <r>
    <n v="4266"/>
    <n v="10513"/>
    <n v="0.33333333333333331"/>
    <x v="14"/>
    <n v="1077"/>
    <x v="2816"/>
    <n v="3"/>
    <x v="672"/>
    <x v="6"/>
    <n v="63.060001373291016"/>
    <n v="189.17999267578125"/>
    <x v="3"/>
  </r>
  <r>
    <n v="3654"/>
    <n v="10461"/>
    <n v="0.14285714285714285"/>
    <x v="8"/>
    <n v="1099"/>
    <x v="2817"/>
    <n v="2"/>
    <x v="1403"/>
    <x v="3"/>
    <n v="844.219970703125"/>
    <n v="1688.43994140625"/>
    <x v="4"/>
  </r>
  <r>
    <n v="6340"/>
    <n v="10027"/>
    <n v="0.16666666666666666"/>
    <x v="24"/>
    <n v="1075"/>
    <x v="2818"/>
    <n v="5"/>
    <x v="1404"/>
    <x v="2"/>
    <n v="159.49000549316406"/>
    <n v="797.45001220703125"/>
    <x v="2"/>
  </r>
  <r>
    <n v="6446"/>
    <n v="10840"/>
    <n v="0.5"/>
    <x v="18"/>
    <n v="1090"/>
    <x v="2819"/>
    <n v="5"/>
    <x v="383"/>
    <x v="4"/>
    <n v="24.680000305175781"/>
    <n v="123.40000152587891"/>
    <x v="3"/>
  </r>
  <r>
    <n v="1875"/>
    <n v="10230"/>
    <n v="0.14285714285714285"/>
    <x v="4"/>
    <n v="1089"/>
    <x v="2820"/>
    <n v="3"/>
    <x v="1405"/>
    <x v="5"/>
    <n v="408.75"/>
    <n v="1226.25"/>
    <x v="1"/>
  </r>
  <r>
    <n v="6663"/>
    <n v="10450"/>
    <n v="0.33333333333333331"/>
    <x v="24"/>
    <n v="1122"/>
    <x v="2821"/>
    <n v="4"/>
    <x v="1083"/>
    <x v="3"/>
    <n v="101.66000366210938"/>
    <n v="406.6400146484375"/>
    <x v="2"/>
  </r>
  <r>
    <n v="3961"/>
    <n v="10911"/>
    <n v="0.33333333333333331"/>
    <x v="1"/>
    <n v="1103"/>
    <x v="2822"/>
    <n v="3"/>
    <x v="1406"/>
    <x v="1"/>
    <n v="421.1400146484375"/>
    <n v="1263.4200439453125"/>
    <x v="1"/>
  </r>
  <r>
    <n v="8260"/>
    <n v="10849"/>
    <n v="0.16666666666666666"/>
    <x v="23"/>
    <n v="1168"/>
    <x v="2823"/>
    <n v="5"/>
    <x v="1055"/>
    <x v="5"/>
    <n v="385.39999389648438"/>
    <n v="1927"/>
    <x v="4"/>
  </r>
  <r>
    <n v="4886"/>
    <n v="10412"/>
    <n v="0.25"/>
    <x v="24"/>
    <n v="1078"/>
    <x v="2824"/>
    <n v="2"/>
    <x v="599"/>
    <x v="5"/>
    <n v="82.379997253417969"/>
    <n v="164.75999450683594"/>
    <x v="2"/>
  </r>
  <r>
    <n v="8389"/>
    <n v="10835"/>
    <n v="0.16666666666666666"/>
    <x v="0"/>
    <n v="1116"/>
    <x v="2825"/>
    <n v="1"/>
    <x v="1407"/>
    <x v="3"/>
    <n v="405.57998657226563"/>
    <n v="405.57998657226563"/>
    <x v="0"/>
  </r>
  <r>
    <n v="1647"/>
    <n v="10924"/>
    <n v="0.25"/>
    <x v="10"/>
    <n v="1162"/>
    <x v="2826"/>
    <n v="3"/>
    <x v="679"/>
    <x v="1"/>
    <n v="1292.3199462890625"/>
    <n v="3876.9599609375"/>
    <x v="4"/>
  </r>
  <r>
    <n v="7601"/>
    <n v="10305"/>
    <n v="0.33333333333333331"/>
    <x v="22"/>
    <n v="1014"/>
    <x v="2827"/>
    <n v="1"/>
    <x v="565"/>
    <x v="2"/>
    <n v="171.08999633789063"/>
    <n v="171.08999633789063"/>
    <x v="2"/>
  </r>
  <r>
    <n v="7968"/>
    <n v="10549"/>
    <n v="0.2"/>
    <x v="11"/>
    <n v="1065"/>
    <x v="2828"/>
    <n v="2"/>
    <x v="434"/>
    <x v="3"/>
    <n v="179.46000671386719"/>
    <n v="358.92001342773438"/>
    <x v="0"/>
  </r>
  <r>
    <n v="9183"/>
    <n v="10240"/>
    <n v="0.14285714285714285"/>
    <x v="17"/>
    <n v="1038"/>
    <x v="2829"/>
    <n v="3"/>
    <x v="196"/>
    <x v="6"/>
    <n v="49.909999847412109"/>
    <n v="149.72999572753906"/>
    <x v="1"/>
  </r>
  <r>
    <n v="5983"/>
    <n v="10985"/>
    <n v="0.25"/>
    <x v="15"/>
    <n v="1083"/>
    <x v="2830"/>
    <n v="3"/>
    <x v="62"/>
    <x v="4"/>
    <n v="344.20001220703125"/>
    <n v="1032.5999755859375"/>
    <x v="4"/>
  </r>
  <r>
    <n v="5476"/>
    <n v="10032"/>
    <n v="0.25"/>
    <x v="4"/>
    <n v="1022"/>
    <x v="2831"/>
    <n v="2"/>
    <x v="1408"/>
    <x v="6"/>
    <n v="462.45001220703125"/>
    <n v="924.9000244140625"/>
    <x v="1"/>
  </r>
  <r>
    <n v="9489"/>
    <n v="10397"/>
    <n v="0.5"/>
    <x v="5"/>
    <n v="1010"/>
    <x v="2832"/>
    <n v="3"/>
    <x v="971"/>
    <x v="2"/>
    <n v="71.260002136230469"/>
    <n v="213.77999877929688"/>
    <x v="3"/>
  </r>
  <r>
    <n v="9945"/>
    <n v="10034"/>
    <n v="0.25"/>
    <x v="16"/>
    <n v="1140"/>
    <x v="2833"/>
    <n v="4"/>
    <x v="693"/>
    <x v="2"/>
    <n v="28.280000686645508"/>
    <n v="113.12000274658203"/>
    <x v="2"/>
  </r>
  <r>
    <n v="7231"/>
    <n v="10136"/>
    <n v="0.33333333333333331"/>
    <x v="19"/>
    <n v="1182"/>
    <x v="2834"/>
    <n v="2"/>
    <x v="1038"/>
    <x v="1"/>
    <n v="135.00999450683594"/>
    <n v="270.01998901367188"/>
    <x v="1"/>
  </r>
  <r>
    <n v="8727"/>
    <n v="10098"/>
    <n v="0.33333333333333331"/>
    <x v="2"/>
    <n v="1116"/>
    <x v="2835"/>
    <n v="2"/>
    <x v="676"/>
    <x v="1"/>
    <n v="25.629999160766602"/>
    <n v="51.259998321533203"/>
    <x v="2"/>
  </r>
  <r>
    <n v="3172"/>
    <n v="10591"/>
    <n v="0.25"/>
    <x v="24"/>
    <n v="1182"/>
    <x v="2836"/>
    <n v="3"/>
    <x v="1409"/>
    <x v="6"/>
    <n v="48.259998321533203"/>
    <n v="144.77999877929688"/>
    <x v="2"/>
  </r>
  <r>
    <n v="1290"/>
    <n v="10746"/>
    <n v="0.25"/>
    <x v="10"/>
    <n v="1066"/>
    <x v="2837"/>
    <n v="3"/>
    <x v="1410"/>
    <x v="3"/>
    <n v="801.25"/>
    <n v="2403.75"/>
    <x v="4"/>
  </r>
  <r>
    <n v="2002"/>
    <n v="10577"/>
    <n v="0.2"/>
    <x v="20"/>
    <n v="1030"/>
    <x v="2838"/>
    <n v="2"/>
    <x v="127"/>
    <x v="5"/>
    <n v="131.80000305175781"/>
    <n v="263.60000610351563"/>
    <x v="0"/>
  </r>
  <r>
    <n v="7119"/>
    <n v="10176"/>
    <n v="0.5"/>
    <x v="6"/>
    <n v="1078"/>
    <x v="2839"/>
    <n v="3"/>
    <x v="1411"/>
    <x v="4"/>
    <n v="27.090000152587891"/>
    <n v="81.269996643066406"/>
    <x v="1"/>
  </r>
  <r>
    <n v="4804"/>
    <n v="10937"/>
    <n v="0.1111111111111111"/>
    <x v="6"/>
    <n v="1032"/>
    <x v="2840"/>
    <n v="3"/>
    <x v="527"/>
    <x v="2"/>
    <n v="135.80000305175781"/>
    <n v="407.39999389648438"/>
    <x v="1"/>
  </r>
  <r>
    <n v="3449"/>
    <n v="10189"/>
    <n v="0.25"/>
    <x v="10"/>
    <n v="1149"/>
    <x v="2841"/>
    <n v="1"/>
    <x v="722"/>
    <x v="0"/>
    <n v="233.66999816894531"/>
    <n v="233.66999816894531"/>
    <x v="4"/>
  </r>
  <r>
    <n v="5535"/>
    <n v="10802"/>
    <n v="0.16666666666666666"/>
    <x v="17"/>
    <n v="1098"/>
    <x v="2842"/>
    <n v="5"/>
    <x v="440"/>
    <x v="3"/>
    <n v="454.44000244140625"/>
    <n v="2272.199951171875"/>
    <x v="1"/>
  </r>
  <r>
    <n v="5167"/>
    <n v="10757"/>
    <n v="0.33333333333333331"/>
    <x v="2"/>
    <n v="1103"/>
    <x v="2843"/>
    <n v="4"/>
    <x v="838"/>
    <x v="2"/>
    <n v="167.14999389648438"/>
    <n v="668.5999755859375"/>
    <x v="2"/>
  </r>
  <r>
    <n v="4626"/>
    <n v="10998"/>
    <n v="0.25"/>
    <x v="22"/>
    <n v="1154"/>
    <x v="2844"/>
    <n v="5"/>
    <x v="395"/>
    <x v="2"/>
    <n v="55.680000305175781"/>
    <n v="278.39999389648438"/>
    <x v="2"/>
  </r>
  <r>
    <n v="1398"/>
    <n v="10072"/>
    <n v="0.2"/>
    <x v="23"/>
    <n v="1138"/>
    <x v="2845"/>
    <n v="4"/>
    <x v="1227"/>
    <x v="5"/>
    <n v="786.90997314453125"/>
    <n v="3147.639892578125"/>
    <x v="4"/>
  </r>
  <r>
    <n v="4830"/>
    <n v="10121"/>
    <n v="0.5"/>
    <x v="1"/>
    <n v="1160"/>
    <x v="205"/>
    <n v="1"/>
    <x v="513"/>
    <x v="5"/>
    <n v="394.95001220703125"/>
    <n v="394.95001220703125"/>
    <x v="1"/>
  </r>
  <r>
    <n v="6121"/>
    <n v="10560"/>
    <n v="1"/>
    <x v="20"/>
    <n v="1012"/>
    <x v="2846"/>
    <n v="5"/>
    <x v="471"/>
    <x v="3"/>
    <n v="621.07000732421875"/>
    <n v="3105.35009765625"/>
    <x v="0"/>
  </r>
  <r>
    <n v="8799"/>
    <n v="10008"/>
    <n v="0.25"/>
    <x v="15"/>
    <n v="1059"/>
    <x v="2847"/>
    <n v="4"/>
    <x v="1412"/>
    <x v="6"/>
    <n v="767.0999755859375"/>
    <n v="3068.39990234375"/>
    <x v="4"/>
  </r>
  <r>
    <n v="5976"/>
    <n v="10605"/>
    <n v="0.25"/>
    <x v="0"/>
    <n v="1126"/>
    <x v="2848"/>
    <n v="4"/>
    <x v="1413"/>
    <x v="4"/>
    <n v="194.77000427246094"/>
    <n v="779.08001708984375"/>
    <x v="0"/>
  </r>
  <r>
    <n v="1575"/>
    <n v="10434"/>
    <n v="0.25"/>
    <x v="5"/>
    <n v="1196"/>
    <x v="2849"/>
    <n v="4"/>
    <x v="409"/>
    <x v="1"/>
    <n v="72.660003662109375"/>
    <n v="290.6400146484375"/>
    <x v="3"/>
  </r>
  <r>
    <n v="2243"/>
    <n v="10957"/>
    <n v="0.16666666666666666"/>
    <x v="6"/>
    <n v="1070"/>
    <x v="2850"/>
    <n v="1"/>
    <x v="668"/>
    <x v="2"/>
    <n v="26.120000839233398"/>
    <n v="26.120000839233398"/>
    <x v="1"/>
  </r>
  <r>
    <n v="9235"/>
    <n v="10323"/>
    <n v="0.25"/>
    <x v="6"/>
    <n v="1066"/>
    <x v="2851"/>
    <n v="5"/>
    <x v="1034"/>
    <x v="6"/>
    <n v="246.91000366210938"/>
    <n v="1234.550048828125"/>
    <x v="1"/>
  </r>
  <r>
    <n v="3213"/>
    <n v="10448"/>
    <n v="0.2"/>
    <x v="19"/>
    <n v="1163"/>
    <x v="2852"/>
    <n v="2"/>
    <x v="1414"/>
    <x v="0"/>
    <n v="231.83999633789063"/>
    <n v="463.67999267578125"/>
    <x v="1"/>
  </r>
  <r>
    <n v="2708"/>
    <n v="10360"/>
    <n v="0.2"/>
    <x v="17"/>
    <n v="1022"/>
    <x v="2853"/>
    <n v="3"/>
    <x v="93"/>
    <x v="3"/>
    <n v="416.1400146484375"/>
    <n v="1248.4200439453125"/>
    <x v="1"/>
  </r>
  <r>
    <n v="5742"/>
    <n v="10088"/>
    <n v="0.33333333333333331"/>
    <x v="5"/>
    <n v="1060"/>
    <x v="2854"/>
    <n v="4"/>
    <x v="667"/>
    <x v="0"/>
    <n v="63.900001525878906"/>
    <n v="255.60000610351563"/>
    <x v="3"/>
  </r>
  <r>
    <n v="8416"/>
    <n v="10682"/>
    <n v="0.33333333333333331"/>
    <x v="7"/>
    <n v="1090"/>
    <x v="2855"/>
    <n v="4"/>
    <x v="1074"/>
    <x v="5"/>
    <n v="442"/>
    <n v="1768"/>
    <x v="0"/>
  </r>
  <r>
    <n v="9278"/>
    <n v="10706"/>
    <n v="0.2"/>
    <x v="7"/>
    <n v="1190"/>
    <x v="2856"/>
    <n v="3"/>
    <x v="74"/>
    <x v="5"/>
    <n v="386.14999389648438"/>
    <n v="1158.449951171875"/>
    <x v="0"/>
  </r>
  <r>
    <n v="2653"/>
    <n v="10678"/>
    <n v="0.5"/>
    <x v="4"/>
    <n v="1130"/>
    <x v="2857"/>
    <n v="4"/>
    <x v="326"/>
    <x v="3"/>
    <n v="265.04000854492188"/>
    <n v="1060.1600341796875"/>
    <x v="1"/>
  </r>
  <r>
    <n v="5915"/>
    <n v="10223"/>
    <n v="0.5"/>
    <x v="0"/>
    <n v="1135"/>
    <x v="2858"/>
    <n v="4"/>
    <x v="471"/>
    <x v="3"/>
    <n v="819.8800048828125"/>
    <n v="3279.52001953125"/>
    <x v="0"/>
  </r>
  <r>
    <n v="8621"/>
    <n v="10062"/>
    <n v="0.5"/>
    <x v="22"/>
    <n v="1059"/>
    <x v="2859"/>
    <n v="3"/>
    <x v="241"/>
    <x v="5"/>
    <n v="67.55999755859375"/>
    <n v="202.67999267578125"/>
    <x v="2"/>
  </r>
  <r>
    <n v="2672"/>
    <n v="10879"/>
    <n v="0.5"/>
    <x v="2"/>
    <n v="1079"/>
    <x v="2860"/>
    <n v="4"/>
    <x v="710"/>
    <x v="3"/>
    <n v="163.50999450683594"/>
    <n v="654.03997802734375"/>
    <x v="2"/>
  </r>
  <r>
    <n v="8443"/>
    <n v="10779"/>
    <n v="0.25"/>
    <x v="9"/>
    <n v="1091"/>
    <x v="2861"/>
    <n v="3"/>
    <x v="326"/>
    <x v="3"/>
    <n v="31.629999160766602"/>
    <n v="94.889999389648438"/>
    <x v="3"/>
  </r>
  <r>
    <n v="5430"/>
    <n v="10467"/>
    <n v="0.14285714285714285"/>
    <x v="24"/>
    <n v="1132"/>
    <x v="2862"/>
    <n v="3"/>
    <x v="385"/>
    <x v="3"/>
    <n v="19.360000610351563"/>
    <n v="58.080001831054688"/>
    <x v="2"/>
  </r>
  <r>
    <n v="9869"/>
    <n v="10084"/>
    <n v="0.33333333333333331"/>
    <x v="21"/>
    <n v="1191"/>
    <x v="2863"/>
    <n v="1"/>
    <x v="1415"/>
    <x v="5"/>
    <n v="157.42999267578125"/>
    <n v="157.42999267578125"/>
    <x v="2"/>
  </r>
  <r>
    <n v="5479"/>
    <n v="10208"/>
    <n v="0.2"/>
    <x v="12"/>
    <n v="1161"/>
    <x v="2864"/>
    <n v="4"/>
    <x v="302"/>
    <x v="1"/>
    <n v="360.07000732421875"/>
    <n v="1440.280029296875"/>
    <x v="4"/>
  </r>
  <r>
    <n v="2499"/>
    <n v="10724"/>
    <n v="0.2"/>
    <x v="7"/>
    <n v="1130"/>
    <x v="2865"/>
    <n v="3"/>
    <x v="1150"/>
    <x v="0"/>
    <n v="770.47998046875"/>
    <n v="2311.43994140625"/>
    <x v="0"/>
  </r>
  <r>
    <n v="7245"/>
    <n v="10195"/>
    <n v="0.25"/>
    <x v="9"/>
    <n v="1087"/>
    <x v="2866"/>
    <n v="3"/>
    <x v="992"/>
    <x v="2"/>
    <n v="61.639999389648438"/>
    <n v="184.91999816894531"/>
    <x v="3"/>
  </r>
  <r>
    <n v="2842"/>
    <n v="10256"/>
    <n v="0.33333333333333331"/>
    <x v="6"/>
    <n v="1012"/>
    <x v="2867"/>
    <n v="5"/>
    <x v="674"/>
    <x v="4"/>
    <n v="276.94000244140625"/>
    <n v="1384.699951171875"/>
    <x v="1"/>
  </r>
  <r>
    <n v="1923"/>
    <n v="10172"/>
    <n v="0.2"/>
    <x v="11"/>
    <n v="1046"/>
    <x v="2868"/>
    <n v="2"/>
    <x v="1416"/>
    <x v="0"/>
    <n v="1166.4599609375"/>
    <n v="2332.919921875"/>
    <x v="0"/>
  </r>
  <r>
    <n v="5087"/>
    <n v="10295"/>
    <n v="0.33333333333333331"/>
    <x v="16"/>
    <n v="1000"/>
    <x v="2869"/>
    <n v="5"/>
    <x v="481"/>
    <x v="4"/>
    <n v="39.400001525878906"/>
    <n v="197"/>
    <x v="2"/>
  </r>
  <r>
    <n v="4171"/>
    <n v="10642"/>
    <n v="0.2"/>
    <x v="1"/>
    <n v="1058"/>
    <x v="2870"/>
    <n v="3"/>
    <x v="1417"/>
    <x v="2"/>
    <n v="23.610000610351563"/>
    <n v="70.830001831054688"/>
    <x v="1"/>
  </r>
  <r>
    <n v="8959"/>
    <n v="10438"/>
    <n v="0.5"/>
    <x v="21"/>
    <n v="1138"/>
    <x v="2871"/>
    <n v="2"/>
    <x v="266"/>
    <x v="5"/>
    <n v="182.66999816894531"/>
    <n v="365.33999633789063"/>
    <x v="2"/>
  </r>
  <r>
    <n v="9658"/>
    <n v="10141"/>
    <n v="0.14285714285714285"/>
    <x v="13"/>
    <n v="1185"/>
    <x v="21"/>
    <n v="1"/>
    <x v="347"/>
    <x v="2"/>
    <n v="620.66998291015625"/>
    <n v="620.66998291015625"/>
    <x v="0"/>
  </r>
  <r>
    <n v="5710"/>
    <n v="10692"/>
    <n v="0.2"/>
    <x v="12"/>
    <n v="1067"/>
    <x v="2872"/>
    <n v="4"/>
    <x v="988"/>
    <x v="1"/>
    <n v="1437.43994140625"/>
    <n v="5749.759765625"/>
    <x v="4"/>
  </r>
  <r>
    <n v="1935"/>
    <n v="10755"/>
    <n v="0.2"/>
    <x v="2"/>
    <n v="1074"/>
    <x v="2873"/>
    <n v="4"/>
    <x v="944"/>
    <x v="3"/>
    <n v="25.770000457763672"/>
    <n v="103.08000183105469"/>
    <x v="2"/>
  </r>
  <r>
    <n v="5921"/>
    <n v="10186"/>
    <n v="0.33333333333333331"/>
    <x v="3"/>
    <n v="1028"/>
    <x v="2874"/>
    <n v="2"/>
    <x v="911"/>
    <x v="2"/>
    <n v="23.829999923706055"/>
    <n v="47.659999847412109"/>
    <x v="3"/>
  </r>
  <r>
    <n v="9896"/>
    <n v="10268"/>
    <n v="0.25"/>
    <x v="2"/>
    <n v="1017"/>
    <x v="2875"/>
    <n v="4"/>
    <x v="1418"/>
    <x v="1"/>
    <n v="185.57000732421875"/>
    <n v="742.280029296875"/>
    <x v="2"/>
  </r>
  <r>
    <n v="4820"/>
    <n v="10689"/>
    <n v="0.5"/>
    <x v="16"/>
    <n v="1012"/>
    <x v="2876"/>
    <n v="4"/>
    <x v="1287"/>
    <x v="2"/>
    <n v="191.41999816894531"/>
    <n v="765.67999267578125"/>
    <x v="2"/>
  </r>
  <r>
    <n v="2559"/>
    <n v="10326"/>
    <n v="0.14285714285714285"/>
    <x v="8"/>
    <n v="1176"/>
    <x v="2877"/>
    <n v="2"/>
    <x v="871"/>
    <x v="4"/>
    <n v="506.1300048828125"/>
    <n v="1012.260009765625"/>
    <x v="4"/>
  </r>
  <r>
    <n v="5738"/>
    <n v="10587"/>
    <n v="0.2"/>
    <x v="10"/>
    <n v="1069"/>
    <x v="2878"/>
    <n v="1"/>
    <x v="217"/>
    <x v="4"/>
    <n v="691.80999755859375"/>
    <n v="691.80999755859375"/>
    <x v="4"/>
  </r>
  <r>
    <n v="1974"/>
    <n v="10125"/>
    <n v="0.2"/>
    <x v="24"/>
    <n v="1031"/>
    <x v="2879"/>
    <n v="1"/>
    <x v="1167"/>
    <x v="1"/>
    <n v="17.239999771118164"/>
    <n v="17.239999771118164"/>
    <x v="2"/>
  </r>
  <r>
    <n v="8503"/>
    <n v="10710"/>
    <n v="0.2"/>
    <x v="23"/>
    <n v="1072"/>
    <x v="2880"/>
    <n v="4"/>
    <x v="1419"/>
    <x v="1"/>
    <n v="880.02001953125"/>
    <n v="3520.080078125"/>
    <x v="4"/>
  </r>
  <r>
    <n v="4736"/>
    <n v="10332"/>
    <n v="0.2"/>
    <x v="18"/>
    <n v="1193"/>
    <x v="2881"/>
    <n v="1"/>
    <x v="1411"/>
    <x v="4"/>
    <n v="66.910003662109375"/>
    <n v="66.910003662109375"/>
    <x v="3"/>
  </r>
  <r>
    <n v="1849"/>
    <n v="10328"/>
    <n v="0.25"/>
    <x v="2"/>
    <n v="1156"/>
    <x v="2882"/>
    <n v="1"/>
    <x v="1420"/>
    <x v="4"/>
    <n v="117.37999725341797"/>
    <n v="117.37999725341797"/>
    <x v="2"/>
  </r>
  <r>
    <n v="2176"/>
    <n v="10081"/>
    <n v="0.5"/>
    <x v="6"/>
    <n v="1153"/>
    <x v="2883"/>
    <n v="1"/>
    <x v="138"/>
    <x v="5"/>
    <n v="464.20001220703125"/>
    <n v="464.20001220703125"/>
    <x v="1"/>
  </r>
  <r>
    <n v="2438"/>
    <n v="10386"/>
    <n v="0.2"/>
    <x v="23"/>
    <n v="1097"/>
    <x v="2884"/>
    <n v="5"/>
    <x v="1089"/>
    <x v="6"/>
    <n v="1476.9100341796875"/>
    <n v="7384.5498046875"/>
    <x v="4"/>
  </r>
  <r>
    <n v="7200"/>
    <n v="10705"/>
    <n v="0.14285714285714285"/>
    <x v="22"/>
    <n v="1069"/>
    <x v="2885"/>
    <n v="3"/>
    <x v="512"/>
    <x v="5"/>
    <n v="186.82000732421875"/>
    <n v="560.46002197265625"/>
    <x v="2"/>
  </r>
  <r>
    <n v="1499"/>
    <n v="10322"/>
    <n v="0.25"/>
    <x v="8"/>
    <n v="1128"/>
    <x v="2886"/>
    <n v="2"/>
    <x v="1408"/>
    <x v="6"/>
    <n v="1238.9300537109375"/>
    <n v="2477.860107421875"/>
    <x v="4"/>
  </r>
  <r>
    <n v="8901"/>
    <n v="10173"/>
    <n v="0.25"/>
    <x v="13"/>
    <n v="1056"/>
    <x v="2887"/>
    <n v="3"/>
    <x v="1146"/>
    <x v="3"/>
    <n v="942.17999267578125"/>
    <n v="2826.5400390625"/>
    <x v="0"/>
  </r>
  <r>
    <n v="8050"/>
    <n v="10488"/>
    <n v="0.14285714285714285"/>
    <x v="17"/>
    <n v="1191"/>
    <x v="2888"/>
    <n v="5"/>
    <x v="143"/>
    <x v="5"/>
    <n v="308.41000366210938"/>
    <n v="1542.050048828125"/>
    <x v="1"/>
  </r>
  <r>
    <n v="8019"/>
    <n v="10501"/>
    <n v="0.14285714285714285"/>
    <x v="21"/>
    <n v="1029"/>
    <x v="2889"/>
    <n v="3"/>
    <x v="905"/>
    <x v="0"/>
    <n v="102.72000122070313"/>
    <n v="308.16000366210938"/>
    <x v="2"/>
  </r>
  <r>
    <n v="3353"/>
    <n v="10063"/>
    <n v="0.1111111111111111"/>
    <x v="16"/>
    <n v="1119"/>
    <x v="2890"/>
    <n v="5"/>
    <x v="1421"/>
    <x v="4"/>
    <n v="110.62999725341797"/>
    <n v="553.1500244140625"/>
    <x v="2"/>
  </r>
  <r>
    <n v="9939"/>
    <n v="10595"/>
    <n v="0.25"/>
    <x v="22"/>
    <n v="1108"/>
    <x v="2891"/>
    <n v="4"/>
    <x v="1164"/>
    <x v="1"/>
    <n v="94.69000244140625"/>
    <n v="378.760009765625"/>
    <x v="2"/>
  </r>
  <r>
    <n v="5729"/>
    <n v="10284"/>
    <n v="0.25"/>
    <x v="11"/>
    <n v="1196"/>
    <x v="2892"/>
    <n v="2"/>
    <x v="217"/>
    <x v="4"/>
    <n v="204.25"/>
    <n v="408.5"/>
    <x v="0"/>
  </r>
  <r>
    <n v="6687"/>
    <n v="10750"/>
    <n v="0.16666666666666666"/>
    <x v="21"/>
    <n v="1051"/>
    <x v="2893"/>
    <n v="4"/>
    <x v="1096"/>
    <x v="0"/>
    <n v="139.50999450683594"/>
    <n v="558.03997802734375"/>
    <x v="2"/>
  </r>
  <r>
    <n v="8485"/>
    <n v="10609"/>
    <n v="0.16666666666666666"/>
    <x v="23"/>
    <n v="1046"/>
    <x v="2894"/>
    <n v="4"/>
    <x v="74"/>
    <x v="5"/>
    <n v="1152.449951171875"/>
    <n v="4609.7998046875"/>
    <x v="4"/>
  </r>
  <r>
    <n v="6239"/>
    <n v="10817"/>
    <n v="0.5"/>
    <x v="6"/>
    <n v="1119"/>
    <x v="2895"/>
    <n v="1"/>
    <x v="170"/>
    <x v="5"/>
    <n v="97.620002746582031"/>
    <n v="97.620002746582031"/>
    <x v="1"/>
  </r>
  <r>
    <n v="3815"/>
    <n v="10120"/>
    <n v="0.33333333333333331"/>
    <x v="14"/>
    <n v="1072"/>
    <x v="2896"/>
    <n v="4"/>
    <x v="873"/>
    <x v="5"/>
    <n v="64.800003051757813"/>
    <n v="259.20001220703125"/>
    <x v="3"/>
  </r>
  <r>
    <n v="1216"/>
    <n v="10730"/>
    <n v="0.2"/>
    <x v="19"/>
    <n v="1157"/>
    <x v="2897"/>
    <n v="3"/>
    <x v="978"/>
    <x v="6"/>
    <n v="395.76998901367188"/>
    <n v="1187.31005859375"/>
    <x v="1"/>
  </r>
  <r>
    <n v="4063"/>
    <n v="10337"/>
    <n v="0.2"/>
    <x v="16"/>
    <n v="1094"/>
    <x v="2898"/>
    <n v="2"/>
    <x v="1422"/>
    <x v="2"/>
    <n v="102.33999633789063"/>
    <n v="204.67999267578125"/>
    <x v="2"/>
  </r>
  <r>
    <n v="5354"/>
    <n v="10926"/>
    <n v="0.14285714285714285"/>
    <x v="24"/>
    <n v="1129"/>
    <x v="2899"/>
    <n v="3"/>
    <x v="1287"/>
    <x v="2"/>
    <n v="111.93000030517578"/>
    <n v="335.79000854492188"/>
    <x v="2"/>
  </r>
  <r>
    <n v="3677"/>
    <n v="10666"/>
    <n v="0.5"/>
    <x v="18"/>
    <n v="1015"/>
    <x v="2900"/>
    <n v="1"/>
    <x v="1423"/>
    <x v="6"/>
    <n v="6.3499999046325684"/>
    <n v="6.3499999046325684"/>
    <x v="3"/>
  </r>
  <r>
    <n v="8573"/>
    <n v="10943"/>
    <n v="0.33333333333333331"/>
    <x v="13"/>
    <n v="1032"/>
    <x v="2901"/>
    <n v="4"/>
    <x v="1424"/>
    <x v="6"/>
    <n v="961.8900146484375"/>
    <n v="3847.56005859375"/>
    <x v="0"/>
  </r>
  <r>
    <n v="8766"/>
    <n v="10674"/>
    <n v="0.25"/>
    <x v="22"/>
    <n v="1056"/>
    <x v="2902"/>
    <n v="3"/>
    <x v="289"/>
    <x v="5"/>
    <n v="140.72999572753906"/>
    <n v="422.19000244140625"/>
    <x v="2"/>
  </r>
  <r>
    <n v="4920"/>
    <n v="10868"/>
    <n v="0.2"/>
    <x v="11"/>
    <n v="1039"/>
    <x v="2903"/>
    <n v="3"/>
    <x v="659"/>
    <x v="5"/>
    <n v="325.01998901367188"/>
    <n v="975.05999755859375"/>
    <x v="0"/>
  </r>
  <r>
    <n v="3419"/>
    <n v="10379"/>
    <n v="0.5"/>
    <x v="1"/>
    <n v="1055"/>
    <x v="1540"/>
    <n v="3"/>
    <x v="490"/>
    <x v="4"/>
    <n v="98.069999694824219"/>
    <n v="294.20999145507813"/>
    <x v="1"/>
  </r>
  <r>
    <n v="7212"/>
    <n v="10193"/>
    <n v="0.5"/>
    <x v="24"/>
    <n v="1026"/>
    <x v="2904"/>
    <n v="4"/>
    <x v="1248"/>
    <x v="3"/>
    <n v="81.470001220703125"/>
    <n v="325.8800048828125"/>
    <x v="2"/>
  </r>
  <r>
    <n v="3428"/>
    <n v="10910"/>
    <n v="0.25"/>
    <x v="21"/>
    <n v="1156"/>
    <x v="2905"/>
    <n v="5"/>
    <x v="1425"/>
    <x v="6"/>
    <n v="116.73999786376953"/>
    <n v="583.70001220703125"/>
    <x v="2"/>
  </r>
  <r>
    <n v="6034"/>
    <n v="10469"/>
    <n v="0.5"/>
    <x v="2"/>
    <n v="1160"/>
    <x v="2906"/>
    <n v="3"/>
    <x v="753"/>
    <x v="6"/>
    <n v="58.430000305175781"/>
    <n v="175.28999328613281"/>
    <x v="2"/>
  </r>
  <r>
    <n v="9623"/>
    <n v="10217"/>
    <n v="0.5"/>
    <x v="7"/>
    <n v="1129"/>
    <x v="2907"/>
    <n v="4"/>
    <x v="1426"/>
    <x v="6"/>
    <n v="215.94999694824219"/>
    <n v="863.79998779296875"/>
    <x v="0"/>
  </r>
  <r>
    <n v="3193"/>
    <n v="10915"/>
    <n v="0.5"/>
    <x v="22"/>
    <n v="1136"/>
    <x v="2908"/>
    <n v="4"/>
    <x v="1419"/>
    <x v="1"/>
    <n v="175.6300048828125"/>
    <n v="702.52001953125"/>
    <x v="2"/>
  </r>
  <r>
    <n v="2066"/>
    <n v="10437"/>
    <n v="0.25"/>
    <x v="22"/>
    <n v="1159"/>
    <x v="2909"/>
    <n v="2"/>
    <x v="1427"/>
    <x v="3"/>
    <n v="49.540000915527344"/>
    <n v="99.080001831054688"/>
    <x v="2"/>
  </r>
  <r>
    <n v="3403"/>
    <n v="10105"/>
    <n v="0.33333333333333331"/>
    <x v="21"/>
    <n v="1184"/>
    <x v="2910"/>
    <n v="1"/>
    <x v="1428"/>
    <x v="4"/>
    <n v="46.119998931884766"/>
    <n v="46.119998931884766"/>
    <x v="2"/>
  </r>
  <r>
    <n v="4514"/>
    <n v="10402"/>
    <n v="0.5"/>
    <x v="10"/>
    <n v="1054"/>
    <x v="2911"/>
    <n v="3"/>
    <x v="1429"/>
    <x v="4"/>
    <n v="540.59002685546875"/>
    <n v="1621.77001953125"/>
    <x v="4"/>
  </r>
  <r>
    <n v="2106"/>
    <n v="10484"/>
    <n v="0.33333333333333331"/>
    <x v="2"/>
    <n v="1000"/>
    <x v="2912"/>
    <n v="1"/>
    <x v="985"/>
    <x v="6"/>
    <n v="148.16000366210938"/>
    <n v="148.16000366210938"/>
    <x v="2"/>
  </r>
  <r>
    <n v="2827"/>
    <n v="10448"/>
    <n v="0.2"/>
    <x v="19"/>
    <n v="1084"/>
    <x v="2913"/>
    <n v="5"/>
    <x v="1243"/>
    <x v="6"/>
    <n v="474.70999145507813"/>
    <n v="2373.550048828125"/>
    <x v="1"/>
  </r>
  <r>
    <n v="3837"/>
    <n v="10597"/>
    <n v="0.2"/>
    <x v="14"/>
    <n v="1050"/>
    <x v="2914"/>
    <n v="2"/>
    <x v="28"/>
    <x v="2"/>
    <n v="77.099998474121094"/>
    <n v="154.19999694824219"/>
    <x v="3"/>
  </r>
  <r>
    <n v="2285"/>
    <n v="10715"/>
    <n v="0.33333333333333331"/>
    <x v="0"/>
    <n v="1150"/>
    <x v="2915"/>
    <n v="2"/>
    <x v="692"/>
    <x v="4"/>
    <n v="587"/>
    <n v="1174"/>
    <x v="0"/>
  </r>
  <r>
    <n v="8517"/>
    <n v="10352"/>
    <n v="0.25"/>
    <x v="13"/>
    <n v="1000"/>
    <x v="2916"/>
    <n v="3"/>
    <x v="186"/>
    <x v="4"/>
    <n v="1140.8499755859375"/>
    <n v="3422.550048828125"/>
    <x v="0"/>
  </r>
  <r>
    <n v="6074"/>
    <n v="10074"/>
    <n v="0.25"/>
    <x v="20"/>
    <n v="1045"/>
    <x v="2917"/>
    <n v="1"/>
    <x v="1330"/>
    <x v="5"/>
    <n v="976.78997802734375"/>
    <n v="976.78997802734375"/>
    <x v="0"/>
  </r>
  <r>
    <n v="6585"/>
    <n v="10980"/>
    <n v="0.16666666666666666"/>
    <x v="11"/>
    <n v="1143"/>
    <x v="2918"/>
    <n v="5"/>
    <x v="1430"/>
    <x v="0"/>
    <n v="606.05999755859375"/>
    <n v="3030.300048828125"/>
    <x v="0"/>
  </r>
  <r>
    <n v="9449"/>
    <n v="10890"/>
    <n v="0.25"/>
    <x v="13"/>
    <n v="1058"/>
    <x v="2919"/>
    <n v="4"/>
    <x v="69"/>
    <x v="0"/>
    <n v="646.530029296875"/>
    <n v="2586.1201171875"/>
    <x v="0"/>
  </r>
  <r>
    <n v="8465"/>
    <n v="10802"/>
    <n v="0.16666666666666666"/>
    <x v="19"/>
    <n v="1132"/>
    <x v="2920"/>
    <n v="5"/>
    <x v="236"/>
    <x v="4"/>
    <n v="299.57998657226563"/>
    <n v="1497.9000244140625"/>
    <x v="1"/>
  </r>
  <r>
    <n v="8414"/>
    <n v="10120"/>
    <n v="0.33333333333333331"/>
    <x v="21"/>
    <n v="1064"/>
    <x v="2921"/>
    <n v="3"/>
    <x v="572"/>
    <x v="6"/>
    <n v="114.05000305175781"/>
    <n v="342.14999389648438"/>
    <x v="2"/>
  </r>
  <r>
    <n v="9428"/>
    <n v="10750"/>
    <n v="0.16666666666666666"/>
    <x v="0"/>
    <n v="1004"/>
    <x v="2922"/>
    <n v="1"/>
    <x v="1307"/>
    <x v="4"/>
    <n v="138.38999938964844"/>
    <n v="138.38999938964844"/>
    <x v="0"/>
  </r>
  <r>
    <n v="7066"/>
    <n v="10060"/>
    <n v="0.5"/>
    <x v="5"/>
    <n v="1085"/>
    <x v="2923"/>
    <n v="2"/>
    <x v="234"/>
    <x v="0"/>
    <n v="94.239997863769531"/>
    <n v="188.47999572753906"/>
    <x v="3"/>
  </r>
  <r>
    <n v="5870"/>
    <n v="10746"/>
    <n v="0.25"/>
    <x v="11"/>
    <n v="1029"/>
    <x v="2924"/>
    <n v="2"/>
    <x v="1360"/>
    <x v="5"/>
    <n v="179.44000244140625"/>
    <n v="358.8800048828125"/>
    <x v="0"/>
  </r>
  <r>
    <n v="3941"/>
    <n v="10880"/>
    <n v="0.2"/>
    <x v="3"/>
    <n v="1064"/>
    <x v="2925"/>
    <n v="3"/>
    <x v="1431"/>
    <x v="6"/>
    <n v="85.050003051757813"/>
    <n v="255.14999389648438"/>
    <x v="3"/>
  </r>
  <r>
    <n v="8275"/>
    <n v="10651"/>
    <n v="0.33333333333333331"/>
    <x v="0"/>
    <n v="1152"/>
    <x v="2926"/>
    <n v="1"/>
    <x v="1183"/>
    <x v="5"/>
    <n v="804.8900146484375"/>
    <n v="804.8900146484375"/>
    <x v="0"/>
  </r>
  <r>
    <n v="6415"/>
    <n v="10319"/>
    <n v="0.2"/>
    <x v="4"/>
    <n v="1188"/>
    <x v="2927"/>
    <n v="5"/>
    <x v="958"/>
    <x v="5"/>
    <n v="445.1400146484375"/>
    <n v="2225.699951171875"/>
    <x v="1"/>
  </r>
  <r>
    <n v="4966"/>
    <n v="10805"/>
    <n v="1"/>
    <x v="0"/>
    <n v="1198"/>
    <x v="2928"/>
    <n v="1"/>
    <x v="730"/>
    <x v="4"/>
    <n v="447.17001342773438"/>
    <n v="447.17001342773438"/>
    <x v="0"/>
  </r>
  <r>
    <n v="3302"/>
    <n v="10020"/>
    <n v="0.5"/>
    <x v="14"/>
    <n v="1002"/>
    <x v="2929"/>
    <n v="2"/>
    <x v="787"/>
    <x v="3"/>
    <n v="94.139999389648438"/>
    <n v="188.27999877929688"/>
    <x v="3"/>
  </r>
  <r>
    <n v="7306"/>
    <n v="10785"/>
    <n v="0.5"/>
    <x v="14"/>
    <n v="1126"/>
    <x v="2930"/>
    <n v="3"/>
    <x v="1432"/>
    <x v="1"/>
    <n v="95.279998779296875"/>
    <n v="285.83999633789063"/>
    <x v="3"/>
  </r>
  <r>
    <n v="2241"/>
    <n v="10014"/>
    <n v="0.2"/>
    <x v="0"/>
    <n v="1081"/>
    <x v="2931"/>
    <n v="3"/>
    <x v="1288"/>
    <x v="0"/>
    <n v="361.07000732421875"/>
    <n v="1083.2099609375"/>
    <x v="0"/>
  </r>
  <r>
    <n v="6994"/>
    <n v="10680"/>
    <n v="1"/>
    <x v="11"/>
    <n v="1068"/>
    <x v="2932"/>
    <n v="1"/>
    <x v="846"/>
    <x v="6"/>
    <n v="907.15997314453125"/>
    <n v="907.15997314453125"/>
    <x v="0"/>
  </r>
  <r>
    <n v="5412"/>
    <n v="10373"/>
    <n v="0.25"/>
    <x v="12"/>
    <n v="1138"/>
    <x v="2933"/>
    <n v="1"/>
    <x v="38"/>
    <x v="6"/>
    <n v="725.91998291015625"/>
    <n v="725.91998291015625"/>
    <x v="4"/>
  </r>
  <r>
    <n v="6531"/>
    <n v="10701"/>
    <n v="0.25"/>
    <x v="21"/>
    <n v="1152"/>
    <x v="2934"/>
    <n v="5"/>
    <x v="1433"/>
    <x v="4"/>
    <n v="19.280000686645508"/>
    <n v="96.400001525878906"/>
    <x v="2"/>
  </r>
  <r>
    <n v="9324"/>
    <n v="10437"/>
    <n v="0.25"/>
    <x v="1"/>
    <n v="1072"/>
    <x v="2935"/>
    <n v="5"/>
    <x v="1380"/>
    <x v="3"/>
    <n v="77.819999694824219"/>
    <n v="389.10000610351563"/>
    <x v="1"/>
  </r>
  <r>
    <n v="4672"/>
    <n v="10196"/>
    <n v="0.2"/>
    <x v="21"/>
    <n v="1109"/>
    <x v="2936"/>
    <n v="1"/>
    <x v="1055"/>
    <x v="5"/>
    <n v="16.770000457763672"/>
    <n v="16.770000457763672"/>
    <x v="2"/>
  </r>
  <r>
    <n v="4733"/>
    <n v="10719"/>
    <n v="0.5"/>
    <x v="18"/>
    <n v="1016"/>
    <x v="2937"/>
    <n v="1"/>
    <x v="754"/>
    <x v="2"/>
    <n v="32.770000457763672"/>
    <n v="32.770000457763672"/>
    <x v="3"/>
  </r>
  <r>
    <n v="3194"/>
    <n v="10910"/>
    <n v="0.25"/>
    <x v="21"/>
    <n v="1190"/>
    <x v="2938"/>
    <n v="1"/>
    <x v="512"/>
    <x v="5"/>
    <n v="123.45999908447266"/>
    <n v="123.45999908447266"/>
    <x v="2"/>
  </r>
  <r>
    <n v="8678"/>
    <n v="10747"/>
    <n v="1"/>
    <x v="19"/>
    <n v="1085"/>
    <x v="2939"/>
    <n v="4"/>
    <x v="1434"/>
    <x v="0"/>
    <n v="25.690000534057617"/>
    <n v="102.76000213623047"/>
    <x v="1"/>
  </r>
  <r>
    <n v="6744"/>
    <n v="10983"/>
    <n v="0.2"/>
    <x v="10"/>
    <n v="1007"/>
    <x v="2940"/>
    <n v="4"/>
    <x v="822"/>
    <x v="6"/>
    <n v="955.510009765625"/>
    <n v="3822.0400390625"/>
    <x v="4"/>
  </r>
  <r>
    <n v="3671"/>
    <n v="10625"/>
    <n v="1"/>
    <x v="1"/>
    <n v="1167"/>
    <x v="2941"/>
    <n v="5"/>
    <x v="1435"/>
    <x v="6"/>
    <n v="215.38999938964844"/>
    <n v="1076.949951171875"/>
    <x v="1"/>
  </r>
  <r>
    <n v="7340"/>
    <n v="10046"/>
    <n v="0.16666666666666666"/>
    <x v="2"/>
    <n v="1080"/>
    <x v="2942"/>
    <n v="3"/>
    <x v="1262"/>
    <x v="0"/>
    <n v="49.619998931884766"/>
    <n v="148.86000061035156"/>
    <x v="2"/>
  </r>
  <r>
    <n v="2335"/>
    <n v="10488"/>
    <n v="0.14285714285714285"/>
    <x v="10"/>
    <n v="1130"/>
    <x v="2943"/>
    <n v="5"/>
    <x v="1436"/>
    <x v="5"/>
    <n v="724.5"/>
    <n v="3622.5"/>
    <x v="4"/>
  </r>
  <r>
    <n v="8902"/>
    <n v="10008"/>
    <n v="0.25"/>
    <x v="14"/>
    <n v="1007"/>
    <x v="2944"/>
    <n v="4"/>
    <x v="327"/>
    <x v="1"/>
    <n v="53.569999694824219"/>
    <n v="214.2799987792968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7A3A4-A923-4437-862F-15C56E34C731}" name="PivotTable1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>
  <location ref="A3:C4" firstHeaderRow="0" firstDataRow="1" firstDataCol="0"/>
  <pivotFields count="12">
    <pivotField showAll="0"/>
    <pivotField showAll="0"/>
    <pivotField dataField="1" showAll="0"/>
    <pivotField showAll="0"/>
    <pivotField showAll="0"/>
    <pivotField showAll="0"/>
    <pivotField dataField="1" showAll="0"/>
    <pivotField numFmtId="14" showAll="0">
      <items count="1438">
        <item x="763"/>
        <item x="542"/>
        <item x="128"/>
        <item x="292"/>
        <item x="1242"/>
        <item x="503"/>
        <item x="1211"/>
        <item x="1069"/>
        <item x="199"/>
        <item x="381"/>
        <item x="871"/>
        <item x="75"/>
        <item x="1430"/>
        <item x="1378"/>
        <item x="67"/>
        <item x="921"/>
        <item x="834"/>
        <item x="857"/>
        <item x="895"/>
        <item x="30"/>
        <item x="968"/>
        <item x="926"/>
        <item x="837"/>
        <item x="681"/>
        <item x="1241"/>
        <item x="812"/>
        <item x="951"/>
        <item x="1012"/>
        <item x="1083"/>
        <item x="713"/>
        <item x="606"/>
        <item x="1054"/>
        <item x="760"/>
        <item x="859"/>
        <item x="813"/>
        <item x="78"/>
        <item x="22"/>
        <item x="1174"/>
        <item x="1273"/>
        <item x="619"/>
        <item x="1261"/>
        <item x="526"/>
        <item x="861"/>
        <item x="467"/>
        <item x="16"/>
        <item x="567"/>
        <item x="746"/>
        <item x="223"/>
        <item x="680"/>
        <item x="1168"/>
        <item x="537"/>
        <item x="648"/>
        <item x="1316"/>
        <item x="748"/>
        <item x="369"/>
        <item x="1345"/>
        <item x="1175"/>
        <item x="993"/>
        <item x="130"/>
        <item x="1014"/>
        <item x="841"/>
        <item x="1171"/>
        <item x="1026"/>
        <item x="778"/>
        <item x="365"/>
        <item x="274"/>
        <item x="366"/>
        <item x="1165"/>
        <item x="127"/>
        <item x="660"/>
        <item x="318"/>
        <item x="764"/>
        <item x="1250"/>
        <item x="247"/>
        <item x="1397"/>
        <item x="112"/>
        <item x="100"/>
        <item x="530"/>
        <item x="484"/>
        <item x="962"/>
        <item x="733"/>
        <item x="862"/>
        <item x="1084"/>
        <item x="625"/>
        <item x="201"/>
        <item x="234"/>
        <item x="46"/>
        <item x="1142"/>
        <item x="1112"/>
        <item x="496"/>
        <item x="700"/>
        <item x="424"/>
        <item x="642"/>
        <item x="725"/>
        <item x="800"/>
        <item x="1362"/>
        <item x="1002"/>
        <item x="367"/>
        <item x="1277"/>
        <item x="1118"/>
        <item x="65"/>
        <item x="636"/>
        <item x="43"/>
        <item x="973"/>
        <item x="321"/>
        <item x="1306"/>
        <item x="158"/>
        <item x="1194"/>
        <item x="506"/>
        <item x="1321"/>
        <item x="913"/>
        <item x="907"/>
        <item x="682"/>
        <item x="215"/>
        <item x="1377"/>
        <item x="1027"/>
        <item x="1264"/>
        <item x="1256"/>
        <item x="953"/>
        <item x="444"/>
        <item x="937"/>
        <item x="521"/>
        <item x="1359"/>
        <item x="938"/>
        <item x="860"/>
        <item x="14"/>
        <item x="1426"/>
        <item x="1189"/>
        <item x="562"/>
        <item x="246"/>
        <item x="637"/>
        <item x="1035"/>
        <item x="160"/>
        <item x="47"/>
        <item x="801"/>
        <item x="558"/>
        <item x="20"/>
        <item x="687"/>
        <item x="711"/>
        <item x="1413"/>
        <item x="162"/>
        <item x="463"/>
        <item x="608"/>
        <item x="1355"/>
        <item x="174"/>
        <item x="631"/>
        <item x="359"/>
        <item x="1137"/>
        <item x="565"/>
        <item x="1223"/>
        <item x="499"/>
        <item x="1135"/>
        <item x="678"/>
        <item x="376"/>
        <item x="650"/>
        <item x="936"/>
        <item x="817"/>
        <item x="226"/>
        <item x="927"/>
        <item x="1339"/>
        <item x="249"/>
        <item x="137"/>
        <item x="479"/>
        <item x="171"/>
        <item x="752"/>
        <item x="0"/>
        <item x="897"/>
        <item x="344"/>
        <item x="694"/>
        <item x="120"/>
        <item x="368"/>
        <item x="1004"/>
        <item x="588"/>
        <item x="429"/>
        <item x="422"/>
        <item x="262"/>
        <item x="1198"/>
        <item x="1229"/>
        <item x="721"/>
        <item x="758"/>
        <item x="1212"/>
        <item x="1387"/>
        <item x="630"/>
        <item x="1285"/>
        <item x="97"/>
        <item x="710"/>
        <item x="1113"/>
        <item x="961"/>
        <item x="1287"/>
        <item x="26"/>
        <item x="1031"/>
        <item x="1329"/>
        <item x="952"/>
        <item x="302"/>
        <item x="497"/>
        <item x="583"/>
        <item x="707"/>
        <item x="95"/>
        <item x="1411"/>
        <item x="415"/>
        <item x="728"/>
        <item x="1331"/>
        <item x="601"/>
        <item x="495"/>
        <item x="796"/>
        <item x="701"/>
        <item x="98"/>
        <item x="1320"/>
        <item x="949"/>
        <item x="1324"/>
        <item x="203"/>
        <item x="287"/>
        <item x="123"/>
        <item x="1028"/>
        <item x="88"/>
        <item x="280"/>
        <item x="1296"/>
        <item x="771"/>
        <item x="807"/>
        <item x="145"/>
        <item x="870"/>
        <item x="235"/>
        <item x="616"/>
        <item x="774"/>
        <item x="545"/>
        <item x="232"/>
        <item x="1196"/>
        <item x="404"/>
        <item x="460"/>
        <item x="934"/>
        <item x="1218"/>
        <item x="591"/>
        <item x="1235"/>
        <item x="1350"/>
        <item x="48"/>
        <item x="582"/>
        <item x="1"/>
        <item x="1021"/>
        <item x="615"/>
        <item x="143"/>
        <item x="1182"/>
        <item x="587"/>
        <item x="104"/>
        <item x="388"/>
        <item x="198"/>
        <item x="140"/>
        <item x="627"/>
        <item x="154"/>
        <item x="766"/>
        <item x="924"/>
        <item x="1093"/>
        <item x="900"/>
        <item x="882"/>
        <item x="1311"/>
        <item x="724"/>
        <item x="168"/>
        <item x="704"/>
        <item x="575"/>
        <item x="1300"/>
        <item x="487"/>
        <item x="144"/>
        <item x="966"/>
        <item x="220"/>
        <item x="108"/>
        <item x="832"/>
        <item x="699"/>
        <item x="997"/>
        <item x="1099"/>
        <item x="1221"/>
        <item x="253"/>
        <item x="205"/>
        <item x="1005"/>
        <item x="447"/>
        <item x="852"/>
        <item x="651"/>
        <item x="1280"/>
        <item x="1204"/>
        <item x="690"/>
        <item x="972"/>
        <item x="1259"/>
        <item x="790"/>
        <item x="1312"/>
        <item x="471"/>
        <item x="532"/>
        <item x="1394"/>
        <item x="25"/>
        <item x="1308"/>
        <item x="507"/>
        <item x="386"/>
        <item x="1050"/>
        <item x="208"/>
        <item x="641"/>
        <item x="1205"/>
        <item x="1120"/>
        <item x="1108"/>
        <item x="485"/>
        <item x="270"/>
        <item x="957"/>
        <item x="161"/>
        <item x="1096"/>
        <item x="1154"/>
        <item x="273"/>
        <item x="572"/>
        <item x="1297"/>
        <item x="964"/>
        <item x="1184"/>
        <item x="462"/>
        <item x="1114"/>
        <item x="152"/>
        <item x="1315"/>
        <item x="502"/>
        <item x="899"/>
        <item x="620"/>
        <item x="351"/>
        <item x="266"/>
        <item x="375"/>
        <item x="134"/>
        <item x="1122"/>
        <item x="1067"/>
        <item x="980"/>
        <item x="358"/>
        <item x="1253"/>
        <item x="1240"/>
        <item x="345"/>
        <item x="1016"/>
        <item x="1110"/>
        <item x="697"/>
        <item x="535"/>
        <item x="1392"/>
        <item x="673"/>
        <item x="200"/>
        <item x="959"/>
        <item x="756"/>
        <item x="439"/>
        <item x="869"/>
        <item x="1292"/>
        <item x="574"/>
        <item x="319"/>
        <item x="324"/>
        <item x="1262"/>
        <item x="1391"/>
        <item x="1368"/>
        <item x="1216"/>
        <item x="466"/>
        <item x="222"/>
        <item x="1136"/>
        <item x="315"/>
        <item x="357"/>
        <item x="1286"/>
        <item x="570"/>
        <item x="1003"/>
        <item x="1075"/>
        <item x="824"/>
        <item x="639"/>
        <item x="1409"/>
        <item x="1041"/>
        <item x="1060"/>
        <item x="998"/>
        <item x="1301"/>
        <item x="272"/>
        <item x="325"/>
        <item x="1232"/>
        <item x="89"/>
        <item x="18"/>
        <item x="849"/>
        <item x="592"/>
        <item x="11"/>
        <item x="255"/>
        <item x="554"/>
        <item x="1310"/>
        <item x="523"/>
        <item x="1128"/>
        <item x="702"/>
        <item x="656"/>
        <item x="1386"/>
        <item x="520"/>
        <item x="475"/>
        <item x="1159"/>
        <item x="1370"/>
        <item x="147"/>
        <item x="1313"/>
        <item x="1040"/>
        <item x="1043"/>
        <item x="1038"/>
        <item x="577"/>
        <item x="313"/>
        <item x="109"/>
        <item x="383"/>
        <item x="970"/>
        <item x="531"/>
        <item x="242"/>
        <item x="2"/>
        <item x="777"/>
        <item x="34"/>
        <item x="692"/>
        <item x="1371"/>
        <item x="407"/>
        <item x="189"/>
        <item x="1015"/>
        <item x="823"/>
        <item x="238"/>
        <item x="797"/>
        <item x="275"/>
        <item x="1008"/>
        <item x="363"/>
        <item x="765"/>
        <item x="390"/>
        <item x="136"/>
        <item x="443"/>
        <item x="686"/>
        <item x="133"/>
        <item x="954"/>
        <item x="902"/>
        <item x="889"/>
        <item x="465"/>
        <item x="441"/>
        <item x="1179"/>
        <item x="73"/>
        <item x="1019"/>
        <item x="1071"/>
        <item x="1254"/>
        <item x="984"/>
        <item x="1034"/>
        <item x="1325"/>
        <item x="762"/>
        <item x="331"/>
        <item x="761"/>
        <item x="1349"/>
        <item x="1247"/>
        <item x="374"/>
        <item x="1051"/>
        <item x="508"/>
        <item x="1191"/>
        <item x="785"/>
        <item x="229"/>
        <item x="1293"/>
        <item x="197"/>
        <item x="668"/>
        <item x="1064"/>
        <item x="1176"/>
        <item x="856"/>
        <item x="461"/>
        <item x="1167"/>
        <item x="522"/>
        <item x="709"/>
        <item x="213"/>
        <item x="1052"/>
        <item x="722"/>
        <item x="916"/>
        <item x="256"/>
        <item x="122"/>
        <item x="1200"/>
        <item x="944"/>
        <item x="228"/>
        <item x="1398"/>
        <item x="822"/>
        <item x="734"/>
        <item x="354"/>
        <item x="131"/>
        <item x="1068"/>
        <item x="29"/>
        <item x="958"/>
        <item x="584"/>
        <item x="622"/>
        <item x="1033"/>
        <item x="400"/>
        <item x="1269"/>
        <item x="291"/>
        <item x="498"/>
        <item x="58"/>
        <item x="1188"/>
        <item x="169"/>
        <item x="741"/>
        <item x="950"/>
        <item x="1192"/>
        <item x="84"/>
        <item x="99"/>
        <item x="890"/>
        <item x="478"/>
        <item x="41"/>
        <item x="1044"/>
        <item x="310"/>
        <item x="349"/>
        <item x="1178"/>
        <item x="714"/>
        <item x="276"/>
        <item x="265"/>
        <item x="333"/>
        <item x="298"/>
        <item x="295"/>
        <item x="1410"/>
        <item x="150"/>
        <item x="353"/>
        <item x="611"/>
        <item x="106"/>
        <item x="750"/>
        <item x="1022"/>
        <item x="586"/>
        <item x="492"/>
        <item x="87"/>
        <item x="284"/>
        <item x="454"/>
        <item x="394"/>
        <item x="355"/>
        <item x="559"/>
        <item x="634"/>
        <item x="589"/>
        <item x="219"/>
        <item x="1230"/>
        <item x="146"/>
        <item x="1090"/>
        <item x="742"/>
        <item x="156"/>
        <item x="8"/>
        <item x="915"/>
        <item x="216"/>
        <item x="1342"/>
        <item x="719"/>
        <item x="1147"/>
        <item x="39"/>
        <item x="821"/>
        <item x="1080"/>
        <item x="887"/>
        <item x="1046"/>
        <item x="93"/>
        <item x="396"/>
        <item x="1047"/>
        <item x="1039"/>
        <item x="7"/>
        <item x="654"/>
        <item x="1353"/>
        <item x="1151"/>
        <item x="1100"/>
        <item x="425"/>
        <item x="1088"/>
        <item x="432"/>
        <item x="853"/>
        <item x="605"/>
        <item x="1326"/>
        <item x="883"/>
        <item x="301"/>
        <item x="1042"/>
        <item x="975"/>
        <item x="1389"/>
        <item x="248"/>
        <item x="738"/>
        <item x="105"/>
        <item x="329"/>
        <item x="1255"/>
        <item x="1214"/>
        <item x="21"/>
        <item x="792"/>
        <item x="1384"/>
        <item x="917"/>
        <item x="779"/>
        <item x="511"/>
        <item x="757"/>
        <item x="1036"/>
        <item x="300"/>
        <item x="167"/>
        <item x="392"/>
        <item x="830"/>
        <item x="1435"/>
        <item x="1053"/>
        <item x="863"/>
        <item x="840"/>
        <item x="1361"/>
        <item x="613"/>
        <item x="659"/>
        <item x="723"/>
        <item x="590"/>
        <item x="718"/>
        <item x="54"/>
        <item x="784"/>
        <item x="1173"/>
        <item x="1244"/>
        <item x="649"/>
        <item x="290"/>
        <item x="1305"/>
        <item x="430"/>
        <item x="118"/>
        <item x="1279"/>
        <item x="767"/>
        <item x="1276"/>
        <item x="1131"/>
        <item x="251"/>
        <item x="919"/>
        <item x="918"/>
        <item x="288"/>
        <item x="111"/>
        <item x="908"/>
        <item x="416"/>
        <item x="188"/>
        <item x="848"/>
        <item x="1382"/>
        <item x="187"/>
        <item x="1290"/>
        <item x="1322"/>
        <item x="547"/>
        <item x="1233"/>
        <item x="1376"/>
        <item x="1000"/>
        <item x="116"/>
        <item x="844"/>
        <item x="847"/>
        <item x="1423"/>
        <item x="482"/>
        <item x="472"/>
        <item x="1056"/>
        <item x="806"/>
        <item x="1231"/>
        <item x="323"/>
        <item x="340"/>
        <item x="576"/>
        <item x="555"/>
        <item x="621"/>
        <item x="402"/>
        <item x="888"/>
        <item x="538"/>
        <item x="610"/>
        <item x="939"/>
        <item x="1169"/>
        <item x="811"/>
        <item x="652"/>
        <item x="435"/>
        <item x="211"/>
        <item x="1059"/>
        <item x="1133"/>
        <item x="33"/>
        <item x="512"/>
        <item x="528"/>
        <item x="433"/>
        <item x="1098"/>
        <item x="92"/>
        <item x="732"/>
        <item x="264"/>
        <item x="735"/>
        <item x="1366"/>
        <item x="1143"/>
        <item x="517"/>
        <item x="398"/>
        <item x="1354"/>
        <item x="1421"/>
        <item x="35"/>
        <item x="409"/>
        <item x="1037"/>
        <item x="446"/>
        <item x="420"/>
        <item x="1234"/>
        <item x="448"/>
        <item x="1281"/>
        <item x="1249"/>
        <item x="90"/>
        <item x="1195"/>
        <item x="1024"/>
        <item x="877"/>
        <item x="1070"/>
        <item x="1049"/>
        <item x="68"/>
        <item x="1425"/>
        <item x="71"/>
        <item x="1029"/>
        <item x="327"/>
        <item x="332"/>
        <item x="395"/>
        <item x="1074"/>
        <item x="491"/>
        <item x="419"/>
        <item x="348"/>
        <item x="44"/>
        <item x="828"/>
        <item x="693"/>
        <item x="922"/>
        <item x="1010"/>
        <item x="191"/>
        <item x="669"/>
        <item x="1309"/>
        <item x="1399"/>
        <item x="240"/>
        <item x="52"/>
        <item x="480"/>
        <item x="1157"/>
        <item x="1092"/>
        <item x="96"/>
        <item x="338"/>
        <item x="578"/>
        <item x="91"/>
        <item x="307"/>
        <item x="910"/>
        <item x="1385"/>
        <item x="1215"/>
        <item x="665"/>
        <item x="1006"/>
        <item x="384"/>
        <item x="633"/>
        <item x="593"/>
        <item x="1150"/>
        <item x="818"/>
        <item x="912"/>
        <item x="458"/>
        <item x="12"/>
        <item x="279"/>
        <item x="566"/>
        <item x="373"/>
        <item x="117"/>
        <item x="317"/>
        <item x="781"/>
        <item x="1162"/>
        <item x="1381"/>
        <item x="224"/>
        <item x="1414"/>
        <item x="1017"/>
        <item x="556"/>
        <item x="978"/>
        <item x="431"/>
        <item x="80"/>
        <item x="184"/>
        <item x="451"/>
        <item x="569"/>
        <item x="981"/>
        <item x="186"/>
        <item x="486"/>
        <item x="1289"/>
        <item x="789"/>
        <item x="176"/>
        <item x="1271"/>
        <item x="1407"/>
        <item x="1369"/>
        <item x="1115"/>
        <item x="450"/>
        <item x="928"/>
        <item x="155"/>
        <item x="717"/>
        <item x="1085"/>
        <item x="982"/>
        <item x="602"/>
        <item x="989"/>
        <item x="40"/>
        <item x="524"/>
        <item x="1317"/>
        <item x="15"/>
        <item x="1139"/>
        <item x="64"/>
        <item x="271"/>
        <item x="285"/>
        <item x="403"/>
        <item x="727"/>
        <item x="440"/>
        <item x="153"/>
        <item x="1172"/>
        <item x="557"/>
        <item x="564"/>
        <item x="1367"/>
        <item x="845"/>
        <item x="102"/>
        <item x="1164"/>
        <item x="181"/>
        <item x="1134"/>
        <item x="311"/>
        <item x="1333"/>
        <item x="1077"/>
        <item x="1403"/>
        <item x="1217"/>
        <item x="510"/>
        <item x="1072"/>
        <item x="342"/>
        <item x="708"/>
        <item x="1338"/>
        <item x="17"/>
        <item x="283"/>
        <item x="875"/>
        <item x="864"/>
        <item x="1158"/>
        <item x="36"/>
        <item x="267"/>
        <item x="125"/>
        <item x="378"/>
        <item x="683"/>
        <item x="1095"/>
        <item x="529"/>
        <item x="204"/>
        <item x="1063"/>
        <item x="464"/>
        <item x="640"/>
        <item x="720"/>
        <item x="196"/>
        <item x="1283"/>
        <item x="1248"/>
        <item x="428"/>
        <item x="423"/>
        <item x="1121"/>
        <item x="1416"/>
        <item x="260"/>
        <item x="843"/>
        <item x="1013"/>
        <item x="212"/>
        <item x="1251"/>
        <item x="370"/>
        <item x="1422"/>
        <item x="1138"/>
        <item x="1318"/>
        <item x="455"/>
        <item x="1380"/>
        <item x="1393"/>
        <item x="1340"/>
        <item x="884"/>
        <item x="289"/>
        <item x="500"/>
        <item x="768"/>
        <item x="696"/>
        <item x="1177"/>
        <item x="695"/>
        <item x="536"/>
        <item x="1086"/>
        <item x="1298"/>
        <item x="1102"/>
        <item x="1252"/>
        <item x="1082"/>
        <item x="1265"/>
        <item x="873"/>
        <item x="362"/>
        <item x="70"/>
        <item x="53"/>
        <item x="836"/>
        <item x="269"/>
        <item x="553"/>
        <item x="328"/>
        <item x="259"/>
        <item x="1323"/>
        <item x="364"/>
        <item x="737"/>
        <item x="1303"/>
        <item x="596"/>
        <item x="316"/>
        <item x="1337"/>
        <item x="225"/>
        <item x="638"/>
        <item x="544"/>
        <item x="831"/>
        <item x="1275"/>
        <item x="825"/>
        <item x="942"/>
        <item x="1206"/>
        <item x="1408"/>
        <item x="107"/>
        <item x="983"/>
        <item x="1166"/>
        <item x="61"/>
        <item x="706"/>
        <item x="689"/>
        <item x="518"/>
        <item x="886"/>
        <item x="32"/>
        <item x="1246"/>
        <item x="1186"/>
        <item x="1433"/>
        <item x="874"/>
        <item x="955"/>
        <item x="892"/>
        <item x="1390"/>
        <item x="1152"/>
        <item x="1257"/>
        <item x="675"/>
        <item x="1123"/>
        <item x="1395"/>
        <item x="412"/>
        <item x="1302"/>
        <item x="352"/>
        <item x="418"/>
        <item x="411"/>
        <item x="999"/>
        <item x="278"/>
        <item x="4"/>
        <item x="139"/>
        <item x="991"/>
        <item x="119"/>
        <item x="77"/>
        <item x="1076"/>
        <item x="1266"/>
        <item x="1018"/>
        <item x="1081"/>
        <item x="552"/>
        <item x="896"/>
        <item x="195"/>
        <item x="509"/>
        <item x="810"/>
        <item x="322"/>
        <item x="663"/>
        <item x="603"/>
        <item x="326"/>
        <item x="1132"/>
        <item x="69"/>
        <item x="1213"/>
        <item x="1400"/>
        <item x="1130"/>
        <item x="914"/>
        <item x="1117"/>
        <item x="397"/>
        <item x="947"/>
        <item x="83"/>
        <item x="560"/>
        <item x="57"/>
        <item x="1185"/>
        <item x="1335"/>
        <item x="867"/>
        <item x="736"/>
        <item x="906"/>
        <item x="231"/>
        <item x="303"/>
        <item x="110"/>
        <item x="1332"/>
        <item x="1278"/>
        <item x="740"/>
        <item x="113"/>
        <item x="808"/>
        <item x="770"/>
        <item x="703"/>
        <item x="1089"/>
        <item x="1207"/>
        <item x="798"/>
        <item x="541"/>
        <item x="540"/>
        <item x="1294"/>
        <item x="1307"/>
        <item x="802"/>
        <item x="903"/>
        <item x="628"/>
        <item x="501"/>
        <item x="1327"/>
        <item x="1197"/>
        <item x="175"/>
        <item x="865"/>
        <item x="1181"/>
        <item x="206"/>
        <item x="389"/>
        <item x="776"/>
        <item x="51"/>
        <item x="803"/>
        <item x="786"/>
        <item x="885"/>
        <item x="1228"/>
        <item x="254"/>
        <item x="1427"/>
        <item x="1274"/>
        <item x="891"/>
        <item x="754"/>
        <item x="617"/>
        <item x="751"/>
        <item x="1239"/>
        <item x="449"/>
        <item x="1238"/>
        <item x="476"/>
        <item x="1417"/>
        <item x="456"/>
        <item x="488"/>
        <item x="1401"/>
        <item x="135"/>
        <item x="166"/>
        <item x="971"/>
        <item x="956"/>
        <item x="360"/>
        <item x="1291"/>
        <item x="159"/>
        <item x="880"/>
        <item x="533"/>
        <item x="932"/>
        <item x="210"/>
        <item x="1091"/>
        <item x="426"/>
        <item x="670"/>
        <item x="901"/>
        <item x="38"/>
        <item x="925"/>
        <item x="855"/>
        <item x="1373"/>
        <item x="142"/>
        <item x="277"/>
        <item x="380"/>
        <item x="115"/>
        <item x="782"/>
        <item x="193"/>
        <item x="239"/>
        <item x="459"/>
        <item x="63"/>
        <item x="1272"/>
        <item x="516"/>
        <item x="1295"/>
        <item x="473"/>
        <item x="662"/>
        <item x="1125"/>
        <item x="546"/>
        <item x="185"/>
        <item x="712"/>
        <item x="1011"/>
        <item x="417"/>
        <item x="494"/>
        <item x="304"/>
        <item x="623"/>
        <item x="245"/>
        <item x="551"/>
        <item x="571"/>
        <item x="893"/>
        <item x="194"/>
        <item x="624"/>
        <item x="1428"/>
        <item x="399"/>
        <item x="1344"/>
        <item x="657"/>
        <item x="1260"/>
        <item x="1431"/>
        <item x="1352"/>
        <item x="250"/>
        <item x="1222"/>
        <item x="1220"/>
        <item x="1109"/>
        <item x="579"/>
        <item x="661"/>
        <item x="548"/>
        <item x="149"/>
        <item x="595"/>
        <item x="1267"/>
        <item x="217"/>
        <item x="519"/>
        <item x="788"/>
        <item x="1224"/>
        <item x="967"/>
        <item x="74"/>
        <item x="244"/>
        <item x="182"/>
        <item x="434"/>
        <item x="679"/>
        <item x="635"/>
        <item x="629"/>
        <item x="1161"/>
        <item x="243"/>
        <item x="1420"/>
        <item x="1372"/>
        <item x="50"/>
        <item x="452"/>
        <item x="759"/>
        <item x="1299"/>
        <item x="37"/>
        <item x="163"/>
        <item x="1208"/>
        <item x="561"/>
        <item x="969"/>
        <item x="539"/>
        <item x="612"/>
        <item x="879"/>
        <item x="453"/>
        <item x="76"/>
        <item x="1149"/>
        <item x="468"/>
        <item x="930"/>
        <item x="805"/>
        <item x="393"/>
        <item x="214"/>
        <item x="1106"/>
        <item x="257"/>
        <item x="943"/>
        <item x="296"/>
        <item x="672"/>
        <item x="1111"/>
        <item x="320"/>
        <item x="129"/>
        <item x="306"/>
        <item x="1145"/>
        <item x="731"/>
        <item x="946"/>
        <item x="1343"/>
        <item x="114"/>
        <item x="929"/>
        <item x="23"/>
        <item x="1328"/>
        <item x="525"/>
        <item x="909"/>
        <item x="347"/>
        <item x="1020"/>
        <item x="846"/>
        <item x="481"/>
        <item x="103"/>
        <item x="866"/>
        <item x="838"/>
        <item x="1364"/>
        <item x="985"/>
        <item x="1094"/>
        <item x="898"/>
        <item x="739"/>
        <item x="684"/>
        <item x="19"/>
        <item x="401"/>
        <item x="233"/>
        <item x="1057"/>
        <item x="190"/>
        <item x="1288"/>
        <item x="1396"/>
        <item x="1334"/>
        <item x="1141"/>
        <item x="1116"/>
        <item x="1347"/>
        <item x="783"/>
        <item x="809"/>
        <item x="1119"/>
        <item x="45"/>
        <item x="1236"/>
        <item x="787"/>
        <item x="685"/>
        <item x="477"/>
        <item x="894"/>
        <item x="671"/>
        <item x="314"/>
        <item x="1146"/>
        <item x="1105"/>
        <item x="747"/>
        <item x="911"/>
        <item x="645"/>
        <item x="598"/>
        <item x="674"/>
        <item x="632"/>
        <item x="79"/>
        <item x="543"/>
        <item x="1055"/>
        <item x="626"/>
        <item x="24"/>
        <item x="489"/>
        <item x="1284"/>
        <item x="218"/>
        <item x="241"/>
        <item x="336"/>
        <item x="730"/>
        <item x="920"/>
        <item x="309"/>
        <item x="667"/>
        <item x="826"/>
        <item x="987"/>
        <item x="1351"/>
        <item x="923"/>
        <item x="268"/>
        <item x="769"/>
        <item x="438"/>
        <item x="513"/>
        <item x="1429"/>
        <item x="804"/>
        <item x="356"/>
        <item x="677"/>
        <item x="1009"/>
        <item x="305"/>
        <item x="151"/>
        <item x="82"/>
        <item x="850"/>
        <item x="179"/>
        <item x="94"/>
        <item x="405"/>
        <item x="1406"/>
        <item x="1388"/>
        <item x="1007"/>
        <item x="791"/>
        <item x="1126"/>
        <item x="965"/>
        <item x="996"/>
        <item x="406"/>
        <item x="1379"/>
        <item x="527"/>
        <item x="1336"/>
        <item x="842"/>
        <item x="178"/>
        <item x="1219"/>
        <item x="1073"/>
        <item x="85"/>
        <item x="27"/>
        <item x="339"/>
        <item x="1402"/>
        <item x="1127"/>
        <item x="59"/>
        <item x="716"/>
        <item x="445"/>
        <item x="643"/>
        <item x="653"/>
        <item x="377"/>
        <item x="192"/>
        <item x="330"/>
        <item x="780"/>
        <item x="1163"/>
        <item x="413"/>
        <item x="1202"/>
        <item x="13"/>
        <item x="1065"/>
        <item x="904"/>
        <item x="6"/>
        <item x="594"/>
        <item x="585"/>
        <item x="252"/>
        <item x="387"/>
        <item x="994"/>
        <item x="1160"/>
        <item x="1268"/>
        <item x="1360"/>
        <item x="835"/>
        <item x="1144"/>
        <item x="3"/>
        <item x="688"/>
        <item x="573"/>
        <item x="794"/>
        <item x="1237"/>
        <item x="372"/>
        <item x="1129"/>
        <item x="705"/>
        <item x="469"/>
        <item x="935"/>
        <item x="157"/>
        <item x="1330"/>
        <item x="1201"/>
        <item x="361"/>
        <item x="56"/>
        <item x="281"/>
        <item x="299"/>
        <item x="1227"/>
        <item x="346"/>
        <item x="236"/>
        <item x="385"/>
        <item x="963"/>
        <item x="881"/>
        <item x="948"/>
        <item x="1415"/>
        <item x="202"/>
        <item x="165"/>
        <item x="941"/>
        <item x="1180"/>
        <item x="977"/>
        <item x="132"/>
        <item x="854"/>
        <item x="1434"/>
        <item x="172"/>
        <item x="775"/>
        <item x="1025"/>
        <item x="960"/>
        <item x="1314"/>
        <item x="1258"/>
        <item x="183"/>
        <item x="772"/>
        <item x="49"/>
        <item x="851"/>
        <item x="534"/>
        <item x="1199"/>
        <item x="1226"/>
        <item x="597"/>
        <item x="263"/>
        <item x="580"/>
        <item x="1404"/>
        <item x="1030"/>
        <item x="655"/>
        <item x="60"/>
        <item x="647"/>
        <item x="515"/>
        <item x="666"/>
        <item x="1412"/>
        <item x="1101"/>
        <item x="337"/>
        <item x="773"/>
        <item x="483"/>
        <item x="1001"/>
        <item x="408"/>
        <item x="31"/>
        <item x="1078"/>
        <item x="743"/>
        <item x="986"/>
        <item x="101"/>
        <item x="382"/>
        <item x="237"/>
        <item x="148"/>
        <item x="230"/>
        <item x="1104"/>
        <item x="990"/>
        <item x="436"/>
        <item x="1045"/>
        <item x="691"/>
        <item x="799"/>
        <item x="505"/>
        <item x="493"/>
        <item x="1210"/>
        <item x="1358"/>
        <item x="995"/>
        <item x="414"/>
        <item x="421"/>
        <item x="1346"/>
        <item x="607"/>
        <item x="221"/>
        <item x="343"/>
        <item x="410"/>
        <item x="1087"/>
        <item x="563"/>
        <item x="470"/>
        <item x="207"/>
        <item x="286"/>
        <item x="1103"/>
        <item x="170"/>
        <item x="1319"/>
        <item x="42"/>
        <item x="744"/>
        <item x="1356"/>
        <item x="646"/>
        <item x="1153"/>
        <item x="437"/>
        <item x="294"/>
        <item x="141"/>
        <item x="1432"/>
        <item x="839"/>
        <item x="227"/>
        <item x="1405"/>
        <item x="1245"/>
        <item x="124"/>
        <item x="334"/>
        <item x="644"/>
        <item x="427"/>
        <item x="1193"/>
        <item x="715"/>
        <item x="209"/>
        <item x="795"/>
        <item x="1424"/>
        <item x="81"/>
        <item x="1419"/>
        <item x="121"/>
        <item x="1183"/>
        <item x="820"/>
        <item x="876"/>
        <item x="1357"/>
        <item x="614"/>
        <item x="1124"/>
        <item x="1155"/>
        <item x="1032"/>
        <item x="1062"/>
        <item x="833"/>
        <item x="878"/>
        <item x="28"/>
        <item x="933"/>
        <item x="976"/>
        <item x="872"/>
        <item x="282"/>
        <item x="905"/>
        <item x="992"/>
        <item x="609"/>
        <item x="297"/>
        <item x="829"/>
        <item x="1282"/>
        <item x="814"/>
        <item x="1203"/>
        <item x="1148"/>
        <item x="490"/>
        <item x="55"/>
        <item x="931"/>
        <item x="371"/>
        <item x="1061"/>
        <item x="940"/>
        <item x="816"/>
        <item x="1209"/>
        <item x="308"/>
        <item x="745"/>
        <item x="698"/>
        <item x="474"/>
        <item x="1436"/>
        <item x="126"/>
        <item x="581"/>
        <item x="1383"/>
        <item x="180"/>
        <item x="177"/>
        <item x="729"/>
        <item x="1187"/>
        <item x="350"/>
        <item x="1270"/>
        <item x="72"/>
        <item x="442"/>
        <item x="1190"/>
        <item x="1107"/>
        <item x="858"/>
        <item x="1263"/>
        <item x="164"/>
        <item x="457"/>
        <item x="1374"/>
        <item x="945"/>
        <item x="261"/>
        <item x="1363"/>
        <item x="749"/>
        <item x="138"/>
        <item x="868"/>
        <item x="335"/>
        <item x="1225"/>
        <item x="1097"/>
        <item x="815"/>
        <item x="258"/>
        <item x="664"/>
        <item x="600"/>
        <item x="819"/>
        <item x="676"/>
        <item x="658"/>
        <item x="1023"/>
        <item x="1170"/>
        <item x="568"/>
        <item x="379"/>
        <item x="293"/>
        <item x="974"/>
        <item x="827"/>
        <item x="10"/>
        <item x="62"/>
        <item x="755"/>
        <item x="979"/>
        <item x="549"/>
        <item x="5"/>
        <item x="66"/>
        <item x="550"/>
        <item x="726"/>
        <item x="599"/>
        <item x="1243"/>
        <item x="1140"/>
        <item x="504"/>
        <item x="1365"/>
        <item x="514"/>
        <item x="604"/>
        <item x="1048"/>
        <item x="341"/>
        <item x="1348"/>
        <item x="1156"/>
        <item x="1375"/>
        <item x="312"/>
        <item x="753"/>
        <item x="618"/>
        <item x="391"/>
        <item x="988"/>
        <item x="1341"/>
        <item x="1079"/>
        <item x="1066"/>
        <item x="173"/>
        <item x="9"/>
        <item x="1418"/>
        <item x="1058"/>
        <item x="793"/>
        <item x="1304"/>
        <item x="86"/>
        <item t="default"/>
      </items>
    </pivotField>
    <pivotField showAll="0"/>
    <pivotField showAll="0"/>
    <pivotField dataField="1"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tal_Price" fld="10" baseField="0" baseItem="0"/>
    <dataField name="Sum of Order_ID2" fld="2" baseField="0" baseItem="0"/>
    <dataField name="Sum of Quantity" fld="6" baseField="0" baseItem="0"/>
  </dataFields>
  <pivotTableStyleInfo name="PivotStyleLight16" showRowHeaders="1" showColHeaders="1" showRowStripes="0" showColStripes="0" showLastColumn="1"/>
  <filters count="1">
    <filter fld="7" type="dateBetween" evalOrder="-1" id="296" name="Order_Date">
      <autoFilter ref="A1">
        <filterColumn colId="0">
          <customFilters and="1">
            <customFilter operator="greaterThanOrEqual" val="44197"/>
            <customFilter operator="lessThanOrEqual" val="460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37369-1224-43D8-AB32-D7B1AC517A39}" name="PivotTable8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4">
  <location ref="J3:K9" firstHeaderRow="1" firstDataRow="1" firstDataCol="1"/>
  <pivotFields count="12">
    <pivotField showAll="0"/>
    <pivotField showAll="0"/>
    <pivotField showAll="0"/>
    <pivotField showAll="0"/>
    <pivotField showAll="0"/>
    <pivotField axis="axisRow" showAll="0" measureFilter="1" sortType="ascending">
      <items count="2946">
        <item x="2667"/>
        <item x="43"/>
        <item x="2487"/>
        <item x="1681"/>
        <item x="730"/>
        <item x="712"/>
        <item x="1912"/>
        <item x="1940"/>
        <item x="2383"/>
        <item x="444"/>
        <item x="795"/>
        <item x="379"/>
        <item x="2331"/>
        <item x="2590"/>
        <item x="2633"/>
        <item x="1474"/>
        <item x="2321"/>
        <item x="1513"/>
        <item x="1436"/>
        <item x="996"/>
        <item x="1789"/>
        <item x="1977"/>
        <item x="1473"/>
        <item x="2768"/>
        <item x="1397"/>
        <item x="2751"/>
        <item x="1168"/>
        <item x="2015"/>
        <item x="453"/>
        <item x="2147"/>
        <item x="634"/>
        <item x="2488"/>
        <item x="1052"/>
        <item x="136"/>
        <item x="2537"/>
        <item x="1126"/>
        <item x="299"/>
        <item x="1823"/>
        <item x="1026"/>
        <item x="697"/>
        <item x="1530"/>
        <item x="1163"/>
        <item x="1617"/>
        <item x="1475"/>
        <item x="1560"/>
        <item x="1693"/>
        <item x="913"/>
        <item x="1845"/>
        <item x="1705"/>
        <item x="1992"/>
        <item x="334"/>
        <item x="1510"/>
        <item x="1937"/>
        <item x="1388"/>
        <item x="571"/>
        <item x="2680"/>
        <item x="89"/>
        <item x="2888"/>
        <item x="2188"/>
        <item x="2195"/>
        <item x="984"/>
        <item x="222"/>
        <item x="975"/>
        <item x="1342"/>
        <item x="1849"/>
        <item x="140"/>
        <item x="2315"/>
        <item x="1231"/>
        <item x="206"/>
        <item x="2347"/>
        <item x="344"/>
        <item x="2083"/>
        <item x="2430"/>
        <item x="329"/>
        <item x="2615"/>
        <item x="1546"/>
        <item x="737"/>
        <item x="187"/>
        <item x="2189"/>
        <item x="1532"/>
        <item x="674"/>
        <item x="2206"/>
        <item x="1468"/>
        <item x="1752"/>
        <item x="544"/>
        <item x="2036"/>
        <item x="1805"/>
        <item x="1309"/>
        <item x="511"/>
        <item x="1794"/>
        <item x="2777"/>
        <item x="1068"/>
        <item x="1210"/>
        <item x="1326"/>
        <item x="739"/>
        <item x="1889"/>
        <item x="1645"/>
        <item x="700"/>
        <item x="2187"/>
        <item x="2895"/>
        <item x="103"/>
        <item x="2380"/>
        <item x="848"/>
        <item x="595"/>
        <item x="359"/>
        <item x="279"/>
        <item x="1376"/>
        <item x="1628"/>
        <item x="2396"/>
        <item x="289"/>
        <item x="937"/>
        <item x="1032"/>
        <item x="2072"/>
        <item x="819"/>
        <item x="523"/>
        <item x="563"/>
        <item x="1185"/>
        <item x="601"/>
        <item x="2453"/>
        <item x="1755"/>
        <item x="664"/>
        <item x="125"/>
        <item x="1674"/>
        <item x="2406"/>
        <item x="311"/>
        <item x="2042"/>
        <item x="46"/>
        <item x="2027"/>
        <item x="2505"/>
        <item x="2534"/>
        <item x="715"/>
        <item x="2324"/>
        <item x="2462"/>
        <item x="2637"/>
        <item x="1598"/>
        <item x="469"/>
        <item x="1832"/>
        <item x="2600"/>
        <item x="935"/>
        <item x="2216"/>
        <item x="654"/>
        <item x="1176"/>
        <item x="2416"/>
        <item x="1818"/>
        <item x="959"/>
        <item x="497"/>
        <item x="1290"/>
        <item x="1130"/>
        <item x="109"/>
        <item x="1706"/>
        <item x="104"/>
        <item x="2465"/>
        <item x="1196"/>
        <item x="2185"/>
        <item x="1716"/>
        <item x="1285"/>
        <item x="2149"/>
        <item x="2089"/>
        <item x="2121"/>
        <item x="1267"/>
        <item x="971"/>
        <item x="2707"/>
        <item x="2625"/>
        <item x="446"/>
        <item x="1659"/>
        <item x="404"/>
        <item x="2696"/>
        <item x="1425"/>
        <item x="1972"/>
        <item x="2435"/>
        <item x="374"/>
        <item x="1161"/>
        <item x="1596"/>
        <item x="2291"/>
        <item x="2801"/>
        <item x="126"/>
        <item x="2167"/>
        <item x="2627"/>
        <item x="1412"/>
        <item x="1006"/>
        <item x="261"/>
        <item x="560"/>
        <item x="2093"/>
        <item x="631"/>
        <item x="2767"/>
        <item x="1364"/>
        <item x="480"/>
        <item x="2412"/>
        <item x="725"/>
        <item x="408"/>
        <item x="1923"/>
        <item x="559"/>
        <item x="2564"/>
        <item x="2604"/>
        <item x="2815"/>
        <item x="1225"/>
        <item x="1117"/>
        <item x="212"/>
        <item x="1527"/>
        <item x="246"/>
        <item x="2129"/>
        <item x="1719"/>
        <item x="2875"/>
        <item x="574"/>
        <item x="1162"/>
        <item x="1072"/>
        <item x="847"/>
        <item x="2624"/>
        <item x="538"/>
        <item x="2428"/>
        <item x="1870"/>
        <item x="418"/>
        <item x="1116"/>
        <item x="192"/>
        <item x="2507"/>
        <item x="147"/>
        <item x="2738"/>
        <item x="1922"/>
        <item x="1418"/>
        <item x="1109"/>
        <item x="1324"/>
        <item x="166"/>
        <item x="614"/>
        <item x="2224"/>
        <item x="2362"/>
        <item x="407"/>
        <item x="1631"/>
        <item x="1394"/>
        <item x="2016"/>
        <item x="696"/>
        <item x="817"/>
        <item x="1128"/>
        <item x="765"/>
        <item x="2193"/>
        <item x="930"/>
        <item x="735"/>
        <item x="2729"/>
        <item x="427"/>
        <item x="164"/>
        <item x="899"/>
        <item x="1838"/>
        <item x="690"/>
        <item x="128"/>
        <item x="1672"/>
        <item x="1522"/>
        <item x="2862"/>
        <item x="456"/>
        <item x="0"/>
        <item x="1192"/>
        <item x="525"/>
        <item x="2127"/>
        <item x="2325"/>
        <item x="1236"/>
        <item x="1452"/>
        <item x="1783"/>
        <item x="834"/>
        <item x="1746"/>
        <item x="2055"/>
        <item x="1323"/>
        <item x="1540"/>
        <item x="378"/>
        <item x="1241"/>
        <item x="283"/>
        <item x="2850"/>
        <item x="1751"/>
        <item x="829"/>
        <item x="2357"/>
        <item x="2407"/>
        <item x="1060"/>
        <item x="780"/>
        <item x="132"/>
        <item x="28"/>
        <item x="131"/>
        <item x="2607"/>
        <item x="2134"/>
        <item x="475"/>
        <item x="2070"/>
        <item x="1086"/>
        <item x="934"/>
        <item x="2389"/>
        <item x="2300"/>
        <item x="2136"/>
        <item x="1685"/>
        <item x="461"/>
        <item x="1763"/>
        <item x="895"/>
        <item x="1327"/>
        <item x="118"/>
        <item x="41"/>
        <item x="1665"/>
        <item x="1829"/>
        <item x="300"/>
        <item x="2399"/>
        <item x="549"/>
        <item x="1895"/>
        <item x="2009"/>
        <item x="1444"/>
        <item x="2530"/>
        <item x="2458"/>
        <item x="2857"/>
        <item x="19"/>
        <item x="2846"/>
        <item x="96"/>
        <item x="1102"/>
        <item x="51"/>
        <item x="1459"/>
        <item x="1483"/>
        <item x="1984"/>
        <item x="415"/>
        <item x="97"/>
        <item x="1993"/>
        <item x="914"/>
        <item x="2054"/>
        <item x="2522"/>
        <item x="2811"/>
        <item x="766"/>
        <item x="1073"/>
        <item x="1859"/>
        <item x="570"/>
        <item x="1514"/>
        <item x="250"/>
        <item x="2051"/>
        <item x="2277"/>
        <item x="706"/>
        <item x="2096"/>
        <item x="724"/>
        <item x="2305"/>
        <item x="1606"/>
        <item x="2433"/>
        <item x="466"/>
        <item x="1434"/>
        <item x="2797"/>
        <item x="2447"/>
        <item x="2170"/>
        <item x="2024"/>
        <item x="1869"/>
        <item x="2247"/>
        <item x="1836"/>
        <item x="1172"/>
        <item x="2749"/>
        <item x="2880"/>
        <item x="2671"/>
        <item x="2689"/>
        <item x="52"/>
        <item x="1366"/>
        <item x="624"/>
        <item x="2159"/>
        <item x="1140"/>
        <item x="2697"/>
        <item x="2233"/>
        <item x="1688"/>
        <item x="33"/>
        <item x="840"/>
        <item x="691"/>
        <item x="1891"/>
        <item x="2794"/>
        <item x="285"/>
        <item x="516"/>
        <item x="740"/>
        <item x="1612"/>
        <item x="284"/>
        <item x="2157"/>
        <item x="2032"/>
        <item x="2154"/>
        <item x="2608"/>
        <item x="886"/>
        <item x="2550"/>
        <item x="668"/>
        <item x="1651"/>
        <item x="923"/>
        <item x="217"/>
        <item x="2676"/>
        <item x="2137"/>
        <item x="1390"/>
        <item x="154"/>
        <item x="331"/>
        <item x="1886"/>
        <item x="954"/>
        <item x="1738"/>
        <item x="872"/>
        <item x="2119"/>
        <item x="1237"/>
        <item x="491"/>
        <item x="2613"/>
        <item x="371"/>
        <item x="1135"/>
        <item x="1796"/>
        <item x="1346"/>
        <item x="258"/>
        <item x="2355"/>
        <item x="2835"/>
        <item x="626"/>
        <item x="650"/>
        <item x="2340"/>
        <item x="2711"/>
        <item x="2842"/>
        <item x="1114"/>
        <item x="850"/>
        <item x="1450"/>
        <item x="2161"/>
        <item x="195"/>
        <item x="2831"/>
        <item x="1994"/>
        <item x="1926"/>
        <item x="577"/>
        <item x="162"/>
        <item x="1989"/>
        <item x="1318"/>
        <item x="2268"/>
        <item x="993"/>
        <item x="1478"/>
        <item x="312"/>
        <item x="2385"/>
        <item x="1056"/>
        <item x="806"/>
        <item x="2556"/>
        <item x="2163"/>
        <item x="801"/>
        <item x="2930"/>
        <item x="1487"/>
        <item x="2591"/>
        <item x="1123"/>
        <item x="483"/>
        <item x="1737"/>
        <item x="1200"/>
        <item x="1985"/>
        <item x="1046"/>
        <item x="2468"/>
        <item x="271"/>
        <item x="313"/>
        <item x="2010"/>
        <item x="1990"/>
        <item x="1643"/>
        <item x="2879"/>
        <item x="2258"/>
        <item x="1809"/>
        <item x="36"/>
        <item x="403"/>
        <item x="1360"/>
        <item x="618"/>
        <item x="277"/>
        <item x="1106"/>
        <item x="1045"/>
        <item x="647"/>
        <item x="1088"/>
        <item x="2792"/>
        <item x="178"/>
        <item x="932"/>
        <item x="2568"/>
        <item x="1862"/>
        <item x="1055"/>
        <item x="951"/>
        <item x="1486"/>
        <item x="1115"/>
        <item x="2056"/>
        <item x="2049"/>
        <item x="630"/>
        <item x="916"/>
        <item x="1034"/>
        <item x="990"/>
        <item x="2367"/>
        <item x="2577"/>
        <item x="498"/>
        <item x="2146"/>
        <item x="1622"/>
        <item x="167"/>
        <item x="1733"/>
        <item x="2631"/>
        <item x="401"/>
        <item x="411"/>
        <item x="733"/>
        <item x="501"/>
        <item x="58"/>
        <item x="1137"/>
        <item x="717"/>
        <item x="122"/>
        <item x="2243"/>
        <item x="1410"/>
        <item x="1035"/>
        <item x="2873"/>
        <item x="743"/>
        <item x="123"/>
        <item x="405"/>
        <item x="188"/>
        <item x="2639"/>
        <item x="298"/>
        <item x="754"/>
        <item x="325"/>
        <item x="386"/>
        <item x="978"/>
        <item x="1671"/>
        <item x="764"/>
        <item x="1592"/>
        <item x="707"/>
        <item x="2200"/>
        <item x="1396"/>
        <item x="1229"/>
        <item x="1759"/>
        <item x="824"/>
        <item x="1328"/>
        <item x="561"/>
        <item x="2726"/>
        <item x="982"/>
        <item x="2748"/>
        <item x="2673"/>
        <item x="610"/>
        <item x="1852"/>
        <item x="2884"/>
        <item x="1085"/>
        <item x="2050"/>
        <item x="2245"/>
        <item x="242"/>
        <item x="711"/>
        <item x="1403"/>
        <item x="2139"/>
        <item x="1325"/>
        <item x="15"/>
        <item x="843"/>
        <item x="854"/>
        <item x="632"/>
        <item x="2360"/>
        <item x="2683"/>
        <item x="1883"/>
        <item x="769"/>
        <item x="962"/>
        <item x="2107"/>
        <item x="753"/>
        <item x="2819"/>
        <item x="2000"/>
        <item x="2737"/>
        <item x="2384"/>
        <item x="1033"/>
        <item x="1306"/>
        <item x="73"/>
        <item x="1524"/>
        <item x="2885"/>
        <item x="679"/>
        <item x="2420"/>
        <item x="2230"/>
        <item x="2172"/>
        <item x="1204"/>
        <item x="2605"/>
        <item x="688"/>
        <item x="67"/>
        <item x="709"/>
        <item x="556"/>
        <item x="443"/>
        <item x="2153"/>
        <item x="2215"/>
        <item x="413"/>
        <item x="1754"/>
        <item x="526"/>
        <item x="1983"/>
        <item x="760"/>
        <item x="1543"/>
        <item x="1441"/>
        <item x="2094"/>
        <item x="603"/>
        <item x="692"/>
        <item x="2101"/>
        <item x="1871"/>
        <item x="2681"/>
        <item x="2679"/>
        <item x="2242"/>
        <item x="1299"/>
        <item x="1369"/>
        <item x="2925"/>
        <item x="203"/>
        <item x="2496"/>
        <item x="2142"/>
        <item x="55"/>
        <item x="2364"/>
        <item x="60"/>
        <item x="2938"/>
        <item x="2166"/>
        <item x="1566"/>
        <item x="821"/>
        <item x="2160"/>
        <item x="1601"/>
        <item x="2740"/>
        <item x="2480"/>
        <item x="581"/>
        <item x="2494"/>
        <item x="1247"/>
        <item x="2041"/>
        <item x="2754"/>
        <item x="1469"/>
        <item x="2077"/>
        <item x="1803"/>
        <item x="1244"/>
        <item x="1828"/>
        <item x="2821"/>
        <item x="92"/>
        <item x="1292"/>
        <item x="777"/>
        <item x="1945"/>
        <item x="2469"/>
        <item x="199"/>
        <item x="573"/>
        <item x="2572"/>
        <item x="1771"/>
        <item x="536"/>
        <item x="2772"/>
        <item x="1495"/>
        <item x="1221"/>
        <item x="1201"/>
        <item x="1653"/>
        <item x="1725"/>
        <item x="2144"/>
        <item x="2466"/>
        <item x="802"/>
        <item x="1151"/>
        <item x="510"/>
        <item x="2199"/>
        <item x="2316"/>
        <item x="1950"/>
        <item x="2043"/>
        <item x="896"/>
        <item x="900"/>
        <item x="714"/>
        <item x="772"/>
        <item x="2560"/>
        <item x="1573"/>
        <item x="767"/>
        <item x="1101"/>
        <item x="2475"/>
        <item x="1735"/>
        <item x="741"/>
        <item x="1766"/>
        <item x="622"/>
        <item x="2565"/>
        <item x="2174"/>
        <item x="2529"/>
        <item x="2549"/>
        <item x="2710"/>
        <item x="2706"/>
        <item x="2124"/>
        <item x="1084"/>
        <item x="539"/>
        <item x="2889"/>
        <item x="2192"/>
        <item x="1536"/>
        <item x="1975"/>
        <item x="2261"/>
        <item x="2931"/>
        <item x="1279"/>
        <item x="2319"/>
        <item x="2327"/>
        <item x="805"/>
        <item x="191"/>
        <item x="926"/>
        <item x="2502"/>
        <item x="1456"/>
        <item x="2803"/>
        <item x="2335"/>
        <item x="734"/>
        <item x="375"/>
        <item x="2636"/>
        <item x="2623"/>
        <item x="2716"/>
        <item x="2273"/>
        <item x="57"/>
        <item x="1152"/>
        <item x="1765"/>
        <item x="506"/>
        <item x="1258"/>
        <item x="977"/>
        <item x="1477"/>
        <item x="1814"/>
        <item x="1621"/>
        <item x="1054"/>
        <item x="2086"/>
        <item x="1965"/>
        <item x="2450"/>
        <item x="1275"/>
        <item x="2704"/>
        <item x="1946"/>
        <item x="2535"/>
        <item x="391"/>
        <item x="78"/>
        <item x="1629"/>
        <item x="2489"/>
        <item x="130"/>
        <item x="2272"/>
        <item x="2033"/>
        <item x="2573"/>
        <item x="655"/>
        <item x="551"/>
        <item x="1059"/>
        <item x="2518"/>
        <item x="2482"/>
        <item x="2785"/>
        <item x="1025"/>
        <item x="1257"/>
        <item x="822"/>
        <item x="2833"/>
        <item x="684"/>
        <item x="906"/>
        <item x="364"/>
        <item x="590"/>
        <item x="1887"/>
        <item x="1616"/>
        <item x="257"/>
        <item x="1792"/>
        <item x="1662"/>
        <item x="323"/>
        <item x="2599"/>
        <item x="2298"/>
        <item x="216"/>
        <item x="917"/>
        <item x="929"/>
        <item x="318"/>
        <item x="1529"/>
        <item x="1458"/>
        <item x="2228"/>
        <item x="1642"/>
        <item x="2060"/>
        <item x="534"/>
        <item x="2381"/>
        <item x="879"/>
        <item x="553"/>
        <item x="1736"/>
        <item x="1005"/>
        <item x="133"/>
        <item x="548"/>
        <item x="2843"/>
        <item x="1817"/>
        <item x="367"/>
        <item x="1134"/>
        <item x="778"/>
        <item x="1158"/>
        <item x="1379"/>
        <item x="1830"/>
        <item x="3"/>
        <item x="2064"/>
        <item x="2419"/>
        <item x="569"/>
        <item x="2733"/>
        <item x="1041"/>
        <item x="2855"/>
        <item x="1104"/>
        <item x="792"/>
        <item x="2727"/>
        <item x="517"/>
        <item x="2322"/>
        <item x="2122"/>
        <item x="1404"/>
        <item x="2299"/>
        <item x="531"/>
        <item x="194"/>
        <item x="1011"/>
        <item x="785"/>
        <item x="2851"/>
        <item x="1677"/>
        <item x="2632"/>
        <item x="350"/>
        <item x="1492"/>
        <item x="1808"/>
        <item x="2306"/>
        <item x="304"/>
        <item x="1554"/>
        <item x="1462"/>
        <item x="873"/>
        <item x="2084"/>
        <item x="2688"/>
        <item x="243"/>
        <item x="499"/>
        <item x="2365"/>
        <item x="1906"/>
        <item x="1981"/>
        <item x="1837"/>
        <item x="2913"/>
        <item x="1062"/>
        <item x="667"/>
        <item x="542"/>
        <item x="314"/>
        <item x="2250"/>
        <item x="1638"/>
        <item x="120"/>
        <item x="2709"/>
        <item x="1156"/>
        <item x="2071"/>
        <item x="2940"/>
        <item x="172"/>
        <item x="50"/>
        <item x="2158"/>
        <item x="2076"/>
        <item x="1362"/>
        <item x="2516"/>
        <item x="1704"/>
        <item x="1471"/>
        <item x="1190"/>
        <item x="281"/>
        <item x="1934"/>
        <item x="1080"/>
        <item x="69"/>
        <item x="2728"/>
        <item x="458"/>
        <item x="883"/>
        <item x="1614"/>
        <item x="2411"/>
        <item x="2761"/>
        <item x="1949"/>
        <item x="101"/>
        <item x="1316"/>
        <item x="609"/>
        <item x="86"/>
        <item x="1343"/>
        <item x="35"/>
        <item x="1534"/>
        <item x="831"/>
        <item x="2030"/>
        <item x="124"/>
        <item x="1703"/>
        <item x="2719"/>
        <item x="877"/>
        <item x="93"/>
        <item x="305"/>
        <item x="230"/>
        <item x="2225"/>
        <item x="2104"/>
        <item x="1340"/>
        <item x="2246"/>
        <item x="366"/>
        <item x="1018"/>
        <item x="1597"/>
        <item x="1212"/>
        <item x="2579"/>
        <item x="567"/>
        <item x="594"/>
        <item x="1795"/>
        <item x="2401"/>
        <item x="168"/>
        <item x="2856"/>
        <item x="2647"/>
        <item x="2081"/>
        <item x="2090"/>
        <item x="2923"/>
        <item x="1268"/>
        <item x="582"/>
        <item x="1551"/>
        <item x="2471"/>
        <item x="678"/>
        <item x="1092"/>
        <item x="1022"/>
        <item x="796"/>
        <item x="146"/>
        <item x="1227"/>
        <item x="1454"/>
        <item x="2253"/>
        <item x="1228"/>
        <item x="384"/>
        <item x="518"/>
        <item x="1283"/>
        <item x="816"/>
        <item x="2424"/>
        <item x="1482"/>
        <item x="720"/>
        <item x="1820"/>
        <item x="1234"/>
        <item x="998"/>
        <item x="2275"/>
        <item x="1698"/>
        <item x="2665"/>
        <item x="297"/>
        <item x="181"/>
        <item x="1728"/>
        <item x="1701"/>
        <item x="1860"/>
        <item x="747"/>
        <item x="1061"/>
        <item x="1262"/>
        <item x="687"/>
        <item x="1069"/>
        <item x="1374"/>
        <item x="1590"/>
        <item x="2612"/>
        <item x="1050"/>
        <item x="572"/>
        <item x="2434"/>
        <item x="1167"/>
        <item x="361"/>
        <item x="757"/>
        <item x="2700"/>
        <item x="738"/>
        <item x="1259"/>
        <item x="889"/>
        <item x="1383"/>
        <item x="1646"/>
        <item x="1810"/>
        <item x="1407"/>
        <item x="2944"/>
        <item x="1030"/>
        <item x="174"/>
        <item x="1999"/>
        <item x="1048"/>
        <item x="2778"/>
        <item x="2307"/>
        <item x="1141"/>
        <item x="2497"/>
        <item x="1604"/>
        <item x="1415"/>
        <item x="68"/>
        <item x="1682"/>
        <item x="988"/>
        <item x="2011"/>
        <item x="14"/>
        <item x="355"/>
        <item x="876"/>
        <item x="813"/>
        <item x="2311"/>
        <item x="1625"/>
        <item x="2456"/>
        <item x="135"/>
        <item x="1472"/>
        <item x="111"/>
        <item x="2747"/>
        <item x="776"/>
        <item x="2074"/>
        <item x="1913"/>
        <item x="580"/>
        <item x="1191"/>
        <item x="591"/>
        <item x="1431"/>
        <item x="1159"/>
        <item x="1368"/>
        <item x="2410"/>
        <item x="2"/>
        <item x="897"/>
        <item x="2585"/>
        <item x="2184"/>
        <item x="1356"/>
        <item x="2832"/>
        <item x="1251"/>
        <item x="704"/>
        <item x="1641"/>
        <item x="2552"/>
        <item x="1238"/>
        <item x="83"/>
        <item x="1451"/>
        <item x="2209"/>
        <item x="496"/>
        <item x="1574"/>
        <item x="40"/>
        <item x="2125"/>
        <item x="2476"/>
        <item x="593"/>
        <item x="2641"/>
        <item x="791"/>
        <item x="307"/>
        <item x="2820"/>
        <item x="1419"/>
        <item x="2750"/>
        <item x="1400"/>
        <item x="2897"/>
        <item x="2941"/>
        <item x="1276"/>
        <item x="2178"/>
        <item x="396"/>
        <item x="99"/>
        <item x="1119"/>
        <item x="541"/>
        <item x="1743"/>
        <item x="1523"/>
        <item x="1575"/>
        <item x="1355"/>
        <item x="452"/>
        <item x="356"/>
        <item x="589"/>
        <item x="422"/>
        <item x="1090"/>
        <item x="2566"/>
        <item x="1311"/>
        <item x="1600"/>
        <item x="280"/>
        <item x="2907"/>
        <item x="686"/>
        <item x="640"/>
        <item x="1776"/>
        <item x="2226"/>
        <item x="1093"/>
        <item x="1924"/>
        <item x="963"/>
        <item x="1053"/>
        <item x="2108"/>
        <item x="2374"/>
        <item x="864"/>
        <item x="157"/>
        <item x="2520"/>
        <item x="670"/>
        <item x="1293"/>
        <item x="2279"/>
        <item x="2323"/>
        <item x="259"/>
        <item x="1166"/>
        <item x="1900"/>
        <item x="1195"/>
        <item x="789"/>
        <item x="388"/>
        <item x="830"/>
        <item x="1242"/>
        <item x="2445"/>
        <item x="2252"/>
        <item x="2251"/>
        <item x="2113"/>
        <item x="1189"/>
        <item x="1694"/>
        <item x="488"/>
        <item x="59"/>
        <item x="2287"/>
        <item x="211"/>
        <item x="1108"/>
        <item x="912"/>
        <item x="2219"/>
        <item x="1300"/>
        <item x="2444"/>
        <item x="2186"/>
        <item x="238"/>
        <item x="190"/>
        <item x="472"/>
        <item x="2642"/>
        <item x="76"/>
        <item x="1669"/>
        <item x="47"/>
        <item x="399"/>
        <item x="2179"/>
        <item x="749"/>
        <item x="1916"/>
        <item x="2638"/>
        <item x="12"/>
        <item x="2235"/>
        <item x="1724"/>
        <item x="811"/>
        <item x="2893"/>
        <item x="1658"/>
        <item x="1844"/>
        <item x="1014"/>
        <item x="957"/>
        <item x="918"/>
        <item x="328"/>
        <item x="1065"/>
        <item x="2353"/>
        <item x="2278"/>
        <item x="1315"/>
        <item x="1430"/>
        <item x="39"/>
        <item x="1868"/>
        <item x="587"/>
        <item x="2869"/>
        <item x="520"/>
        <item x="236"/>
        <item x="1344"/>
        <item x="1570"/>
        <item x="1955"/>
        <item x="1591"/>
        <item x="127"/>
        <item x="1433"/>
        <item x="2909"/>
        <item x="2183"/>
        <item x="1129"/>
        <item x="202"/>
        <item x="370"/>
        <item x="2526"/>
        <item x="721"/>
        <item x="1652"/>
        <item x="2283"/>
        <item x="1203"/>
        <item x="2259"/>
        <item x="228"/>
        <item x="808"/>
        <item x="1160"/>
        <item x="810"/>
        <item x="2928"/>
        <item x="481"/>
        <item x="2484"/>
        <item x="1039"/>
        <item x="2210"/>
        <item x="2329"/>
        <item x="2662"/>
        <item x="1445"/>
        <item x="1943"/>
        <item x="1732"/>
        <item x="1577"/>
        <item x="1297"/>
        <item x="2181"/>
        <item x="2061"/>
        <item x="2270"/>
        <item x="490"/>
        <item x="200"/>
        <item x="1287"/>
        <item x="1647"/>
        <item x="1779"/>
        <item x="10"/>
        <item x="37"/>
        <item x="2464"/>
        <item x="656"/>
        <item x="105"/>
        <item x="619"/>
        <item x="2131"/>
        <item x="1907"/>
        <item x="2068"/>
        <item x="2467"/>
        <item x="2771"/>
        <item x="1768"/>
        <item x="2110"/>
        <item x="274"/>
        <item x="2861"/>
        <item x="1393"/>
        <item x="598"/>
        <item x="744"/>
        <item x="2834"/>
        <item x="677"/>
        <item x="2437"/>
        <item x="255"/>
        <item x="2156"/>
        <item x="1931"/>
        <item x="2589"/>
        <item x="1282"/>
        <item x="2558"/>
        <item x="295"/>
        <item x="189"/>
        <item x="910"/>
        <item x="1149"/>
        <item x="1880"/>
        <item x="2012"/>
        <item x="23"/>
        <item x="894"/>
        <item x="833"/>
        <item x="1800"/>
        <item x="1580"/>
        <item x="75"/>
        <item x="442"/>
        <item x="1791"/>
        <item x="1211"/>
        <item x="1875"/>
        <item x="755"/>
        <item x="836"/>
        <item x="2227"/>
        <item x="1858"/>
        <item x="1138"/>
        <item x="1264"/>
        <item x="652"/>
        <item x="1295"/>
        <item x="924"/>
        <item x="368"/>
        <item x="2123"/>
        <item x="2858"/>
        <item x="397"/>
        <item x="1881"/>
        <item x="837"/>
        <item x="1678"/>
        <item x="2759"/>
        <item x="5"/>
        <item x="1563"/>
        <item x="2918"/>
        <item x="306"/>
        <item x="2034"/>
        <item x="657"/>
        <item x="1043"/>
        <item x="1784"/>
        <item x="1756"/>
        <item x="987"/>
        <item x="170"/>
        <item x="2023"/>
        <item x="2392"/>
        <item x="2544"/>
        <item x="1442"/>
        <item x="1952"/>
        <item x="1012"/>
        <item x="1518"/>
        <item x="2112"/>
        <item x="349"/>
        <item x="302"/>
        <item x="2525"/>
        <item x="2438"/>
        <item x="2285"/>
        <item x="2371"/>
        <item x="1689"/>
        <item x="1272"/>
        <item x="2611"/>
        <item x="1089"/>
        <item x="578"/>
        <item x="2942"/>
        <item x="2690"/>
        <item x="2567"/>
        <item x="278"/>
        <item x="1003"/>
        <item x="1902"/>
        <item x="2332"/>
        <item x="1382"/>
        <item x="1626"/>
        <item x="1825"/>
        <item x="2338"/>
        <item x="2075"/>
        <item x="637"/>
        <item x="2237"/>
        <item x="1485"/>
        <item x="2926"/>
        <item x="1673"/>
        <item x="2551"/>
        <item x="324"/>
        <item x="45"/>
        <item x="2271"/>
        <item x="1918"/>
        <item x="1778"/>
        <item x="34"/>
        <item x="2614"/>
        <item x="1107"/>
        <item x="426"/>
        <item x="2840"/>
        <item x="1609"/>
        <item x="756"/>
        <item x="1624"/>
        <item x="25"/>
        <item x="428"/>
        <item x="353"/>
        <item x="2634"/>
        <item x="2366"/>
        <item x="1801"/>
        <item x="2725"/>
        <item x="2021"/>
        <item x="80"/>
        <item x="1351"/>
        <item x="693"/>
        <item x="2626"/>
        <item x="2481"/>
        <item x="303"/>
        <item x="81"/>
        <item x="2402"/>
        <item x="1144"/>
        <item x="462"/>
        <item x="701"/>
        <item x="1613"/>
        <item x="2352"/>
        <item x="2501"/>
        <item x="2929"/>
        <item x="974"/>
        <item x="2490"/>
        <item x="1199"/>
        <item x="1122"/>
        <item x="29"/>
        <item x="2741"/>
        <item x="2257"/>
        <item x="1516"/>
        <item x="927"/>
        <item x="2337"/>
        <item x="1599"/>
        <item x="2148"/>
        <item x="554"/>
        <item x="2592"/>
        <item x="2092"/>
        <item x="2035"/>
        <item x="1840"/>
        <item x="940"/>
        <item x="1331"/>
        <item x="1864"/>
        <item x="256"/>
        <item x="2874"/>
        <item x="2847"/>
        <item x="1932"/>
        <item x="409"/>
        <item x="558"/>
        <item x="596"/>
        <item x="2234"/>
        <item x="1353"/>
        <item x="1188"/>
        <item x="1567"/>
        <item x="2769"/>
        <item x="537"/>
        <item x="1263"/>
        <item x="1699"/>
        <item x="1213"/>
        <item x="2473"/>
        <item x="651"/>
        <item x="2788"/>
        <item x="2073"/>
        <item x="2103"/>
        <item x="1446"/>
        <item x="863"/>
        <item x="1589"/>
        <item x="1960"/>
        <item x="1291"/>
        <item x="2138"/>
        <item x="1024"/>
        <item x="931"/>
        <item x="2255"/>
        <item x="607"/>
        <item x="425"/>
        <item x="2629"/>
        <item x="2006"/>
        <item x="1876"/>
        <item x="1347"/>
        <item x="2391"/>
        <item x="26"/>
        <item x="1615"/>
        <item x="1855"/>
        <item x="564"/>
        <item x="2207"/>
        <item x="385"/>
        <item x="1715"/>
        <item x="459"/>
        <item x="1047"/>
        <item x="2218"/>
        <item x="2866"/>
        <item x="611"/>
        <item x="2361"/>
        <item x="2643"/>
        <item x="1781"/>
        <item x="310"/>
        <item x="319"/>
        <item x="2425"/>
        <item x="2363"/>
        <item x="2660"/>
        <item x="1377"/>
        <item x="269"/>
        <item x="1890"/>
        <item x="583"/>
        <item x="82"/>
        <item x="1709"/>
        <item x="464"/>
        <item x="1569"/>
        <item x="2763"/>
        <item x="728"/>
        <item x="2506"/>
        <item x="1571"/>
        <item x="2699"/>
        <item x="2164"/>
        <item x="736"/>
        <item x="2194"/>
        <item x="729"/>
        <item x="1067"/>
        <item x="562"/>
        <item x="1233"/>
        <item x="327"/>
        <item x="2511"/>
        <item x="1329"/>
        <item x="2878"/>
        <item x="1184"/>
        <item x="2238"/>
        <item x="613"/>
        <item x="221"/>
        <item x="1504"/>
        <item x="671"/>
        <item x="2569"/>
        <item x="508"/>
        <item x="1194"/>
        <item x="2341"/>
        <item x="1882"/>
        <item x="722"/>
        <item x="827"/>
        <item x="1044"/>
        <item x="2378"/>
        <item x="555"/>
        <item x="970"/>
        <item x="2745"/>
        <item x="2509"/>
        <item x="2017"/>
        <item x="985"/>
        <item x="623"/>
        <item x="1248"/>
        <item x="2286"/>
        <item x="1908"/>
        <item x="660"/>
        <item x="382"/>
        <item x="337"/>
        <item x="2870"/>
        <item x="1607"/>
        <item x="376"/>
        <item x="600"/>
        <item x="605"/>
        <item x="746"/>
        <item x="1878"/>
        <item x="1879"/>
        <item x="2722"/>
        <item x="2583"/>
        <item x="64"/>
        <item x="2617"/>
        <item x="2595"/>
        <item x="1774"/>
        <item x="1222"/>
        <item x="237"/>
        <item x="1339"/>
        <item x="1525"/>
        <item x="1239"/>
        <item x="2162"/>
        <item x="2446"/>
        <item x="465"/>
        <item x="91"/>
        <item x="2221"/>
        <item x="1373"/>
        <item x="2677"/>
        <item x="414"/>
        <item x="621"/>
        <item x="252"/>
        <item x="1223"/>
        <item x="2517"/>
        <item x="1901"/>
        <item x="38"/>
        <item x="1812"/>
        <item x="1500"/>
        <item x="1588"/>
        <item x="2005"/>
        <item x="2664"/>
        <item x="161"/>
        <item x="1894"/>
        <item x="941"/>
        <item x="2282"/>
        <item x="2504"/>
        <item x="1466"/>
        <item x="1668"/>
        <item x="2302"/>
        <item x="8"/>
        <item x="1142"/>
        <item x="150"/>
        <item x="138"/>
        <item x="273"/>
        <item x="2019"/>
        <item x="1392"/>
        <item x="406"/>
        <item x="1202"/>
        <item x="705"/>
        <item x="1208"/>
        <item x="2717"/>
        <item x="223"/>
        <item x="1761"/>
        <item x="2151"/>
        <item x="1650"/>
        <item x="2404"/>
        <item x="944"/>
        <item x="751"/>
        <item x="1178"/>
        <item x="1970"/>
        <item x="2780"/>
        <item x="1826"/>
        <item x="675"/>
        <item x="2346"/>
        <item x="1802"/>
        <item x="2439"/>
        <item x="2408"/>
        <item x="1718"/>
        <item x="1197"/>
        <item x="2474"/>
        <item x="1666"/>
        <item x="2542"/>
        <item x="1296"/>
        <item x="2349"/>
        <item x="1660"/>
        <item x="1235"/>
        <item x="890"/>
        <item x="797"/>
        <item x="1565"/>
        <item x="882"/>
        <item x="2765"/>
        <item x="2743"/>
        <item x="2336"/>
        <item x="2176"/>
        <item x="49"/>
        <item x="2658"/>
        <item x="486"/>
        <item x="158"/>
        <item x="2844"/>
        <item x="1676"/>
        <item x="2531"/>
        <item x="2169"/>
        <item x="1933"/>
        <item x="568"/>
        <item x="1572"/>
        <item x="1888"/>
        <item x="2935"/>
        <item x="197"/>
        <item x="1294"/>
        <item x="321"/>
        <item x="2356"/>
        <item x="2650"/>
        <item x="2581"/>
        <item x="2440"/>
        <item x="251"/>
        <item x="726"/>
        <item x="533"/>
        <item x="145"/>
        <item x="2936"/>
        <item x="1517"/>
        <item x="1278"/>
        <item x="2400"/>
        <item x="732"/>
        <item x="1385"/>
        <item x="839"/>
        <item x="204"/>
        <item x="1951"/>
        <item x="2190"/>
        <item x="11"/>
        <item x="1150"/>
        <item x="1289"/>
        <item x="524"/>
        <item x="2872"/>
        <item x="61"/>
        <item x="2229"/>
        <item x="1953"/>
        <item x="1921"/>
        <item x="1986"/>
        <item x="781"/>
        <item x="9"/>
        <item x="2044"/>
        <item x="2659"/>
        <item x="1804"/>
        <item x="2528"/>
        <item x="2478"/>
        <item x="1179"/>
        <item x="565"/>
        <item x="1145"/>
        <item x="887"/>
        <item x="2065"/>
        <item x="1764"/>
        <item x="2674"/>
        <item x="2939"/>
        <item x="2575"/>
        <item x="2742"/>
        <item x="2891"/>
        <item x="665"/>
        <item x="2669"/>
        <item x="1963"/>
        <item x="800"/>
        <item x="2095"/>
        <item x="2852"/>
        <item x="773"/>
        <item x="641"/>
        <item x="2472"/>
        <item x="2652"/>
        <item x="2687"/>
        <item x="1359"/>
        <item x="903"/>
        <item x="17"/>
        <item x="976"/>
        <item x="507"/>
        <item x="2762"/>
        <item x="209"/>
        <item x="2934"/>
        <item x="1423"/>
        <item x="2442"/>
        <item x="70"/>
        <item x="1307"/>
        <item x="2477"/>
        <item x="234"/>
        <item x="2358"/>
        <item x="1640"/>
        <item x="2812"/>
        <item x="431"/>
        <item x="4"/>
        <item x="2386"/>
        <item x="2018"/>
        <item x="2899"/>
        <item x="2133"/>
        <item x="1872"/>
        <item x="2541"/>
        <item x="2774"/>
        <item x="1541"/>
        <item x="1038"/>
        <item x="56"/>
        <item x="1440"/>
        <item x="2701"/>
        <item x="2691"/>
        <item x="1753"/>
        <item x="2097"/>
        <item x="860"/>
        <item x="888"/>
        <item x="2853"/>
        <item x="1491"/>
        <item x="509"/>
        <item x="2817"/>
        <item x="1843"/>
        <item x="1816"/>
        <item x="2588"/>
        <item x="1484"/>
        <item x="290"/>
        <item x="1467"/>
        <item x="981"/>
        <item x="2431"/>
        <item x="1861"/>
        <item x="2527"/>
        <item x="1867"/>
        <item x="1648"/>
        <item x="1927"/>
        <item x="2755"/>
        <item x="1411"/>
        <item x="1976"/>
        <item x="1269"/>
        <item x="945"/>
        <item x="529"/>
        <item x="2597"/>
        <item x="979"/>
        <item x="1274"/>
        <item x="1824"/>
        <item x="1401"/>
        <item x="1822"/>
        <item x="1121"/>
        <item x="183"/>
        <item x="1391"/>
        <item x="995"/>
        <item x="1966"/>
        <item x="1375"/>
        <item x="1270"/>
        <item x="1679"/>
        <item x="2333"/>
        <item x="1538"/>
        <item x="2609"/>
        <item x="308"/>
        <item x="1070"/>
        <item x="20"/>
        <item x="2603"/>
        <item x="1639"/>
        <item x="759"/>
        <item x="2008"/>
        <item x="1578"/>
        <item x="2805"/>
        <item x="2354"/>
        <item x="260"/>
        <item x="1164"/>
        <item x="1439"/>
        <item x="1788"/>
        <item x="2132"/>
        <item x="2510"/>
        <item x="276"/>
        <item x="845"/>
        <item x="865"/>
        <item x="807"/>
        <item x="2309"/>
        <item x="820"/>
        <item x="1702"/>
        <item x="1489"/>
        <item x="2881"/>
        <item x="2171"/>
        <item x="2398"/>
        <item x="1884"/>
        <item x="2848"/>
        <item x="1696"/>
        <item x="266"/>
        <item x="968"/>
        <item x="599"/>
        <item x="857"/>
        <item x="1087"/>
        <item x="1218"/>
        <item x="1821"/>
        <item x="1846"/>
        <item x="2646"/>
        <item x="1305"/>
        <item x="1760"/>
        <item x="2675"/>
        <item x="2031"/>
        <item x="1819"/>
        <item x="1742"/>
        <item x="964"/>
        <item x="2155"/>
        <item x="615"/>
        <item x="2911"/>
        <item x="320"/>
        <item x="669"/>
        <item x="907"/>
        <item x="1057"/>
        <item x="2284"/>
        <item x="2135"/>
        <item x="2339"/>
        <item x="2685"/>
        <item x="1095"/>
        <item x="2001"/>
        <item x="402"/>
        <item x="2837"/>
        <item x="2809"/>
        <item x="1253"/>
        <item x="1424"/>
        <item x="2823"/>
        <item x="1915"/>
        <item x="503"/>
        <item x="2789"/>
        <item x="438"/>
        <item x="2896"/>
        <item x="1332"/>
        <item x="2106"/>
        <item x="1898"/>
        <item x="1079"/>
        <item x="2799"/>
        <item x="676"/>
        <item x="1206"/>
        <item x="871"/>
        <item x="171"/>
        <item x="2020"/>
        <item x="2910"/>
        <item x="844"/>
        <item x="1465"/>
        <item x="2760"/>
        <item x="639"/>
        <item x="2213"/>
        <item x="649"/>
        <item x="2382"/>
        <item x="1004"/>
        <item x="100"/>
        <item x="2078"/>
        <item x="838"/>
        <item x="852"/>
        <item x="659"/>
        <item x="1361"/>
        <item x="1386"/>
        <item x="986"/>
        <item x="1217"/>
        <item x="1219"/>
        <item x="1847"/>
        <item x="1712"/>
        <item x="1634"/>
        <item x="1611"/>
        <item x="2328"/>
        <item x="2415"/>
        <item x="2079"/>
        <item x="1174"/>
        <item x="1982"/>
        <item x="2547"/>
        <item x="2454"/>
        <item x="115"/>
        <item x="1348"/>
        <item x="925"/>
        <item x="2414"/>
        <item x="2069"/>
        <item x="612"/>
        <item x="1363"/>
        <item x="1198"/>
        <item x="2570"/>
        <item x="1037"/>
        <item x="1335"/>
        <item x="287"/>
        <item x="1314"/>
        <item x="2115"/>
        <item x="2109"/>
        <item x="265"/>
        <item x="689"/>
        <item x="1799"/>
        <item x="2345"/>
        <item x="2413"/>
        <item x="1336"/>
        <item x="1561"/>
        <item x="1691"/>
        <item x="351"/>
        <item x="2492"/>
        <item x="2427"/>
        <item x="849"/>
        <item x="291"/>
        <item x="1897"/>
        <item x="1740"/>
        <item x="1929"/>
        <item x="1559"/>
        <item x="2485"/>
        <item x="439"/>
        <item x="983"/>
        <item x="2800"/>
        <item x="880"/>
        <item x="588"/>
        <item x="2807"/>
        <item x="116"/>
        <item x="2854"/>
        <item x="1317"/>
        <item x="862"/>
        <item x="2491"/>
        <item x="699"/>
        <item x="1320"/>
        <item x="514"/>
        <item x="165"/>
        <item x="1739"/>
        <item x="395"/>
        <item x="32"/>
        <item x="1071"/>
        <item x="2114"/>
        <item x="592"/>
        <item x="2756"/>
        <item x="232"/>
        <item x="1205"/>
        <item x="1710"/>
        <item x="233"/>
        <item x="784"/>
        <item x="2240"/>
        <item x="770"/>
        <item x="2932"/>
        <item x="113"/>
        <item x="441"/>
        <item x="2698"/>
        <item x="1414"/>
        <item x="2553"/>
        <item x="909"/>
        <item x="357"/>
        <item x="2686"/>
        <item x="437"/>
        <item x="911"/>
        <item x="2368"/>
        <item x="1547"/>
        <item x="1243"/>
        <item x="485"/>
        <item x="535"/>
        <item x="1040"/>
        <item x="955"/>
        <item x="936"/>
        <item x="2635"/>
        <item x="1180"/>
        <item x="2668"/>
        <item x="921"/>
        <item x="713"/>
        <item x="2503"/>
        <item x="2645"/>
        <item x="94"/>
        <item x="961"/>
        <item x="2905"/>
        <item x="1649"/>
        <item x="1246"/>
        <item x="1562"/>
        <item x="973"/>
        <item x="110"/>
        <item x="2116"/>
        <item x="2790"/>
        <item x="557"/>
        <item x="1426"/>
        <item x="958"/>
        <item x="1463"/>
        <item x="702"/>
        <item x="540"/>
        <item x="1146"/>
        <item x="1707"/>
        <item x="1618"/>
        <item x="467"/>
        <item x="1110"/>
        <item x="2919"/>
        <item x="2882"/>
        <item x="470"/>
        <item x="84"/>
        <item x="2724"/>
        <item x="2576"/>
        <item x="1583"/>
        <item x="2655"/>
        <item x="2514"/>
        <item x="270"/>
        <item x="2901"/>
        <item x="1171"/>
        <item x="282"/>
        <item x="1644"/>
        <item x="1512"/>
        <item x="2900"/>
        <item x="1406"/>
        <item x="1322"/>
        <item x="683"/>
        <item x="566"/>
        <item x="832"/>
        <item x="1700"/>
        <item x="902"/>
        <item x="942"/>
        <item x="2540"/>
        <item x="2702"/>
        <item x="2498"/>
        <item x="2457"/>
        <item x="774"/>
        <item x="2890"/>
        <item x="293"/>
        <item x="235"/>
        <item x="815"/>
        <item x="644"/>
        <item x="2441"/>
        <item x="62"/>
        <item x="522"/>
        <item x="2495"/>
        <item x="645"/>
        <item x="2080"/>
        <item x="213"/>
        <item x="2280"/>
        <item x="948"/>
        <item x="457"/>
        <item x="867"/>
        <item x="2376"/>
        <item x="1493"/>
        <item x="1169"/>
        <item x="2720"/>
        <item x="584"/>
        <item x="301"/>
        <item x="1594"/>
        <item x="1470"/>
        <item x="915"/>
        <item x="758"/>
        <item x="2661"/>
        <item x="1209"/>
        <item x="1220"/>
        <item x="2152"/>
        <item x="1744"/>
        <item x="1008"/>
        <item x="1083"/>
        <item x="788"/>
        <item x="2493"/>
        <item x="2734"/>
        <item x="2059"/>
        <item x="1457"/>
        <item x="1509"/>
        <item x="272"/>
        <item x="184"/>
        <item x="2037"/>
        <item x="1526"/>
        <item x="1132"/>
        <item x="835"/>
        <item x="2653"/>
        <item x="2313"/>
        <item x="463"/>
        <item x="943"/>
        <item x="2417"/>
        <item x="2351"/>
        <item x="2499"/>
        <item x="159"/>
        <item x="2827"/>
        <item x="107"/>
        <item x="2539"/>
        <item x="2387"/>
        <item x="2513"/>
        <item x="1502"/>
        <item x="787"/>
        <item x="1675"/>
        <item x="2085"/>
        <item x="1957"/>
        <item x="1508"/>
        <item x="2314"/>
        <item x="1453"/>
        <item x="2808"/>
        <item x="2369"/>
        <item x="869"/>
        <item x="381"/>
        <item x="1281"/>
        <item x="1288"/>
        <item x="1345"/>
        <item x="2002"/>
        <item x="658"/>
        <item x="1352"/>
        <item x="2744"/>
        <item x="1384"/>
        <item x="1851"/>
        <item x="2735"/>
        <item x="87"/>
        <item x="1280"/>
        <item x="1064"/>
        <item x="1667"/>
        <item x="48"/>
        <item x="1010"/>
        <item x="2254"/>
        <item x="2810"/>
        <item x="2236"/>
        <item x="1389"/>
        <item x="1099"/>
        <item x="1545"/>
        <item x="141"/>
        <item x="2753"/>
        <item x="2448"/>
        <item x="2868"/>
        <item x="24"/>
        <item x="1380"/>
        <item x="779"/>
        <item x="1395"/>
        <item x="1582"/>
        <item x="440"/>
        <item x="482"/>
        <item x="412"/>
        <item x="247"/>
        <item x="383"/>
        <item x="1772"/>
        <item x="2022"/>
        <item x="1154"/>
        <item x="2776"/>
        <item x="6"/>
        <item x="1942"/>
        <item x="826"/>
        <item x="2423"/>
        <item x="1216"/>
        <item x="2330"/>
        <item x="348"/>
        <item x="638"/>
        <item x="1797"/>
        <item x="330"/>
        <item x="1354"/>
        <item x="547"/>
        <item x="1081"/>
        <item x="7"/>
        <item x="2845"/>
        <item x="2098"/>
        <item x="1680"/>
        <item x="241"/>
        <item x="18"/>
        <item x="393"/>
        <item x="2610"/>
        <item x="121"/>
        <item x="2500"/>
        <item x="1298"/>
        <item x="2782"/>
        <item x="1136"/>
        <item x="193"/>
        <item x="117"/>
        <item x="180"/>
        <item x="1537"/>
        <item x="646"/>
        <item x="1232"/>
        <item x="663"/>
        <item x="2028"/>
        <item x="2864"/>
        <item x="762"/>
        <item x="823"/>
        <item x="1371"/>
        <item x="245"/>
        <item x="1214"/>
        <item x="681"/>
        <item x="2829"/>
        <item x="1370"/>
        <item x="2168"/>
        <item x="1925"/>
        <item x="2422"/>
        <item x="435"/>
        <item x="1721"/>
        <item x="2239"/>
        <item x="2173"/>
        <item x="1974"/>
        <item x="182"/>
        <item x="2304"/>
        <item x="369"/>
        <item x="1402"/>
        <item x="893"/>
        <item x="672"/>
        <item x="317"/>
        <item x="1555"/>
        <item x="342"/>
        <item x="965"/>
        <item x="1501"/>
        <item x="226"/>
        <item x="2202"/>
        <item x="500"/>
        <item x="2120"/>
        <item x="2814"/>
        <item x="2877"/>
        <item x="798"/>
        <item x="1515"/>
        <item x="1303"/>
        <item x="2524"/>
        <item x="448"/>
        <item x="2479"/>
        <item x="1028"/>
        <item x="1133"/>
        <item x="2838"/>
        <item x="345"/>
        <item x="1153"/>
        <item x="2320"/>
        <item x="1962"/>
        <item x="2622"/>
        <item x="2443"/>
        <item x="1455"/>
        <item x="2067"/>
        <item x="1827"/>
        <item x="1476"/>
        <item x="2014"/>
        <item x="2562"/>
        <item x="1813"/>
        <item x="2263"/>
        <item x="2293"/>
        <item x="225"/>
        <item x="2616"/>
        <item x="1338"/>
        <item x="2248"/>
        <item x="1271"/>
        <item x="1427"/>
        <item x="999"/>
        <item x="1579"/>
        <item x="2933"/>
        <item x="1987"/>
        <item x="878"/>
        <item x="2483"/>
        <item x="1928"/>
        <item x="1173"/>
        <item x="698"/>
        <item x="2274"/>
        <item x="72"/>
        <item x="1727"/>
        <item x="2130"/>
        <item x="27"/>
        <item x="2908"/>
        <item x="2721"/>
        <item x="1143"/>
        <item x="994"/>
        <item x="493"/>
        <item x="2894"/>
        <item x="1777"/>
        <item x="1193"/>
        <item x="1420"/>
        <item x="2571"/>
        <item x="2657"/>
        <item x="2601"/>
        <item x="1349"/>
        <item x="98"/>
        <item x="545"/>
        <item x="2063"/>
        <item x="1139"/>
        <item x="2578"/>
        <item x="666"/>
        <item x="1664"/>
        <item x="151"/>
        <item x="2574"/>
        <item x="1533"/>
        <item x="2126"/>
        <item x="112"/>
        <item x="1831"/>
        <item x="1586"/>
        <item x="2557"/>
        <item x="775"/>
        <item x="309"/>
        <item x="1319"/>
        <item x="2249"/>
        <item x="1941"/>
        <item x="825"/>
        <item x="884"/>
        <item x="1857"/>
        <item x="139"/>
        <item x="952"/>
        <item x="648"/>
        <item x="662"/>
        <item x="343"/>
        <item x="1842"/>
        <item x="2165"/>
        <item x="1265"/>
        <item x="1096"/>
        <item x="1488"/>
        <item x="1627"/>
        <item x="1874"/>
        <item x="2602"/>
        <item x="1633"/>
        <item x="828"/>
        <item x="326"/>
        <item x="1091"/>
        <item x="2798"/>
        <item x="1636"/>
        <item x="1714"/>
        <item x="1365"/>
        <item x="2203"/>
        <item x="2779"/>
        <item x="494"/>
        <item x="1252"/>
        <item x="673"/>
        <item x="1286"/>
        <item x="2040"/>
        <item x="629"/>
        <item x="1632"/>
        <item x="460"/>
        <item x="2781"/>
        <item x="2303"/>
        <item x="71"/>
        <item x="417"/>
        <item x="108"/>
        <item x="519"/>
        <item x="2281"/>
        <item x="484"/>
        <item x="1692"/>
        <item x="186"/>
        <item x="129"/>
        <item x="1105"/>
        <item x="2220"/>
        <item x="1100"/>
        <item x="2764"/>
        <item x="1009"/>
        <item x="53"/>
        <item x="1930"/>
        <item x="2898"/>
        <item x="939"/>
        <item x="1245"/>
        <item x="543"/>
        <item x="1020"/>
        <item x="1593"/>
        <item x="1042"/>
        <item x="2182"/>
        <item x="2703"/>
        <item x="373"/>
        <item x="602"/>
        <item x="1506"/>
        <item x="938"/>
        <item x="2708"/>
        <item x="2903"/>
        <item x="1558"/>
        <item x="1848"/>
        <item x="2746"/>
        <item x="1127"/>
        <item x="2418"/>
        <item x="176"/>
        <item x="1021"/>
        <item x="2409"/>
        <item x="2555"/>
        <item x="782"/>
        <item x="22"/>
        <item x="1708"/>
        <item x="1498"/>
        <item x="1956"/>
        <item x="377"/>
        <item x="363"/>
        <item x="1863"/>
        <item x="2786"/>
        <item x="1181"/>
        <item x="552"/>
        <item x="1576"/>
        <item x="1971"/>
        <item x="240"/>
        <item x="919"/>
        <item x="179"/>
        <item x="2105"/>
        <item x="1729"/>
        <item x="956"/>
        <item x="1443"/>
        <item x="1051"/>
        <item x="220"/>
        <item x="2405"/>
        <item x="2436"/>
        <item x="1839"/>
        <item x="1520"/>
        <item x="2047"/>
        <item x="1893"/>
        <item x="1726"/>
        <item x="1904"/>
        <item x="2099"/>
        <item x="16"/>
        <item x="2350"/>
        <item x="1637"/>
        <item x="2276"/>
        <item x="227"/>
        <item x="1656"/>
        <item x="2196"/>
        <item x="2296"/>
        <item x="904"/>
        <item x="1773"/>
        <item x="1979"/>
        <item x="579"/>
        <item x="2223"/>
        <item x="2917"/>
        <item x="2730"/>
        <item x="205"/>
        <item x="2902"/>
        <item x="454"/>
        <item x="1494"/>
        <item x="1528"/>
        <item x="31"/>
        <item x="635"/>
        <item x="1448"/>
        <item x="322"/>
        <item x="2651"/>
        <item x="868"/>
        <item x="742"/>
        <item x="1850"/>
        <item x="1350"/>
        <item x="362"/>
        <item x="2007"/>
        <item x="149"/>
        <item x="2175"/>
        <item x="1175"/>
        <item x="2373"/>
        <item x="1447"/>
        <item x="1333"/>
        <item x="2269"/>
        <item x="786"/>
        <item x="1277"/>
        <item x="597"/>
        <item x="1998"/>
        <item x="1490"/>
        <item x="2620"/>
        <item x="253"/>
        <item x="2379"/>
        <item x="1775"/>
        <item x="1911"/>
        <item x="2914"/>
        <item x="2026"/>
        <item x="2523"/>
        <item x="1877"/>
        <item x="1793"/>
        <item x="1260"/>
        <item x="680"/>
        <item x="2826"/>
        <item x="2403"/>
        <item x="1435"/>
        <item x="1910"/>
        <item x="2871"/>
        <item x="2082"/>
        <item x="2062"/>
        <item x="1120"/>
        <item x="1023"/>
        <item x="1854"/>
        <item x="804"/>
        <item x="2180"/>
        <item x="144"/>
        <item x="2773"/>
        <item x="2714"/>
        <item x="841"/>
        <item x="1240"/>
        <item x="1438"/>
        <item x="2736"/>
        <item x="2222"/>
        <item x="731"/>
        <item x="1479"/>
        <item x="1312"/>
        <item x="905"/>
        <item x="528"/>
        <item x="1207"/>
        <item x="947"/>
        <item x="2849"/>
        <item x="1980"/>
        <item x="643"/>
        <item x="1413"/>
        <item x="750"/>
        <item x="1058"/>
        <item x="2586"/>
        <item x="1549"/>
        <item x="175"/>
        <item x="1920"/>
        <item x="1148"/>
        <item x="1131"/>
        <item x="2388"/>
        <item x="1938"/>
        <item x="1254"/>
        <item x="576"/>
        <item x="2718"/>
        <item x="1961"/>
        <item x="512"/>
        <item x="2860"/>
        <item x="2052"/>
        <item x="1421"/>
        <item x="1619"/>
        <item x="1834"/>
        <item x="66"/>
        <item x="2561"/>
        <item x="214"/>
        <item x="455"/>
        <item x="2532"/>
        <item x="967"/>
        <item x="2421"/>
        <item x="2045"/>
        <item x="1261"/>
        <item x="1017"/>
        <item x="933"/>
        <item x="1741"/>
        <item x="2232"/>
        <item x="1770"/>
        <item x="606"/>
        <item x="430"/>
        <item x="1249"/>
        <item x="2684"/>
        <item x="390"/>
        <item x="685"/>
        <item x="1730"/>
        <item x="2111"/>
        <item x="2211"/>
        <item x="2150"/>
        <item x="288"/>
        <item x="718"/>
        <item x="1767"/>
        <item x="1720"/>
        <item x="2839"/>
        <item x="1405"/>
        <item x="1552"/>
        <item x="812"/>
        <item x="2326"/>
        <item x="2266"/>
        <item x="1745"/>
        <item x="851"/>
        <item x="90"/>
        <item x="1758"/>
        <item x="2486"/>
        <item x="745"/>
        <item x="358"/>
        <item x="1731"/>
        <item x="2289"/>
        <item x="2921"/>
        <item x="2393"/>
        <item x="2217"/>
        <item x="65"/>
        <item x="429"/>
        <item x="468"/>
        <item x="398"/>
        <item x="1769"/>
        <item x="1936"/>
        <item x="1782"/>
        <item x="2508"/>
        <item x="1313"/>
        <item x="2593"/>
        <item x="1713"/>
        <item x="575"/>
        <item x="432"/>
        <item x="95"/>
        <item x="201"/>
        <item x="861"/>
        <item x="2546"/>
        <item x="1548"/>
        <item x="1544"/>
        <item x="2806"/>
        <item x="449"/>
        <item x="1076"/>
        <item x="966"/>
        <item x="1785"/>
        <item x="1909"/>
        <item x="2267"/>
        <item x="1521"/>
        <item x="1581"/>
        <item x="2758"/>
        <item x="474"/>
        <item x="173"/>
        <item x="908"/>
        <item x="694"/>
        <item x="336"/>
        <item x="546"/>
        <item x="2426"/>
        <item x="2867"/>
        <item x="177"/>
        <item x="1098"/>
        <item x="1605"/>
        <item x="2606"/>
        <item x="1717"/>
        <item x="219"/>
        <item x="1967"/>
        <item x="478"/>
        <item x="2793"/>
        <item x="275"/>
        <item x="1464"/>
        <item x="74"/>
        <item x="642"/>
        <item x="2796"/>
        <item x="1798"/>
        <item x="1603"/>
        <item x="505"/>
        <item x="803"/>
        <item x="874"/>
        <item x="719"/>
        <item x="1408"/>
        <item x="1905"/>
        <item x="1422"/>
        <item x="268"/>
        <item x="1308"/>
        <item x="716"/>
        <item x="1480"/>
        <item x="794"/>
        <item x="2231"/>
        <item x="901"/>
        <item x="169"/>
        <item x="487"/>
        <item x="1147"/>
        <item x="416"/>
        <item x="2452"/>
        <item x="1381"/>
        <item x="1939"/>
        <item x="2344"/>
        <item x="198"/>
        <item x="875"/>
        <item x="451"/>
        <item x="972"/>
        <item x="433"/>
        <item x="1111"/>
        <item x="1330"/>
        <item x="1155"/>
        <item x="1944"/>
        <item x="636"/>
        <item x="1367"/>
        <item x="661"/>
        <item x="2692"/>
        <item x="347"/>
        <item x="2058"/>
        <item x="2739"/>
        <item x="502"/>
        <item x="102"/>
        <item x="229"/>
        <item x="2395"/>
        <item x="1481"/>
        <item x="1029"/>
        <item x="335"/>
        <item x="2241"/>
        <item x="1684"/>
        <item x="2795"/>
        <item x="450"/>
        <item x="2784"/>
        <item x="2057"/>
        <item x="2596"/>
        <item x="1124"/>
        <item x="1997"/>
        <item x="1256"/>
        <item x="1935"/>
        <item x="1304"/>
        <item x="1409"/>
        <item x="1357"/>
        <item x="856"/>
        <item x="1807"/>
        <item x="1372"/>
        <item x="2554"/>
        <item x="2648"/>
        <item x="1815"/>
        <item x="1428"/>
        <item x="748"/>
        <item x="761"/>
        <item x="160"/>
        <item x="372"/>
        <item x="2598"/>
        <item x="346"/>
        <item x="1505"/>
        <item x="1334"/>
        <item x="360"/>
        <item x="2533"/>
        <item x="504"/>
        <item x="1811"/>
        <item x="2787"/>
        <item x="2693"/>
        <item x="1835"/>
        <item x="1075"/>
        <item x="163"/>
        <item x="2201"/>
        <item x="585"/>
        <item x="617"/>
        <item x="2100"/>
        <item x="928"/>
        <item x="63"/>
        <item x="106"/>
        <item x="859"/>
        <item x="2656"/>
        <item x="495"/>
        <item x="2922"/>
        <item x="2654"/>
        <item x="2177"/>
        <item x="1182"/>
        <item x="436"/>
        <item x="2208"/>
        <item x="892"/>
        <item x="1903"/>
        <item x="1687"/>
        <item x="2766"/>
        <item x="2640"/>
        <item x="1461"/>
        <item x="1620"/>
        <item x="527"/>
        <item x="790"/>
        <item x="476"/>
        <item x="1683"/>
        <item x="521"/>
        <item x="410"/>
        <item x="969"/>
        <item x="763"/>
        <item x="2670"/>
        <item x="13"/>
        <item x="114"/>
        <item x="2906"/>
        <item x="1988"/>
        <item x="1531"/>
        <item x="254"/>
        <item x="1958"/>
        <item x="1790"/>
        <item x="1954"/>
        <item x="2580"/>
        <item x="218"/>
        <item x="530"/>
        <item x="1973"/>
        <item x="77"/>
        <item x="85"/>
        <item x="471"/>
        <item x="447"/>
        <item x="2705"/>
        <item x="1623"/>
        <item x="991"/>
        <item x="1866"/>
        <item x="153"/>
        <item x="294"/>
        <item x="332"/>
        <item x="380"/>
        <item x="2145"/>
        <item x="2197"/>
        <item x="434"/>
        <item x="2920"/>
        <item x="286"/>
        <item x="389"/>
        <item x="1432"/>
        <item x="1853"/>
        <item x="2695"/>
        <item x="920"/>
        <item x="2582"/>
        <item x="2943"/>
        <item x="628"/>
        <item x="1663"/>
        <item x="992"/>
        <item x="1786"/>
        <item x="1250"/>
        <item x="263"/>
        <item x="2594"/>
        <item x="1697"/>
        <item x="946"/>
        <item x="2666"/>
        <item x="723"/>
        <item x="2003"/>
        <item x="1734"/>
        <item x="2297"/>
        <item x="1503"/>
        <item x="1556"/>
        <item x="239"/>
        <item x="2460"/>
        <item x="1833"/>
        <item x="267"/>
        <item x="1917"/>
        <item x="316"/>
        <item x="1856"/>
        <item x="1595"/>
        <item x="1226"/>
        <item x="2118"/>
        <item x="2515"/>
        <item x="2775"/>
        <item x="2294"/>
        <item x="2630"/>
        <item x="2256"/>
        <item x="2301"/>
        <item x="1964"/>
        <item x="1841"/>
        <item x="2937"/>
        <item x="354"/>
        <item x="1723"/>
        <item x="1750"/>
        <item x="248"/>
        <item x="2066"/>
        <item x="2682"/>
        <item x="2563"/>
        <item x="846"/>
        <item x="1806"/>
        <item x="208"/>
        <item x="950"/>
        <item x="1780"/>
        <item x="1499"/>
        <item x="2886"/>
        <item x="2317"/>
        <item x="2757"/>
        <item x="1077"/>
        <item x="1969"/>
        <item x="1947"/>
        <item x="2883"/>
        <item x="1550"/>
        <item x="244"/>
        <item x="340"/>
        <item x="79"/>
        <item x="2663"/>
        <item x="980"/>
        <item x="1978"/>
        <item x="1519"/>
        <item x="2432"/>
        <item x="866"/>
        <item x="1959"/>
        <item x="2029"/>
        <item x="207"/>
        <item x="1511"/>
        <item x="1892"/>
        <item x="1015"/>
        <item x="420"/>
        <item x="333"/>
        <item x="2459"/>
        <item x="1302"/>
        <item x="949"/>
        <item x="421"/>
        <item x="2470"/>
        <item x="1557"/>
        <item x="1398"/>
        <item x="2927"/>
        <item x="1695"/>
        <item x="818"/>
        <item x="1001"/>
        <item x="224"/>
        <item x="627"/>
        <item x="419"/>
        <item x="620"/>
        <item x="143"/>
        <item x="793"/>
        <item x="1187"/>
        <item x="2091"/>
        <item x="148"/>
        <item x="1630"/>
        <item x="1429"/>
        <item x="1449"/>
        <item x="870"/>
        <item x="2828"/>
        <item x="809"/>
        <item x="2191"/>
        <item x="137"/>
        <item x="1654"/>
        <item x="625"/>
        <item x="1584"/>
        <item x="387"/>
        <item x="1460"/>
        <item x="2836"/>
        <item x="513"/>
        <item x="1602"/>
        <item x="489"/>
        <item x="2816"/>
        <item x="1063"/>
        <item x="2619"/>
        <item x="2128"/>
        <item x="2915"/>
        <item x="1341"/>
        <item x="352"/>
        <item x="2694"/>
        <item x="2461"/>
        <item x="2390"/>
        <item x="515"/>
        <item x="1301"/>
        <item x="119"/>
        <item x="1230"/>
        <item x="1036"/>
        <item x="134"/>
        <item x="1255"/>
        <item x="2025"/>
        <item x="1722"/>
        <item x="2841"/>
        <item x="703"/>
        <item x="768"/>
        <item x="1387"/>
        <item x="1507"/>
        <item x="653"/>
        <item x="881"/>
        <item x="1655"/>
        <item x="1157"/>
        <item x="338"/>
        <item x="1762"/>
        <item x="2731"/>
        <item x="1097"/>
        <item x="2791"/>
        <item x="2141"/>
        <item x="1103"/>
        <item x="1865"/>
        <item x="616"/>
        <item x="2512"/>
        <item x="30"/>
        <item x="1273"/>
        <item x="1378"/>
        <item x="1027"/>
        <item x="2290"/>
        <item x="2265"/>
        <item x="2715"/>
        <item x="853"/>
        <item x="2802"/>
        <item x="2394"/>
        <item x="1787"/>
        <item x="2013"/>
        <item x="1896"/>
        <item x="1013"/>
        <item x="1670"/>
        <item x="196"/>
        <item x="633"/>
        <item x="752"/>
        <item x="1170"/>
        <item x="1186"/>
        <item x="771"/>
        <item x="2117"/>
        <item x="1066"/>
        <item x="152"/>
        <item x="1215"/>
        <item x="710"/>
        <item x="1711"/>
        <item x="2649"/>
        <item x="341"/>
        <item x="1968"/>
        <item x="1310"/>
        <item x="1224"/>
        <item x="2308"/>
        <item x="2377"/>
        <item x="1749"/>
        <item x="2545"/>
        <item x="2292"/>
        <item x="1747"/>
        <item x="262"/>
        <item x="392"/>
        <item x="2912"/>
        <item x="2397"/>
        <item x="2863"/>
        <item x="1437"/>
        <item x="1919"/>
        <item x="2825"/>
        <item x="586"/>
        <item x="142"/>
        <item x="898"/>
        <item x="2343"/>
        <item x="2924"/>
        <item x="1995"/>
        <item x="1113"/>
        <item x="922"/>
        <item x="783"/>
        <item x="1564"/>
        <item x="2822"/>
        <item x="2449"/>
        <item x="858"/>
        <item x="2723"/>
        <item x="394"/>
        <item x="2455"/>
        <item x="54"/>
        <item x="1885"/>
        <item x="2214"/>
        <item x="1177"/>
        <item x="2102"/>
        <item x="1914"/>
        <item x="953"/>
        <item x="215"/>
        <item x="2536"/>
        <item x="1125"/>
        <item x="1417"/>
        <item x="1284"/>
        <item x="1899"/>
        <item x="2519"/>
        <item x="473"/>
        <item x="2621"/>
        <item x="1094"/>
        <item x="2804"/>
        <item x="2312"/>
        <item x="296"/>
        <item x="2463"/>
        <item x="479"/>
        <item x="1568"/>
        <item x="2712"/>
        <item x="855"/>
        <item x="2342"/>
        <item x="1358"/>
        <item x="1112"/>
        <item x="682"/>
        <item x="185"/>
        <item x="2752"/>
        <item x="2587"/>
        <item x="695"/>
        <item x="1497"/>
        <item x="2876"/>
        <item x="1991"/>
        <item x="2370"/>
        <item x="2198"/>
        <item x="891"/>
        <item x="1416"/>
        <item x="2713"/>
        <item x="727"/>
        <item x="799"/>
        <item x="2644"/>
        <item x="2262"/>
        <item x="2830"/>
        <item x="1"/>
        <item x="2334"/>
        <item x="2244"/>
        <item x="2824"/>
        <item x="960"/>
        <item x="315"/>
        <item x="2088"/>
        <item x="2053"/>
        <item x="424"/>
        <item x="1007"/>
        <item x="2264"/>
        <item x="2288"/>
        <item x="210"/>
        <item x="1553"/>
        <item x="2818"/>
        <item x="2584"/>
        <item x="2260"/>
        <item x="156"/>
        <item x="2916"/>
        <item x="1996"/>
        <item x="1000"/>
        <item x="2140"/>
        <item x="1118"/>
        <item x="1873"/>
        <item x="2318"/>
        <item x="2904"/>
        <item x="2087"/>
        <item x="2538"/>
        <item x="1266"/>
        <item x="1082"/>
        <item x="88"/>
        <item x="2887"/>
        <item x="1002"/>
        <item x="2618"/>
        <item x="604"/>
        <item x="2543"/>
        <item x="1399"/>
        <item x="1165"/>
        <item x="492"/>
        <item x="2310"/>
        <item x="292"/>
        <item x="2548"/>
        <item x="2865"/>
        <item x="2375"/>
        <item x="708"/>
        <item x="2039"/>
        <item x="1321"/>
        <item x="2813"/>
        <item x="2859"/>
        <item x="264"/>
        <item x="2004"/>
        <item x="2205"/>
        <item x="249"/>
        <item x="400"/>
        <item x="1078"/>
        <item x="2732"/>
        <item x="1585"/>
        <item x="1031"/>
        <item x="1074"/>
        <item x="2770"/>
        <item x="2204"/>
        <item x="1019"/>
        <item x="231"/>
        <item x="989"/>
        <item x="42"/>
        <item x="532"/>
        <item x="1610"/>
        <item x="2212"/>
        <item x="2295"/>
        <item x="885"/>
        <item x="477"/>
        <item x="1049"/>
        <item x="2451"/>
        <item x="2672"/>
        <item x="550"/>
        <item x="21"/>
        <item x="2359"/>
        <item x="814"/>
        <item x="1635"/>
        <item x="1686"/>
        <item x="1608"/>
        <item x="2143"/>
        <item x="1016"/>
        <item x="2372"/>
        <item x="2783"/>
        <item x="1690"/>
        <item x="2521"/>
        <item x="2678"/>
        <item x="1535"/>
        <item x="2892"/>
        <item x="1948"/>
        <item x="1661"/>
        <item x="842"/>
        <item x="1542"/>
        <item x="423"/>
        <item x="445"/>
        <item x="339"/>
        <item x="2429"/>
        <item x="2559"/>
        <item x="1496"/>
        <item x="2046"/>
        <item x="1337"/>
        <item x="365"/>
        <item x="1539"/>
        <item x="1587"/>
        <item x="2348"/>
        <item x="44"/>
        <item x="155"/>
        <item x="1183"/>
        <item x="1748"/>
        <item x="997"/>
        <item x="1757"/>
        <item x="1657"/>
        <item x="608"/>
        <item x="2628"/>
        <item x="2048"/>
        <item x="20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438">
        <item x="763"/>
        <item x="542"/>
        <item x="128"/>
        <item x="292"/>
        <item x="1242"/>
        <item x="503"/>
        <item x="1211"/>
        <item x="1069"/>
        <item x="199"/>
        <item x="381"/>
        <item x="871"/>
        <item x="75"/>
        <item x="1430"/>
        <item x="1378"/>
        <item x="67"/>
        <item x="921"/>
        <item x="834"/>
        <item x="857"/>
        <item x="895"/>
        <item x="30"/>
        <item x="968"/>
        <item x="926"/>
        <item x="837"/>
        <item x="681"/>
        <item x="1241"/>
        <item x="812"/>
        <item x="951"/>
        <item x="1012"/>
        <item x="1083"/>
        <item x="713"/>
        <item x="606"/>
        <item x="1054"/>
        <item x="760"/>
        <item x="859"/>
        <item x="813"/>
        <item x="78"/>
        <item x="22"/>
        <item x="1174"/>
        <item x="1273"/>
        <item x="619"/>
        <item x="1261"/>
        <item x="526"/>
        <item x="861"/>
        <item x="467"/>
        <item x="16"/>
        <item x="567"/>
        <item x="746"/>
        <item x="223"/>
        <item x="680"/>
        <item x="1168"/>
        <item x="537"/>
        <item x="648"/>
        <item x="1316"/>
        <item x="748"/>
        <item x="369"/>
        <item x="1345"/>
        <item x="1175"/>
        <item x="993"/>
        <item x="130"/>
        <item x="1014"/>
        <item x="841"/>
        <item x="1171"/>
        <item x="1026"/>
        <item x="778"/>
        <item x="365"/>
        <item x="274"/>
        <item x="366"/>
        <item x="1165"/>
        <item x="127"/>
        <item x="660"/>
        <item x="318"/>
        <item x="764"/>
        <item x="1250"/>
        <item x="247"/>
        <item x="1397"/>
        <item x="112"/>
        <item x="100"/>
        <item x="530"/>
        <item x="484"/>
        <item x="962"/>
        <item x="733"/>
        <item x="862"/>
        <item x="1084"/>
        <item x="625"/>
        <item x="201"/>
        <item x="234"/>
        <item x="46"/>
        <item x="1142"/>
        <item x="1112"/>
        <item x="496"/>
        <item x="700"/>
        <item x="424"/>
        <item x="642"/>
        <item x="725"/>
        <item x="800"/>
        <item x="1362"/>
        <item x="1002"/>
        <item x="367"/>
        <item x="1277"/>
        <item x="1118"/>
        <item x="65"/>
        <item x="636"/>
        <item x="43"/>
        <item x="973"/>
        <item x="321"/>
        <item x="1306"/>
        <item x="158"/>
        <item x="1194"/>
        <item x="506"/>
        <item x="1321"/>
        <item x="913"/>
        <item x="907"/>
        <item x="682"/>
        <item x="215"/>
        <item x="1377"/>
        <item x="1027"/>
        <item x="1264"/>
        <item x="1256"/>
        <item x="953"/>
        <item x="444"/>
        <item x="937"/>
        <item x="521"/>
        <item x="1359"/>
        <item x="938"/>
        <item x="860"/>
        <item x="14"/>
        <item x="1426"/>
        <item x="1189"/>
        <item x="562"/>
        <item x="246"/>
        <item x="637"/>
        <item x="1035"/>
        <item x="160"/>
        <item x="47"/>
        <item x="801"/>
        <item x="558"/>
        <item x="20"/>
        <item x="687"/>
        <item x="711"/>
        <item x="1413"/>
        <item x="162"/>
        <item x="463"/>
        <item x="608"/>
        <item x="1355"/>
        <item x="174"/>
        <item x="631"/>
        <item x="359"/>
        <item x="1137"/>
        <item x="565"/>
        <item x="1223"/>
        <item x="499"/>
        <item x="1135"/>
        <item x="678"/>
        <item x="376"/>
        <item x="650"/>
        <item x="936"/>
        <item x="817"/>
        <item x="226"/>
        <item x="927"/>
        <item x="1339"/>
        <item x="249"/>
        <item x="137"/>
        <item x="479"/>
        <item x="171"/>
        <item x="752"/>
        <item x="0"/>
        <item x="897"/>
        <item x="344"/>
        <item x="694"/>
        <item x="120"/>
        <item x="368"/>
        <item x="1004"/>
        <item x="588"/>
        <item x="429"/>
        <item x="422"/>
        <item x="262"/>
        <item x="1198"/>
        <item x="1229"/>
        <item x="721"/>
        <item x="758"/>
        <item x="1212"/>
        <item x="1387"/>
        <item x="630"/>
        <item x="1285"/>
        <item x="97"/>
        <item x="710"/>
        <item x="1113"/>
        <item x="961"/>
        <item x="1287"/>
        <item x="26"/>
        <item x="1031"/>
        <item x="1329"/>
        <item x="952"/>
        <item x="302"/>
        <item x="497"/>
        <item x="583"/>
        <item x="707"/>
        <item x="95"/>
        <item x="1411"/>
        <item x="415"/>
        <item x="728"/>
        <item x="1331"/>
        <item x="601"/>
        <item x="495"/>
        <item x="796"/>
        <item x="701"/>
        <item x="98"/>
        <item x="1320"/>
        <item x="949"/>
        <item x="1324"/>
        <item x="203"/>
        <item x="287"/>
        <item x="123"/>
        <item x="1028"/>
        <item x="88"/>
        <item x="280"/>
        <item x="1296"/>
        <item x="771"/>
        <item x="807"/>
        <item x="145"/>
        <item x="870"/>
        <item x="235"/>
        <item x="616"/>
        <item x="774"/>
        <item x="545"/>
        <item x="232"/>
        <item x="1196"/>
        <item x="404"/>
        <item x="460"/>
        <item x="934"/>
        <item x="1218"/>
        <item x="591"/>
        <item x="1235"/>
        <item x="1350"/>
        <item x="48"/>
        <item x="582"/>
        <item x="1"/>
        <item x="1021"/>
        <item x="615"/>
        <item x="143"/>
        <item x="1182"/>
        <item x="587"/>
        <item x="104"/>
        <item x="388"/>
        <item x="198"/>
        <item x="140"/>
        <item x="627"/>
        <item x="154"/>
        <item x="766"/>
        <item x="924"/>
        <item x="1093"/>
        <item x="900"/>
        <item x="882"/>
        <item x="1311"/>
        <item x="724"/>
        <item x="168"/>
        <item x="704"/>
        <item x="575"/>
        <item x="1300"/>
        <item x="487"/>
        <item x="144"/>
        <item x="966"/>
        <item x="220"/>
        <item x="108"/>
        <item x="832"/>
        <item x="699"/>
        <item x="997"/>
        <item x="1099"/>
        <item x="1221"/>
        <item x="253"/>
        <item x="205"/>
        <item x="1005"/>
        <item x="447"/>
        <item x="852"/>
        <item x="651"/>
        <item x="1280"/>
        <item x="1204"/>
        <item x="690"/>
        <item x="972"/>
        <item x="1259"/>
        <item x="790"/>
        <item x="1312"/>
        <item x="471"/>
        <item x="532"/>
        <item x="1394"/>
        <item x="25"/>
        <item x="1308"/>
        <item x="507"/>
        <item x="386"/>
        <item x="1050"/>
        <item x="208"/>
        <item x="641"/>
        <item x="1205"/>
        <item x="1120"/>
        <item x="1108"/>
        <item x="485"/>
        <item x="270"/>
        <item x="957"/>
        <item x="161"/>
        <item x="1096"/>
        <item x="1154"/>
        <item x="273"/>
        <item x="572"/>
        <item x="1297"/>
        <item x="964"/>
        <item x="1184"/>
        <item x="462"/>
        <item x="1114"/>
        <item x="152"/>
        <item x="1315"/>
        <item x="502"/>
        <item x="899"/>
        <item x="620"/>
        <item x="351"/>
        <item x="266"/>
        <item x="375"/>
        <item x="134"/>
        <item x="1122"/>
        <item x="1067"/>
        <item x="980"/>
        <item x="358"/>
        <item x="1253"/>
        <item x="1240"/>
        <item x="345"/>
        <item x="1016"/>
        <item x="1110"/>
        <item x="697"/>
        <item x="535"/>
        <item x="1392"/>
        <item x="673"/>
        <item x="200"/>
        <item x="959"/>
        <item x="756"/>
        <item x="439"/>
        <item x="869"/>
        <item x="1292"/>
        <item x="574"/>
        <item x="319"/>
        <item x="324"/>
        <item x="1262"/>
        <item x="1391"/>
        <item x="1368"/>
        <item x="1216"/>
        <item x="466"/>
        <item x="222"/>
        <item x="1136"/>
        <item x="315"/>
        <item x="357"/>
        <item x="1286"/>
        <item x="570"/>
        <item x="1003"/>
        <item x="1075"/>
        <item x="824"/>
        <item x="639"/>
        <item x="1409"/>
        <item x="1041"/>
        <item x="1060"/>
        <item x="998"/>
        <item x="1301"/>
        <item x="272"/>
        <item x="325"/>
        <item x="1232"/>
        <item x="89"/>
        <item x="18"/>
        <item x="849"/>
        <item x="592"/>
        <item x="11"/>
        <item x="255"/>
        <item x="554"/>
        <item x="1310"/>
        <item x="523"/>
        <item x="1128"/>
        <item x="702"/>
        <item x="656"/>
        <item x="1386"/>
        <item x="520"/>
        <item x="475"/>
        <item x="1159"/>
        <item x="1370"/>
        <item x="147"/>
        <item x="1313"/>
        <item x="1040"/>
        <item x="1043"/>
        <item x="1038"/>
        <item x="577"/>
        <item x="313"/>
        <item x="109"/>
        <item x="383"/>
        <item x="970"/>
        <item x="531"/>
        <item x="242"/>
        <item x="2"/>
        <item x="777"/>
        <item x="34"/>
        <item x="692"/>
        <item x="1371"/>
        <item x="407"/>
        <item x="189"/>
        <item x="1015"/>
        <item x="823"/>
        <item x="238"/>
        <item x="797"/>
        <item x="275"/>
        <item x="1008"/>
        <item x="363"/>
        <item x="765"/>
        <item x="390"/>
        <item x="136"/>
        <item x="443"/>
        <item x="686"/>
        <item x="133"/>
        <item x="954"/>
        <item x="902"/>
        <item x="889"/>
        <item x="465"/>
        <item x="441"/>
        <item x="1179"/>
        <item x="73"/>
        <item x="1019"/>
        <item x="1071"/>
        <item x="1254"/>
        <item x="984"/>
        <item x="1034"/>
        <item x="1325"/>
        <item x="762"/>
        <item x="331"/>
        <item x="761"/>
        <item x="1349"/>
        <item x="1247"/>
        <item x="374"/>
        <item x="1051"/>
        <item x="508"/>
        <item x="1191"/>
        <item x="785"/>
        <item x="229"/>
        <item x="1293"/>
        <item x="197"/>
        <item x="668"/>
        <item x="1064"/>
        <item x="1176"/>
        <item x="856"/>
        <item x="461"/>
        <item x="1167"/>
        <item x="522"/>
        <item x="709"/>
        <item x="213"/>
        <item x="1052"/>
        <item x="722"/>
        <item x="916"/>
        <item x="256"/>
        <item x="122"/>
        <item x="1200"/>
        <item x="944"/>
        <item x="228"/>
        <item x="1398"/>
        <item x="822"/>
        <item x="734"/>
        <item x="354"/>
        <item x="131"/>
        <item x="1068"/>
        <item x="29"/>
        <item x="958"/>
        <item x="584"/>
        <item x="622"/>
        <item x="1033"/>
        <item x="400"/>
        <item x="1269"/>
        <item x="291"/>
        <item x="498"/>
        <item x="58"/>
        <item x="1188"/>
        <item x="169"/>
        <item x="741"/>
        <item x="950"/>
        <item x="1192"/>
        <item x="84"/>
        <item x="99"/>
        <item x="890"/>
        <item x="478"/>
        <item x="41"/>
        <item x="1044"/>
        <item x="310"/>
        <item x="349"/>
        <item x="1178"/>
        <item x="714"/>
        <item x="276"/>
        <item x="265"/>
        <item x="333"/>
        <item x="298"/>
        <item x="295"/>
        <item x="1410"/>
        <item x="150"/>
        <item x="353"/>
        <item x="611"/>
        <item x="106"/>
        <item x="750"/>
        <item x="1022"/>
        <item x="586"/>
        <item x="492"/>
        <item x="87"/>
        <item x="284"/>
        <item x="454"/>
        <item x="394"/>
        <item x="355"/>
        <item x="559"/>
        <item x="634"/>
        <item x="589"/>
        <item x="219"/>
        <item x="1230"/>
        <item x="146"/>
        <item x="1090"/>
        <item x="742"/>
        <item x="156"/>
        <item x="8"/>
        <item x="915"/>
        <item x="216"/>
        <item x="1342"/>
        <item x="719"/>
        <item x="1147"/>
        <item x="39"/>
        <item x="821"/>
        <item x="1080"/>
        <item x="887"/>
        <item x="1046"/>
        <item x="93"/>
        <item x="396"/>
        <item x="1047"/>
        <item x="1039"/>
        <item x="7"/>
        <item x="654"/>
        <item x="1353"/>
        <item x="1151"/>
        <item x="1100"/>
        <item x="425"/>
        <item x="1088"/>
        <item x="432"/>
        <item x="853"/>
        <item x="605"/>
        <item x="1326"/>
        <item x="883"/>
        <item x="301"/>
        <item x="1042"/>
        <item x="975"/>
        <item x="1389"/>
        <item x="248"/>
        <item x="738"/>
        <item x="105"/>
        <item x="329"/>
        <item x="1255"/>
        <item x="1214"/>
        <item x="21"/>
        <item x="792"/>
        <item x="1384"/>
        <item x="917"/>
        <item x="779"/>
        <item x="511"/>
        <item x="757"/>
        <item x="1036"/>
        <item x="300"/>
        <item x="167"/>
        <item x="392"/>
        <item x="830"/>
        <item x="1435"/>
        <item x="1053"/>
        <item x="863"/>
        <item x="840"/>
        <item x="1361"/>
        <item x="613"/>
        <item x="659"/>
        <item x="723"/>
        <item x="590"/>
        <item x="718"/>
        <item x="54"/>
        <item x="784"/>
        <item x="1173"/>
        <item x="1244"/>
        <item x="649"/>
        <item x="290"/>
        <item x="1305"/>
        <item x="430"/>
        <item x="118"/>
        <item x="1279"/>
        <item x="767"/>
        <item x="1276"/>
        <item x="1131"/>
        <item x="251"/>
        <item x="919"/>
        <item x="918"/>
        <item x="288"/>
        <item x="111"/>
        <item x="908"/>
        <item x="416"/>
        <item x="188"/>
        <item x="848"/>
        <item x="1382"/>
        <item x="187"/>
        <item x="1290"/>
        <item x="1322"/>
        <item x="547"/>
        <item x="1233"/>
        <item x="1376"/>
        <item x="1000"/>
        <item x="116"/>
        <item x="844"/>
        <item x="847"/>
        <item x="1423"/>
        <item x="482"/>
        <item x="472"/>
        <item x="1056"/>
        <item x="806"/>
        <item x="1231"/>
        <item x="323"/>
        <item x="340"/>
        <item x="576"/>
        <item x="555"/>
        <item x="621"/>
        <item x="402"/>
        <item x="888"/>
        <item x="538"/>
        <item x="610"/>
        <item x="939"/>
        <item x="1169"/>
        <item x="811"/>
        <item x="652"/>
        <item x="435"/>
        <item x="211"/>
        <item x="1059"/>
        <item x="1133"/>
        <item x="33"/>
        <item x="512"/>
        <item x="528"/>
        <item x="433"/>
        <item x="1098"/>
        <item x="92"/>
        <item x="732"/>
        <item x="264"/>
        <item x="735"/>
        <item x="1366"/>
        <item x="1143"/>
        <item x="517"/>
        <item x="398"/>
        <item x="1354"/>
        <item x="1421"/>
        <item x="35"/>
        <item x="409"/>
        <item x="1037"/>
        <item x="446"/>
        <item x="420"/>
        <item x="1234"/>
        <item x="448"/>
        <item x="1281"/>
        <item x="1249"/>
        <item x="90"/>
        <item x="1195"/>
        <item x="1024"/>
        <item x="877"/>
        <item x="1070"/>
        <item x="1049"/>
        <item x="68"/>
        <item x="1425"/>
        <item x="71"/>
        <item x="1029"/>
        <item x="327"/>
        <item x="332"/>
        <item x="395"/>
        <item x="1074"/>
        <item x="491"/>
        <item x="419"/>
        <item x="348"/>
        <item x="44"/>
        <item x="828"/>
        <item x="693"/>
        <item x="922"/>
        <item x="1010"/>
        <item x="191"/>
        <item x="669"/>
        <item x="1309"/>
        <item x="1399"/>
        <item x="240"/>
        <item x="52"/>
        <item x="480"/>
        <item x="1157"/>
        <item x="1092"/>
        <item x="96"/>
        <item x="338"/>
        <item x="578"/>
        <item x="91"/>
        <item x="307"/>
        <item x="910"/>
        <item x="1385"/>
        <item x="1215"/>
        <item x="665"/>
        <item x="1006"/>
        <item x="384"/>
        <item x="633"/>
        <item x="593"/>
        <item x="1150"/>
        <item x="818"/>
        <item x="912"/>
        <item x="458"/>
        <item x="12"/>
        <item x="279"/>
        <item x="566"/>
        <item x="373"/>
        <item x="117"/>
        <item x="317"/>
        <item x="781"/>
        <item x="1162"/>
        <item x="1381"/>
        <item x="224"/>
        <item x="1414"/>
        <item x="1017"/>
        <item x="556"/>
        <item x="978"/>
        <item x="431"/>
        <item x="80"/>
        <item x="184"/>
        <item x="451"/>
        <item x="569"/>
        <item x="981"/>
        <item x="186"/>
        <item x="486"/>
        <item x="1289"/>
        <item x="789"/>
        <item x="176"/>
        <item x="1271"/>
        <item x="1407"/>
        <item x="1369"/>
        <item x="1115"/>
        <item x="450"/>
        <item x="928"/>
        <item x="155"/>
        <item x="717"/>
        <item x="1085"/>
        <item x="982"/>
        <item x="602"/>
        <item x="989"/>
        <item x="40"/>
        <item x="524"/>
        <item x="1317"/>
        <item x="15"/>
        <item x="1139"/>
        <item x="64"/>
        <item x="271"/>
        <item x="285"/>
        <item x="403"/>
        <item x="727"/>
        <item x="440"/>
        <item x="153"/>
        <item x="1172"/>
        <item x="557"/>
        <item x="564"/>
        <item x="1367"/>
        <item x="845"/>
        <item x="102"/>
        <item x="1164"/>
        <item x="181"/>
        <item x="1134"/>
        <item x="311"/>
        <item x="1333"/>
        <item x="1077"/>
        <item x="1403"/>
        <item x="1217"/>
        <item x="510"/>
        <item x="1072"/>
        <item x="342"/>
        <item x="708"/>
        <item x="1338"/>
        <item x="17"/>
        <item x="283"/>
        <item x="875"/>
        <item x="864"/>
        <item x="1158"/>
        <item x="36"/>
        <item x="267"/>
        <item x="125"/>
        <item x="378"/>
        <item x="683"/>
        <item x="1095"/>
        <item x="529"/>
        <item x="204"/>
        <item x="1063"/>
        <item x="464"/>
        <item x="640"/>
        <item x="720"/>
        <item x="196"/>
        <item x="1283"/>
        <item x="1248"/>
        <item x="428"/>
        <item x="423"/>
        <item x="1121"/>
        <item x="1416"/>
        <item x="260"/>
        <item x="843"/>
        <item x="1013"/>
        <item x="212"/>
        <item x="1251"/>
        <item x="370"/>
        <item x="1422"/>
        <item x="1138"/>
        <item x="1318"/>
        <item x="455"/>
        <item x="1380"/>
        <item x="1393"/>
        <item x="1340"/>
        <item x="884"/>
        <item x="289"/>
        <item x="500"/>
        <item x="768"/>
        <item x="696"/>
        <item x="1177"/>
        <item x="695"/>
        <item x="536"/>
        <item x="1086"/>
        <item x="1298"/>
        <item x="1102"/>
        <item x="1252"/>
        <item x="1082"/>
        <item x="1265"/>
        <item x="873"/>
        <item x="362"/>
        <item x="70"/>
        <item x="53"/>
        <item x="836"/>
        <item x="269"/>
        <item x="553"/>
        <item x="328"/>
        <item x="259"/>
        <item x="1323"/>
        <item x="364"/>
        <item x="737"/>
        <item x="1303"/>
        <item x="596"/>
        <item x="316"/>
        <item x="1337"/>
        <item x="225"/>
        <item x="638"/>
        <item x="544"/>
        <item x="831"/>
        <item x="1275"/>
        <item x="825"/>
        <item x="942"/>
        <item x="1206"/>
        <item x="1408"/>
        <item x="107"/>
        <item x="983"/>
        <item x="1166"/>
        <item x="61"/>
        <item x="706"/>
        <item x="689"/>
        <item x="518"/>
        <item x="886"/>
        <item x="32"/>
        <item x="1246"/>
        <item x="1186"/>
        <item x="1433"/>
        <item x="874"/>
        <item x="955"/>
        <item x="892"/>
        <item x="1390"/>
        <item x="1152"/>
        <item x="1257"/>
        <item x="675"/>
        <item x="1123"/>
        <item x="1395"/>
        <item x="412"/>
        <item x="1302"/>
        <item x="352"/>
        <item x="418"/>
        <item x="411"/>
        <item x="999"/>
        <item x="278"/>
        <item x="4"/>
        <item x="139"/>
        <item x="991"/>
        <item x="119"/>
        <item x="77"/>
        <item x="1076"/>
        <item x="1266"/>
        <item x="1018"/>
        <item x="1081"/>
        <item x="552"/>
        <item x="896"/>
        <item x="195"/>
        <item x="509"/>
        <item x="810"/>
        <item x="322"/>
        <item x="663"/>
        <item x="603"/>
        <item x="326"/>
        <item x="1132"/>
        <item x="69"/>
        <item x="1213"/>
        <item x="1400"/>
        <item x="1130"/>
        <item x="914"/>
        <item x="1117"/>
        <item x="397"/>
        <item x="947"/>
        <item x="83"/>
        <item x="560"/>
        <item x="57"/>
        <item x="1185"/>
        <item x="1335"/>
        <item x="867"/>
        <item x="736"/>
        <item x="906"/>
        <item x="231"/>
        <item x="303"/>
        <item x="110"/>
        <item x="1332"/>
        <item x="1278"/>
        <item x="740"/>
        <item x="113"/>
        <item x="808"/>
        <item x="770"/>
        <item x="703"/>
        <item x="1089"/>
        <item x="1207"/>
        <item x="798"/>
        <item x="541"/>
        <item x="540"/>
        <item x="1294"/>
        <item x="1307"/>
        <item x="802"/>
        <item x="903"/>
        <item x="628"/>
        <item x="501"/>
        <item x="1327"/>
        <item x="1197"/>
        <item x="175"/>
        <item x="865"/>
        <item x="1181"/>
        <item x="206"/>
        <item x="389"/>
        <item x="776"/>
        <item x="51"/>
        <item x="803"/>
        <item x="786"/>
        <item x="885"/>
        <item x="1228"/>
        <item x="254"/>
        <item x="1427"/>
        <item x="1274"/>
        <item x="891"/>
        <item x="754"/>
        <item x="617"/>
        <item x="751"/>
        <item x="1239"/>
        <item x="449"/>
        <item x="1238"/>
        <item x="476"/>
        <item x="1417"/>
        <item x="456"/>
        <item x="488"/>
        <item x="1401"/>
        <item x="135"/>
        <item x="166"/>
        <item x="971"/>
        <item x="956"/>
        <item x="360"/>
        <item x="1291"/>
        <item x="159"/>
        <item x="880"/>
        <item x="533"/>
        <item x="932"/>
        <item x="210"/>
        <item x="1091"/>
        <item x="426"/>
        <item x="670"/>
        <item x="901"/>
        <item x="38"/>
        <item x="925"/>
        <item x="855"/>
        <item x="1373"/>
        <item x="142"/>
        <item x="277"/>
        <item x="380"/>
        <item x="115"/>
        <item x="782"/>
        <item x="193"/>
        <item x="239"/>
        <item x="459"/>
        <item x="63"/>
        <item x="1272"/>
        <item x="516"/>
        <item x="1295"/>
        <item x="473"/>
        <item x="662"/>
        <item x="1125"/>
        <item x="546"/>
        <item x="185"/>
        <item x="712"/>
        <item x="1011"/>
        <item x="417"/>
        <item x="494"/>
        <item x="304"/>
        <item x="623"/>
        <item x="245"/>
        <item x="551"/>
        <item x="571"/>
        <item x="893"/>
        <item x="194"/>
        <item x="624"/>
        <item x="1428"/>
        <item x="399"/>
        <item x="1344"/>
        <item x="657"/>
        <item x="1260"/>
        <item x="1431"/>
        <item x="1352"/>
        <item x="250"/>
        <item x="1222"/>
        <item x="1220"/>
        <item x="1109"/>
        <item x="579"/>
        <item x="661"/>
        <item x="548"/>
        <item x="149"/>
        <item x="595"/>
        <item x="1267"/>
        <item x="217"/>
        <item x="519"/>
        <item x="788"/>
        <item x="1224"/>
        <item x="967"/>
        <item x="74"/>
        <item x="244"/>
        <item x="182"/>
        <item x="434"/>
        <item x="679"/>
        <item x="635"/>
        <item x="629"/>
        <item x="1161"/>
        <item x="243"/>
        <item x="1420"/>
        <item x="1372"/>
        <item x="50"/>
        <item x="452"/>
        <item x="759"/>
        <item x="1299"/>
        <item x="37"/>
        <item x="163"/>
        <item x="1208"/>
        <item x="561"/>
        <item x="969"/>
        <item x="539"/>
        <item x="612"/>
        <item x="879"/>
        <item x="453"/>
        <item x="76"/>
        <item x="1149"/>
        <item x="468"/>
        <item x="930"/>
        <item x="805"/>
        <item x="393"/>
        <item x="214"/>
        <item x="1106"/>
        <item x="257"/>
        <item x="943"/>
        <item x="296"/>
        <item x="672"/>
        <item x="1111"/>
        <item x="320"/>
        <item x="129"/>
        <item x="306"/>
        <item x="1145"/>
        <item x="731"/>
        <item x="946"/>
        <item x="1343"/>
        <item x="114"/>
        <item x="929"/>
        <item x="23"/>
        <item x="1328"/>
        <item x="525"/>
        <item x="909"/>
        <item x="347"/>
        <item x="1020"/>
        <item x="846"/>
        <item x="481"/>
        <item x="103"/>
        <item x="866"/>
        <item x="838"/>
        <item x="1364"/>
        <item x="985"/>
        <item x="1094"/>
        <item x="898"/>
        <item x="739"/>
        <item x="684"/>
        <item x="19"/>
        <item x="401"/>
        <item x="233"/>
        <item x="1057"/>
        <item x="190"/>
        <item x="1288"/>
        <item x="1396"/>
        <item x="1334"/>
        <item x="1141"/>
        <item x="1116"/>
        <item x="1347"/>
        <item x="783"/>
        <item x="809"/>
        <item x="1119"/>
        <item x="45"/>
        <item x="1236"/>
        <item x="787"/>
        <item x="685"/>
        <item x="477"/>
        <item x="894"/>
        <item x="671"/>
        <item x="314"/>
        <item x="1146"/>
        <item x="1105"/>
        <item x="747"/>
        <item x="911"/>
        <item x="645"/>
        <item x="598"/>
        <item x="674"/>
        <item x="632"/>
        <item x="79"/>
        <item x="543"/>
        <item x="1055"/>
        <item x="626"/>
        <item x="24"/>
        <item x="489"/>
        <item x="1284"/>
        <item x="218"/>
        <item x="241"/>
        <item x="336"/>
        <item x="730"/>
        <item x="920"/>
        <item x="309"/>
        <item x="667"/>
        <item x="826"/>
        <item x="987"/>
        <item x="1351"/>
        <item x="923"/>
        <item x="268"/>
        <item x="769"/>
        <item x="438"/>
        <item x="513"/>
        <item x="1429"/>
        <item x="804"/>
        <item x="356"/>
        <item x="677"/>
        <item x="1009"/>
        <item x="305"/>
        <item x="151"/>
        <item x="82"/>
        <item x="850"/>
        <item x="179"/>
        <item x="94"/>
        <item x="405"/>
        <item x="1406"/>
        <item x="1388"/>
        <item x="1007"/>
        <item x="791"/>
        <item x="1126"/>
        <item x="965"/>
        <item x="996"/>
        <item x="406"/>
        <item x="1379"/>
        <item x="527"/>
        <item x="1336"/>
        <item x="842"/>
        <item x="178"/>
        <item x="1219"/>
        <item x="1073"/>
        <item x="85"/>
        <item x="27"/>
        <item x="339"/>
        <item x="1402"/>
        <item x="1127"/>
        <item x="59"/>
        <item x="716"/>
        <item x="445"/>
        <item x="643"/>
        <item x="653"/>
        <item x="377"/>
        <item x="192"/>
        <item x="330"/>
        <item x="780"/>
        <item x="1163"/>
        <item x="413"/>
        <item x="1202"/>
        <item x="13"/>
        <item x="1065"/>
        <item x="904"/>
        <item x="6"/>
        <item x="594"/>
        <item x="585"/>
        <item x="252"/>
        <item x="387"/>
        <item x="994"/>
        <item x="1160"/>
        <item x="1268"/>
        <item x="1360"/>
        <item x="835"/>
        <item x="1144"/>
        <item x="3"/>
        <item x="688"/>
        <item x="573"/>
        <item x="794"/>
        <item x="1237"/>
        <item x="372"/>
        <item x="1129"/>
        <item x="705"/>
        <item x="469"/>
        <item x="935"/>
        <item x="157"/>
        <item x="1330"/>
        <item x="1201"/>
        <item x="361"/>
        <item x="56"/>
        <item x="281"/>
        <item x="299"/>
        <item x="1227"/>
        <item x="346"/>
        <item x="236"/>
        <item x="385"/>
        <item x="963"/>
        <item x="881"/>
        <item x="948"/>
        <item x="1415"/>
        <item x="202"/>
        <item x="165"/>
        <item x="941"/>
        <item x="1180"/>
        <item x="977"/>
        <item x="132"/>
        <item x="854"/>
        <item x="1434"/>
        <item x="172"/>
        <item x="775"/>
        <item x="1025"/>
        <item x="960"/>
        <item x="1314"/>
        <item x="1258"/>
        <item x="183"/>
        <item x="772"/>
        <item x="49"/>
        <item x="851"/>
        <item x="534"/>
        <item x="1199"/>
        <item x="1226"/>
        <item x="597"/>
        <item x="263"/>
        <item x="580"/>
        <item x="1404"/>
        <item x="1030"/>
        <item x="655"/>
        <item x="60"/>
        <item x="647"/>
        <item x="515"/>
        <item x="666"/>
        <item x="1412"/>
        <item x="1101"/>
        <item x="337"/>
        <item x="773"/>
        <item x="483"/>
        <item x="1001"/>
        <item x="408"/>
        <item x="31"/>
        <item x="1078"/>
        <item x="743"/>
        <item x="986"/>
        <item x="101"/>
        <item x="382"/>
        <item x="237"/>
        <item x="148"/>
        <item x="230"/>
        <item x="1104"/>
        <item x="990"/>
        <item x="436"/>
        <item x="1045"/>
        <item x="691"/>
        <item x="799"/>
        <item x="505"/>
        <item x="493"/>
        <item x="1210"/>
        <item x="1358"/>
        <item x="995"/>
        <item x="414"/>
        <item x="421"/>
        <item x="1346"/>
        <item x="607"/>
        <item x="221"/>
        <item x="343"/>
        <item x="410"/>
        <item x="1087"/>
        <item x="563"/>
        <item x="470"/>
        <item x="207"/>
        <item x="286"/>
        <item x="1103"/>
        <item x="170"/>
        <item x="1319"/>
        <item x="42"/>
        <item x="744"/>
        <item x="1356"/>
        <item x="646"/>
        <item x="1153"/>
        <item x="437"/>
        <item x="294"/>
        <item x="141"/>
        <item x="1432"/>
        <item x="839"/>
        <item x="227"/>
        <item x="1405"/>
        <item x="1245"/>
        <item x="124"/>
        <item x="334"/>
        <item x="644"/>
        <item x="427"/>
        <item x="1193"/>
        <item x="715"/>
        <item x="209"/>
        <item x="795"/>
        <item x="1424"/>
        <item x="81"/>
        <item x="1419"/>
        <item x="121"/>
        <item x="1183"/>
        <item x="820"/>
        <item x="876"/>
        <item x="1357"/>
        <item x="614"/>
        <item x="1124"/>
        <item x="1155"/>
        <item x="1032"/>
        <item x="1062"/>
        <item x="833"/>
        <item x="878"/>
        <item x="28"/>
        <item x="933"/>
        <item x="976"/>
        <item x="872"/>
        <item x="282"/>
        <item x="905"/>
        <item x="992"/>
        <item x="609"/>
        <item x="297"/>
        <item x="829"/>
        <item x="1282"/>
        <item x="814"/>
        <item x="1203"/>
        <item x="1148"/>
        <item x="490"/>
        <item x="55"/>
        <item x="931"/>
        <item x="371"/>
        <item x="1061"/>
        <item x="940"/>
        <item x="816"/>
        <item x="1209"/>
        <item x="308"/>
        <item x="745"/>
        <item x="698"/>
        <item x="474"/>
        <item x="1436"/>
        <item x="126"/>
        <item x="581"/>
        <item x="1383"/>
        <item x="180"/>
        <item x="177"/>
        <item x="729"/>
        <item x="1187"/>
        <item x="350"/>
        <item x="1270"/>
        <item x="72"/>
        <item x="442"/>
        <item x="1190"/>
        <item x="1107"/>
        <item x="858"/>
        <item x="1263"/>
        <item x="164"/>
        <item x="457"/>
        <item x="1374"/>
        <item x="945"/>
        <item x="261"/>
        <item x="1363"/>
        <item x="749"/>
        <item x="138"/>
        <item x="868"/>
        <item x="335"/>
        <item x="1225"/>
        <item x="1097"/>
        <item x="815"/>
        <item x="258"/>
        <item x="664"/>
        <item x="600"/>
        <item x="819"/>
        <item x="676"/>
        <item x="658"/>
        <item x="1023"/>
        <item x="1170"/>
        <item x="568"/>
        <item x="379"/>
        <item x="293"/>
        <item x="974"/>
        <item x="827"/>
        <item x="10"/>
        <item x="62"/>
        <item x="755"/>
        <item x="979"/>
        <item x="549"/>
        <item x="5"/>
        <item x="66"/>
        <item x="550"/>
        <item x="726"/>
        <item x="599"/>
        <item x="1243"/>
        <item x="1140"/>
        <item x="504"/>
        <item x="1365"/>
        <item x="514"/>
        <item x="604"/>
        <item x="1048"/>
        <item x="341"/>
        <item x="1348"/>
        <item x="1156"/>
        <item x="1375"/>
        <item x="312"/>
        <item x="753"/>
        <item x="618"/>
        <item x="391"/>
        <item x="988"/>
        <item x="1341"/>
        <item x="1079"/>
        <item x="1066"/>
        <item x="173"/>
        <item x="9"/>
        <item x="1418"/>
        <item x="1058"/>
        <item x="793"/>
        <item x="1304"/>
        <item x="86"/>
        <item t="default"/>
      </items>
    </pivotField>
    <pivotField showAll="0"/>
    <pivotField showAll="0"/>
    <pivotField dataField="1" showAll="0"/>
    <pivotField showAll="0"/>
  </pivotFields>
  <rowFields count="1">
    <field x="5"/>
  </rowFields>
  <rowItems count="6">
    <i>
      <x v="2818"/>
    </i>
    <i>
      <x v="2269"/>
    </i>
    <i>
      <x v="2002"/>
    </i>
    <i>
      <x v="2579"/>
    </i>
    <i>
      <x v="1369"/>
    </i>
    <i t="grand">
      <x/>
    </i>
  </rowItems>
  <colItems count="1">
    <i/>
  </colItems>
  <dataFields count="1">
    <dataField name="Sum of Total_Price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7" type="dateBetween" evalOrder="-1" id="299" name="Order_Date">
      <autoFilter ref="A1">
        <filterColumn colId="0">
          <customFilters and="1">
            <customFilter operator="greaterThanOrEqual" val="44197"/>
            <customFilter operator="lessThanOrEqual" val="460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5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DDEB6-0646-4D7F-B867-89A3CFA26EFA}" name="PivotTable5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6">
  <location ref="A14:B2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1438">
        <item x="763"/>
        <item x="542"/>
        <item x="128"/>
        <item x="292"/>
        <item x="1242"/>
        <item x="503"/>
        <item x="1211"/>
        <item x="1069"/>
        <item x="199"/>
        <item x="381"/>
        <item x="871"/>
        <item x="75"/>
        <item x="1430"/>
        <item x="1378"/>
        <item x="67"/>
        <item x="921"/>
        <item x="834"/>
        <item x="857"/>
        <item x="895"/>
        <item x="30"/>
        <item x="968"/>
        <item x="926"/>
        <item x="837"/>
        <item x="681"/>
        <item x="1241"/>
        <item x="812"/>
        <item x="951"/>
        <item x="1012"/>
        <item x="1083"/>
        <item x="713"/>
        <item x="606"/>
        <item x="1054"/>
        <item x="760"/>
        <item x="859"/>
        <item x="813"/>
        <item x="78"/>
        <item x="22"/>
        <item x="1174"/>
        <item x="1273"/>
        <item x="619"/>
        <item x="1261"/>
        <item x="526"/>
        <item x="861"/>
        <item x="467"/>
        <item x="16"/>
        <item x="567"/>
        <item x="746"/>
        <item x="223"/>
        <item x="680"/>
        <item x="1168"/>
        <item x="537"/>
        <item x="648"/>
        <item x="1316"/>
        <item x="748"/>
        <item x="369"/>
        <item x="1345"/>
        <item x="1175"/>
        <item x="993"/>
        <item x="130"/>
        <item x="1014"/>
        <item x="841"/>
        <item x="1171"/>
        <item x="1026"/>
        <item x="778"/>
        <item x="365"/>
        <item x="274"/>
        <item x="366"/>
        <item x="1165"/>
        <item x="127"/>
        <item x="660"/>
        <item x="318"/>
        <item x="764"/>
        <item x="1250"/>
        <item x="247"/>
        <item x="1397"/>
        <item x="112"/>
        <item x="100"/>
        <item x="530"/>
        <item x="484"/>
        <item x="962"/>
        <item x="733"/>
        <item x="862"/>
        <item x="1084"/>
        <item x="625"/>
        <item x="201"/>
        <item x="234"/>
        <item x="46"/>
        <item x="1142"/>
        <item x="1112"/>
        <item x="496"/>
        <item x="700"/>
        <item x="424"/>
        <item x="642"/>
        <item x="725"/>
        <item x="800"/>
        <item x="1362"/>
        <item x="1002"/>
        <item x="367"/>
        <item x="1277"/>
        <item x="1118"/>
        <item x="65"/>
        <item x="636"/>
        <item x="43"/>
        <item x="973"/>
        <item x="321"/>
        <item x="1306"/>
        <item x="158"/>
        <item x="1194"/>
        <item x="506"/>
        <item x="1321"/>
        <item x="913"/>
        <item x="907"/>
        <item x="682"/>
        <item x="215"/>
        <item x="1377"/>
        <item x="1027"/>
        <item x="1264"/>
        <item x="1256"/>
        <item x="953"/>
        <item x="444"/>
        <item x="937"/>
        <item x="521"/>
        <item x="1359"/>
        <item x="938"/>
        <item x="860"/>
        <item x="14"/>
        <item x="1426"/>
        <item x="1189"/>
        <item x="562"/>
        <item x="246"/>
        <item x="637"/>
        <item x="1035"/>
        <item x="160"/>
        <item x="47"/>
        <item x="801"/>
        <item x="558"/>
        <item x="20"/>
        <item x="687"/>
        <item x="711"/>
        <item x="1413"/>
        <item x="162"/>
        <item x="463"/>
        <item x="608"/>
        <item x="1355"/>
        <item x="174"/>
        <item x="631"/>
        <item x="359"/>
        <item x="1137"/>
        <item x="565"/>
        <item x="1223"/>
        <item x="499"/>
        <item x="1135"/>
        <item x="678"/>
        <item x="376"/>
        <item x="650"/>
        <item x="936"/>
        <item x="817"/>
        <item x="226"/>
        <item x="927"/>
        <item x="1339"/>
        <item x="249"/>
        <item x="137"/>
        <item x="479"/>
        <item x="171"/>
        <item x="752"/>
        <item x="0"/>
        <item x="897"/>
        <item x="344"/>
        <item x="694"/>
        <item x="120"/>
        <item x="368"/>
        <item x="1004"/>
        <item x="588"/>
        <item x="429"/>
        <item x="422"/>
        <item x="262"/>
        <item x="1198"/>
        <item x="1229"/>
        <item x="721"/>
        <item x="758"/>
        <item x="1212"/>
        <item x="1387"/>
        <item x="630"/>
        <item x="1285"/>
        <item x="97"/>
        <item x="710"/>
        <item x="1113"/>
        <item x="961"/>
        <item x="1287"/>
        <item x="26"/>
        <item x="1031"/>
        <item x="1329"/>
        <item x="952"/>
        <item x="302"/>
        <item x="497"/>
        <item x="583"/>
        <item x="707"/>
        <item x="95"/>
        <item x="1411"/>
        <item x="415"/>
        <item x="728"/>
        <item x="1331"/>
        <item x="601"/>
        <item x="495"/>
        <item x="796"/>
        <item x="701"/>
        <item x="98"/>
        <item x="1320"/>
        <item x="949"/>
        <item x="1324"/>
        <item x="203"/>
        <item x="287"/>
        <item x="123"/>
        <item x="1028"/>
        <item x="88"/>
        <item x="280"/>
        <item x="1296"/>
        <item x="771"/>
        <item x="807"/>
        <item x="145"/>
        <item x="870"/>
        <item x="235"/>
        <item x="616"/>
        <item x="774"/>
        <item x="545"/>
        <item x="232"/>
        <item x="1196"/>
        <item x="404"/>
        <item x="460"/>
        <item x="934"/>
        <item x="1218"/>
        <item x="591"/>
        <item x="1235"/>
        <item x="1350"/>
        <item x="48"/>
        <item x="582"/>
        <item x="1"/>
        <item x="1021"/>
        <item x="615"/>
        <item x="143"/>
        <item x="1182"/>
        <item x="587"/>
        <item x="104"/>
        <item x="388"/>
        <item x="198"/>
        <item x="140"/>
        <item x="627"/>
        <item x="154"/>
        <item x="766"/>
        <item x="924"/>
        <item x="1093"/>
        <item x="900"/>
        <item x="882"/>
        <item x="1311"/>
        <item x="724"/>
        <item x="168"/>
        <item x="704"/>
        <item x="575"/>
        <item x="1300"/>
        <item x="487"/>
        <item x="144"/>
        <item x="966"/>
        <item x="220"/>
        <item x="108"/>
        <item x="832"/>
        <item x="699"/>
        <item x="997"/>
        <item x="1099"/>
        <item x="1221"/>
        <item x="253"/>
        <item x="205"/>
        <item x="1005"/>
        <item x="447"/>
        <item x="852"/>
        <item x="651"/>
        <item x="1280"/>
        <item x="1204"/>
        <item x="690"/>
        <item x="972"/>
        <item x="1259"/>
        <item x="790"/>
        <item x="1312"/>
        <item x="471"/>
        <item x="532"/>
        <item x="1394"/>
        <item x="25"/>
        <item x="1308"/>
        <item x="507"/>
        <item x="386"/>
        <item x="1050"/>
        <item x="208"/>
        <item x="641"/>
        <item x="1205"/>
        <item x="1120"/>
        <item x="1108"/>
        <item x="485"/>
        <item x="270"/>
        <item x="957"/>
        <item x="161"/>
        <item x="1096"/>
        <item x="1154"/>
        <item x="273"/>
        <item x="572"/>
        <item x="1297"/>
        <item x="964"/>
        <item x="1184"/>
        <item x="462"/>
        <item x="1114"/>
        <item x="152"/>
        <item x="1315"/>
        <item x="502"/>
        <item x="899"/>
        <item x="620"/>
        <item x="351"/>
        <item x="266"/>
        <item x="375"/>
        <item x="134"/>
        <item x="1122"/>
        <item x="1067"/>
        <item x="980"/>
        <item x="358"/>
        <item x="1253"/>
        <item x="1240"/>
        <item x="345"/>
        <item x="1016"/>
        <item x="1110"/>
        <item x="697"/>
        <item x="535"/>
        <item x="1392"/>
        <item x="673"/>
        <item x="200"/>
        <item x="959"/>
        <item x="756"/>
        <item x="439"/>
        <item x="869"/>
        <item x="1292"/>
        <item x="574"/>
        <item x="319"/>
        <item x="324"/>
        <item x="1262"/>
        <item x="1391"/>
        <item x="1368"/>
        <item x="1216"/>
        <item x="466"/>
        <item x="222"/>
        <item x="1136"/>
        <item x="315"/>
        <item x="357"/>
        <item x="1286"/>
        <item x="570"/>
        <item x="1003"/>
        <item x="1075"/>
        <item x="824"/>
        <item x="639"/>
        <item x="1409"/>
        <item x="1041"/>
        <item x="1060"/>
        <item x="998"/>
        <item x="1301"/>
        <item x="272"/>
        <item x="325"/>
        <item x="1232"/>
        <item x="89"/>
        <item x="18"/>
        <item x="849"/>
        <item x="592"/>
        <item x="11"/>
        <item x="255"/>
        <item x="554"/>
        <item x="1310"/>
        <item x="523"/>
        <item x="1128"/>
        <item x="702"/>
        <item x="656"/>
        <item x="1386"/>
        <item x="520"/>
        <item x="475"/>
        <item x="1159"/>
        <item x="1370"/>
        <item x="147"/>
        <item x="1313"/>
        <item x="1040"/>
        <item x="1043"/>
        <item x="1038"/>
        <item x="577"/>
        <item x="313"/>
        <item x="109"/>
        <item x="383"/>
        <item x="970"/>
        <item x="531"/>
        <item x="242"/>
        <item x="2"/>
        <item x="777"/>
        <item x="34"/>
        <item x="692"/>
        <item x="1371"/>
        <item x="407"/>
        <item x="189"/>
        <item x="1015"/>
        <item x="823"/>
        <item x="238"/>
        <item x="797"/>
        <item x="275"/>
        <item x="1008"/>
        <item x="363"/>
        <item x="765"/>
        <item x="390"/>
        <item x="136"/>
        <item x="443"/>
        <item x="686"/>
        <item x="133"/>
        <item x="954"/>
        <item x="902"/>
        <item x="889"/>
        <item x="465"/>
        <item x="441"/>
        <item x="1179"/>
        <item x="73"/>
        <item x="1019"/>
        <item x="1071"/>
        <item x="1254"/>
        <item x="984"/>
        <item x="1034"/>
        <item x="1325"/>
        <item x="762"/>
        <item x="331"/>
        <item x="761"/>
        <item x="1349"/>
        <item x="1247"/>
        <item x="374"/>
        <item x="1051"/>
        <item x="508"/>
        <item x="1191"/>
        <item x="785"/>
        <item x="229"/>
        <item x="1293"/>
        <item x="197"/>
        <item x="668"/>
        <item x="1064"/>
        <item x="1176"/>
        <item x="856"/>
        <item x="461"/>
        <item x="1167"/>
        <item x="522"/>
        <item x="709"/>
        <item x="213"/>
        <item x="1052"/>
        <item x="722"/>
        <item x="916"/>
        <item x="256"/>
        <item x="122"/>
        <item x="1200"/>
        <item x="944"/>
        <item x="228"/>
        <item x="1398"/>
        <item x="822"/>
        <item x="734"/>
        <item x="354"/>
        <item x="131"/>
        <item x="1068"/>
        <item x="29"/>
        <item x="958"/>
        <item x="584"/>
        <item x="622"/>
        <item x="1033"/>
        <item x="400"/>
        <item x="1269"/>
        <item x="291"/>
        <item x="498"/>
        <item x="58"/>
        <item x="1188"/>
        <item x="169"/>
        <item x="741"/>
        <item x="950"/>
        <item x="1192"/>
        <item x="84"/>
        <item x="99"/>
        <item x="890"/>
        <item x="478"/>
        <item x="41"/>
        <item x="1044"/>
        <item x="310"/>
        <item x="349"/>
        <item x="1178"/>
        <item x="714"/>
        <item x="276"/>
        <item x="265"/>
        <item x="333"/>
        <item x="298"/>
        <item x="295"/>
        <item x="1410"/>
        <item x="150"/>
        <item x="353"/>
        <item x="611"/>
        <item x="106"/>
        <item x="750"/>
        <item x="1022"/>
        <item x="586"/>
        <item x="492"/>
        <item x="87"/>
        <item x="284"/>
        <item x="454"/>
        <item x="394"/>
        <item x="355"/>
        <item x="559"/>
        <item x="634"/>
        <item x="589"/>
        <item x="219"/>
        <item x="1230"/>
        <item x="146"/>
        <item x="1090"/>
        <item x="742"/>
        <item x="156"/>
        <item x="8"/>
        <item x="915"/>
        <item x="216"/>
        <item x="1342"/>
        <item x="719"/>
        <item x="1147"/>
        <item x="39"/>
        <item x="821"/>
        <item x="1080"/>
        <item x="887"/>
        <item x="1046"/>
        <item x="93"/>
        <item x="396"/>
        <item x="1047"/>
        <item x="1039"/>
        <item x="7"/>
        <item x="654"/>
        <item x="1353"/>
        <item x="1151"/>
        <item x="1100"/>
        <item x="425"/>
        <item x="1088"/>
        <item x="432"/>
        <item x="853"/>
        <item x="605"/>
        <item x="1326"/>
        <item x="883"/>
        <item x="301"/>
        <item x="1042"/>
        <item x="975"/>
        <item x="1389"/>
        <item x="248"/>
        <item x="738"/>
        <item x="105"/>
        <item x="329"/>
        <item x="1255"/>
        <item x="1214"/>
        <item x="21"/>
        <item x="792"/>
        <item x="1384"/>
        <item x="917"/>
        <item x="779"/>
        <item x="511"/>
        <item x="757"/>
        <item x="1036"/>
        <item x="300"/>
        <item x="167"/>
        <item x="392"/>
        <item x="830"/>
        <item x="1435"/>
        <item x="1053"/>
        <item x="863"/>
        <item x="840"/>
        <item x="1361"/>
        <item x="613"/>
        <item x="659"/>
        <item x="723"/>
        <item x="590"/>
        <item x="718"/>
        <item x="54"/>
        <item x="784"/>
        <item x="1173"/>
        <item x="1244"/>
        <item x="649"/>
        <item x="290"/>
        <item x="1305"/>
        <item x="430"/>
        <item x="118"/>
        <item x="1279"/>
        <item x="767"/>
        <item x="1276"/>
        <item x="1131"/>
        <item x="251"/>
        <item x="919"/>
        <item x="918"/>
        <item x="288"/>
        <item x="111"/>
        <item x="908"/>
        <item x="416"/>
        <item x="188"/>
        <item x="848"/>
        <item x="1382"/>
        <item x="187"/>
        <item x="1290"/>
        <item x="1322"/>
        <item x="547"/>
        <item x="1233"/>
        <item x="1376"/>
        <item x="1000"/>
        <item x="116"/>
        <item x="844"/>
        <item x="847"/>
        <item x="1423"/>
        <item x="482"/>
        <item x="472"/>
        <item x="1056"/>
        <item x="806"/>
        <item x="1231"/>
        <item x="323"/>
        <item x="340"/>
        <item x="576"/>
        <item x="555"/>
        <item x="621"/>
        <item x="402"/>
        <item x="888"/>
        <item x="538"/>
        <item x="610"/>
        <item x="939"/>
        <item x="1169"/>
        <item x="811"/>
        <item x="652"/>
        <item x="435"/>
        <item x="211"/>
        <item x="1059"/>
        <item x="1133"/>
        <item x="33"/>
        <item x="512"/>
        <item x="528"/>
        <item x="433"/>
        <item x="1098"/>
        <item x="92"/>
        <item x="732"/>
        <item x="264"/>
        <item x="735"/>
        <item x="1366"/>
        <item x="1143"/>
        <item x="517"/>
        <item x="398"/>
        <item x="1354"/>
        <item x="1421"/>
        <item x="35"/>
        <item x="409"/>
        <item x="1037"/>
        <item x="446"/>
        <item x="420"/>
        <item x="1234"/>
        <item x="448"/>
        <item x="1281"/>
        <item x="1249"/>
        <item x="90"/>
        <item x="1195"/>
        <item x="1024"/>
        <item x="877"/>
        <item x="1070"/>
        <item x="1049"/>
        <item x="68"/>
        <item x="1425"/>
        <item x="71"/>
        <item x="1029"/>
        <item x="327"/>
        <item x="332"/>
        <item x="395"/>
        <item x="1074"/>
        <item x="491"/>
        <item x="419"/>
        <item x="348"/>
        <item x="44"/>
        <item x="828"/>
        <item x="693"/>
        <item x="922"/>
        <item x="1010"/>
        <item x="191"/>
        <item x="669"/>
        <item x="1309"/>
        <item x="1399"/>
        <item x="240"/>
        <item x="52"/>
        <item x="480"/>
        <item x="1157"/>
        <item x="1092"/>
        <item x="96"/>
        <item x="338"/>
        <item x="578"/>
        <item x="91"/>
        <item x="307"/>
        <item x="910"/>
        <item x="1385"/>
        <item x="1215"/>
        <item x="665"/>
        <item x="1006"/>
        <item x="384"/>
        <item x="633"/>
        <item x="593"/>
        <item x="1150"/>
        <item x="818"/>
        <item x="912"/>
        <item x="458"/>
        <item x="12"/>
        <item x="279"/>
        <item x="566"/>
        <item x="373"/>
        <item x="117"/>
        <item x="317"/>
        <item x="781"/>
        <item x="1162"/>
        <item x="1381"/>
        <item x="224"/>
        <item x="1414"/>
        <item x="1017"/>
        <item x="556"/>
        <item x="978"/>
        <item x="431"/>
        <item x="80"/>
        <item x="184"/>
        <item x="451"/>
        <item x="569"/>
        <item x="981"/>
        <item x="186"/>
        <item x="486"/>
        <item x="1289"/>
        <item x="789"/>
        <item x="176"/>
        <item x="1271"/>
        <item x="1407"/>
        <item x="1369"/>
        <item x="1115"/>
        <item x="450"/>
        <item x="928"/>
        <item x="155"/>
        <item x="717"/>
        <item x="1085"/>
        <item x="982"/>
        <item x="602"/>
        <item x="989"/>
        <item x="40"/>
        <item x="524"/>
        <item x="1317"/>
        <item x="15"/>
        <item x="1139"/>
        <item x="64"/>
        <item x="271"/>
        <item x="285"/>
        <item x="403"/>
        <item x="727"/>
        <item x="440"/>
        <item x="153"/>
        <item x="1172"/>
        <item x="557"/>
        <item x="564"/>
        <item x="1367"/>
        <item x="845"/>
        <item x="102"/>
        <item x="1164"/>
        <item x="181"/>
        <item x="1134"/>
        <item x="311"/>
        <item x="1333"/>
        <item x="1077"/>
        <item x="1403"/>
        <item x="1217"/>
        <item x="510"/>
        <item x="1072"/>
        <item x="342"/>
        <item x="708"/>
        <item x="1338"/>
        <item x="17"/>
        <item x="283"/>
        <item x="875"/>
        <item x="864"/>
        <item x="1158"/>
        <item x="36"/>
        <item x="267"/>
        <item x="125"/>
        <item x="378"/>
        <item x="683"/>
        <item x="1095"/>
        <item x="529"/>
        <item x="204"/>
        <item x="1063"/>
        <item x="464"/>
        <item x="640"/>
        <item x="720"/>
        <item x="196"/>
        <item x="1283"/>
        <item x="1248"/>
        <item x="428"/>
        <item x="423"/>
        <item x="1121"/>
        <item x="1416"/>
        <item x="260"/>
        <item x="843"/>
        <item x="1013"/>
        <item x="212"/>
        <item x="1251"/>
        <item x="370"/>
        <item x="1422"/>
        <item x="1138"/>
        <item x="1318"/>
        <item x="455"/>
        <item x="1380"/>
        <item x="1393"/>
        <item x="1340"/>
        <item x="884"/>
        <item x="289"/>
        <item x="500"/>
        <item x="768"/>
        <item x="696"/>
        <item x="1177"/>
        <item x="695"/>
        <item x="536"/>
        <item x="1086"/>
        <item x="1298"/>
        <item x="1102"/>
        <item x="1252"/>
        <item x="1082"/>
        <item x="1265"/>
        <item x="873"/>
        <item x="362"/>
        <item x="70"/>
        <item x="53"/>
        <item x="836"/>
        <item x="269"/>
        <item x="553"/>
        <item x="328"/>
        <item x="259"/>
        <item x="1323"/>
        <item x="364"/>
        <item x="737"/>
        <item x="1303"/>
        <item x="596"/>
        <item x="316"/>
        <item x="1337"/>
        <item x="225"/>
        <item x="638"/>
        <item x="544"/>
        <item x="831"/>
        <item x="1275"/>
        <item x="825"/>
        <item x="942"/>
        <item x="1206"/>
        <item x="1408"/>
        <item x="107"/>
        <item x="983"/>
        <item x="1166"/>
        <item x="61"/>
        <item x="706"/>
        <item x="689"/>
        <item x="518"/>
        <item x="886"/>
        <item x="32"/>
        <item x="1246"/>
        <item x="1186"/>
        <item x="1433"/>
        <item x="874"/>
        <item x="955"/>
        <item x="892"/>
        <item x="1390"/>
        <item x="1152"/>
        <item x="1257"/>
        <item x="675"/>
        <item x="1123"/>
        <item x="1395"/>
        <item x="412"/>
        <item x="1302"/>
        <item x="352"/>
        <item x="418"/>
        <item x="411"/>
        <item x="999"/>
        <item x="278"/>
        <item x="4"/>
        <item x="139"/>
        <item x="991"/>
        <item x="119"/>
        <item x="77"/>
        <item x="1076"/>
        <item x="1266"/>
        <item x="1018"/>
        <item x="1081"/>
        <item x="552"/>
        <item x="896"/>
        <item x="195"/>
        <item x="509"/>
        <item x="810"/>
        <item x="322"/>
        <item x="663"/>
        <item x="603"/>
        <item x="326"/>
        <item x="1132"/>
        <item x="69"/>
        <item x="1213"/>
        <item x="1400"/>
        <item x="1130"/>
        <item x="914"/>
        <item x="1117"/>
        <item x="397"/>
        <item x="947"/>
        <item x="83"/>
        <item x="560"/>
        <item x="57"/>
        <item x="1185"/>
        <item x="1335"/>
        <item x="867"/>
        <item x="736"/>
        <item x="906"/>
        <item x="231"/>
        <item x="303"/>
        <item x="110"/>
        <item x="1332"/>
        <item x="1278"/>
        <item x="740"/>
        <item x="113"/>
        <item x="808"/>
        <item x="770"/>
        <item x="703"/>
        <item x="1089"/>
        <item x="1207"/>
        <item x="798"/>
        <item x="541"/>
        <item x="540"/>
        <item x="1294"/>
        <item x="1307"/>
        <item x="802"/>
        <item x="903"/>
        <item x="628"/>
        <item x="501"/>
        <item x="1327"/>
        <item x="1197"/>
        <item x="175"/>
        <item x="865"/>
        <item x="1181"/>
        <item x="206"/>
        <item x="389"/>
        <item x="776"/>
        <item x="51"/>
        <item x="803"/>
        <item x="786"/>
        <item x="885"/>
        <item x="1228"/>
        <item x="254"/>
        <item x="1427"/>
        <item x="1274"/>
        <item x="891"/>
        <item x="754"/>
        <item x="617"/>
        <item x="751"/>
        <item x="1239"/>
        <item x="449"/>
        <item x="1238"/>
        <item x="476"/>
        <item x="1417"/>
        <item x="456"/>
        <item x="488"/>
        <item x="1401"/>
        <item x="135"/>
        <item x="166"/>
        <item x="971"/>
        <item x="956"/>
        <item x="360"/>
        <item x="1291"/>
        <item x="159"/>
        <item x="880"/>
        <item x="533"/>
        <item x="932"/>
        <item x="210"/>
        <item x="1091"/>
        <item x="426"/>
        <item x="670"/>
        <item x="901"/>
        <item x="38"/>
        <item x="925"/>
        <item x="855"/>
        <item x="1373"/>
        <item x="142"/>
        <item x="277"/>
        <item x="380"/>
        <item x="115"/>
        <item x="782"/>
        <item x="193"/>
        <item x="239"/>
        <item x="459"/>
        <item x="63"/>
        <item x="1272"/>
        <item x="516"/>
        <item x="1295"/>
        <item x="473"/>
        <item x="662"/>
        <item x="1125"/>
        <item x="546"/>
        <item x="185"/>
        <item x="712"/>
        <item x="1011"/>
        <item x="417"/>
        <item x="494"/>
        <item x="304"/>
        <item x="623"/>
        <item x="245"/>
        <item x="551"/>
        <item x="571"/>
        <item x="893"/>
        <item x="194"/>
        <item x="624"/>
        <item x="1428"/>
        <item x="399"/>
        <item x="1344"/>
        <item x="657"/>
        <item x="1260"/>
        <item x="1431"/>
        <item x="1352"/>
        <item x="250"/>
        <item x="1222"/>
        <item x="1220"/>
        <item x="1109"/>
        <item x="579"/>
        <item x="661"/>
        <item x="548"/>
        <item x="149"/>
        <item x="595"/>
        <item x="1267"/>
        <item x="217"/>
        <item x="519"/>
        <item x="788"/>
        <item x="1224"/>
        <item x="967"/>
        <item x="74"/>
        <item x="244"/>
        <item x="182"/>
        <item x="434"/>
        <item x="679"/>
        <item x="635"/>
        <item x="629"/>
        <item x="1161"/>
        <item x="243"/>
        <item x="1420"/>
        <item x="1372"/>
        <item x="50"/>
        <item x="452"/>
        <item x="759"/>
        <item x="1299"/>
        <item x="37"/>
        <item x="163"/>
        <item x="1208"/>
        <item x="561"/>
        <item x="969"/>
        <item x="539"/>
        <item x="612"/>
        <item x="879"/>
        <item x="453"/>
        <item x="76"/>
        <item x="1149"/>
        <item x="468"/>
        <item x="930"/>
        <item x="805"/>
        <item x="393"/>
        <item x="214"/>
        <item x="1106"/>
        <item x="257"/>
        <item x="943"/>
        <item x="296"/>
        <item x="672"/>
        <item x="1111"/>
        <item x="320"/>
        <item x="129"/>
        <item x="306"/>
        <item x="1145"/>
        <item x="731"/>
        <item x="946"/>
        <item x="1343"/>
        <item x="114"/>
        <item x="929"/>
        <item x="23"/>
        <item x="1328"/>
        <item x="525"/>
        <item x="909"/>
        <item x="347"/>
        <item x="1020"/>
        <item x="846"/>
        <item x="481"/>
        <item x="103"/>
        <item x="866"/>
        <item x="838"/>
        <item x="1364"/>
        <item x="985"/>
        <item x="1094"/>
        <item x="898"/>
        <item x="739"/>
        <item x="684"/>
        <item x="19"/>
        <item x="401"/>
        <item x="233"/>
        <item x="1057"/>
        <item x="190"/>
        <item x="1288"/>
        <item x="1396"/>
        <item x="1334"/>
        <item x="1141"/>
        <item x="1116"/>
        <item x="1347"/>
        <item x="783"/>
        <item x="809"/>
        <item x="1119"/>
        <item x="45"/>
        <item x="1236"/>
        <item x="787"/>
        <item x="685"/>
        <item x="477"/>
        <item x="894"/>
        <item x="671"/>
        <item x="314"/>
        <item x="1146"/>
        <item x="1105"/>
        <item x="747"/>
        <item x="911"/>
        <item x="645"/>
        <item x="598"/>
        <item x="674"/>
        <item x="632"/>
        <item x="79"/>
        <item x="543"/>
        <item x="1055"/>
        <item x="626"/>
        <item x="24"/>
        <item x="489"/>
        <item x="1284"/>
        <item x="218"/>
        <item x="241"/>
        <item x="336"/>
        <item x="730"/>
        <item x="920"/>
        <item x="309"/>
        <item x="667"/>
        <item x="826"/>
        <item x="987"/>
        <item x="1351"/>
        <item x="923"/>
        <item x="268"/>
        <item x="769"/>
        <item x="438"/>
        <item x="513"/>
        <item x="1429"/>
        <item x="804"/>
        <item x="356"/>
        <item x="677"/>
        <item x="1009"/>
        <item x="305"/>
        <item x="151"/>
        <item x="82"/>
        <item x="850"/>
        <item x="179"/>
        <item x="94"/>
        <item x="405"/>
        <item x="1406"/>
        <item x="1388"/>
        <item x="1007"/>
        <item x="791"/>
        <item x="1126"/>
        <item x="965"/>
        <item x="996"/>
        <item x="406"/>
        <item x="1379"/>
        <item x="527"/>
        <item x="1336"/>
        <item x="842"/>
        <item x="178"/>
        <item x="1219"/>
        <item x="1073"/>
        <item x="85"/>
        <item x="27"/>
        <item x="339"/>
        <item x="1402"/>
        <item x="1127"/>
        <item x="59"/>
        <item x="716"/>
        <item x="445"/>
        <item x="643"/>
        <item x="653"/>
        <item x="377"/>
        <item x="192"/>
        <item x="330"/>
        <item x="780"/>
        <item x="1163"/>
        <item x="413"/>
        <item x="1202"/>
        <item x="13"/>
        <item x="1065"/>
        <item x="904"/>
        <item x="6"/>
        <item x="594"/>
        <item x="585"/>
        <item x="252"/>
        <item x="387"/>
        <item x="994"/>
        <item x="1160"/>
        <item x="1268"/>
        <item x="1360"/>
        <item x="835"/>
        <item x="1144"/>
        <item x="3"/>
        <item x="688"/>
        <item x="573"/>
        <item x="794"/>
        <item x="1237"/>
        <item x="372"/>
        <item x="1129"/>
        <item x="705"/>
        <item x="469"/>
        <item x="935"/>
        <item x="157"/>
        <item x="1330"/>
        <item x="1201"/>
        <item x="361"/>
        <item x="56"/>
        <item x="281"/>
        <item x="299"/>
        <item x="1227"/>
        <item x="346"/>
        <item x="236"/>
        <item x="385"/>
        <item x="963"/>
        <item x="881"/>
        <item x="948"/>
        <item x="1415"/>
        <item x="202"/>
        <item x="165"/>
        <item x="941"/>
        <item x="1180"/>
        <item x="977"/>
        <item x="132"/>
        <item x="854"/>
        <item x="1434"/>
        <item x="172"/>
        <item x="775"/>
        <item x="1025"/>
        <item x="960"/>
        <item x="1314"/>
        <item x="1258"/>
        <item x="183"/>
        <item x="772"/>
        <item x="49"/>
        <item x="851"/>
        <item x="534"/>
        <item x="1199"/>
        <item x="1226"/>
        <item x="597"/>
        <item x="263"/>
        <item x="580"/>
        <item x="1404"/>
        <item x="1030"/>
        <item x="655"/>
        <item x="60"/>
        <item x="647"/>
        <item x="515"/>
        <item x="666"/>
        <item x="1412"/>
        <item x="1101"/>
        <item x="337"/>
        <item x="773"/>
        <item x="483"/>
        <item x="1001"/>
        <item x="408"/>
        <item x="31"/>
        <item x="1078"/>
        <item x="743"/>
        <item x="986"/>
        <item x="101"/>
        <item x="382"/>
        <item x="237"/>
        <item x="148"/>
        <item x="230"/>
        <item x="1104"/>
        <item x="990"/>
        <item x="436"/>
        <item x="1045"/>
        <item x="691"/>
        <item x="799"/>
        <item x="505"/>
        <item x="493"/>
        <item x="1210"/>
        <item x="1358"/>
        <item x="995"/>
        <item x="414"/>
        <item x="421"/>
        <item x="1346"/>
        <item x="607"/>
        <item x="221"/>
        <item x="343"/>
        <item x="410"/>
        <item x="1087"/>
        <item x="563"/>
        <item x="470"/>
        <item x="207"/>
        <item x="286"/>
        <item x="1103"/>
        <item x="170"/>
        <item x="1319"/>
        <item x="42"/>
        <item x="744"/>
        <item x="1356"/>
        <item x="646"/>
        <item x="1153"/>
        <item x="437"/>
        <item x="294"/>
        <item x="141"/>
        <item x="1432"/>
        <item x="839"/>
        <item x="227"/>
        <item x="1405"/>
        <item x="1245"/>
        <item x="124"/>
        <item x="334"/>
        <item x="644"/>
        <item x="427"/>
        <item x="1193"/>
        <item x="715"/>
        <item x="209"/>
        <item x="795"/>
        <item x="1424"/>
        <item x="81"/>
        <item x="1419"/>
        <item x="121"/>
        <item x="1183"/>
        <item x="820"/>
        <item x="876"/>
        <item x="1357"/>
        <item x="614"/>
        <item x="1124"/>
        <item x="1155"/>
        <item x="1032"/>
        <item x="1062"/>
        <item x="833"/>
        <item x="878"/>
        <item x="28"/>
        <item x="933"/>
        <item x="976"/>
        <item x="872"/>
        <item x="282"/>
        <item x="905"/>
        <item x="992"/>
        <item x="609"/>
        <item x="297"/>
        <item x="829"/>
        <item x="1282"/>
        <item x="814"/>
        <item x="1203"/>
        <item x="1148"/>
        <item x="490"/>
        <item x="55"/>
        <item x="931"/>
        <item x="371"/>
        <item x="1061"/>
        <item x="940"/>
        <item x="816"/>
        <item x="1209"/>
        <item x="308"/>
        <item x="745"/>
        <item x="698"/>
        <item x="474"/>
        <item x="1436"/>
        <item x="126"/>
        <item x="581"/>
        <item x="1383"/>
        <item x="180"/>
        <item x="177"/>
        <item x="729"/>
        <item x="1187"/>
        <item x="350"/>
        <item x="1270"/>
        <item x="72"/>
        <item x="442"/>
        <item x="1190"/>
        <item x="1107"/>
        <item x="858"/>
        <item x="1263"/>
        <item x="164"/>
        <item x="457"/>
        <item x="1374"/>
        <item x="945"/>
        <item x="261"/>
        <item x="1363"/>
        <item x="749"/>
        <item x="138"/>
        <item x="868"/>
        <item x="335"/>
        <item x="1225"/>
        <item x="1097"/>
        <item x="815"/>
        <item x="258"/>
        <item x="664"/>
        <item x="600"/>
        <item x="819"/>
        <item x="676"/>
        <item x="658"/>
        <item x="1023"/>
        <item x="1170"/>
        <item x="568"/>
        <item x="379"/>
        <item x="293"/>
        <item x="974"/>
        <item x="827"/>
        <item x="10"/>
        <item x="62"/>
        <item x="755"/>
        <item x="979"/>
        <item x="549"/>
        <item x="5"/>
        <item x="66"/>
        <item x="550"/>
        <item x="726"/>
        <item x="599"/>
        <item x="1243"/>
        <item x="1140"/>
        <item x="504"/>
        <item x="1365"/>
        <item x="514"/>
        <item x="604"/>
        <item x="1048"/>
        <item x="341"/>
        <item x="1348"/>
        <item x="1156"/>
        <item x="1375"/>
        <item x="312"/>
        <item x="753"/>
        <item x="618"/>
        <item x="391"/>
        <item x="988"/>
        <item x="1341"/>
        <item x="1079"/>
        <item x="1066"/>
        <item x="173"/>
        <item x="9"/>
        <item x="1418"/>
        <item x="1058"/>
        <item x="793"/>
        <item x="1304"/>
        <item x="86"/>
        <item t="default"/>
      </items>
    </pivotField>
    <pivotField showAll="0"/>
    <pivotField showAll="0"/>
    <pivotField showAll="0"/>
    <pivotField axis="axisRow" showAll="0">
      <items count="6">
        <item x="3"/>
        <item x="2"/>
        <item x="4"/>
        <item x="0"/>
        <item x="1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dateBetween" evalOrder="-1" id="296" name="Order_Date">
      <autoFilter ref="A1">
        <filterColumn colId="0">
          <customFilters and="1">
            <customFilter operator="greaterThanOrEqual" val="44197"/>
            <customFilter operator="lessThanOrEqual" val="460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50D11-2B7D-4CB9-B149-2259C8018A5F}" name="PivotTable4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8">
  <location ref="A1:B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numFmtId="14" showAll="0">
      <items count="1438">
        <item x="763"/>
        <item x="542"/>
        <item x="128"/>
        <item x="292"/>
        <item x="1242"/>
        <item x="503"/>
        <item x="1211"/>
        <item x="1069"/>
        <item x="199"/>
        <item x="381"/>
        <item x="871"/>
        <item x="75"/>
        <item x="1430"/>
        <item x="1378"/>
        <item x="67"/>
        <item x="921"/>
        <item x="834"/>
        <item x="857"/>
        <item x="895"/>
        <item x="30"/>
        <item x="968"/>
        <item x="926"/>
        <item x="837"/>
        <item x="681"/>
        <item x="1241"/>
        <item x="812"/>
        <item x="951"/>
        <item x="1012"/>
        <item x="1083"/>
        <item x="713"/>
        <item x="606"/>
        <item x="1054"/>
        <item x="760"/>
        <item x="859"/>
        <item x="813"/>
        <item x="78"/>
        <item x="22"/>
        <item x="1174"/>
        <item x="1273"/>
        <item x="619"/>
        <item x="1261"/>
        <item x="526"/>
        <item x="861"/>
        <item x="467"/>
        <item x="16"/>
        <item x="567"/>
        <item x="746"/>
        <item x="223"/>
        <item x="680"/>
        <item x="1168"/>
        <item x="537"/>
        <item x="648"/>
        <item x="1316"/>
        <item x="748"/>
        <item x="369"/>
        <item x="1345"/>
        <item x="1175"/>
        <item x="993"/>
        <item x="130"/>
        <item x="1014"/>
        <item x="841"/>
        <item x="1171"/>
        <item x="1026"/>
        <item x="778"/>
        <item x="365"/>
        <item x="274"/>
        <item x="366"/>
        <item x="1165"/>
        <item x="127"/>
        <item x="660"/>
        <item x="318"/>
        <item x="764"/>
        <item x="1250"/>
        <item x="247"/>
        <item x="1397"/>
        <item x="112"/>
        <item x="100"/>
        <item x="530"/>
        <item x="484"/>
        <item x="962"/>
        <item x="733"/>
        <item x="862"/>
        <item x="1084"/>
        <item x="625"/>
        <item x="201"/>
        <item x="234"/>
        <item x="46"/>
        <item x="1142"/>
        <item x="1112"/>
        <item x="496"/>
        <item x="700"/>
        <item x="424"/>
        <item x="642"/>
        <item x="725"/>
        <item x="800"/>
        <item x="1362"/>
        <item x="1002"/>
        <item x="367"/>
        <item x="1277"/>
        <item x="1118"/>
        <item x="65"/>
        <item x="636"/>
        <item x="43"/>
        <item x="973"/>
        <item x="321"/>
        <item x="1306"/>
        <item x="158"/>
        <item x="1194"/>
        <item x="506"/>
        <item x="1321"/>
        <item x="913"/>
        <item x="907"/>
        <item x="682"/>
        <item x="215"/>
        <item x="1377"/>
        <item x="1027"/>
        <item x="1264"/>
        <item x="1256"/>
        <item x="953"/>
        <item x="444"/>
        <item x="937"/>
        <item x="521"/>
        <item x="1359"/>
        <item x="938"/>
        <item x="860"/>
        <item x="14"/>
        <item x="1426"/>
        <item x="1189"/>
        <item x="562"/>
        <item x="246"/>
        <item x="637"/>
        <item x="1035"/>
        <item x="160"/>
        <item x="47"/>
        <item x="801"/>
        <item x="558"/>
        <item x="20"/>
        <item x="687"/>
        <item x="711"/>
        <item x="1413"/>
        <item x="162"/>
        <item x="463"/>
        <item x="608"/>
        <item x="1355"/>
        <item x="174"/>
        <item x="631"/>
        <item x="359"/>
        <item x="1137"/>
        <item x="565"/>
        <item x="1223"/>
        <item x="499"/>
        <item x="1135"/>
        <item x="678"/>
        <item x="376"/>
        <item x="650"/>
        <item x="936"/>
        <item x="817"/>
        <item x="226"/>
        <item x="927"/>
        <item x="1339"/>
        <item x="249"/>
        <item x="137"/>
        <item x="479"/>
        <item x="171"/>
        <item x="752"/>
        <item x="0"/>
        <item x="897"/>
        <item x="344"/>
        <item x="694"/>
        <item x="120"/>
        <item x="368"/>
        <item x="1004"/>
        <item x="588"/>
        <item x="429"/>
        <item x="422"/>
        <item x="262"/>
        <item x="1198"/>
        <item x="1229"/>
        <item x="721"/>
        <item x="758"/>
        <item x="1212"/>
        <item x="1387"/>
        <item x="630"/>
        <item x="1285"/>
        <item x="97"/>
        <item x="710"/>
        <item x="1113"/>
        <item x="961"/>
        <item x="1287"/>
        <item x="26"/>
        <item x="1031"/>
        <item x="1329"/>
        <item x="952"/>
        <item x="302"/>
        <item x="497"/>
        <item x="583"/>
        <item x="707"/>
        <item x="95"/>
        <item x="1411"/>
        <item x="415"/>
        <item x="728"/>
        <item x="1331"/>
        <item x="601"/>
        <item x="495"/>
        <item x="796"/>
        <item x="701"/>
        <item x="98"/>
        <item x="1320"/>
        <item x="949"/>
        <item x="1324"/>
        <item x="203"/>
        <item x="287"/>
        <item x="123"/>
        <item x="1028"/>
        <item x="88"/>
        <item x="280"/>
        <item x="1296"/>
        <item x="771"/>
        <item x="807"/>
        <item x="145"/>
        <item x="870"/>
        <item x="235"/>
        <item x="616"/>
        <item x="774"/>
        <item x="545"/>
        <item x="232"/>
        <item x="1196"/>
        <item x="404"/>
        <item x="460"/>
        <item x="934"/>
        <item x="1218"/>
        <item x="591"/>
        <item x="1235"/>
        <item x="1350"/>
        <item x="48"/>
        <item x="582"/>
        <item x="1"/>
        <item x="1021"/>
        <item x="615"/>
        <item x="143"/>
        <item x="1182"/>
        <item x="587"/>
        <item x="104"/>
        <item x="388"/>
        <item x="198"/>
        <item x="140"/>
        <item x="627"/>
        <item x="154"/>
        <item x="766"/>
        <item x="924"/>
        <item x="1093"/>
        <item x="900"/>
        <item x="882"/>
        <item x="1311"/>
        <item x="724"/>
        <item x="168"/>
        <item x="704"/>
        <item x="575"/>
        <item x="1300"/>
        <item x="487"/>
        <item x="144"/>
        <item x="966"/>
        <item x="220"/>
        <item x="108"/>
        <item x="832"/>
        <item x="699"/>
        <item x="997"/>
        <item x="1099"/>
        <item x="1221"/>
        <item x="253"/>
        <item x="205"/>
        <item x="1005"/>
        <item x="447"/>
        <item x="852"/>
        <item x="651"/>
        <item x="1280"/>
        <item x="1204"/>
        <item x="690"/>
        <item x="972"/>
        <item x="1259"/>
        <item x="790"/>
        <item x="1312"/>
        <item x="471"/>
        <item x="532"/>
        <item x="1394"/>
        <item x="25"/>
        <item x="1308"/>
        <item x="507"/>
        <item x="386"/>
        <item x="1050"/>
        <item x="208"/>
        <item x="641"/>
        <item x="1205"/>
        <item x="1120"/>
        <item x="1108"/>
        <item x="485"/>
        <item x="270"/>
        <item x="957"/>
        <item x="161"/>
        <item x="1096"/>
        <item x="1154"/>
        <item x="273"/>
        <item x="572"/>
        <item x="1297"/>
        <item x="964"/>
        <item x="1184"/>
        <item x="462"/>
        <item x="1114"/>
        <item x="152"/>
        <item x="1315"/>
        <item x="502"/>
        <item x="899"/>
        <item x="620"/>
        <item x="351"/>
        <item x="266"/>
        <item x="375"/>
        <item x="134"/>
        <item x="1122"/>
        <item x="1067"/>
        <item x="980"/>
        <item x="358"/>
        <item x="1253"/>
        <item x="1240"/>
        <item x="345"/>
        <item x="1016"/>
        <item x="1110"/>
        <item x="697"/>
        <item x="535"/>
        <item x="1392"/>
        <item x="673"/>
        <item x="200"/>
        <item x="959"/>
        <item x="756"/>
        <item x="439"/>
        <item x="869"/>
        <item x="1292"/>
        <item x="574"/>
        <item x="319"/>
        <item x="324"/>
        <item x="1262"/>
        <item x="1391"/>
        <item x="1368"/>
        <item x="1216"/>
        <item x="466"/>
        <item x="222"/>
        <item x="1136"/>
        <item x="315"/>
        <item x="357"/>
        <item x="1286"/>
        <item x="570"/>
        <item x="1003"/>
        <item x="1075"/>
        <item x="824"/>
        <item x="639"/>
        <item x="1409"/>
        <item x="1041"/>
        <item x="1060"/>
        <item x="998"/>
        <item x="1301"/>
        <item x="272"/>
        <item x="325"/>
        <item x="1232"/>
        <item x="89"/>
        <item x="18"/>
        <item x="849"/>
        <item x="592"/>
        <item x="11"/>
        <item x="255"/>
        <item x="554"/>
        <item x="1310"/>
        <item x="523"/>
        <item x="1128"/>
        <item x="702"/>
        <item x="656"/>
        <item x="1386"/>
        <item x="520"/>
        <item x="475"/>
        <item x="1159"/>
        <item x="1370"/>
        <item x="147"/>
        <item x="1313"/>
        <item x="1040"/>
        <item x="1043"/>
        <item x="1038"/>
        <item x="577"/>
        <item x="313"/>
        <item x="109"/>
        <item x="383"/>
        <item x="970"/>
        <item x="531"/>
        <item x="242"/>
        <item x="2"/>
        <item x="777"/>
        <item x="34"/>
        <item x="692"/>
        <item x="1371"/>
        <item x="407"/>
        <item x="189"/>
        <item x="1015"/>
        <item x="823"/>
        <item x="238"/>
        <item x="797"/>
        <item x="275"/>
        <item x="1008"/>
        <item x="363"/>
        <item x="765"/>
        <item x="390"/>
        <item x="136"/>
        <item x="443"/>
        <item x="686"/>
        <item x="133"/>
        <item x="954"/>
        <item x="902"/>
        <item x="889"/>
        <item x="465"/>
        <item x="441"/>
        <item x="1179"/>
        <item x="73"/>
        <item x="1019"/>
        <item x="1071"/>
        <item x="1254"/>
        <item x="984"/>
        <item x="1034"/>
        <item x="1325"/>
        <item x="762"/>
        <item x="331"/>
        <item x="761"/>
        <item x="1349"/>
        <item x="1247"/>
        <item x="374"/>
        <item x="1051"/>
        <item x="508"/>
        <item x="1191"/>
        <item x="785"/>
        <item x="229"/>
        <item x="1293"/>
        <item x="197"/>
        <item x="668"/>
        <item x="1064"/>
        <item x="1176"/>
        <item x="856"/>
        <item x="461"/>
        <item x="1167"/>
        <item x="522"/>
        <item x="709"/>
        <item x="213"/>
        <item x="1052"/>
        <item x="722"/>
        <item x="916"/>
        <item x="256"/>
        <item x="122"/>
        <item x="1200"/>
        <item x="944"/>
        <item x="228"/>
        <item x="1398"/>
        <item x="822"/>
        <item x="734"/>
        <item x="354"/>
        <item x="131"/>
        <item x="1068"/>
        <item x="29"/>
        <item x="958"/>
        <item x="584"/>
        <item x="622"/>
        <item x="1033"/>
        <item x="400"/>
        <item x="1269"/>
        <item x="291"/>
        <item x="498"/>
        <item x="58"/>
        <item x="1188"/>
        <item x="169"/>
        <item x="741"/>
        <item x="950"/>
        <item x="1192"/>
        <item x="84"/>
        <item x="99"/>
        <item x="890"/>
        <item x="478"/>
        <item x="41"/>
        <item x="1044"/>
        <item x="310"/>
        <item x="349"/>
        <item x="1178"/>
        <item x="714"/>
        <item x="276"/>
        <item x="265"/>
        <item x="333"/>
        <item x="298"/>
        <item x="295"/>
        <item x="1410"/>
        <item x="150"/>
        <item x="353"/>
        <item x="611"/>
        <item x="106"/>
        <item x="750"/>
        <item x="1022"/>
        <item x="586"/>
        <item x="492"/>
        <item x="87"/>
        <item x="284"/>
        <item x="454"/>
        <item x="394"/>
        <item x="355"/>
        <item x="559"/>
        <item x="634"/>
        <item x="589"/>
        <item x="219"/>
        <item x="1230"/>
        <item x="146"/>
        <item x="1090"/>
        <item x="742"/>
        <item x="156"/>
        <item x="8"/>
        <item x="915"/>
        <item x="216"/>
        <item x="1342"/>
        <item x="719"/>
        <item x="1147"/>
        <item x="39"/>
        <item x="821"/>
        <item x="1080"/>
        <item x="887"/>
        <item x="1046"/>
        <item x="93"/>
        <item x="396"/>
        <item x="1047"/>
        <item x="1039"/>
        <item x="7"/>
        <item x="654"/>
        <item x="1353"/>
        <item x="1151"/>
        <item x="1100"/>
        <item x="425"/>
        <item x="1088"/>
        <item x="432"/>
        <item x="853"/>
        <item x="605"/>
        <item x="1326"/>
        <item x="883"/>
        <item x="301"/>
        <item x="1042"/>
        <item x="975"/>
        <item x="1389"/>
        <item x="248"/>
        <item x="738"/>
        <item x="105"/>
        <item x="329"/>
        <item x="1255"/>
        <item x="1214"/>
        <item x="21"/>
        <item x="792"/>
        <item x="1384"/>
        <item x="917"/>
        <item x="779"/>
        <item x="511"/>
        <item x="757"/>
        <item x="1036"/>
        <item x="300"/>
        <item x="167"/>
        <item x="392"/>
        <item x="830"/>
        <item x="1435"/>
        <item x="1053"/>
        <item x="863"/>
        <item x="840"/>
        <item x="1361"/>
        <item x="613"/>
        <item x="659"/>
        <item x="723"/>
        <item x="590"/>
        <item x="718"/>
        <item x="54"/>
        <item x="784"/>
        <item x="1173"/>
        <item x="1244"/>
        <item x="649"/>
        <item x="290"/>
        <item x="1305"/>
        <item x="430"/>
        <item x="118"/>
        <item x="1279"/>
        <item x="767"/>
        <item x="1276"/>
        <item x="1131"/>
        <item x="251"/>
        <item x="919"/>
        <item x="918"/>
        <item x="288"/>
        <item x="111"/>
        <item x="908"/>
        <item x="416"/>
        <item x="188"/>
        <item x="848"/>
        <item x="1382"/>
        <item x="187"/>
        <item x="1290"/>
        <item x="1322"/>
        <item x="547"/>
        <item x="1233"/>
        <item x="1376"/>
        <item x="1000"/>
        <item x="116"/>
        <item x="844"/>
        <item x="847"/>
        <item x="1423"/>
        <item x="482"/>
        <item x="472"/>
        <item x="1056"/>
        <item x="806"/>
        <item x="1231"/>
        <item x="323"/>
        <item x="340"/>
        <item x="576"/>
        <item x="555"/>
        <item x="621"/>
        <item x="402"/>
        <item x="888"/>
        <item x="538"/>
        <item x="610"/>
        <item x="939"/>
        <item x="1169"/>
        <item x="811"/>
        <item x="652"/>
        <item x="435"/>
        <item x="211"/>
        <item x="1059"/>
        <item x="1133"/>
        <item x="33"/>
        <item x="512"/>
        <item x="528"/>
        <item x="433"/>
        <item x="1098"/>
        <item x="92"/>
        <item x="732"/>
        <item x="264"/>
        <item x="735"/>
        <item x="1366"/>
        <item x="1143"/>
        <item x="517"/>
        <item x="398"/>
        <item x="1354"/>
        <item x="1421"/>
        <item x="35"/>
        <item x="409"/>
        <item x="1037"/>
        <item x="446"/>
        <item x="420"/>
        <item x="1234"/>
        <item x="448"/>
        <item x="1281"/>
        <item x="1249"/>
        <item x="90"/>
        <item x="1195"/>
        <item x="1024"/>
        <item x="877"/>
        <item x="1070"/>
        <item x="1049"/>
        <item x="68"/>
        <item x="1425"/>
        <item x="71"/>
        <item x="1029"/>
        <item x="327"/>
        <item x="332"/>
        <item x="395"/>
        <item x="1074"/>
        <item x="491"/>
        <item x="419"/>
        <item x="348"/>
        <item x="44"/>
        <item x="828"/>
        <item x="693"/>
        <item x="922"/>
        <item x="1010"/>
        <item x="191"/>
        <item x="669"/>
        <item x="1309"/>
        <item x="1399"/>
        <item x="240"/>
        <item x="52"/>
        <item x="480"/>
        <item x="1157"/>
        <item x="1092"/>
        <item x="96"/>
        <item x="338"/>
        <item x="578"/>
        <item x="91"/>
        <item x="307"/>
        <item x="910"/>
        <item x="1385"/>
        <item x="1215"/>
        <item x="665"/>
        <item x="1006"/>
        <item x="384"/>
        <item x="633"/>
        <item x="593"/>
        <item x="1150"/>
        <item x="818"/>
        <item x="912"/>
        <item x="458"/>
        <item x="12"/>
        <item x="279"/>
        <item x="566"/>
        <item x="373"/>
        <item x="117"/>
        <item x="317"/>
        <item x="781"/>
        <item x="1162"/>
        <item x="1381"/>
        <item x="224"/>
        <item x="1414"/>
        <item x="1017"/>
        <item x="556"/>
        <item x="978"/>
        <item x="431"/>
        <item x="80"/>
        <item x="184"/>
        <item x="451"/>
        <item x="569"/>
        <item x="981"/>
        <item x="186"/>
        <item x="486"/>
        <item x="1289"/>
        <item x="789"/>
        <item x="176"/>
        <item x="1271"/>
        <item x="1407"/>
        <item x="1369"/>
        <item x="1115"/>
        <item x="450"/>
        <item x="928"/>
        <item x="155"/>
        <item x="717"/>
        <item x="1085"/>
        <item x="982"/>
        <item x="602"/>
        <item x="989"/>
        <item x="40"/>
        <item x="524"/>
        <item x="1317"/>
        <item x="15"/>
        <item x="1139"/>
        <item x="64"/>
        <item x="271"/>
        <item x="285"/>
        <item x="403"/>
        <item x="727"/>
        <item x="440"/>
        <item x="153"/>
        <item x="1172"/>
        <item x="557"/>
        <item x="564"/>
        <item x="1367"/>
        <item x="845"/>
        <item x="102"/>
        <item x="1164"/>
        <item x="181"/>
        <item x="1134"/>
        <item x="311"/>
        <item x="1333"/>
        <item x="1077"/>
        <item x="1403"/>
        <item x="1217"/>
        <item x="510"/>
        <item x="1072"/>
        <item x="342"/>
        <item x="708"/>
        <item x="1338"/>
        <item x="17"/>
        <item x="283"/>
        <item x="875"/>
        <item x="864"/>
        <item x="1158"/>
        <item x="36"/>
        <item x="267"/>
        <item x="125"/>
        <item x="378"/>
        <item x="683"/>
        <item x="1095"/>
        <item x="529"/>
        <item x="204"/>
        <item x="1063"/>
        <item x="464"/>
        <item x="640"/>
        <item x="720"/>
        <item x="196"/>
        <item x="1283"/>
        <item x="1248"/>
        <item x="428"/>
        <item x="423"/>
        <item x="1121"/>
        <item x="1416"/>
        <item x="260"/>
        <item x="843"/>
        <item x="1013"/>
        <item x="212"/>
        <item x="1251"/>
        <item x="370"/>
        <item x="1422"/>
        <item x="1138"/>
        <item x="1318"/>
        <item x="455"/>
        <item x="1380"/>
        <item x="1393"/>
        <item x="1340"/>
        <item x="884"/>
        <item x="289"/>
        <item x="500"/>
        <item x="768"/>
        <item x="696"/>
        <item x="1177"/>
        <item x="695"/>
        <item x="536"/>
        <item x="1086"/>
        <item x="1298"/>
        <item x="1102"/>
        <item x="1252"/>
        <item x="1082"/>
        <item x="1265"/>
        <item x="873"/>
        <item x="362"/>
        <item x="70"/>
        <item x="53"/>
        <item x="836"/>
        <item x="269"/>
        <item x="553"/>
        <item x="328"/>
        <item x="259"/>
        <item x="1323"/>
        <item x="364"/>
        <item x="737"/>
        <item x="1303"/>
        <item x="596"/>
        <item x="316"/>
        <item x="1337"/>
        <item x="225"/>
        <item x="638"/>
        <item x="544"/>
        <item x="831"/>
        <item x="1275"/>
        <item x="825"/>
        <item x="942"/>
        <item x="1206"/>
        <item x="1408"/>
        <item x="107"/>
        <item x="983"/>
        <item x="1166"/>
        <item x="61"/>
        <item x="706"/>
        <item x="689"/>
        <item x="518"/>
        <item x="886"/>
        <item x="32"/>
        <item x="1246"/>
        <item x="1186"/>
        <item x="1433"/>
        <item x="874"/>
        <item x="955"/>
        <item x="892"/>
        <item x="1390"/>
        <item x="1152"/>
        <item x="1257"/>
        <item x="675"/>
        <item x="1123"/>
        <item x="1395"/>
        <item x="412"/>
        <item x="1302"/>
        <item x="352"/>
        <item x="418"/>
        <item x="411"/>
        <item x="999"/>
        <item x="278"/>
        <item x="4"/>
        <item x="139"/>
        <item x="991"/>
        <item x="119"/>
        <item x="77"/>
        <item x="1076"/>
        <item x="1266"/>
        <item x="1018"/>
        <item x="1081"/>
        <item x="552"/>
        <item x="896"/>
        <item x="195"/>
        <item x="509"/>
        <item x="810"/>
        <item x="322"/>
        <item x="663"/>
        <item x="603"/>
        <item x="326"/>
        <item x="1132"/>
        <item x="69"/>
        <item x="1213"/>
        <item x="1400"/>
        <item x="1130"/>
        <item x="914"/>
        <item x="1117"/>
        <item x="397"/>
        <item x="947"/>
        <item x="83"/>
        <item x="560"/>
        <item x="57"/>
        <item x="1185"/>
        <item x="1335"/>
        <item x="867"/>
        <item x="736"/>
        <item x="906"/>
        <item x="231"/>
        <item x="303"/>
        <item x="110"/>
        <item x="1332"/>
        <item x="1278"/>
        <item x="740"/>
        <item x="113"/>
        <item x="808"/>
        <item x="770"/>
        <item x="703"/>
        <item x="1089"/>
        <item x="1207"/>
        <item x="798"/>
        <item x="541"/>
        <item x="540"/>
        <item x="1294"/>
        <item x="1307"/>
        <item x="802"/>
        <item x="903"/>
        <item x="628"/>
        <item x="501"/>
        <item x="1327"/>
        <item x="1197"/>
        <item x="175"/>
        <item x="865"/>
        <item x="1181"/>
        <item x="206"/>
        <item x="389"/>
        <item x="776"/>
        <item x="51"/>
        <item x="803"/>
        <item x="786"/>
        <item x="885"/>
        <item x="1228"/>
        <item x="254"/>
        <item x="1427"/>
        <item x="1274"/>
        <item x="891"/>
        <item x="754"/>
        <item x="617"/>
        <item x="751"/>
        <item x="1239"/>
        <item x="449"/>
        <item x="1238"/>
        <item x="476"/>
        <item x="1417"/>
        <item x="456"/>
        <item x="488"/>
        <item x="1401"/>
        <item x="135"/>
        <item x="166"/>
        <item x="971"/>
        <item x="956"/>
        <item x="360"/>
        <item x="1291"/>
        <item x="159"/>
        <item x="880"/>
        <item x="533"/>
        <item x="932"/>
        <item x="210"/>
        <item x="1091"/>
        <item x="426"/>
        <item x="670"/>
        <item x="901"/>
        <item x="38"/>
        <item x="925"/>
        <item x="855"/>
        <item x="1373"/>
        <item x="142"/>
        <item x="277"/>
        <item x="380"/>
        <item x="115"/>
        <item x="782"/>
        <item x="193"/>
        <item x="239"/>
        <item x="459"/>
        <item x="63"/>
        <item x="1272"/>
        <item x="516"/>
        <item x="1295"/>
        <item x="473"/>
        <item x="662"/>
        <item x="1125"/>
        <item x="546"/>
        <item x="185"/>
        <item x="712"/>
        <item x="1011"/>
        <item x="417"/>
        <item x="494"/>
        <item x="304"/>
        <item x="623"/>
        <item x="245"/>
        <item x="551"/>
        <item x="571"/>
        <item x="893"/>
        <item x="194"/>
        <item x="624"/>
        <item x="1428"/>
        <item x="399"/>
        <item x="1344"/>
        <item x="657"/>
        <item x="1260"/>
        <item x="1431"/>
        <item x="1352"/>
        <item x="250"/>
        <item x="1222"/>
        <item x="1220"/>
        <item x="1109"/>
        <item x="579"/>
        <item x="661"/>
        <item x="548"/>
        <item x="149"/>
        <item x="595"/>
        <item x="1267"/>
        <item x="217"/>
        <item x="519"/>
        <item x="788"/>
        <item x="1224"/>
        <item x="967"/>
        <item x="74"/>
        <item x="244"/>
        <item x="182"/>
        <item x="434"/>
        <item x="679"/>
        <item x="635"/>
        <item x="629"/>
        <item x="1161"/>
        <item x="243"/>
        <item x="1420"/>
        <item x="1372"/>
        <item x="50"/>
        <item x="452"/>
        <item x="759"/>
        <item x="1299"/>
        <item x="37"/>
        <item x="163"/>
        <item x="1208"/>
        <item x="561"/>
        <item x="969"/>
        <item x="539"/>
        <item x="612"/>
        <item x="879"/>
        <item x="453"/>
        <item x="76"/>
        <item x="1149"/>
        <item x="468"/>
        <item x="930"/>
        <item x="805"/>
        <item x="393"/>
        <item x="214"/>
        <item x="1106"/>
        <item x="257"/>
        <item x="943"/>
        <item x="296"/>
        <item x="672"/>
        <item x="1111"/>
        <item x="320"/>
        <item x="129"/>
        <item x="306"/>
        <item x="1145"/>
        <item x="731"/>
        <item x="946"/>
        <item x="1343"/>
        <item x="114"/>
        <item x="929"/>
        <item x="23"/>
        <item x="1328"/>
        <item x="525"/>
        <item x="909"/>
        <item x="347"/>
        <item x="1020"/>
        <item x="846"/>
        <item x="481"/>
        <item x="103"/>
        <item x="866"/>
        <item x="838"/>
        <item x="1364"/>
        <item x="985"/>
        <item x="1094"/>
        <item x="898"/>
        <item x="739"/>
        <item x="684"/>
        <item x="19"/>
        <item x="401"/>
        <item x="233"/>
        <item x="1057"/>
        <item x="190"/>
        <item x="1288"/>
        <item x="1396"/>
        <item x="1334"/>
        <item x="1141"/>
        <item x="1116"/>
        <item x="1347"/>
        <item x="783"/>
        <item x="809"/>
        <item x="1119"/>
        <item x="45"/>
        <item x="1236"/>
        <item x="787"/>
        <item x="685"/>
        <item x="477"/>
        <item x="894"/>
        <item x="671"/>
        <item x="314"/>
        <item x="1146"/>
        <item x="1105"/>
        <item x="747"/>
        <item x="911"/>
        <item x="645"/>
        <item x="598"/>
        <item x="674"/>
        <item x="632"/>
        <item x="79"/>
        <item x="543"/>
        <item x="1055"/>
        <item x="626"/>
        <item x="24"/>
        <item x="489"/>
        <item x="1284"/>
        <item x="218"/>
        <item x="241"/>
        <item x="336"/>
        <item x="730"/>
        <item x="920"/>
        <item x="309"/>
        <item x="667"/>
        <item x="826"/>
        <item x="987"/>
        <item x="1351"/>
        <item x="923"/>
        <item x="268"/>
        <item x="769"/>
        <item x="438"/>
        <item x="513"/>
        <item x="1429"/>
        <item x="804"/>
        <item x="356"/>
        <item x="677"/>
        <item x="1009"/>
        <item x="305"/>
        <item x="151"/>
        <item x="82"/>
        <item x="850"/>
        <item x="179"/>
        <item x="94"/>
        <item x="405"/>
        <item x="1406"/>
        <item x="1388"/>
        <item x="1007"/>
        <item x="791"/>
        <item x="1126"/>
        <item x="965"/>
        <item x="996"/>
        <item x="406"/>
        <item x="1379"/>
        <item x="527"/>
        <item x="1336"/>
        <item x="842"/>
        <item x="178"/>
        <item x="1219"/>
        <item x="1073"/>
        <item x="85"/>
        <item x="27"/>
        <item x="339"/>
        <item x="1402"/>
        <item x="1127"/>
        <item x="59"/>
        <item x="716"/>
        <item x="445"/>
        <item x="643"/>
        <item x="653"/>
        <item x="377"/>
        <item x="192"/>
        <item x="330"/>
        <item x="780"/>
        <item x="1163"/>
        <item x="413"/>
        <item x="1202"/>
        <item x="13"/>
        <item x="1065"/>
        <item x="904"/>
        <item x="6"/>
        <item x="594"/>
        <item x="585"/>
        <item x="252"/>
        <item x="387"/>
        <item x="994"/>
        <item x="1160"/>
        <item x="1268"/>
        <item x="1360"/>
        <item x="835"/>
        <item x="1144"/>
        <item x="3"/>
        <item x="688"/>
        <item x="573"/>
        <item x="794"/>
        <item x="1237"/>
        <item x="372"/>
        <item x="1129"/>
        <item x="705"/>
        <item x="469"/>
        <item x="935"/>
        <item x="157"/>
        <item x="1330"/>
        <item x="1201"/>
        <item x="361"/>
        <item x="56"/>
        <item x="281"/>
        <item x="299"/>
        <item x="1227"/>
        <item x="346"/>
        <item x="236"/>
        <item x="385"/>
        <item x="963"/>
        <item x="881"/>
        <item x="948"/>
        <item x="1415"/>
        <item x="202"/>
        <item x="165"/>
        <item x="941"/>
        <item x="1180"/>
        <item x="977"/>
        <item x="132"/>
        <item x="854"/>
        <item x="1434"/>
        <item x="172"/>
        <item x="775"/>
        <item x="1025"/>
        <item x="960"/>
        <item x="1314"/>
        <item x="1258"/>
        <item x="183"/>
        <item x="772"/>
        <item x="49"/>
        <item x="851"/>
        <item x="534"/>
        <item x="1199"/>
        <item x="1226"/>
        <item x="597"/>
        <item x="263"/>
        <item x="580"/>
        <item x="1404"/>
        <item x="1030"/>
        <item x="655"/>
        <item x="60"/>
        <item x="647"/>
        <item x="515"/>
        <item x="666"/>
        <item x="1412"/>
        <item x="1101"/>
        <item x="337"/>
        <item x="773"/>
        <item x="483"/>
        <item x="1001"/>
        <item x="408"/>
        <item x="31"/>
        <item x="1078"/>
        <item x="743"/>
        <item x="986"/>
        <item x="101"/>
        <item x="382"/>
        <item x="237"/>
        <item x="148"/>
        <item x="230"/>
        <item x="1104"/>
        <item x="990"/>
        <item x="436"/>
        <item x="1045"/>
        <item x="691"/>
        <item x="799"/>
        <item x="505"/>
        <item x="493"/>
        <item x="1210"/>
        <item x="1358"/>
        <item x="995"/>
        <item x="414"/>
        <item x="421"/>
        <item x="1346"/>
        <item x="607"/>
        <item x="221"/>
        <item x="343"/>
        <item x="410"/>
        <item x="1087"/>
        <item x="563"/>
        <item x="470"/>
        <item x="207"/>
        <item x="286"/>
        <item x="1103"/>
        <item x="170"/>
        <item x="1319"/>
        <item x="42"/>
        <item x="744"/>
        <item x="1356"/>
        <item x="646"/>
        <item x="1153"/>
        <item x="437"/>
        <item x="294"/>
        <item x="141"/>
        <item x="1432"/>
        <item x="839"/>
        <item x="227"/>
        <item x="1405"/>
        <item x="1245"/>
        <item x="124"/>
        <item x="334"/>
        <item x="644"/>
        <item x="427"/>
        <item x="1193"/>
        <item x="715"/>
        <item x="209"/>
        <item x="795"/>
        <item x="1424"/>
        <item x="81"/>
        <item x="1419"/>
        <item x="121"/>
        <item x="1183"/>
        <item x="820"/>
        <item x="876"/>
        <item x="1357"/>
        <item x="614"/>
        <item x="1124"/>
        <item x="1155"/>
        <item x="1032"/>
        <item x="1062"/>
        <item x="833"/>
        <item x="878"/>
        <item x="28"/>
        <item x="933"/>
        <item x="976"/>
        <item x="872"/>
        <item x="282"/>
        <item x="905"/>
        <item x="992"/>
        <item x="609"/>
        <item x="297"/>
        <item x="829"/>
        <item x="1282"/>
        <item x="814"/>
        <item x="1203"/>
        <item x="1148"/>
        <item x="490"/>
        <item x="55"/>
        <item x="931"/>
        <item x="371"/>
        <item x="1061"/>
        <item x="940"/>
        <item x="816"/>
        <item x="1209"/>
        <item x="308"/>
        <item x="745"/>
        <item x="698"/>
        <item x="474"/>
        <item x="1436"/>
        <item x="126"/>
        <item x="581"/>
        <item x="1383"/>
        <item x="180"/>
        <item x="177"/>
        <item x="729"/>
        <item x="1187"/>
        <item x="350"/>
        <item x="1270"/>
        <item x="72"/>
        <item x="442"/>
        <item x="1190"/>
        <item x="1107"/>
        <item x="858"/>
        <item x="1263"/>
        <item x="164"/>
        <item x="457"/>
        <item x="1374"/>
        <item x="945"/>
        <item x="261"/>
        <item x="1363"/>
        <item x="749"/>
        <item x="138"/>
        <item x="868"/>
        <item x="335"/>
        <item x="1225"/>
        <item x="1097"/>
        <item x="815"/>
        <item x="258"/>
        <item x="664"/>
        <item x="600"/>
        <item x="819"/>
        <item x="676"/>
        <item x="658"/>
        <item x="1023"/>
        <item x="1170"/>
        <item x="568"/>
        <item x="379"/>
        <item x="293"/>
        <item x="974"/>
        <item x="827"/>
        <item x="10"/>
        <item x="62"/>
        <item x="755"/>
        <item x="979"/>
        <item x="549"/>
        <item x="5"/>
        <item x="66"/>
        <item x="550"/>
        <item x="726"/>
        <item x="599"/>
        <item x="1243"/>
        <item x="1140"/>
        <item x="504"/>
        <item x="1365"/>
        <item x="514"/>
        <item x="604"/>
        <item x="1048"/>
        <item x="341"/>
        <item x="1348"/>
        <item x="1156"/>
        <item x="1375"/>
        <item x="312"/>
        <item x="753"/>
        <item x="618"/>
        <item x="391"/>
        <item x="988"/>
        <item x="1341"/>
        <item x="1079"/>
        <item x="1066"/>
        <item x="173"/>
        <item x="9"/>
        <item x="1418"/>
        <item x="1058"/>
        <item x="793"/>
        <item x="1304"/>
        <item x="86"/>
        <item t="default"/>
      </items>
    </pivotField>
    <pivotField showAll="0"/>
    <pivotField showAll="0"/>
    <pivotField dataField="1" showAll="0"/>
    <pivotField axis="axisRow" showAll="0">
      <items count="6">
        <item x="3"/>
        <item x="2"/>
        <item x="4"/>
        <item x="0"/>
        <item x="1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Price" fld="10" showDataAs="percentOfTotal" baseField="0" baseItem="0" numFmtId="10"/>
  </dataFields>
  <formats count="2">
    <format dxfId="9">
      <pivotArea collapsedLevelsAreSubtotals="1" fieldPosition="0">
        <references count="1">
          <reference field="11" count="0"/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dateBetween" evalOrder="-1" id="296" name="Order_Date">
      <autoFilter ref="A1">
        <filterColumn colId="0">
          <customFilters and="1">
            <customFilter operator="greaterThanOrEqual" val="44197"/>
            <customFilter operator="lessThanOrEqual" val="460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3F6F6-2739-4C8C-A819-92E698346141}" name="PivotTable6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6">
  <location ref="A16:B22" firstHeaderRow="1" firstDataRow="1" firstDataCol="1"/>
  <pivotFields count="12">
    <pivotField showAll="0"/>
    <pivotField showAll="0"/>
    <pivotField showAll="0"/>
    <pivotField axis="axisRow" showAll="0" measureFilter="1" sortType="ascending">
      <items count="26">
        <item x="13"/>
        <item x="22"/>
        <item x="19"/>
        <item x="6"/>
        <item x="18"/>
        <item x="12"/>
        <item x="21"/>
        <item x="16"/>
        <item x="8"/>
        <item x="9"/>
        <item x="20"/>
        <item x="3"/>
        <item x="14"/>
        <item x="0"/>
        <item x="4"/>
        <item x="5"/>
        <item x="15"/>
        <item x="10"/>
        <item x="24"/>
        <item x="23"/>
        <item x="17"/>
        <item x="2"/>
        <item x="11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14" showAll="0">
      <items count="1438">
        <item x="763"/>
        <item x="542"/>
        <item x="128"/>
        <item x="292"/>
        <item x="1242"/>
        <item x="503"/>
        <item x="1211"/>
        <item x="1069"/>
        <item x="199"/>
        <item x="381"/>
        <item x="871"/>
        <item x="75"/>
        <item x="1430"/>
        <item x="1378"/>
        <item x="67"/>
        <item x="921"/>
        <item x="834"/>
        <item x="857"/>
        <item x="895"/>
        <item x="30"/>
        <item x="968"/>
        <item x="926"/>
        <item x="837"/>
        <item x="681"/>
        <item x="1241"/>
        <item x="812"/>
        <item x="951"/>
        <item x="1012"/>
        <item x="1083"/>
        <item x="713"/>
        <item x="606"/>
        <item x="1054"/>
        <item x="760"/>
        <item x="859"/>
        <item x="813"/>
        <item x="78"/>
        <item x="22"/>
        <item x="1174"/>
        <item x="1273"/>
        <item x="619"/>
        <item x="1261"/>
        <item x="526"/>
        <item x="861"/>
        <item x="467"/>
        <item x="16"/>
        <item x="567"/>
        <item x="746"/>
        <item x="223"/>
        <item x="680"/>
        <item x="1168"/>
        <item x="537"/>
        <item x="648"/>
        <item x="1316"/>
        <item x="748"/>
        <item x="369"/>
        <item x="1345"/>
        <item x="1175"/>
        <item x="993"/>
        <item x="130"/>
        <item x="1014"/>
        <item x="841"/>
        <item x="1171"/>
        <item x="1026"/>
        <item x="778"/>
        <item x="365"/>
        <item x="274"/>
        <item x="366"/>
        <item x="1165"/>
        <item x="127"/>
        <item x="660"/>
        <item x="318"/>
        <item x="764"/>
        <item x="1250"/>
        <item x="247"/>
        <item x="1397"/>
        <item x="112"/>
        <item x="100"/>
        <item x="530"/>
        <item x="484"/>
        <item x="962"/>
        <item x="733"/>
        <item x="862"/>
        <item x="1084"/>
        <item x="625"/>
        <item x="201"/>
        <item x="234"/>
        <item x="46"/>
        <item x="1142"/>
        <item x="1112"/>
        <item x="496"/>
        <item x="700"/>
        <item x="424"/>
        <item x="642"/>
        <item x="725"/>
        <item x="800"/>
        <item x="1362"/>
        <item x="1002"/>
        <item x="367"/>
        <item x="1277"/>
        <item x="1118"/>
        <item x="65"/>
        <item x="636"/>
        <item x="43"/>
        <item x="973"/>
        <item x="321"/>
        <item x="1306"/>
        <item x="158"/>
        <item x="1194"/>
        <item x="506"/>
        <item x="1321"/>
        <item x="913"/>
        <item x="907"/>
        <item x="682"/>
        <item x="215"/>
        <item x="1377"/>
        <item x="1027"/>
        <item x="1264"/>
        <item x="1256"/>
        <item x="953"/>
        <item x="444"/>
        <item x="937"/>
        <item x="521"/>
        <item x="1359"/>
        <item x="938"/>
        <item x="860"/>
        <item x="14"/>
        <item x="1426"/>
        <item x="1189"/>
        <item x="562"/>
        <item x="246"/>
        <item x="637"/>
        <item x="1035"/>
        <item x="160"/>
        <item x="47"/>
        <item x="801"/>
        <item x="558"/>
        <item x="20"/>
        <item x="687"/>
        <item x="711"/>
        <item x="1413"/>
        <item x="162"/>
        <item x="463"/>
        <item x="608"/>
        <item x="1355"/>
        <item x="174"/>
        <item x="631"/>
        <item x="359"/>
        <item x="1137"/>
        <item x="565"/>
        <item x="1223"/>
        <item x="499"/>
        <item x="1135"/>
        <item x="678"/>
        <item x="376"/>
        <item x="650"/>
        <item x="936"/>
        <item x="817"/>
        <item x="226"/>
        <item x="927"/>
        <item x="1339"/>
        <item x="249"/>
        <item x="137"/>
        <item x="479"/>
        <item x="171"/>
        <item x="752"/>
        <item x="0"/>
        <item x="897"/>
        <item x="344"/>
        <item x="694"/>
        <item x="120"/>
        <item x="368"/>
        <item x="1004"/>
        <item x="588"/>
        <item x="429"/>
        <item x="422"/>
        <item x="262"/>
        <item x="1198"/>
        <item x="1229"/>
        <item x="721"/>
        <item x="758"/>
        <item x="1212"/>
        <item x="1387"/>
        <item x="630"/>
        <item x="1285"/>
        <item x="97"/>
        <item x="710"/>
        <item x="1113"/>
        <item x="961"/>
        <item x="1287"/>
        <item x="26"/>
        <item x="1031"/>
        <item x="1329"/>
        <item x="952"/>
        <item x="302"/>
        <item x="497"/>
        <item x="583"/>
        <item x="707"/>
        <item x="95"/>
        <item x="1411"/>
        <item x="415"/>
        <item x="728"/>
        <item x="1331"/>
        <item x="601"/>
        <item x="495"/>
        <item x="796"/>
        <item x="701"/>
        <item x="98"/>
        <item x="1320"/>
        <item x="949"/>
        <item x="1324"/>
        <item x="203"/>
        <item x="287"/>
        <item x="123"/>
        <item x="1028"/>
        <item x="88"/>
        <item x="280"/>
        <item x="1296"/>
        <item x="771"/>
        <item x="807"/>
        <item x="145"/>
        <item x="870"/>
        <item x="235"/>
        <item x="616"/>
        <item x="774"/>
        <item x="545"/>
        <item x="232"/>
        <item x="1196"/>
        <item x="404"/>
        <item x="460"/>
        <item x="934"/>
        <item x="1218"/>
        <item x="591"/>
        <item x="1235"/>
        <item x="1350"/>
        <item x="48"/>
        <item x="582"/>
        <item x="1"/>
        <item x="1021"/>
        <item x="615"/>
        <item x="143"/>
        <item x="1182"/>
        <item x="587"/>
        <item x="104"/>
        <item x="388"/>
        <item x="198"/>
        <item x="140"/>
        <item x="627"/>
        <item x="154"/>
        <item x="766"/>
        <item x="924"/>
        <item x="1093"/>
        <item x="900"/>
        <item x="882"/>
        <item x="1311"/>
        <item x="724"/>
        <item x="168"/>
        <item x="704"/>
        <item x="575"/>
        <item x="1300"/>
        <item x="487"/>
        <item x="144"/>
        <item x="966"/>
        <item x="220"/>
        <item x="108"/>
        <item x="832"/>
        <item x="699"/>
        <item x="997"/>
        <item x="1099"/>
        <item x="1221"/>
        <item x="253"/>
        <item x="205"/>
        <item x="1005"/>
        <item x="447"/>
        <item x="852"/>
        <item x="651"/>
        <item x="1280"/>
        <item x="1204"/>
        <item x="690"/>
        <item x="972"/>
        <item x="1259"/>
        <item x="790"/>
        <item x="1312"/>
        <item x="471"/>
        <item x="532"/>
        <item x="1394"/>
        <item x="25"/>
        <item x="1308"/>
        <item x="507"/>
        <item x="386"/>
        <item x="1050"/>
        <item x="208"/>
        <item x="641"/>
        <item x="1205"/>
        <item x="1120"/>
        <item x="1108"/>
        <item x="485"/>
        <item x="270"/>
        <item x="957"/>
        <item x="161"/>
        <item x="1096"/>
        <item x="1154"/>
        <item x="273"/>
        <item x="572"/>
        <item x="1297"/>
        <item x="964"/>
        <item x="1184"/>
        <item x="462"/>
        <item x="1114"/>
        <item x="152"/>
        <item x="1315"/>
        <item x="502"/>
        <item x="899"/>
        <item x="620"/>
        <item x="351"/>
        <item x="266"/>
        <item x="375"/>
        <item x="134"/>
        <item x="1122"/>
        <item x="1067"/>
        <item x="980"/>
        <item x="358"/>
        <item x="1253"/>
        <item x="1240"/>
        <item x="345"/>
        <item x="1016"/>
        <item x="1110"/>
        <item x="697"/>
        <item x="535"/>
        <item x="1392"/>
        <item x="673"/>
        <item x="200"/>
        <item x="959"/>
        <item x="756"/>
        <item x="439"/>
        <item x="869"/>
        <item x="1292"/>
        <item x="574"/>
        <item x="319"/>
        <item x="324"/>
        <item x="1262"/>
        <item x="1391"/>
        <item x="1368"/>
        <item x="1216"/>
        <item x="466"/>
        <item x="222"/>
        <item x="1136"/>
        <item x="315"/>
        <item x="357"/>
        <item x="1286"/>
        <item x="570"/>
        <item x="1003"/>
        <item x="1075"/>
        <item x="824"/>
        <item x="639"/>
        <item x="1409"/>
        <item x="1041"/>
        <item x="1060"/>
        <item x="998"/>
        <item x="1301"/>
        <item x="272"/>
        <item x="325"/>
        <item x="1232"/>
        <item x="89"/>
        <item x="18"/>
        <item x="849"/>
        <item x="592"/>
        <item x="11"/>
        <item x="255"/>
        <item x="554"/>
        <item x="1310"/>
        <item x="523"/>
        <item x="1128"/>
        <item x="702"/>
        <item x="656"/>
        <item x="1386"/>
        <item x="520"/>
        <item x="475"/>
        <item x="1159"/>
        <item x="1370"/>
        <item x="147"/>
        <item x="1313"/>
        <item x="1040"/>
        <item x="1043"/>
        <item x="1038"/>
        <item x="577"/>
        <item x="313"/>
        <item x="109"/>
        <item x="383"/>
        <item x="970"/>
        <item x="531"/>
        <item x="242"/>
        <item x="2"/>
        <item x="777"/>
        <item x="34"/>
        <item x="692"/>
        <item x="1371"/>
        <item x="407"/>
        <item x="189"/>
        <item x="1015"/>
        <item x="823"/>
        <item x="238"/>
        <item x="797"/>
        <item x="275"/>
        <item x="1008"/>
        <item x="363"/>
        <item x="765"/>
        <item x="390"/>
        <item x="136"/>
        <item x="443"/>
        <item x="686"/>
        <item x="133"/>
        <item x="954"/>
        <item x="902"/>
        <item x="889"/>
        <item x="465"/>
        <item x="441"/>
        <item x="1179"/>
        <item x="73"/>
        <item x="1019"/>
        <item x="1071"/>
        <item x="1254"/>
        <item x="984"/>
        <item x="1034"/>
        <item x="1325"/>
        <item x="762"/>
        <item x="331"/>
        <item x="761"/>
        <item x="1349"/>
        <item x="1247"/>
        <item x="374"/>
        <item x="1051"/>
        <item x="508"/>
        <item x="1191"/>
        <item x="785"/>
        <item x="229"/>
        <item x="1293"/>
        <item x="197"/>
        <item x="668"/>
        <item x="1064"/>
        <item x="1176"/>
        <item x="856"/>
        <item x="461"/>
        <item x="1167"/>
        <item x="522"/>
        <item x="709"/>
        <item x="213"/>
        <item x="1052"/>
        <item x="722"/>
        <item x="916"/>
        <item x="256"/>
        <item x="122"/>
        <item x="1200"/>
        <item x="944"/>
        <item x="228"/>
        <item x="1398"/>
        <item x="822"/>
        <item x="734"/>
        <item x="354"/>
        <item x="131"/>
        <item x="1068"/>
        <item x="29"/>
        <item x="958"/>
        <item x="584"/>
        <item x="622"/>
        <item x="1033"/>
        <item x="400"/>
        <item x="1269"/>
        <item x="291"/>
        <item x="498"/>
        <item x="58"/>
        <item x="1188"/>
        <item x="169"/>
        <item x="741"/>
        <item x="950"/>
        <item x="1192"/>
        <item x="84"/>
        <item x="99"/>
        <item x="890"/>
        <item x="478"/>
        <item x="41"/>
        <item x="1044"/>
        <item x="310"/>
        <item x="349"/>
        <item x="1178"/>
        <item x="714"/>
        <item x="276"/>
        <item x="265"/>
        <item x="333"/>
        <item x="298"/>
        <item x="295"/>
        <item x="1410"/>
        <item x="150"/>
        <item x="353"/>
        <item x="611"/>
        <item x="106"/>
        <item x="750"/>
        <item x="1022"/>
        <item x="586"/>
        <item x="492"/>
        <item x="87"/>
        <item x="284"/>
        <item x="454"/>
        <item x="394"/>
        <item x="355"/>
        <item x="559"/>
        <item x="634"/>
        <item x="589"/>
        <item x="219"/>
        <item x="1230"/>
        <item x="146"/>
        <item x="1090"/>
        <item x="742"/>
        <item x="156"/>
        <item x="8"/>
        <item x="915"/>
        <item x="216"/>
        <item x="1342"/>
        <item x="719"/>
        <item x="1147"/>
        <item x="39"/>
        <item x="821"/>
        <item x="1080"/>
        <item x="887"/>
        <item x="1046"/>
        <item x="93"/>
        <item x="396"/>
        <item x="1047"/>
        <item x="1039"/>
        <item x="7"/>
        <item x="654"/>
        <item x="1353"/>
        <item x="1151"/>
        <item x="1100"/>
        <item x="425"/>
        <item x="1088"/>
        <item x="432"/>
        <item x="853"/>
        <item x="605"/>
        <item x="1326"/>
        <item x="883"/>
        <item x="301"/>
        <item x="1042"/>
        <item x="975"/>
        <item x="1389"/>
        <item x="248"/>
        <item x="738"/>
        <item x="105"/>
        <item x="329"/>
        <item x="1255"/>
        <item x="1214"/>
        <item x="21"/>
        <item x="792"/>
        <item x="1384"/>
        <item x="917"/>
        <item x="779"/>
        <item x="511"/>
        <item x="757"/>
        <item x="1036"/>
        <item x="300"/>
        <item x="167"/>
        <item x="392"/>
        <item x="830"/>
        <item x="1435"/>
        <item x="1053"/>
        <item x="863"/>
        <item x="840"/>
        <item x="1361"/>
        <item x="613"/>
        <item x="659"/>
        <item x="723"/>
        <item x="590"/>
        <item x="718"/>
        <item x="54"/>
        <item x="784"/>
        <item x="1173"/>
        <item x="1244"/>
        <item x="649"/>
        <item x="290"/>
        <item x="1305"/>
        <item x="430"/>
        <item x="118"/>
        <item x="1279"/>
        <item x="767"/>
        <item x="1276"/>
        <item x="1131"/>
        <item x="251"/>
        <item x="919"/>
        <item x="918"/>
        <item x="288"/>
        <item x="111"/>
        <item x="908"/>
        <item x="416"/>
        <item x="188"/>
        <item x="848"/>
        <item x="1382"/>
        <item x="187"/>
        <item x="1290"/>
        <item x="1322"/>
        <item x="547"/>
        <item x="1233"/>
        <item x="1376"/>
        <item x="1000"/>
        <item x="116"/>
        <item x="844"/>
        <item x="847"/>
        <item x="1423"/>
        <item x="482"/>
        <item x="472"/>
        <item x="1056"/>
        <item x="806"/>
        <item x="1231"/>
        <item x="323"/>
        <item x="340"/>
        <item x="576"/>
        <item x="555"/>
        <item x="621"/>
        <item x="402"/>
        <item x="888"/>
        <item x="538"/>
        <item x="610"/>
        <item x="939"/>
        <item x="1169"/>
        <item x="811"/>
        <item x="652"/>
        <item x="435"/>
        <item x="211"/>
        <item x="1059"/>
        <item x="1133"/>
        <item x="33"/>
        <item x="512"/>
        <item x="528"/>
        <item x="433"/>
        <item x="1098"/>
        <item x="92"/>
        <item x="732"/>
        <item x="264"/>
        <item x="735"/>
        <item x="1366"/>
        <item x="1143"/>
        <item x="517"/>
        <item x="398"/>
        <item x="1354"/>
        <item x="1421"/>
        <item x="35"/>
        <item x="409"/>
        <item x="1037"/>
        <item x="446"/>
        <item x="420"/>
        <item x="1234"/>
        <item x="448"/>
        <item x="1281"/>
        <item x="1249"/>
        <item x="90"/>
        <item x="1195"/>
        <item x="1024"/>
        <item x="877"/>
        <item x="1070"/>
        <item x="1049"/>
        <item x="68"/>
        <item x="1425"/>
        <item x="71"/>
        <item x="1029"/>
        <item x="327"/>
        <item x="332"/>
        <item x="395"/>
        <item x="1074"/>
        <item x="491"/>
        <item x="419"/>
        <item x="348"/>
        <item x="44"/>
        <item x="828"/>
        <item x="693"/>
        <item x="922"/>
        <item x="1010"/>
        <item x="191"/>
        <item x="669"/>
        <item x="1309"/>
        <item x="1399"/>
        <item x="240"/>
        <item x="52"/>
        <item x="480"/>
        <item x="1157"/>
        <item x="1092"/>
        <item x="96"/>
        <item x="338"/>
        <item x="578"/>
        <item x="91"/>
        <item x="307"/>
        <item x="910"/>
        <item x="1385"/>
        <item x="1215"/>
        <item x="665"/>
        <item x="1006"/>
        <item x="384"/>
        <item x="633"/>
        <item x="593"/>
        <item x="1150"/>
        <item x="818"/>
        <item x="912"/>
        <item x="458"/>
        <item x="12"/>
        <item x="279"/>
        <item x="566"/>
        <item x="373"/>
        <item x="117"/>
        <item x="317"/>
        <item x="781"/>
        <item x="1162"/>
        <item x="1381"/>
        <item x="224"/>
        <item x="1414"/>
        <item x="1017"/>
        <item x="556"/>
        <item x="978"/>
        <item x="431"/>
        <item x="80"/>
        <item x="184"/>
        <item x="451"/>
        <item x="569"/>
        <item x="981"/>
        <item x="186"/>
        <item x="486"/>
        <item x="1289"/>
        <item x="789"/>
        <item x="176"/>
        <item x="1271"/>
        <item x="1407"/>
        <item x="1369"/>
        <item x="1115"/>
        <item x="450"/>
        <item x="928"/>
        <item x="155"/>
        <item x="717"/>
        <item x="1085"/>
        <item x="982"/>
        <item x="602"/>
        <item x="989"/>
        <item x="40"/>
        <item x="524"/>
        <item x="1317"/>
        <item x="15"/>
        <item x="1139"/>
        <item x="64"/>
        <item x="271"/>
        <item x="285"/>
        <item x="403"/>
        <item x="727"/>
        <item x="440"/>
        <item x="153"/>
        <item x="1172"/>
        <item x="557"/>
        <item x="564"/>
        <item x="1367"/>
        <item x="845"/>
        <item x="102"/>
        <item x="1164"/>
        <item x="181"/>
        <item x="1134"/>
        <item x="311"/>
        <item x="1333"/>
        <item x="1077"/>
        <item x="1403"/>
        <item x="1217"/>
        <item x="510"/>
        <item x="1072"/>
        <item x="342"/>
        <item x="708"/>
        <item x="1338"/>
        <item x="17"/>
        <item x="283"/>
        <item x="875"/>
        <item x="864"/>
        <item x="1158"/>
        <item x="36"/>
        <item x="267"/>
        <item x="125"/>
        <item x="378"/>
        <item x="683"/>
        <item x="1095"/>
        <item x="529"/>
        <item x="204"/>
        <item x="1063"/>
        <item x="464"/>
        <item x="640"/>
        <item x="720"/>
        <item x="196"/>
        <item x="1283"/>
        <item x="1248"/>
        <item x="428"/>
        <item x="423"/>
        <item x="1121"/>
        <item x="1416"/>
        <item x="260"/>
        <item x="843"/>
        <item x="1013"/>
        <item x="212"/>
        <item x="1251"/>
        <item x="370"/>
        <item x="1422"/>
        <item x="1138"/>
        <item x="1318"/>
        <item x="455"/>
        <item x="1380"/>
        <item x="1393"/>
        <item x="1340"/>
        <item x="884"/>
        <item x="289"/>
        <item x="500"/>
        <item x="768"/>
        <item x="696"/>
        <item x="1177"/>
        <item x="695"/>
        <item x="536"/>
        <item x="1086"/>
        <item x="1298"/>
        <item x="1102"/>
        <item x="1252"/>
        <item x="1082"/>
        <item x="1265"/>
        <item x="873"/>
        <item x="362"/>
        <item x="70"/>
        <item x="53"/>
        <item x="836"/>
        <item x="269"/>
        <item x="553"/>
        <item x="328"/>
        <item x="259"/>
        <item x="1323"/>
        <item x="364"/>
        <item x="737"/>
        <item x="1303"/>
        <item x="596"/>
        <item x="316"/>
        <item x="1337"/>
        <item x="225"/>
        <item x="638"/>
        <item x="544"/>
        <item x="831"/>
        <item x="1275"/>
        <item x="825"/>
        <item x="942"/>
        <item x="1206"/>
        <item x="1408"/>
        <item x="107"/>
        <item x="983"/>
        <item x="1166"/>
        <item x="61"/>
        <item x="706"/>
        <item x="689"/>
        <item x="518"/>
        <item x="886"/>
        <item x="32"/>
        <item x="1246"/>
        <item x="1186"/>
        <item x="1433"/>
        <item x="874"/>
        <item x="955"/>
        <item x="892"/>
        <item x="1390"/>
        <item x="1152"/>
        <item x="1257"/>
        <item x="675"/>
        <item x="1123"/>
        <item x="1395"/>
        <item x="412"/>
        <item x="1302"/>
        <item x="352"/>
        <item x="418"/>
        <item x="411"/>
        <item x="999"/>
        <item x="278"/>
        <item x="4"/>
        <item x="139"/>
        <item x="991"/>
        <item x="119"/>
        <item x="77"/>
        <item x="1076"/>
        <item x="1266"/>
        <item x="1018"/>
        <item x="1081"/>
        <item x="552"/>
        <item x="896"/>
        <item x="195"/>
        <item x="509"/>
        <item x="810"/>
        <item x="322"/>
        <item x="663"/>
        <item x="603"/>
        <item x="326"/>
        <item x="1132"/>
        <item x="69"/>
        <item x="1213"/>
        <item x="1400"/>
        <item x="1130"/>
        <item x="914"/>
        <item x="1117"/>
        <item x="397"/>
        <item x="947"/>
        <item x="83"/>
        <item x="560"/>
        <item x="57"/>
        <item x="1185"/>
        <item x="1335"/>
        <item x="867"/>
        <item x="736"/>
        <item x="906"/>
        <item x="231"/>
        <item x="303"/>
        <item x="110"/>
        <item x="1332"/>
        <item x="1278"/>
        <item x="740"/>
        <item x="113"/>
        <item x="808"/>
        <item x="770"/>
        <item x="703"/>
        <item x="1089"/>
        <item x="1207"/>
        <item x="798"/>
        <item x="541"/>
        <item x="540"/>
        <item x="1294"/>
        <item x="1307"/>
        <item x="802"/>
        <item x="903"/>
        <item x="628"/>
        <item x="501"/>
        <item x="1327"/>
        <item x="1197"/>
        <item x="175"/>
        <item x="865"/>
        <item x="1181"/>
        <item x="206"/>
        <item x="389"/>
        <item x="776"/>
        <item x="51"/>
        <item x="803"/>
        <item x="786"/>
        <item x="885"/>
        <item x="1228"/>
        <item x="254"/>
        <item x="1427"/>
        <item x="1274"/>
        <item x="891"/>
        <item x="754"/>
        <item x="617"/>
        <item x="751"/>
        <item x="1239"/>
        <item x="449"/>
        <item x="1238"/>
        <item x="476"/>
        <item x="1417"/>
        <item x="456"/>
        <item x="488"/>
        <item x="1401"/>
        <item x="135"/>
        <item x="166"/>
        <item x="971"/>
        <item x="956"/>
        <item x="360"/>
        <item x="1291"/>
        <item x="159"/>
        <item x="880"/>
        <item x="533"/>
        <item x="932"/>
        <item x="210"/>
        <item x="1091"/>
        <item x="426"/>
        <item x="670"/>
        <item x="901"/>
        <item x="38"/>
        <item x="925"/>
        <item x="855"/>
        <item x="1373"/>
        <item x="142"/>
        <item x="277"/>
        <item x="380"/>
        <item x="115"/>
        <item x="782"/>
        <item x="193"/>
        <item x="239"/>
        <item x="459"/>
        <item x="63"/>
        <item x="1272"/>
        <item x="516"/>
        <item x="1295"/>
        <item x="473"/>
        <item x="662"/>
        <item x="1125"/>
        <item x="546"/>
        <item x="185"/>
        <item x="712"/>
        <item x="1011"/>
        <item x="417"/>
        <item x="494"/>
        <item x="304"/>
        <item x="623"/>
        <item x="245"/>
        <item x="551"/>
        <item x="571"/>
        <item x="893"/>
        <item x="194"/>
        <item x="624"/>
        <item x="1428"/>
        <item x="399"/>
        <item x="1344"/>
        <item x="657"/>
        <item x="1260"/>
        <item x="1431"/>
        <item x="1352"/>
        <item x="250"/>
        <item x="1222"/>
        <item x="1220"/>
        <item x="1109"/>
        <item x="579"/>
        <item x="661"/>
        <item x="548"/>
        <item x="149"/>
        <item x="595"/>
        <item x="1267"/>
        <item x="217"/>
        <item x="519"/>
        <item x="788"/>
        <item x="1224"/>
        <item x="967"/>
        <item x="74"/>
        <item x="244"/>
        <item x="182"/>
        <item x="434"/>
        <item x="679"/>
        <item x="635"/>
        <item x="629"/>
        <item x="1161"/>
        <item x="243"/>
        <item x="1420"/>
        <item x="1372"/>
        <item x="50"/>
        <item x="452"/>
        <item x="759"/>
        <item x="1299"/>
        <item x="37"/>
        <item x="163"/>
        <item x="1208"/>
        <item x="561"/>
        <item x="969"/>
        <item x="539"/>
        <item x="612"/>
        <item x="879"/>
        <item x="453"/>
        <item x="76"/>
        <item x="1149"/>
        <item x="468"/>
        <item x="930"/>
        <item x="805"/>
        <item x="393"/>
        <item x="214"/>
        <item x="1106"/>
        <item x="257"/>
        <item x="943"/>
        <item x="296"/>
        <item x="672"/>
        <item x="1111"/>
        <item x="320"/>
        <item x="129"/>
        <item x="306"/>
        <item x="1145"/>
        <item x="731"/>
        <item x="946"/>
        <item x="1343"/>
        <item x="114"/>
        <item x="929"/>
        <item x="23"/>
        <item x="1328"/>
        <item x="525"/>
        <item x="909"/>
        <item x="347"/>
        <item x="1020"/>
        <item x="846"/>
        <item x="481"/>
        <item x="103"/>
        <item x="866"/>
        <item x="838"/>
        <item x="1364"/>
        <item x="985"/>
        <item x="1094"/>
        <item x="898"/>
        <item x="739"/>
        <item x="684"/>
        <item x="19"/>
        <item x="401"/>
        <item x="233"/>
        <item x="1057"/>
        <item x="190"/>
        <item x="1288"/>
        <item x="1396"/>
        <item x="1334"/>
        <item x="1141"/>
        <item x="1116"/>
        <item x="1347"/>
        <item x="783"/>
        <item x="809"/>
        <item x="1119"/>
        <item x="45"/>
        <item x="1236"/>
        <item x="787"/>
        <item x="685"/>
        <item x="477"/>
        <item x="894"/>
        <item x="671"/>
        <item x="314"/>
        <item x="1146"/>
        <item x="1105"/>
        <item x="747"/>
        <item x="911"/>
        <item x="645"/>
        <item x="598"/>
        <item x="674"/>
        <item x="632"/>
        <item x="79"/>
        <item x="543"/>
        <item x="1055"/>
        <item x="626"/>
        <item x="24"/>
        <item x="489"/>
        <item x="1284"/>
        <item x="218"/>
        <item x="241"/>
        <item x="336"/>
        <item x="730"/>
        <item x="920"/>
        <item x="309"/>
        <item x="667"/>
        <item x="826"/>
        <item x="987"/>
        <item x="1351"/>
        <item x="923"/>
        <item x="268"/>
        <item x="769"/>
        <item x="438"/>
        <item x="513"/>
        <item x="1429"/>
        <item x="804"/>
        <item x="356"/>
        <item x="677"/>
        <item x="1009"/>
        <item x="305"/>
        <item x="151"/>
        <item x="82"/>
        <item x="850"/>
        <item x="179"/>
        <item x="94"/>
        <item x="405"/>
        <item x="1406"/>
        <item x="1388"/>
        <item x="1007"/>
        <item x="791"/>
        <item x="1126"/>
        <item x="965"/>
        <item x="996"/>
        <item x="406"/>
        <item x="1379"/>
        <item x="527"/>
        <item x="1336"/>
        <item x="842"/>
        <item x="178"/>
        <item x="1219"/>
        <item x="1073"/>
        <item x="85"/>
        <item x="27"/>
        <item x="339"/>
        <item x="1402"/>
        <item x="1127"/>
        <item x="59"/>
        <item x="716"/>
        <item x="445"/>
        <item x="643"/>
        <item x="653"/>
        <item x="377"/>
        <item x="192"/>
        <item x="330"/>
        <item x="780"/>
        <item x="1163"/>
        <item x="413"/>
        <item x="1202"/>
        <item x="13"/>
        <item x="1065"/>
        <item x="904"/>
        <item x="6"/>
        <item x="594"/>
        <item x="585"/>
        <item x="252"/>
        <item x="387"/>
        <item x="994"/>
        <item x="1160"/>
        <item x="1268"/>
        <item x="1360"/>
        <item x="835"/>
        <item x="1144"/>
        <item x="3"/>
        <item x="688"/>
        <item x="573"/>
        <item x="794"/>
        <item x="1237"/>
        <item x="372"/>
        <item x="1129"/>
        <item x="705"/>
        <item x="469"/>
        <item x="935"/>
        <item x="157"/>
        <item x="1330"/>
        <item x="1201"/>
        <item x="361"/>
        <item x="56"/>
        <item x="281"/>
        <item x="299"/>
        <item x="1227"/>
        <item x="346"/>
        <item x="236"/>
        <item x="385"/>
        <item x="963"/>
        <item x="881"/>
        <item x="948"/>
        <item x="1415"/>
        <item x="202"/>
        <item x="165"/>
        <item x="941"/>
        <item x="1180"/>
        <item x="977"/>
        <item x="132"/>
        <item x="854"/>
        <item x="1434"/>
        <item x="172"/>
        <item x="775"/>
        <item x="1025"/>
        <item x="960"/>
        <item x="1314"/>
        <item x="1258"/>
        <item x="183"/>
        <item x="772"/>
        <item x="49"/>
        <item x="851"/>
        <item x="534"/>
        <item x="1199"/>
        <item x="1226"/>
        <item x="597"/>
        <item x="263"/>
        <item x="580"/>
        <item x="1404"/>
        <item x="1030"/>
        <item x="655"/>
        <item x="60"/>
        <item x="647"/>
        <item x="515"/>
        <item x="666"/>
        <item x="1412"/>
        <item x="1101"/>
        <item x="337"/>
        <item x="773"/>
        <item x="483"/>
        <item x="1001"/>
        <item x="408"/>
        <item x="31"/>
        <item x="1078"/>
        <item x="743"/>
        <item x="986"/>
        <item x="101"/>
        <item x="382"/>
        <item x="237"/>
        <item x="148"/>
        <item x="230"/>
        <item x="1104"/>
        <item x="990"/>
        <item x="436"/>
        <item x="1045"/>
        <item x="691"/>
        <item x="799"/>
        <item x="505"/>
        <item x="493"/>
        <item x="1210"/>
        <item x="1358"/>
        <item x="995"/>
        <item x="414"/>
        <item x="421"/>
        <item x="1346"/>
        <item x="607"/>
        <item x="221"/>
        <item x="343"/>
        <item x="410"/>
        <item x="1087"/>
        <item x="563"/>
        <item x="470"/>
        <item x="207"/>
        <item x="286"/>
        <item x="1103"/>
        <item x="170"/>
        <item x="1319"/>
        <item x="42"/>
        <item x="744"/>
        <item x="1356"/>
        <item x="646"/>
        <item x="1153"/>
        <item x="437"/>
        <item x="294"/>
        <item x="141"/>
        <item x="1432"/>
        <item x="839"/>
        <item x="227"/>
        <item x="1405"/>
        <item x="1245"/>
        <item x="124"/>
        <item x="334"/>
        <item x="644"/>
        <item x="427"/>
        <item x="1193"/>
        <item x="715"/>
        <item x="209"/>
        <item x="795"/>
        <item x="1424"/>
        <item x="81"/>
        <item x="1419"/>
        <item x="121"/>
        <item x="1183"/>
        <item x="820"/>
        <item x="876"/>
        <item x="1357"/>
        <item x="614"/>
        <item x="1124"/>
        <item x="1155"/>
        <item x="1032"/>
        <item x="1062"/>
        <item x="833"/>
        <item x="878"/>
        <item x="28"/>
        <item x="933"/>
        <item x="976"/>
        <item x="872"/>
        <item x="282"/>
        <item x="905"/>
        <item x="992"/>
        <item x="609"/>
        <item x="297"/>
        <item x="829"/>
        <item x="1282"/>
        <item x="814"/>
        <item x="1203"/>
        <item x="1148"/>
        <item x="490"/>
        <item x="55"/>
        <item x="931"/>
        <item x="371"/>
        <item x="1061"/>
        <item x="940"/>
        <item x="816"/>
        <item x="1209"/>
        <item x="308"/>
        <item x="745"/>
        <item x="698"/>
        <item x="474"/>
        <item x="1436"/>
        <item x="126"/>
        <item x="581"/>
        <item x="1383"/>
        <item x="180"/>
        <item x="177"/>
        <item x="729"/>
        <item x="1187"/>
        <item x="350"/>
        <item x="1270"/>
        <item x="72"/>
        <item x="442"/>
        <item x="1190"/>
        <item x="1107"/>
        <item x="858"/>
        <item x="1263"/>
        <item x="164"/>
        <item x="457"/>
        <item x="1374"/>
        <item x="945"/>
        <item x="261"/>
        <item x="1363"/>
        <item x="749"/>
        <item x="138"/>
        <item x="868"/>
        <item x="335"/>
        <item x="1225"/>
        <item x="1097"/>
        <item x="815"/>
        <item x="258"/>
        <item x="664"/>
        <item x="600"/>
        <item x="819"/>
        <item x="676"/>
        <item x="658"/>
        <item x="1023"/>
        <item x="1170"/>
        <item x="568"/>
        <item x="379"/>
        <item x="293"/>
        <item x="974"/>
        <item x="827"/>
        <item x="10"/>
        <item x="62"/>
        <item x="755"/>
        <item x="979"/>
        <item x="549"/>
        <item x="5"/>
        <item x="66"/>
        <item x="550"/>
        <item x="726"/>
        <item x="599"/>
        <item x="1243"/>
        <item x="1140"/>
        <item x="504"/>
        <item x="1365"/>
        <item x="514"/>
        <item x="604"/>
        <item x="1048"/>
        <item x="341"/>
        <item x="1348"/>
        <item x="1156"/>
        <item x="1375"/>
        <item x="312"/>
        <item x="753"/>
        <item x="618"/>
        <item x="391"/>
        <item x="988"/>
        <item x="1341"/>
        <item x="1079"/>
        <item x="1066"/>
        <item x="173"/>
        <item x="9"/>
        <item x="1418"/>
        <item x="1058"/>
        <item x="793"/>
        <item x="1304"/>
        <item x="86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 v="21"/>
    </i>
    <i>
      <x v="16"/>
    </i>
    <i>
      <x v="1"/>
    </i>
    <i>
      <x v="18"/>
    </i>
    <i>
      <x v="19"/>
    </i>
    <i t="grand">
      <x/>
    </i>
  </rowItems>
  <colItems count="1">
    <i/>
  </colItems>
  <dataFields count="1"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7" type="dateBetween" evalOrder="-1" id="297" name="Order_Date">
      <autoFilter ref="A1">
        <filterColumn colId="0">
          <customFilters and="1">
            <customFilter operator="greaterThanOrEqual" val="44197"/>
            <customFilter operator="lessThanOrEqual" val="460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86424-D71A-4A33-A84A-B8DDE9B7FCED}" name="PivotTable3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9">
  <location ref="A1:B9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numFmtId="14" showAll="0">
      <items count="1438">
        <item x="763"/>
        <item x="542"/>
        <item x="128"/>
        <item x="292"/>
        <item x="1242"/>
        <item x="503"/>
        <item x="1211"/>
        <item x="1069"/>
        <item x="199"/>
        <item x="381"/>
        <item x="871"/>
        <item x="75"/>
        <item x="1430"/>
        <item x="1378"/>
        <item x="67"/>
        <item x="921"/>
        <item x="834"/>
        <item x="857"/>
        <item x="895"/>
        <item x="30"/>
        <item x="968"/>
        <item x="926"/>
        <item x="837"/>
        <item x="681"/>
        <item x="1241"/>
        <item x="812"/>
        <item x="951"/>
        <item x="1012"/>
        <item x="1083"/>
        <item x="713"/>
        <item x="606"/>
        <item x="1054"/>
        <item x="760"/>
        <item x="859"/>
        <item x="813"/>
        <item x="78"/>
        <item x="22"/>
        <item x="1174"/>
        <item x="1273"/>
        <item x="619"/>
        <item x="1261"/>
        <item x="526"/>
        <item x="861"/>
        <item x="467"/>
        <item x="16"/>
        <item x="567"/>
        <item x="746"/>
        <item x="223"/>
        <item x="680"/>
        <item x="1168"/>
        <item x="537"/>
        <item x="648"/>
        <item x="1316"/>
        <item x="748"/>
        <item x="369"/>
        <item x="1345"/>
        <item x="1175"/>
        <item x="993"/>
        <item x="130"/>
        <item x="1014"/>
        <item x="841"/>
        <item x="1171"/>
        <item x="1026"/>
        <item x="778"/>
        <item x="365"/>
        <item x="274"/>
        <item x="366"/>
        <item x="1165"/>
        <item x="127"/>
        <item x="660"/>
        <item x="318"/>
        <item x="764"/>
        <item x="1250"/>
        <item x="247"/>
        <item x="1397"/>
        <item x="112"/>
        <item x="100"/>
        <item x="530"/>
        <item x="484"/>
        <item x="962"/>
        <item x="733"/>
        <item x="862"/>
        <item x="1084"/>
        <item x="625"/>
        <item x="201"/>
        <item x="234"/>
        <item x="46"/>
        <item x="1142"/>
        <item x="1112"/>
        <item x="496"/>
        <item x="700"/>
        <item x="424"/>
        <item x="642"/>
        <item x="725"/>
        <item x="800"/>
        <item x="1362"/>
        <item x="1002"/>
        <item x="367"/>
        <item x="1277"/>
        <item x="1118"/>
        <item x="65"/>
        <item x="636"/>
        <item x="43"/>
        <item x="973"/>
        <item x="321"/>
        <item x="1306"/>
        <item x="158"/>
        <item x="1194"/>
        <item x="506"/>
        <item x="1321"/>
        <item x="913"/>
        <item x="907"/>
        <item x="682"/>
        <item x="215"/>
        <item x="1377"/>
        <item x="1027"/>
        <item x="1264"/>
        <item x="1256"/>
        <item x="953"/>
        <item x="444"/>
        <item x="937"/>
        <item x="521"/>
        <item x="1359"/>
        <item x="938"/>
        <item x="860"/>
        <item x="14"/>
        <item x="1426"/>
        <item x="1189"/>
        <item x="562"/>
        <item x="246"/>
        <item x="637"/>
        <item x="1035"/>
        <item x="160"/>
        <item x="47"/>
        <item x="801"/>
        <item x="558"/>
        <item x="20"/>
        <item x="687"/>
        <item x="711"/>
        <item x="1413"/>
        <item x="162"/>
        <item x="463"/>
        <item x="608"/>
        <item x="1355"/>
        <item x="174"/>
        <item x="631"/>
        <item x="359"/>
        <item x="1137"/>
        <item x="565"/>
        <item x="1223"/>
        <item x="499"/>
        <item x="1135"/>
        <item x="678"/>
        <item x="376"/>
        <item x="650"/>
        <item x="936"/>
        <item x="817"/>
        <item x="226"/>
        <item x="927"/>
        <item x="1339"/>
        <item x="249"/>
        <item x="137"/>
        <item x="479"/>
        <item x="171"/>
        <item x="752"/>
        <item x="0"/>
        <item x="897"/>
        <item x="344"/>
        <item x="694"/>
        <item x="120"/>
        <item x="368"/>
        <item x="1004"/>
        <item x="588"/>
        <item x="429"/>
        <item x="422"/>
        <item x="262"/>
        <item x="1198"/>
        <item x="1229"/>
        <item x="721"/>
        <item x="758"/>
        <item x="1212"/>
        <item x="1387"/>
        <item x="630"/>
        <item x="1285"/>
        <item x="97"/>
        <item x="710"/>
        <item x="1113"/>
        <item x="961"/>
        <item x="1287"/>
        <item x="26"/>
        <item x="1031"/>
        <item x="1329"/>
        <item x="952"/>
        <item x="302"/>
        <item x="497"/>
        <item x="583"/>
        <item x="707"/>
        <item x="95"/>
        <item x="1411"/>
        <item x="415"/>
        <item x="728"/>
        <item x="1331"/>
        <item x="601"/>
        <item x="495"/>
        <item x="796"/>
        <item x="701"/>
        <item x="98"/>
        <item x="1320"/>
        <item x="949"/>
        <item x="1324"/>
        <item x="203"/>
        <item x="287"/>
        <item x="123"/>
        <item x="1028"/>
        <item x="88"/>
        <item x="280"/>
        <item x="1296"/>
        <item x="771"/>
        <item x="807"/>
        <item x="145"/>
        <item x="870"/>
        <item x="235"/>
        <item x="616"/>
        <item x="774"/>
        <item x="545"/>
        <item x="232"/>
        <item x="1196"/>
        <item x="404"/>
        <item x="460"/>
        <item x="934"/>
        <item x="1218"/>
        <item x="591"/>
        <item x="1235"/>
        <item x="1350"/>
        <item x="48"/>
        <item x="582"/>
        <item x="1"/>
        <item x="1021"/>
        <item x="615"/>
        <item x="143"/>
        <item x="1182"/>
        <item x="587"/>
        <item x="104"/>
        <item x="388"/>
        <item x="198"/>
        <item x="140"/>
        <item x="627"/>
        <item x="154"/>
        <item x="766"/>
        <item x="924"/>
        <item x="1093"/>
        <item x="900"/>
        <item x="882"/>
        <item x="1311"/>
        <item x="724"/>
        <item x="168"/>
        <item x="704"/>
        <item x="575"/>
        <item x="1300"/>
        <item x="487"/>
        <item x="144"/>
        <item x="966"/>
        <item x="220"/>
        <item x="108"/>
        <item x="832"/>
        <item x="699"/>
        <item x="997"/>
        <item x="1099"/>
        <item x="1221"/>
        <item x="253"/>
        <item x="205"/>
        <item x="1005"/>
        <item x="447"/>
        <item x="852"/>
        <item x="651"/>
        <item x="1280"/>
        <item x="1204"/>
        <item x="690"/>
        <item x="972"/>
        <item x="1259"/>
        <item x="790"/>
        <item x="1312"/>
        <item x="471"/>
        <item x="532"/>
        <item x="1394"/>
        <item x="25"/>
        <item x="1308"/>
        <item x="507"/>
        <item x="386"/>
        <item x="1050"/>
        <item x="208"/>
        <item x="641"/>
        <item x="1205"/>
        <item x="1120"/>
        <item x="1108"/>
        <item x="485"/>
        <item x="270"/>
        <item x="957"/>
        <item x="161"/>
        <item x="1096"/>
        <item x="1154"/>
        <item x="273"/>
        <item x="572"/>
        <item x="1297"/>
        <item x="964"/>
        <item x="1184"/>
        <item x="462"/>
        <item x="1114"/>
        <item x="152"/>
        <item x="1315"/>
        <item x="502"/>
        <item x="899"/>
        <item x="620"/>
        <item x="351"/>
        <item x="266"/>
        <item x="375"/>
        <item x="134"/>
        <item x="1122"/>
        <item x="1067"/>
        <item x="980"/>
        <item x="358"/>
        <item x="1253"/>
        <item x="1240"/>
        <item x="345"/>
        <item x="1016"/>
        <item x="1110"/>
        <item x="697"/>
        <item x="535"/>
        <item x="1392"/>
        <item x="673"/>
        <item x="200"/>
        <item x="959"/>
        <item x="756"/>
        <item x="439"/>
        <item x="869"/>
        <item x="1292"/>
        <item x="574"/>
        <item x="319"/>
        <item x="324"/>
        <item x="1262"/>
        <item x="1391"/>
        <item x="1368"/>
        <item x="1216"/>
        <item x="466"/>
        <item x="222"/>
        <item x="1136"/>
        <item x="315"/>
        <item x="357"/>
        <item x="1286"/>
        <item x="570"/>
        <item x="1003"/>
        <item x="1075"/>
        <item x="824"/>
        <item x="639"/>
        <item x="1409"/>
        <item x="1041"/>
        <item x="1060"/>
        <item x="998"/>
        <item x="1301"/>
        <item x="272"/>
        <item x="325"/>
        <item x="1232"/>
        <item x="89"/>
        <item x="18"/>
        <item x="849"/>
        <item x="592"/>
        <item x="11"/>
        <item x="255"/>
        <item x="554"/>
        <item x="1310"/>
        <item x="523"/>
        <item x="1128"/>
        <item x="702"/>
        <item x="656"/>
        <item x="1386"/>
        <item x="520"/>
        <item x="475"/>
        <item x="1159"/>
        <item x="1370"/>
        <item x="147"/>
        <item x="1313"/>
        <item x="1040"/>
        <item x="1043"/>
        <item x="1038"/>
        <item x="577"/>
        <item x="313"/>
        <item x="109"/>
        <item x="383"/>
        <item x="970"/>
        <item x="531"/>
        <item x="242"/>
        <item x="2"/>
        <item x="777"/>
        <item x="34"/>
        <item x="692"/>
        <item x="1371"/>
        <item x="407"/>
        <item x="189"/>
        <item x="1015"/>
        <item x="823"/>
        <item x="238"/>
        <item x="797"/>
        <item x="275"/>
        <item x="1008"/>
        <item x="363"/>
        <item x="765"/>
        <item x="390"/>
        <item x="136"/>
        <item x="443"/>
        <item x="686"/>
        <item x="133"/>
        <item x="954"/>
        <item x="902"/>
        <item x="889"/>
        <item x="465"/>
        <item x="441"/>
        <item x="1179"/>
        <item x="73"/>
        <item x="1019"/>
        <item x="1071"/>
        <item x="1254"/>
        <item x="984"/>
        <item x="1034"/>
        <item x="1325"/>
        <item x="762"/>
        <item x="331"/>
        <item x="761"/>
        <item x="1349"/>
        <item x="1247"/>
        <item x="374"/>
        <item x="1051"/>
        <item x="508"/>
        <item x="1191"/>
        <item x="785"/>
        <item x="229"/>
        <item x="1293"/>
        <item x="197"/>
        <item x="668"/>
        <item x="1064"/>
        <item x="1176"/>
        <item x="856"/>
        <item x="461"/>
        <item x="1167"/>
        <item x="522"/>
        <item x="709"/>
        <item x="213"/>
        <item x="1052"/>
        <item x="722"/>
        <item x="916"/>
        <item x="256"/>
        <item x="122"/>
        <item x="1200"/>
        <item x="944"/>
        <item x="228"/>
        <item x="1398"/>
        <item x="822"/>
        <item x="734"/>
        <item x="354"/>
        <item x="131"/>
        <item x="1068"/>
        <item x="29"/>
        <item x="958"/>
        <item x="584"/>
        <item x="622"/>
        <item x="1033"/>
        <item x="400"/>
        <item x="1269"/>
        <item x="291"/>
        <item x="498"/>
        <item x="58"/>
        <item x="1188"/>
        <item x="169"/>
        <item x="741"/>
        <item x="950"/>
        <item x="1192"/>
        <item x="84"/>
        <item x="99"/>
        <item x="890"/>
        <item x="478"/>
        <item x="41"/>
        <item x="1044"/>
        <item x="310"/>
        <item x="349"/>
        <item x="1178"/>
        <item x="714"/>
        <item x="276"/>
        <item x="265"/>
        <item x="333"/>
        <item x="298"/>
        <item x="295"/>
        <item x="1410"/>
        <item x="150"/>
        <item x="353"/>
        <item x="611"/>
        <item x="106"/>
        <item x="750"/>
        <item x="1022"/>
        <item x="586"/>
        <item x="492"/>
        <item x="87"/>
        <item x="284"/>
        <item x="454"/>
        <item x="394"/>
        <item x="355"/>
        <item x="559"/>
        <item x="634"/>
        <item x="589"/>
        <item x="219"/>
        <item x="1230"/>
        <item x="146"/>
        <item x="1090"/>
        <item x="742"/>
        <item x="156"/>
        <item x="8"/>
        <item x="915"/>
        <item x="216"/>
        <item x="1342"/>
        <item x="719"/>
        <item x="1147"/>
        <item x="39"/>
        <item x="821"/>
        <item x="1080"/>
        <item x="887"/>
        <item x="1046"/>
        <item x="93"/>
        <item x="396"/>
        <item x="1047"/>
        <item x="1039"/>
        <item x="7"/>
        <item x="654"/>
        <item x="1353"/>
        <item x="1151"/>
        <item x="1100"/>
        <item x="425"/>
        <item x="1088"/>
        <item x="432"/>
        <item x="853"/>
        <item x="605"/>
        <item x="1326"/>
        <item x="883"/>
        <item x="301"/>
        <item x="1042"/>
        <item x="975"/>
        <item x="1389"/>
        <item x="248"/>
        <item x="738"/>
        <item x="105"/>
        <item x="329"/>
        <item x="1255"/>
        <item x="1214"/>
        <item x="21"/>
        <item x="792"/>
        <item x="1384"/>
        <item x="917"/>
        <item x="779"/>
        <item x="511"/>
        <item x="757"/>
        <item x="1036"/>
        <item x="300"/>
        <item x="167"/>
        <item x="392"/>
        <item x="830"/>
        <item x="1435"/>
        <item x="1053"/>
        <item x="863"/>
        <item x="840"/>
        <item x="1361"/>
        <item x="613"/>
        <item x="659"/>
        <item x="723"/>
        <item x="590"/>
        <item x="718"/>
        <item x="54"/>
        <item x="784"/>
        <item x="1173"/>
        <item x="1244"/>
        <item x="649"/>
        <item x="290"/>
        <item x="1305"/>
        <item x="430"/>
        <item x="118"/>
        <item x="1279"/>
        <item x="767"/>
        <item x="1276"/>
        <item x="1131"/>
        <item x="251"/>
        <item x="919"/>
        <item x="918"/>
        <item x="288"/>
        <item x="111"/>
        <item x="908"/>
        <item x="416"/>
        <item x="188"/>
        <item x="848"/>
        <item x="1382"/>
        <item x="187"/>
        <item x="1290"/>
        <item x="1322"/>
        <item x="547"/>
        <item x="1233"/>
        <item x="1376"/>
        <item x="1000"/>
        <item x="116"/>
        <item x="844"/>
        <item x="847"/>
        <item x="1423"/>
        <item x="482"/>
        <item x="472"/>
        <item x="1056"/>
        <item x="806"/>
        <item x="1231"/>
        <item x="323"/>
        <item x="340"/>
        <item x="576"/>
        <item x="555"/>
        <item x="621"/>
        <item x="402"/>
        <item x="888"/>
        <item x="538"/>
        <item x="610"/>
        <item x="939"/>
        <item x="1169"/>
        <item x="811"/>
        <item x="652"/>
        <item x="435"/>
        <item x="211"/>
        <item x="1059"/>
        <item x="1133"/>
        <item x="33"/>
        <item x="512"/>
        <item x="528"/>
        <item x="433"/>
        <item x="1098"/>
        <item x="92"/>
        <item x="732"/>
        <item x="264"/>
        <item x="735"/>
        <item x="1366"/>
        <item x="1143"/>
        <item x="517"/>
        <item x="398"/>
        <item x="1354"/>
        <item x="1421"/>
        <item x="35"/>
        <item x="409"/>
        <item x="1037"/>
        <item x="446"/>
        <item x="420"/>
        <item x="1234"/>
        <item x="448"/>
        <item x="1281"/>
        <item x="1249"/>
        <item x="90"/>
        <item x="1195"/>
        <item x="1024"/>
        <item x="877"/>
        <item x="1070"/>
        <item x="1049"/>
        <item x="68"/>
        <item x="1425"/>
        <item x="71"/>
        <item x="1029"/>
        <item x="327"/>
        <item x="332"/>
        <item x="395"/>
        <item x="1074"/>
        <item x="491"/>
        <item x="419"/>
        <item x="348"/>
        <item x="44"/>
        <item x="828"/>
        <item x="693"/>
        <item x="922"/>
        <item x="1010"/>
        <item x="191"/>
        <item x="669"/>
        <item x="1309"/>
        <item x="1399"/>
        <item x="240"/>
        <item x="52"/>
        <item x="480"/>
        <item x="1157"/>
        <item x="1092"/>
        <item x="96"/>
        <item x="338"/>
        <item x="578"/>
        <item x="91"/>
        <item x="307"/>
        <item x="910"/>
        <item x="1385"/>
        <item x="1215"/>
        <item x="665"/>
        <item x="1006"/>
        <item x="384"/>
        <item x="633"/>
        <item x="593"/>
        <item x="1150"/>
        <item x="818"/>
        <item x="912"/>
        <item x="458"/>
        <item x="12"/>
        <item x="279"/>
        <item x="566"/>
        <item x="373"/>
        <item x="117"/>
        <item x="317"/>
        <item x="781"/>
        <item x="1162"/>
        <item x="1381"/>
        <item x="224"/>
        <item x="1414"/>
        <item x="1017"/>
        <item x="556"/>
        <item x="978"/>
        <item x="431"/>
        <item x="80"/>
        <item x="184"/>
        <item x="451"/>
        <item x="569"/>
        <item x="981"/>
        <item x="186"/>
        <item x="486"/>
        <item x="1289"/>
        <item x="789"/>
        <item x="176"/>
        <item x="1271"/>
        <item x="1407"/>
        <item x="1369"/>
        <item x="1115"/>
        <item x="450"/>
        <item x="928"/>
        <item x="155"/>
        <item x="717"/>
        <item x="1085"/>
        <item x="982"/>
        <item x="602"/>
        <item x="989"/>
        <item x="40"/>
        <item x="524"/>
        <item x="1317"/>
        <item x="15"/>
        <item x="1139"/>
        <item x="64"/>
        <item x="271"/>
        <item x="285"/>
        <item x="403"/>
        <item x="727"/>
        <item x="440"/>
        <item x="153"/>
        <item x="1172"/>
        <item x="557"/>
        <item x="564"/>
        <item x="1367"/>
        <item x="845"/>
        <item x="102"/>
        <item x="1164"/>
        <item x="181"/>
        <item x="1134"/>
        <item x="311"/>
        <item x="1333"/>
        <item x="1077"/>
        <item x="1403"/>
        <item x="1217"/>
        <item x="510"/>
        <item x="1072"/>
        <item x="342"/>
        <item x="708"/>
        <item x="1338"/>
        <item x="17"/>
        <item x="283"/>
        <item x="875"/>
        <item x="864"/>
        <item x="1158"/>
        <item x="36"/>
        <item x="267"/>
        <item x="125"/>
        <item x="378"/>
        <item x="683"/>
        <item x="1095"/>
        <item x="529"/>
        <item x="204"/>
        <item x="1063"/>
        <item x="464"/>
        <item x="640"/>
        <item x="720"/>
        <item x="196"/>
        <item x="1283"/>
        <item x="1248"/>
        <item x="428"/>
        <item x="423"/>
        <item x="1121"/>
        <item x="1416"/>
        <item x="260"/>
        <item x="843"/>
        <item x="1013"/>
        <item x="212"/>
        <item x="1251"/>
        <item x="370"/>
        <item x="1422"/>
        <item x="1138"/>
        <item x="1318"/>
        <item x="455"/>
        <item x="1380"/>
        <item x="1393"/>
        <item x="1340"/>
        <item x="884"/>
        <item x="289"/>
        <item x="500"/>
        <item x="768"/>
        <item x="696"/>
        <item x="1177"/>
        <item x="695"/>
        <item x="536"/>
        <item x="1086"/>
        <item x="1298"/>
        <item x="1102"/>
        <item x="1252"/>
        <item x="1082"/>
        <item x="1265"/>
        <item x="873"/>
        <item x="362"/>
        <item x="70"/>
        <item x="53"/>
        <item x="836"/>
        <item x="269"/>
        <item x="553"/>
        <item x="328"/>
        <item x="259"/>
        <item x="1323"/>
        <item x="364"/>
        <item x="737"/>
        <item x="1303"/>
        <item x="596"/>
        <item x="316"/>
        <item x="1337"/>
        <item x="225"/>
        <item x="638"/>
        <item x="544"/>
        <item x="831"/>
        <item x="1275"/>
        <item x="825"/>
        <item x="942"/>
        <item x="1206"/>
        <item x="1408"/>
        <item x="107"/>
        <item x="983"/>
        <item x="1166"/>
        <item x="61"/>
        <item x="706"/>
        <item x="689"/>
        <item x="518"/>
        <item x="886"/>
        <item x="32"/>
        <item x="1246"/>
        <item x="1186"/>
        <item x="1433"/>
        <item x="874"/>
        <item x="955"/>
        <item x="892"/>
        <item x="1390"/>
        <item x="1152"/>
        <item x="1257"/>
        <item x="675"/>
        <item x="1123"/>
        <item x="1395"/>
        <item x="412"/>
        <item x="1302"/>
        <item x="352"/>
        <item x="418"/>
        <item x="411"/>
        <item x="999"/>
        <item x="278"/>
        <item x="4"/>
        <item x="139"/>
        <item x="991"/>
        <item x="119"/>
        <item x="77"/>
        <item x="1076"/>
        <item x="1266"/>
        <item x="1018"/>
        <item x="1081"/>
        <item x="552"/>
        <item x="896"/>
        <item x="195"/>
        <item x="509"/>
        <item x="810"/>
        <item x="322"/>
        <item x="663"/>
        <item x="603"/>
        <item x="326"/>
        <item x="1132"/>
        <item x="69"/>
        <item x="1213"/>
        <item x="1400"/>
        <item x="1130"/>
        <item x="914"/>
        <item x="1117"/>
        <item x="397"/>
        <item x="947"/>
        <item x="83"/>
        <item x="560"/>
        <item x="57"/>
        <item x="1185"/>
        <item x="1335"/>
        <item x="867"/>
        <item x="736"/>
        <item x="906"/>
        <item x="231"/>
        <item x="303"/>
        <item x="110"/>
        <item x="1332"/>
        <item x="1278"/>
        <item x="740"/>
        <item x="113"/>
        <item x="808"/>
        <item x="770"/>
        <item x="703"/>
        <item x="1089"/>
        <item x="1207"/>
        <item x="798"/>
        <item x="541"/>
        <item x="540"/>
        <item x="1294"/>
        <item x="1307"/>
        <item x="802"/>
        <item x="903"/>
        <item x="628"/>
        <item x="501"/>
        <item x="1327"/>
        <item x="1197"/>
        <item x="175"/>
        <item x="865"/>
        <item x="1181"/>
        <item x="206"/>
        <item x="389"/>
        <item x="776"/>
        <item x="51"/>
        <item x="803"/>
        <item x="786"/>
        <item x="885"/>
        <item x="1228"/>
        <item x="254"/>
        <item x="1427"/>
        <item x="1274"/>
        <item x="891"/>
        <item x="754"/>
        <item x="617"/>
        <item x="751"/>
        <item x="1239"/>
        <item x="449"/>
        <item x="1238"/>
        <item x="476"/>
        <item x="1417"/>
        <item x="456"/>
        <item x="488"/>
        <item x="1401"/>
        <item x="135"/>
        <item x="166"/>
        <item x="971"/>
        <item x="956"/>
        <item x="360"/>
        <item x="1291"/>
        <item x="159"/>
        <item x="880"/>
        <item x="533"/>
        <item x="932"/>
        <item x="210"/>
        <item x="1091"/>
        <item x="426"/>
        <item x="670"/>
        <item x="901"/>
        <item x="38"/>
        <item x="925"/>
        <item x="855"/>
        <item x="1373"/>
        <item x="142"/>
        <item x="277"/>
        <item x="380"/>
        <item x="115"/>
        <item x="782"/>
        <item x="193"/>
        <item x="239"/>
        <item x="459"/>
        <item x="63"/>
        <item x="1272"/>
        <item x="516"/>
        <item x="1295"/>
        <item x="473"/>
        <item x="662"/>
        <item x="1125"/>
        <item x="546"/>
        <item x="185"/>
        <item x="712"/>
        <item x="1011"/>
        <item x="417"/>
        <item x="494"/>
        <item x="304"/>
        <item x="623"/>
        <item x="245"/>
        <item x="551"/>
        <item x="571"/>
        <item x="893"/>
        <item x="194"/>
        <item x="624"/>
        <item x="1428"/>
        <item x="399"/>
        <item x="1344"/>
        <item x="657"/>
        <item x="1260"/>
        <item x="1431"/>
        <item x="1352"/>
        <item x="250"/>
        <item x="1222"/>
        <item x="1220"/>
        <item x="1109"/>
        <item x="579"/>
        <item x="661"/>
        <item x="548"/>
        <item x="149"/>
        <item x="595"/>
        <item x="1267"/>
        <item x="217"/>
        <item x="519"/>
        <item x="788"/>
        <item x="1224"/>
        <item x="967"/>
        <item x="74"/>
        <item x="244"/>
        <item x="182"/>
        <item x="434"/>
        <item x="679"/>
        <item x="635"/>
        <item x="629"/>
        <item x="1161"/>
        <item x="243"/>
        <item x="1420"/>
        <item x="1372"/>
        <item x="50"/>
        <item x="452"/>
        <item x="759"/>
        <item x="1299"/>
        <item x="37"/>
        <item x="163"/>
        <item x="1208"/>
        <item x="561"/>
        <item x="969"/>
        <item x="539"/>
        <item x="612"/>
        <item x="879"/>
        <item x="453"/>
        <item x="76"/>
        <item x="1149"/>
        <item x="468"/>
        <item x="930"/>
        <item x="805"/>
        <item x="393"/>
        <item x="214"/>
        <item x="1106"/>
        <item x="257"/>
        <item x="943"/>
        <item x="296"/>
        <item x="672"/>
        <item x="1111"/>
        <item x="320"/>
        <item x="129"/>
        <item x="306"/>
        <item x="1145"/>
        <item x="731"/>
        <item x="946"/>
        <item x="1343"/>
        <item x="114"/>
        <item x="929"/>
        <item x="23"/>
        <item x="1328"/>
        <item x="525"/>
        <item x="909"/>
        <item x="347"/>
        <item x="1020"/>
        <item x="846"/>
        <item x="481"/>
        <item x="103"/>
        <item x="866"/>
        <item x="838"/>
        <item x="1364"/>
        <item x="985"/>
        <item x="1094"/>
        <item x="898"/>
        <item x="739"/>
        <item x="684"/>
        <item x="19"/>
        <item x="401"/>
        <item x="233"/>
        <item x="1057"/>
        <item x="190"/>
        <item x="1288"/>
        <item x="1396"/>
        <item x="1334"/>
        <item x="1141"/>
        <item x="1116"/>
        <item x="1347"/>
        <item x="783"/>
        <item x="809"/>
        <item x="1119"/>
        <item x="45"/>
        <item x="1236"/>
        <item x="787"/>
        <item x="685"/>
        <item x="477"/>
        <item x="894"/>
        <item x="671"/>
        <item x="314"/>
        <item x="1146"/>
        <item x="1105"/>
        <item x="747"/>
        <item x="911"/>
        <item x="645"/>
        <item x="598"/>
        <item x="674"/>
        <item x="632"/>
        <item x="79"/>
        <item x="543"/>
        <item x="1055"/>
        <item x="626"/>
        <item x="24"/>
        <item x="489"/>
        <item x="1284"/>
        <item x="218"/>
        <item x="241"/>
        <item x="336"/>
        <item x="730"/>
        <item x="920"/>
        <item x="309"/>
        <item x="667"/>
        <item x="826"/>
        <item x="987"/>
        <item x="1351"/>
        <item x="923"/>
        <item x="268"/>
        <item x="769"/>
        <item x="438"/>
        <item x="513"/>
        <item x="1429"/>
        <item x="804"/>
        <item x="356"/>
        <item x="677"/>
        <item x="1009"/>
        <item x="305"/>
        <item x="151"/>
        <item x="82"/>
        <item x="850"/>
        <item x="179"/>
        <item x="94"/>
        <item x="405"/>
        <item x="1406"/>
        <item x="1388"/>
        <item x="1007"/>
        <item x="791"/>
        <item x="1126"/>
        <item x="965"/>
        <item x="996"/>
        <item x="406"/>
        <item x="1379"/>
        <item x="527"/>
        <item x="1336"/>
        <item x="842"/>
        <item x="178"/>
        <item x="1219"/>
        <item x="1073"/>
        <item x="85"/>
        <item x="27"/>
        <item x="339"/>
        <item x="1402"/>
        <item x="1127"/>
        <item x="59"/>
        <item x="716"/>
        <item x="445"/>
        <item x="643"/>
        <item x="653"/>
        <item x="377"/>
        <item x="192"/>
        <item x="330"/>
        <item x="780"/>
        <item x="1163"/>
        <item x="413"/>
        <item x="1202"/>
        <item x="13"/>
        <item x="1065"/>
        <item x="904"/>
        <item x="6"/>
        <item x="594"/>
        <item x="585"/>
        <item x="252"/>
        <item x="387"/>
        <item x="994"/>
        <item x="1160"/>
        <item x="1268"/>
        <item x="1360"/>
        <item x="835"/>
        <item x="1144"/>
        <item x="3"/>
        <item x="688"/>
        <item x="573"/>
        <item x="794"/>
        <item x="1237"/>
        <item x="372"/>
        <item x="1129"/>
        <item x="705"/>
        <item x="469"/>
        <item x="935"/>
        <item x="157"/>
        <item x="1330"/>
        <item x="1201"/>
        <item x="361"/>
        <item x="56"/>
        <item x="281"/>
        <item x="299"/>
        <item x="1227"/>
        <item x="346"/>
        <item x="236"/>
        <item x="385"/>
        <item x="963"/>
        <item x="881"/>
        <item x="948"/>
        <item x="1415"/>
        <item x="202"/>
        <item x="165"/>
        <item x="941"/>
        <item x="1180"/>
        <item x="977"/>
        <item x="132"/>
        <item x="854"/>
        <item x="1434"/>
        <item x="172"/>
        <item x="775"/>
        <item x="1025"/>
        <item x="960"/>
        <item x="1314"/>
        <item x="1258"/>
        <item x="183"/>
        <item x="772"/>
        <item x="49"/>
        <item x="851"/>
        <item x="534"/>
        <item x="1199"/>
        <item x="1226"/>
        <item x="597"/>
        <item x="263"/>
        <item x="580"/>
        <item x="1404"/>
        <item x="1030"/>
        <item x="655"/>
        <item x="60"/>
        <item x="647"/>
        <item x="515"/>
        <item x="666"/>
        <item x="1412"/>
        <item x="1101"/>
        <item x="337"/>
        <item x="773"/>
        <item x="483"/>
        <item x="1001"/>
        <item x="408"/>
        <item x="31"/>
        <item x="1078"/>
        <item x="743"/>
        <item x="986"/>
        <item x="101"/>
        <item x="382"/>
        <item x="237"/>
        <item x="148"/>
        <item x="230"/>
        <item x="1104"/>
        <item x="990"/>
        <item x="436"/>
        <item x="1045"/>
        <item x="691"/>
        <item x="799"/>
        <item x="505"/>
        <item x="493"/>
        <item x="1210"/>
        <item x="1358"/>
        <item x="995"/>
        <item x="414"/>
        <item x="421"/>
        <item x="1346"/>
        <item x="607"/>
        <item x="221"/>
        <item x="343"/>
        <item x="410"/>
        <item x="1087"/>
        <item x="563"/>
        <item x="470"/>
        <item x="207"/>
        <item x="286"/>
        <item x="1103"/>
        <item x="170"/>
        <item x="1319"/>
        <item x="42"/>
        <item x="744"/>
        <item x="1356"/>
        <item x="646"/>
        <item x="1153"/>
        <item x="437"/>
        <item x="294"/>
        <item x="141"/>
        <item x="1432"/>
        <item x="839"/>
        <item x="227"/>
        <item x="1405"/>
        <item x="1245"/>
        <item x="124"/>
        <item x="334"/>
        <item x="644"/>
        <item x="427"/>
        <item x="1193"/>
        <item x="715"/>
        <item x="209"/>
        <item x="795"/>
        <item x="1424"/>
        <item x="81"/>
        <item x="1419"/>
        <item x="121"/>
        <item x="1183"/>
        <item x="820"/>
        <item x="876"/>
        <item x="1357"/>
        <item x="614"/>
        <item x="1124"/>
        <item x="1155"/>
        <item x="1032"/>
        <item x="1062"/>
        <item x="833"/>
        <item x="878"/>
        <item x="28"/>
        <item x="933"/>
        <item x="976"/>
        <item x="872"/>
        <item x="282"/>
        <item x="905"/>
        <item x="992"/>
        <item x="609"/>
        <item x="297"/>
        <item x="829"/>
        <item x="1282"/>
        <item x="814"/>
        <item x="1203"/>
        <item x="1148"/>
        <item x="490"/>
        <item x="55"/>
        <item x="931"/>
        <item x="371"/>
        <item x="1061"/>
        <item x="940"/>
        <item x="816"/>
        <item x="1209"/>
        <item x="308"/>
        <item x="745"/>
        <item x="698"/>
        <item x="474"/>
        <item x="1436"/>
        <item x="126"/>
        <item x="581"/>
        <item x="1383"/>
        <item x="180"/>
        <item x="177"/>
        <item x="729"/>
        <item x="1187"/>
        <item x="350"/>
        <item x="1270"/>
        <item x="72"/>
        <item x="442"/>
        <item x="1190"/>
        <item x="1107"/>
        <item x="858"/>
        <item x="1263"/>
        <item x="164"/>
        <item x="457"/>
        <item x="1374"/>
        <item x="945"/>
        <item x="261"/>
        <item x="1363"/>
        <item x="749"/>
        <item x="138"/>
        <item x="868"/>
        <item x="335"/>
        <item x="1225"/>
        <item x="1097"/>
        <item x="815"/>
        <item x="258"/>
        <item x="664"/>
        <item x="600"/>
        <item x="819"/>
        <item x="676"/>
        <item x="658"/>
        <item x="1023"/>
        <item x="1170"/>
        <item x="568"/>
        <item x="379"/>
        <item x="293"/>
        <item x="974"/>
        <item x="827"/>
        <item x="10"/>
        <item x="62"/>
        <item x="755"/>
        <item x="979"/>
        <item x="549"/>
        <item x="5"/>
        <item x="66"/>
        <item x="550"/>
        <item x="726"/>
        <item x="599"/>
        <item x="1243"/>
        <item x="1140"/>
        <item x="504"/>
        <item x="1365"/>
        <item x="514"/>
        <item x="604"/>
        <item x="1048"/>
        <item x="341"/>
        <item x="1348"/>
        <item x="1156"/>
        <item x="1375"/>
        <item x="312"/>
        <item x="753"/>
        <item x="618"/>
        <item x="391"/>
        <item x="988"/>
        <item x="1341"/>
        <item x="1079"/>
        <item x="1066"/>
        <item x="173"/>
        <item x="9"/>
        <item x="1418"/>
        <item x="1058"/>
        <item x="793"/>
        <item x="1304"/>
        <item x="86"/>
        <item t="default"/>
      </items>
    </pivotField>
    <pivotField axis="axisRow" showAll="0">
      <items count="8">
        <item x="5"/>
        <item x="6"/>
        <item x="4"/>
        <item x="3"/>
        <item x="1"/>
        <item x="0"/>
        <item x="2"/>
        <item t="default"/>
      </items>
    </pivotField>
    <pivotField showAll="0"/>
    <pivotField showAll="0"/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Order_ID2" fld="2" baseField="0" baseItem="0"/>
  </dataFields>
  <formats count="2">
    <format dxfId="1">
      <pivotArea collapsedLevelsAreSubtotals="1" fieldPosition="0">
        <references count="1">
          <reference field="8" count="1">
            <x v="0"/>
          </reference>
        </references>
      </pivotArea>
    </format>
    <format dxfId="0">
      <pivotArea collapsedLevelsAreSubtotals="1" fieldPosition="0">
        <references count="1">
          <reference field="8" count="6">
            <x v="1"/>
            <x v="2"/>
            <x v="3"/>
            <x v="4"/>
            <x v="5"/>
            <x v="6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dateBetween" evalOrder="-1" id="296" name="Order_Date">
      <autoFilter ref="A1">
        <filterColumn colId="0">
          <customFilters and="1">
            <customFilter operator="greaterThanOrEqual" val="44197"/>
            <customFilter operator="lessThanOrEqual" val="460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1926F-6675-4012-BCEB-D3C86533E236}" name="PivotTable2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>
  <location ref="H19:J36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filters count="1">
    <filter fld="7" type="dateBetween" evalOrder="-1" id="296" name="Order_Date">
      <autoFilter ref="A1">
        <filterColumn colId="0">
          <customFilters and="1">
            <customFilter operator="greaterThanOrEqual" val="44197"/>
            <customFilter operator="lessThanOrEqual" val="460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0E008-441A-4152-AB51-4198EF61293D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L4:N21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469166-8FE1-44F8-BAF7-FA1D446120FE}" autoFormatId="16" applyNumberFormats="0" applyBorderFormats="0" applyFontFormats="0" applyPatternFormats="0" applyAlignmentFormats="0" applyWidthHeightFormats="0">
  <queryTableRefresh nextId="13">
    <queryTableFields count="12">
      <queryTableField id="1" name="Product_ID" tableColumnId="1"/>
      <queryTableField id="2" name="Order_ID" tableColumnId="2"/>
      <queryTableField id="12" dataBound="0" tableColumnId="13"/>
      <queryTableField id="3" name="Product_Name" tableColumnId="3"/>
      <queryTableField id="4" name="Customer_ID" tableColumnId="4"/>
      <queryTableField id="5" name="Customer_Name" tableColumnId="5"/>
      <queryTableField id="6" name="Quantity" tableColumnId="6"/>
      <queryTableField id="7" name="Order_Date" tableColumnId="7"/>
      <queryTableField id="11" dataBound="0" tableColumnId="12"/>
      <queryTableField id="8" name="Unit_Price" tableColumnId="8"/>
      <queryTableField id="9" name="Total_Price" tableColumnId="9"/>
      <queryTableField id="10" name="Category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7C8978-9470-4AF6-988A-E3D0F866D5D2}" name="sales_data" displayName="sales_data" ref="A1:L3001" tableType="queryTable" totalsRowShown="0">
  <autoFilter ref="A1:L3001" xr:uid="{157C8978-9470-4AF6-988A-E3D0F866D5D2}"/>
  <tableColumns count="12">
    <tableColumn id="1" xr3:uid="{68510C0F-F7F6-4992-9CA6-69841B82E0F7}" uniqueName="1" name="Product_ID" queryTableFieldId="1"/>
    <tableColumn id="2" xr3:uid="{11A88F5E-94B6-44ED-B6D9-620516C77D74}" uniqueName="2" name="Order_ID" queryTableFieldId="2"/>
    <tableColumn id="13" xr3:uid="{6AE43A6F-90F0-41CE-A5CA-1B8F5E1C6FE9}" uniqueName="13" name="Order_ID2" queryTableFieldId="12" dataDxfId="7">
      <calculatedColumnFormula>1/COUNTIF(B:B,sales_data[[#This Row],[Order_ID]])</calculatedColumnFormula>
    </tableColumn>
    <tableColumn id="3" xr3:uid="{A742A57E-B215-40F0-9714-55A0528EFF34}" uniqueName="3" name="Product_Name" queryTableFieldId="3" dataDxfId="6"/>
    <tableColumn id="4" xr3:uid="{E0A36123-5ABA-444C-94FA-F13FF5A06E49}" uniqueName="4" name="Customer_ID" queryTableFieldId="4"/>
    <tableColumn id="5" xr3:uid="{05B18F8A-ECAA-4F30-B3EE-26E2CB60696D}" uniqueName="5" name="Customer_Name" queryTableFieldId="5" dataDxfId="5"/>
    <tableColumn id="6" xr3:uid="{79484575-949A-4E5C-A3A3-927AD2F47296}" uniqueName="6" name="Quantity" queryTableFieldId="6"/>
    <tableColumn id="7" xr3:uid="{D38FB96C-F344-466A-A31F-DECC7F9EB4BB}" uniqueName="7" name="Order_Date" queryTableFieldId="7" dataDxfId="4"/>
    <tableColumn id="12" xr3:uid="{6D519345-FFD1-4E06-869B-7599EAA451D2}" uniqueName="12" name="Order_Day" queryTableFieldId="11" dataDxfId="3">
      <calculatedColumnFormula>TEXT(sales_data[[#This Row],[Order_Date]],"dddd")</calculatedColumnFormula>
    </tableColumn>
    <tableColumn id="8" xr3:uid="{242A6396-840C-4F54-B656-F9D82CD7BBA4}" uniqueName="8" name="Unit_Price" queryTableFieldId="8"/>
    <tableColumn id="9" xr3:uid="{2C3DC04A-C58C-45A8-A511-71CE40038091}" uniqueName="9" name="Total_Price" queryTableFieldId="9"/>
    <tableColumn id="10" xr3:uid="{07BDB009-4C83-4739-8117-F73A906C1F51}" uniqueName="10" name="Category" queryTableFieldId="1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73B558C9-F3EA-43AC-A842-5934A406BFB6}" sourceName="Order_Date">
  <pivotTables>
    <pivotTable tabId="6" name="PivotTable5"/>
    <pivotTable tabId="3" name="PivotTable1"/>
    <pivotTable tabId="6" name="PivotTable4"/>
    <pivotTable tabId="6" name="PivotTable8"/>
    <pivotTable tabId="5" name="PivotTable2"/>
    <pivotTable tabId="5" name="PivotTable3"/>
    <pivotTable tabId="5" name="PivotTable6"/>
  </pivotTables>
  <state minimalRefreshVersion="6" lastRefreshVersion="6" pivotCacheId="1838631374" filterType="dateBetween">
    <selection startDate="2021-01-01T00:00:00" endDate="2025-12-31T00:00:00"/>
    <bounds startDate="2021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_Date" xr10:uid="{1E4A1BFC-7CA7-4ECD-A350-BD667F766D71}" cache="NativeTimeline_Order_Date" caption="Order_Date" level="2" selectionLevel="0" scrollPosition="2024-08-04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_Date 1" xr10:uid="{17E0A60A-516F-4C80-A358-AB1E6A26FBCA}" cache="NativeTimeline_Order_Date" caption="Order_Date" level="0" selectionLevel="0" scrollPosition="2021-01-01T00:00:00" style="Sales Slicer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microsoft.com/office/2011/relationships/timeline" Target="../timelines/timelin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F03E-5BB5-4CE8-9288-5BD064F993A1}">
  <dimension ref="A2:E6"/>
  <sheetViews>
    <sheetView workbookViewId="0">
      <selection activeCell="E4" sqref="E4"/>
    </sheetView>
  </sheetViews>
  <sheetFormatPr defaultRowHeight="14.4" x14ac:dyDescent="0.3"/>
  <cols>
    <col min="1" max="1" width="16.88671875" bestFit="1" customWidth="1"/>
    <col min="2" max="2" width="16.109375" bestFit="1" customWidth="1"/>
    <col min="3" max="3" width="14.88671875" bestFit="1" customWidth="1"/>
    <col min="4" max="4" width="14.109375" bestFit="1" customWidth="1"/>
    <col min="5" max="5" width="9.5546875" bestFit="1" customWidth="1"/>
  </cols>
  <sheetData>
    <row r="2" spans="1:5" x14ac:dyDescent="0.3">
      <c r="A2" t="s">
        <v>2992</v>
      </c>
      <c r="B2" t="s">
        <v>2993</v>
      </c>
      <c r="C2" t="s">
        <v>2994</v>
      </c>
    </row>
    <row r="3" spans="1:5" x14ac:dyDescent="0.3">
      <c r="A3" t="s">
        <v>2986</v>
      </c>
      <c r="B3" t="s">
        <v>2988</v>
      </c>
      <c r="C3" t="s">
        <v>2990</v>
      </c>
      <c r="D3" t="s">
        <v>2989</v>
      </c>
      <c r="E3" t="s">
        <v>2991</v>
      </c>
    </row>
    <row r="4" spans="1:5" x14ac:dyDescent="0.3">
      <c r="A4" s="1">
        <v>3439324.5711989403</v>
      </c>
      <c r="B4" s="1">
        <v>945.00000000001057</v>
      </c>
      <c r="C4" s="1">
        <v>9140</v>
      </c>
      <c r="D4" s="13">
        <f>GETPIVOTDATA("Sum of Total_Price",$A$3)/GETPIVOTDATA("Sum of Order_ID2",$A$3)</f>
        <v>3639.4969007395785</v>
      </c>
      <c r="E4" s="14">
        <f>GETPIVOTDATA("Sum of Quantity",$A$3)/GETPIVOTDATA("Sum of Order_ID2",$A$3)</f>
        <v>9.6719576719575642</v>
      </c>
    </row>
    <row r="6" spans="1:5" x14ac:dyDescent="0.3">
      <c r="A6" s="12">
        <f>GETPIVOTDATA("Sum of Total_Price",$A$3)</f>
        <v>3439324.5711989403</v>
      </c>
      <c r="B6">
        <f>GETPIVOTDATA("Sum of Order_ID2",$A$3)</f>
        <v>945.00000000001057</v>
      </c>
      <c r="C6">
        <f>GETPIVOTDATA("Sum of Quantity",$A$3)</f>
        <v>9140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FEDE-27D0-4241-914F-75567136B6C5}">
  <dimension ref="A1:K20"/>
  <sheetViews>
    <sheetView workbookViewId="0">
      <selection activeCell="B16" sqref="B16"/>
    </sheetView>
  </sheetViews>
  <sheetFormatPr defaultRowHeight="14.4" x14ac:dyDescent="0.3"/>
  <cols>
    <col min="1" max="1" width="15.109375" bestFit="1" customWidth="1"/>
    <col min="2" max="2" width="16.88671875" bestFit="1" customWidth="1"/>
    <col min="10" max="10" width="17.77734375" bestFit="1" customWidth="1"/>
    <col min="11" max="12" width="16.88671875" bestFit="1" customWidth="1"/>
  </cols>
  <sheetData>
    <row r="1" spans="1:11" ht="18" x14ac:dyDescent="0.3">
      <c r="A1" s="15" t="s">
        <v>2995</v>
      </c>
      <c r="B1" t="s">
        <v>2986</v>
      </c>
      <c r="E1" s="20" t="s">
        <v>3005</v>
      </c>
    </row>
    <row r="2" spans="1:11" x14ac:dyDescent="0.3">
      <c r="A2" s="16" t="s">
        <v>21</v>
      </c>
      <c r="B2" s="19">
        <v>2.7289122564247769E-2</v>
      </c>
      <c r="J2" t="s">
        <v>3009</v>
      </c>
    </row>
    <row r="3" spans="1:11" x14ac:dyDescent="0.3">
      <c r="A3" s="16" t="s">
        <v>18</v>
      </c>
      <c r="B3" s="19">
        <v>5.9052940700508309E-2</v>
      </c>
      <c r="J3" s="15" t="s">
        <v>2995</v>
      </c>
      <c r="K3" t="s">
        <v>2986</v>
      </c>
    </row>
    <row r="4" spans="1:11" x14ac:dyDescent="0.3">
      <c r="A4" s="16" t="s">
        <v>34</v>
      </c>
      <c r="B4" s="19">
        <v>0.45594844214446417</v>
      </c>
      <c r="J4" s="16" t="s">
        <v>2410</v>
      </c>
      <c r="K4" s="1">
        <v>7412.7001953125</v>
      </c>
    </row>
    <row r="5" spans="1:11" x14ac:dyDescent="0.3">
      <c r="A5" s="16" t="s">
        <v>12</v>
      </c>
      <c r="B5" s="19">
        <v>0.3286407019967203</v>
      </c>
      <c r="J5" s="16" t="s">
        <v>720</v>
      </c>
      <c r="K5" s="1">
        <v>7414.89013671875</v>
      </c>
    </row>
    <row r="6" spans="1:11" x14ac:dyDescent="0.3">
      <c r="A6" s="16" t="s">
        <v>15</v>
      </c>
      <c r="B6" s="19">
        <v>0.12906879259405948</v>
      </c>
      <c r="J6" s="16" t="s">
        <v>1254</v>
      </c>
      <c r="K6" s="1">
        <v>7453.60009765625</v>
      </c>
    </row>
    <row r="7" spans="1:11" x14ac:dyDescent="0.3">
      <c r="A7" s="16" t="s">
        <v>3003</v>
      </c>
      <c r="B7" s="19">
        <v>1</v>
      </c>
      <c r="J7" s="16" t="s">
        <v>1737</v>
      </c>
      <c r="K7" s="1">
        <v>7460.14990234375</v>
      </c>
    </row>
    <row r="8" spans="1:11" x14ac:dyDescent="0.3">
      <c r="J8" s="16" t="s">
        <v>645</v>
      </c>
      <c r="K8" s="1">
        <v>7462</v>
      </c>
    </row>
    <row r="9" spans="1:11" x14ac:dyDescent="0.3">
      <c r="J9" s="16" t="s">
        <v>3003</v>
      </c>
      <c r="K9" s="1">
        <v>37203.34033203125</v>
      </c>
    </row>
    <row r="13" spans="1:11" x14ac:dyDescent="0.3">
      <c r="A13" t="s">
        <v>3006</v>
      </c>
    </row>
    <row r="14" spans="1:11" x14ac:dyDescent="0.3">
      <c r="A14" s="15" t="s">
        <v>2995</v>
      </c>
      <c r="B14" t="s">
        <v>2990</v>
      </c>
    </row>
    <row r="15" spans="1:11" x14ac:dyDescent="0.3">
      <c r="A15" s="16" t="s">
        <v>21</v>
      </c>
      <c r="B15" s="1">
        <v>1843</v>
      </c>
    </row>
    <row r="16" spans="1:11" x14ac:dyDescent="0.3">
      <c r="A16" s="16" t="s">
        <v>18</v>
      </c>
      <c r="B16" s="1">
        <v>1935</v>
      </c>
    </row>
    <row r="17" spans="1:2" x14ac:dyDescent="0.3">
      <c r="A17" s="16" t="s">
        <v>34</v>
      </c>
      <c r="B17" s="1">
        <v>1857</v>
      </c>
    </row>
    <row r="18" spans="1:2" x14ac:dyDescent="0.3">
      <c r="A18" s="16" t="s">
        <v>12</v>
      </c>
      <c r="B18" s="1">
        <v>1762</v>
      </c>
    </row>
    <row r="19" spans="1:2" x14ac:dyDescent="0.3">
      <c r="A19" s="16" t="s">
        <v>15</v>
      </c>
      <c r="B19" s="1">
        <v>1743</v>
      </c>
    </row>
    <row r="20" spans="1:2" x14ac:dyDescent="0.3">
      <c r="A20" s="16" t="s">
        <v>3003</v>
      </c>
      <c r="B20" s="1">
        <v>9140</v>
      </c>
    </row>
  </sheetData>
  <pageMargins left="0.7" right="0.7" top="0.75" bottom="0.75" header="0.3" footer="0.3"/>
  <pageSetup orientation="portrait" r:id="rId4"/>
  <drawing r:id="rId5"/>
  <extLs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2A3C-45EC-47DC-A4C0-70EB3400C53B}">
  <dimension ref="A1:L3001"/>
  <sheetViews>
    <sheetView workbookViewId="0">
      <selection activeCell="P26" sqref="P26"/>
    </sheetView>
  </sheetViews>
  <sheetFormatPr defaultRowHeight="14.4" x14ac:dyDescent="0.3"/>
  <cols>
    <col min="1" max="1" width="12.6640625" bestFit="1" customWidth="1"/>
    <col min="2" max="2" width="10.77734375" bestFit="1" customWidth="1"/>
    <col min="3" max="3" width="16" bestFit="1" customWidth="1"/>
    <col min="4" max="4" width="14.109375" bestFit="1" customWidth="1"/>
    <col min="5" max="5" width="26" bestFit="1" customWidth="1"/>
    <col min="6" max="6" width="10.5546875" bestFit="1" customWidth="1"/>
    <col min="7" max="7" width="12.88671875" bestFit="1" customWidth="1"/>
    <col min="8" max="8" width="12.88671875" customWidth="1"/>
    <col min="9" max="9" width="12" bestFit="1" customWidth="1"/>
    <col min="10" max="10" width="12.5546875" bestFit="1" customWidth="1"/>
    <col min="11" max="11" width="15.109375" bestFit="1" customWidth="1"/>
  </cols>
  <sheetData>
    <row r="1" spans="1:12" x14ac:dyDescent="0.3">
      <c r="A1" t="s">
        <v>0</v>
      </c>
      <c r="B1" t="s">
        <v>1</v>
      </c>
      <c r="C1" t="s">
        <v>2987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2985</v>
      </c>
      <c r="J1" t="s">
        <v>7</v>
      </c>
      <c r="K1" t="s">
        <v>8</v>
      </c>
      <c r="L1" t="s">
        <v>9</v>
      </c>
    </row>
    <row r="2" spans="1:12" x14ac:dyDescent="0.3">
      <c r="A2">
        <v>8041</v>
      </c>
      <c r="B2">
        <v>10626</v>
      </c>
      <c r="C2">
        <f>1/COUNTIF(B:B,sales_data[[#This Row],[Order_ID]])</f>
        <v>0.25</v>
      </c>
      <c r="D2" s="1" t="s">
        <v>10</v>
      </c>
      <c r="E2">
        <v>1143</v>
      </c>
      <c r="F2" s="1" t="s">
        <v>11</v>
      </c>
      <c r="G2">
        <v>3</v>
      </c>
      <c r="H2" s="2">
        <v>44393</v>
      </c>
      <c r="I2" s="2" t="str">
        <f>TEXT(sales_data[[#This Row],[Order_Date]],"dddd")</f>
        <v>Friday</v>
      </c>
      <c r="J2">
        <v>570.65997314453125</v>
      </c>
      <c r="K2">
        <v>1711.97998046875</v>
      </c>
      <c r="L2" s="1" t="s">
        <v>12</v>
      </c>
    </row>
    <row r="3" spans="1:12" x14ac:dyDescent="0.3">
      <c r="A3">
        <v>4240</v>
      </c>
      <c r="B3">
        <v>10744</v>
      </c>
      <c r="C3">
        <f>1/COUNTIF(B:B,sales_data[[#This Row],[Order_ID]])</f>
        <v>0.2</v>
      </c>
      <c r="D3" s="1" t="s">
        <v>13</v>
      </c>
      <c r="E3">
        <v>1176</v>
      </c>
      <c r="F3" s="1" t="s">
        <v>14</v>
      </c>
      <c r="G3">
        <v>1</v>
      </c>
      <c r="H3" s="2">
        <v>44476</v>
      </c>
      <c r="I3" s="2" t="str">
        <f>TEXT(sales_data[[#This Row],[Order_Date]],"dddd")</f>
        <v>Thursday</v>
      </c>
      <c r="J3">
        <v>339.97000122070313</v>
      </c>
      <c r="K3">
        <v>339.97000122070313</v>
      </c>
      <c r="L3" s="1" t="s">
        <v>15</v>
      </c>
    </row>
    <row r="4" spans="1:12" x14ac:dyDescent="0.3">
      <c r="A4">
        <v>5291</v>
      </c>
      <c r="B4">
        <v>10576</v>
      </c>
      <c r="C4">
        <f>1/COUNTIF(B:B,sales_data[[#This Row],[Order_ID]])</f>
        <v>0.25</v>
      </c>
      <c r="D4" s="1" t="s">
        <v>16</v>
      </c>
      <c r="E4">
        <v>1078</v>
      </c>
      <c r="F4" s="1" t="s">
        <v>17</v>
      </c>
      <c r="G4">
        <v>1</v>
      </c>
      <c r="H4" s="2">
        <v>44660</v>
      </c>
      <c r="I4" s="2" t="str">
        <f>TEXT(sales_data[[#This Row],[Order_Date]],"dddd")</f>
        <v>Saturday</v>
      </c>
      <c r="J4">
        <v>49.159999847412109</v>
      </c>
      <c r="K4">
        <v>49.159999847412109</v>
      </c>
      <c r="L4" s="1" t="s">
        <v>18</v>
      </c>
    </row>
    <row r="5" spans="1:12" x14ac:dyDescent="0.3">
      <c r="A5">
        <v>8709</v>
      </c>
      <c r="B5">
        <v>10958</v>
      </c>
      <c r="C5">
        <f>1/COUNTIF(B:B,sales_data[[#This Row],[Order_ID]])</f>
        <v>0.25</v>
      </c>
      <c r="D5" s="1" t="s">
        <v>19</v>
      </c>
      <c r="E5">
        <v>1034</v>
      </c>
      <c r="F5" s="1" t="s">
        <v>20</v>
      </c>
      <c r="G5">
        <v>5</v>
      </c>
      <c r="H5" s="2">
        <v>45644</v>
      </c>
      <c r="I5" s="2" t="str">
        <f>TEXT(sales_data[[#This Row],[Order_Date]],"dddd")</f>
        <v>Wednesday</v>
      </c>
      <c r="J5">
        <v>13.039999961853027</v>
      </c>
      <c r="K5">
        <v>65.199996948242188</v>
      </c>
      <c r="L5" s="1" t="s">
        <v>21</v>
      </c>
    </row>
    <row r="6" spans="1:12" x14ac:dyDescent="0.3">
      <c r="A6">
        <v>2065</v>
      </c>
      <c r="B6">
        <v>10690</v>
      </c>
      <c r="C6">
        <f>1/COUNTIF(B:B,sales_data[[#This Row],[Order_ID]])</f>
        <v>0.125</v>
      </c>
      <c r="D6" s="1" t="s">
        <v>22</v>
      </c>
      <c r="E6">
        <v>1162</v>
      </c>
      <c r="F6" s="1" t="s">
        <v>23</v>
      </c>
      <c r="G6">
        <v>2</v>
      </c>
      <c r="H6" s="2">
        <v>45246</v>
      </c>
      <c r="I6" s="2" t="str">
        <f>TEXT(sales_data[[#This Row],[Order_Date]],"dddd")</f>
        <v>Thursday</v>
      </c>
      <c r="J6">
        <v>191.85000610351563</v>
      </c>
      <c r="K6">
        <v>383.70001220703125</v>
      </c>
      <c r="L6" s="1" t="s">
        <v>15</v>
      </c>
    </row>
    <row r="7" spans="1:12" x14ac:dyDescent="0.3">
      <c r="A7">
        <v>9137</v>
      </c>
      <c r="B7">
        <v>10686</v>
      </c>
      <c r="C7">
        <f>1/COUNTIF(B:B,sales_data[[#This Row],[Order_ID]])</f>
        <v>0.25</v>
      </c>
      <c r="D7" s="1" t="s">
        <v>10</v>
      </c>
      <c r="E7">
        <v>1101</v>
      </c>
      <c r="F7" s="1" t="s">
        <v>24</v>
      </c>
      <c r="G7">
        <v>4</v>
      </c>
      <c r="H7" s="2">
        <v>45895</v>
      </c>
      <c r="I7" s="2" t="str">
        <f>TEXT(sales_data[[#This Row],[Order_Date]],"dddd")</f>
        <v>Tuesday</v>
      </c>
      <c r="J7">
        <v>524.6400146484375</v>
      </c>
      <c r="K7">
        <v>2098.56005859375</v>
      </c>
      <c r="L7" s="1" t="s">
        <v>12</v>
      </c>
    </row>
    <row r="8" spans="1:12" x14ac:dyDescent="0.3">
      <c r="A8">
        <v>2164</v>
      </c>
      <c r="B8">
        <v>10800</v>
      </c>
      <c r="C8">
        <f>1/COUNTIF(B:B,sales_data[[#This Row],[Order_ID]])</f>
        <v>0.14285714285714285</v>
      </c>
      <c r="D8" s="1" t="s">
        <v>25</v>
      </c>
      <c r="E8">
        <v>1009</v>
      </c>
      <c r="F8" s="1" t="s">
        <v>26</v>
      </c>
      <c r="G8">
        <v>3</v>
      </c>
      <c r="H8" s="2">
        <v>45629</v>
      </c>
      <c r="I8" s="2" t="str">
        <f>TEXT(sales_data[[#This Row],[Order_Date]],"dddd")</f>
        <v>Tuesday</v>
      </c>
      <c r="J8">
        <v>76.459999084472656</v>
      </c>
      <c r="K8">
        <v>229.3800048828125</v>
      </c>
      <c r="L8" s="1" t="s">
        <v>21</v>
      </c>
    </row>
    <row r="9" spans="1:12" x14ac:dyDescent="0.3">
      <c r="A9">
        <v>5948</v>
      </c>
      <c r="B9">
        <v>10500</v>
      </c>
      <c r="C9">
        <f>1/COUNTIF(B:B,sales_data[[#This Row],[Order_ID]])</f>
        <v>0.25</v>
      </c>
      <c r="D9" s="1" t="s">
        <v>27</v>
      </c>
      <c r="E9">
        <v>1142</v>
      </c>
      <c r="F9" s="1" t="s">
        <v>28</v>
      </c>
      <c r="G9">
        <v>1</v>
      </c>
      <c r="H9" s="2">
        <v>44829</v>
      </c>
      <c r="I9" s="2" t="str">
        <f>TEXT(sales_data[[#This Row],[Order_Date]],"dddd")</f>
        <v>Sunday</v>
      </c>
      <c r="J9">
        <v>105.44999694824219</v>
      </c>
      <c r="K9">
        <v>105.44999694824219</v>
      </c>
      <c r="L9" s="1" t="s">
        <v>15</v>
      </c>
    </row>
    <row r="10" spans="1:12" x14ac:dyDescent="0.3">
      <c r="A10">
        <v>6592</v>
      </c>
      <c r="B10">
        <v>10783</v>
      </c>
      <c r="C10">
        <f>1/COUNTIF(B:B,sales_data[[#This Row],[Order_ID]])</f>
        <v>0.25</v>
      </c>
      <c r="D10" s="1" t="s">
        <v>19</v>
      </c>
      <c r="E10">
        <v>1073</v>
      </c>
      <c r="F10" s="1" t="s">
        <v>29</v>
      </c>
      <c r="G10">
        <v>3</v>
      </c>
      <c r="H10" s="2">
        <v>44811</v>
      </c>
      <c r="I10" s="2" t="str">
        <f>TEXT(sales_data[[#This Row],[Order_Date]],"dddd")</f>
        <v>Wednesday</v>
      </c>
      <c r="J10">
        <v>43.549999237060547</v>
      </c>
      <c r="K10">
        <v>130.64999389648438</v>
      </c>
      <c r="L10" s="1" t="s">
        <v>21</v>
      </c>
    </row>
    <row r="11" spans="1:12" x14ac:dyDescent="0.3">
      <c r="A11">
        <v>1301</v>
      </c>
      <c r="B11">
        <v>10125</v>
      </c>
      <c r="C11">
        <f>1/COUNTIF(B:B,sales_data[[#This Row],[Order_ID]])</f>
        <v>0.2</v>
      </c>
      <c r="D11" s="1" t="s">
        <v>30</v>
      </c>
      <c r="E11">
        <v>1043</v>
      </c>
      <c r="F11" s="1" t="s">
        <v>31</v>
      </c>
      <c r="G11">
        <v>2</v>
      </c>
      <c r="H11" s="2">
        <v>45924</v>
      </c>
      <c r="I11" s="2" t="str">
        <f>TEXT(sales_data[[#This Row],[Order_Date]],"dddd")</f>
        <v>Wednesday</v>
      </c>
      <c r="J11">
        <v>479.45999145507813</v>
      </c>
      <c r="K11">
        <v>958.91998291015625</v>
      </c>
      <c r="L11" s="1" t="s">
        <v>12</v>
      </c>
    </row>
    <row r="12" spans="1:12" x14ac:dyDescent="0.3">
      <c r="A12">
        <v>1238</v>
      </c>
      <c r="B12">
        <v>10967</v>
      </c>
      <c r="C12">
        <f>1/COUNTIF(B:B,sales_data[[#This Row],[Order_ID]])</f>
        <v>1</v>
      </c>
      <c r="D12" s="1" t="s">
        <v>32</v>
      </c>
      <c r="E12">
        <v>1036</v>
      </c>
      <c r="F12" s="1" t="s">
        <v>33</v>
      </c>
      <c r="G12">
        <v>1</v>
      </c>
      <c r="H12" s="2">
        <v>45887</v>
      </c>
      <c r="I12" s="2" t="str">
        <f>TEXT(sales_data[[#This Row],[Order_Date]],"dddd")</f>
        <v>Monday</v>
      </c>
      <c r="J12">
        <v>786.4000244140625</v>
      </c>
      <c r="K12">
        <v>786.4000244140625</v>
      </c>
      <c r="L12" s="1" t="s">
        <v>34</v>
      </c>
    </row>
    <row r="13" spans="1:12" x14ac:dyDescent="0.3">
      <c r="A13">
        <v>2653</v>
      </c>
      <c r="B13">
        <v>10320</v>
      </c>
      <c r="C13">
        <f>1/COUNTIF(B:B,sales_data[[#This Row],[Order_ID]])</f>
        <v>0.16666666666666666</v>
      </c>
      <c r="D13" s="1" t="s">
        <v>35</v>
      </c>
      <c r="E13">
        <v>1144</v>
      </c>
      <c r="F13" s="1" t="s">
        <v>36</v>
      </c>
      <c r="G13">
        <v>2</v>
      </c>
      <c r="H13" s="2">
        <v>44634</v>
      </c>
      <c r="I13" s="2" t="str">
        <f>TEXT(sales_data[[#This Row],[Order_Date]],"dddd")</f>
        <v>Monday</v>
      </c>
      <c r="J13">
        <v>96.580001831054688</v>
      </c>
      <c r="K13">
        <v>193.16000366210938</v>
      </c>
      <c r="L13" s="1" t="s">
        <v>21</v>
      </c>
    </row>
    <row r="14" spans="1:12" x14ac:dyDescent="0.3">
      <c r="A14">
        <v>2628</v>
      </c>
      <c r="B14">
        <v>10653</v>
      </c>
      <c r="C14">
        <f>1/COUNTIF(B:B,sales_data[[#This Row],[Order_ID]])</f>
        <v>0.16666666666666666</v>
      </c>
      <c r="D14" s="1" t="s">
        <v>32</v>
      </c>
      <c r="E14">
        <v>1145</v>
      </c>
      <c r="F14" s="1" t="s">
        <v>37</v>
      </c>
      <c r="G14">
        <v>1</v>
      </c>
      <c r="H14" s="2">
        <v>45035</v>
      </c>
      <c r="I14" s="2" t="str">
        <f>TEXT(sales_data[[#This Row],[Order_Date]],"dddd")</f>
        <v>Wednesday</v>
      </c>
      <c r="J14">
        <v>1054.9000244140625</v>
      </c>
      <c r="K14">
        <v>1054.9000244140625</v>
      </c>
      <c r="L14" s="1" t="s">
        <v>34</v>
      </c>
    </row>
    <row r="15" spans="1:12" x14ac:dyDescent="0.3">
      <c r="A15">
        <v>4087</v>
      </c>
      <c r="B15">
        <v>10375</v>
      </c>
      <c r="C15">
        <f>1/COUNTIF(B:B,sales_data[[#This Row],[Order_ID]])</f>
        <v>0.25</v>
      </c>
      <c r="D15" s="1" t="s">
        <v>13</v>
      </c>
      <c r="E15">
        <v>1120</v>
      </c>
      <c r="F15" s="1" t="s">
        <v>38</v>
      </c>
      <c r="G15">
        <v>2</v>
      </c>
      <c r="H15" s="2">
        <v>45624</v>
      </c>
      <c r="I15" s="2" t="str">
        <f>TEXT(sales_data[[#This Row],[Order_Date]],"dddd")</f>
        <v>Thursday</v>
      </c>
      <c r="J15">
        <v>79.480003356933594</v>
      </c>
      <c r="K15">
        <v>158.96000671386719</v>
      </c>
      <c r="L15" s="1" t="s">
        <v>15</v>
      </c>
    </row>
    <row r="16" spans="1:12" x14ac:dyDescent="0.3">
      <c r="A16">
        <v>6473</v>
      </c>
      <c r="B16">
        <v>10753</v>
      </c>
      <c r="C16">
        <f>1/COUNTIF(B:B,sales_data[[#This Row],[Order_ID]])</f>
        <v>0.5</v>
      </c>
      <c r="D16" s="1" t="s">
        <v>22</v>
      </c>
      <c r="E16">
        <v>1191</v>
      </c>
      <c r="F16" s="1" t="s">
        <v>39</v>
      </c>
      <c r="G16">
        <v>4</v>
      </c>
      <c r="H16" s="2">
        <v>44346</v>
      </c>
      <c r="I16" s="2" t="str">
        <f>TEXT(sales_data[[#This Row],[Order_Date]],"dddd")</f>
        <v>Sunday</v>
      </c>
      <c r="J16">
        <v>112.11000061035156</v>
      </c>
      <c r="K16">
        <v>448.44000244140625</v>
      </c>
      <c r="L16" s="1" t="s">
        <v>15</v>
      </c>
    </row>
    <row r="17" spans="1:12" x14ac:dyDescent="0.3">
      <c r="A17">
        <v>9951</v>
      </c>
      <c r="B17">
        <v>10636</v>
      </c>
      <c r="C17">
        <f>1/COUNTIF(B:B,sales_data[[#This Row],[Order_ID]])</f>
        <v>0.5</v>
      </c>
      <c r="D17" s="1" t="s">
        <v>16</v>
      </c>
      <c r="E17">
        <v>1030</v>
      </c>
      <c r="F17" s="1" t="s">
        <v>40</v>
      </c>
      <c r="G17">
        <v>4</v>
      </c>
      <c r="H17" s="2">
        <v>45089</v>
      </c>
      <c r="I17" s="2" t="str">
        <f>TEXT(sales_data[[#This Row],[Order_Date]],"dddd")</f>
        <v>Monday</v>
      </c>
      <c r="J17">
        <v>143.47000122070313</v>
      </c>
      <c r="K17">
        <v>573.8800048828125</v>
      </c>
      <c r="L17" s="1" t="s">
        <v>18</v>
      </c>
    </row>
    <row r="18" spans="1:12" x14ac:dyDescent="0.3">
      <c r="A18">
        <v>2153</v>
      </c>
      <c r="B18">
        <v>10048</v>
      </c>
      <c r="C18">
        <f>1/COUNTIF(B:B,sales_data[[#This Row],[Order_ID]])</f>
        <v>0.33333333333333331</v>
      </c>
      <c r="D18" s="1" t="s">
        <v>27</v>
      </c>
      <c r="E18">
        <v>1107</v>
      </c>
      <c r="F18" s="1" t="s">
        <v>41</v>
      </c>
      <c r="G18">
        <v>4</v>
      </c>
      <c r="H18" s="2">
        <v>44250</v>
      </c>
      <c r="I18" s="2" t="str">
        <f>TEXT(sales_data[[#This Row],[Order_Date]],"dddd")</f>
        <v>Tuesday</v>
      </c>
      <c r="J18">
        <v>278.70999145507813</v>
      </c>
      <c r="K18">
        <v>1114.8399658203125</v>
      </c>
      <c r="L18" s="1" t="s">
        <v>15</v>
      </c>
    </row>
    <row r="19" spans="1:12" x14ac:dyDescent="0.3">
      <c r="A19">
        <v>3500</v>
      </c>
      <c r="B19">
        <v>10752</v>
      </c>
      <c r="C19">
        <f>1/COUNTIF(B:B,sales_data[[#This Row],[Order_ID]])</f>
        <v>0.33333333333333331</v>
      </c>
      <c r="D19" s="1" t="s">
        <v>42</v>
      </c>
      <c r="E19">
        <v>1057</v>
      </c>
      <c r="F19" s="1" t="s">
        <v>43</v>
      </c>
      <c r="G19">
        <v>2</v>
      </c>
      <c r="H19" s="2">
        <v>45120</v>
      </c>
      <c r="I19" s="2" t="str">
        <f>TEXT(sales_data[[#This Row],[Order_Date]],"dddd")</f>
        <v>Thursday</v>
      </c>
      <c r="J19">
        <v>735.03997802734375</v>
      </c>
      <c r="K19">
        <v>1470.0799560546875</v>
      </c>
      <c r="L19" s="1" t="s">
        <v>34</v>
      </c>
    </row>
    <row r="20" spans="1:12" x14ac:dyDescent="0.3">
      <c r="A20">
        <v>1990</v>
      </c>
      <c r="B20">
        <v>10056</v>
      </c>
      <c r="C20">
        <f>1/COUNTIF(B:B,sales_data[[#This Row],[Order_ID]])</f>
        <v>0.5</v>
      </c>
      <c r="D20" s="1" t="s">
        <v>44</v>
      </c>
      <c r="E20">
        <v>1006</v>
      </c>
      <c r="F20" s="1" t="s">
        <v>45</v>
      </c>
      <c r="G20">
        <v>3</v>
      </c>
      <c r="H20" s="2">
        <v>44631</v>
      </c>
      <c r="I20" s="2" t="str">
        <f>TEXT(sales_data[[#This Row],[Order_Date]],"dddd")</f>
        <v>Friday</v>
      </c>
      <c r="J20">
        <v>207.71000671386719</v>
      </c>
      <c r="K20">
        <v>623.1300048828125</v>
      </c>
      <c r="L20" s="1" t="s">
        <v>12</v>
      </c>
    </row>
    <row r="21" spans="1:12" x14ac:dyDescent="0.3">
      <c r="A21">
        <v>5648</v>
      </c>
      <c r="B21">
        <v>10197</v>
      </c>
      <c r="C21">
        <f>1/COUNTIF(B:B,sales_data[[#This Row],[Order_ID]])</f>
        <v>0.2</v>
      </c>
      <c r="D21" s="1" t="s">
        <v>46</v>
      </c>
      <c r="E21">
        <v>1096</v>
      </c>
      <c r="F21" s="1" t="s">
        <v>47</v>
      </c>
      <c r="G21">
        <v>5</v>
      </c>
      <c r="H21" s="2">
        <v>45515</v>
      </c>
      <c r="I21" s="2" t="str">
        <f>TEXT(sales_data[[#This Row],[Order_Date]],"dddd")</f>
        <v>Sunday</v>
      </c>
      <c r="J21">
        <v>1417.3399658203125</v>
      </c>
      <c r="K21">
        <v>7086.7001953125</v>
      </c>
      <c r="L21" s="1" t="s">
        <v>34</v>
      </c>
    </row>
    <row r="22" spans="1:12" x14ac:dyDescent="0.3">
      <c r="A22">
        <v>7562</v>
      </c>
      <c r="B22">
        <v>10612</v>
      </c>
      <c r="C22">
        <f>1/COUNTIF(B:B,sales_data[[#This Row],[Order_ID]])</f>
        <v>0.33333333333333331</v>
      </c>
      <c r="D22" s="1" t="s">
        <v>25</v>
      </c>
      <c r="E22">
        <v>1136</v>
      </c>
      <c r="F22" s="1" t="s">
        <v>48</v>
      </c>
      <c r="G22">
        <v>5</v>
      </c>
      <c r="H22" s="2">
        <v>44358</v>
      </c>
      <c r="I22" s="2" t="str">
        <f>TEXT(sales_data[[#This Row],[Order_Date]],"dddd")</f>
        <v>Friday</v>
      </c>
      <c r="J22">
        <v>15.510000228881836</v>
      </c>
      <c r="K22">
        <v>77.550003051757813</v>
      </c>
      <c r="L22" s="1" t="s">
        <v>21</v>
      </c>
    </row>
    <row r="23" spans="1:12" x14ac:dyDescent="0.3">
      <c r="A23">
        <v>3285</v>
      </c>
      <c r="B23">
        <v>10091</v>
      </c>
      <c r="C23">
        <f>1/COUNTIF(B:B,sales_data[[#This Row],[Order_ID]])</f>
        <v>0.2</v>
      </c>
      <c r="D23" s="1" t="s">
        <v>49</v>
      </c>
      <c r="E23">
        <v>1098</v>
      </c>
      <c r="F23" s="1" t="s">
        <v>50</v>
      </c>
      <c r="G23">
        <v>2</v>
      </c>
      <c r="H23" s="2">
        <v>44856</v>
      </c>
      <c r="I23" s="2" t="str">
        <f>TEXT(sales_data[[#This Row],[Order_Date]],"dddd")</f>
        <v>Saturday</v>
      </c>
      <c r="J23">
        <v>1028.280029296875</v>
      </c>
      <c r="K23">
        <v>2056.56005859375</v>
      </c>
      <c r="L23" s="1" t="s">
        <v>12</v>
      </c>
    </row>
    <row r="24" spans="1:12" x14ac:dyDescent="0.3">
      <c r="A24">
        <v>5692</v>
      </c>
      <c r="B24">
        <v>10944</v>
      </c>
      <c r="C24">
        <f>1/COUNTIF(B:B,sales_data[[#This Row],[Order_ID]])</f>
        <v>0.16666666666666666</v>
      </c>
      <c r="D24" s="1" t="s">
        <v>22</v>
      </c>
      <c r="E24">
        <v>1029</v>
      </c>
      <c r="F24" s="1" t="s">
        <v>51</v>
      </c>
      <c r="G24">
        <v>5</v>
      </c>
      <c r="H24" s="2">
        <v>44241</v>
      </c>
      <c r="I24" s="2" t="str">
        <f>TEXT(sales_data[[#This Row],[Order_Date]],"dddd")</f>
        <v>Sunday</v>
      </c>
      <c r="J24">
        <v>297.510009765625</v>
      </c>
      <c r="K24">
        <v>1487.550048828125</v>
      </c>
      <c r="L24" s="1" t="s">
        <v>15</v>
      </c>
    </row>
    <row r="25" spans="1:12" x14ac:dyDescent="0.3">
      <c r="A25">
        <v>6739</v>
      </c>
      <c r="B25">
        <v>10436</v>
      </c>
      <c r="C25">
        <f>1/COUNTIF(B:B,sales_data[[#This Row],[Order_ID]])</f>
        <v>0.33333333333333331</v>
      </c>
      <c r="D25" s="1" t="s">
        <v>32</v>
      </c>
      <c r="E25">
        <v>1002</v>
      </c>
      <c r="F25" s="1" t="s">
        <v>52</v>
      </c>
      <c r="G25">
        <v>3</v>
      </c>
      <c r="H25" s="2">
        <v>45494</v>
      </c>
      <c r="I25" s="2" t="str">
        <f>TEXT(sales_data[[#This Row],[Order_Date]],"dddd")</f>
        <v>Sunday</v>
      </c>
      <c r="J25">
        <v>303.6300048828125</v>
      </c>
      <c r="K25">
        <v>910.8900146484375</v>
      </c>
      <c r="L25" s="1" t="s">
        <v>34</v>
      </c>
    </row>
    <row r="26" spans="1:12" x14ac:dyDescent="0.3">
      <c r="A26">
        <v>7133</v>
      </c>
      <c r="B26">
        <v>10723</v>
      </c>
      <c r="C26">
        <f>1/COUNTIF(B:B,sales_data[[#This Row],[Order_ID]])</f>
        <v>0.25</v>
      </c>
      <c r="D26" s="1" t="s">
        <v>53</v>
      </c>
      <c r="E26">
        <v>1017</v>
      </c>
      <c r="F26" s="1" t="s">
        <v>54</v>
      </c>
      <c r="G26">
        <v>1</v>
      </c>
      <c r="H26" s="2">
        <v>45553</v>
      </c>
      <c r="I26" s="2" t="str">
        <f>TEXT(sales_data[[#This Row],[Order_Date]],"dddd")</f>
        <v>Wednesday</v>
      </c>
      <c r="J26">
        <v>60.919998168945313</v>
      </c>
      <c r="K26">
        <v>60.919998168945313</v>
      </c>
      <c r="L26" s="1" t="s">
        <v>21</v>
      </c>
    </row>
    <row r="27" spans="1:12" x14ac:dyDescent="0.3">
      <c r="A27">
        <v>7312</v>
      </c>
      <c r="B27">
        <v>10477</v>
      </c>
      <c r="C27">
        <f>1/COUNTIF(B:B,sales_data[[#This Row],[Order_ID]])</f>
        <v>0.5</v>
      </c>
      <c r="D27" s="1" t="s">
        <v>42</v>
      </c>
      <c r="E27">
        <v>1120</v>
      </c>
      <c r="F27" s="1" t="s">
        <v>55</v>
      </c>
      <c r="G27">
        <v>4</v>
      </c>
      <c r="H27" s="2">
        <v>44535</v>
      </c>
      <c r="I27" s="2" t="str">
        <f>TEXT(sales_data[[#This Row],[Order_Date]],"dddd")</f>
        <v>Sunday</v>
      </c>
      <c r="J27">
        <v>805.80999755859375</v>
      </c>
      <c r="K27">
        <v>3223.239990234375</v>
      </c>
      <c r="L27" s="1" t="s">
        <v>34</v>
      </c>
    </row>
    <row r="28" spans="1:12" x14ac:dyDescent="0.3">
      <c r="A28">
        <v>7436</v>
      </c>
      <c r="B28">
        <v>10772</v>
      </c>
      <c r="C28">
        <f>1/COUNTIF(B:B,sales_data[[#This Row],[Order_ID]])</f>
        <v>1</v>
      </c>
      <c r="D28" s="1" t="s">
        <v>30</v>
      </c>
      <c r="E28">
        <v>1013</v>
      </c>
      <c r="F28" s="1" t="s">
        <v>56</v>
      </c>
      <c r="G28">
        <v>4</v>
      </c>
      <c r="H28" s="2">
        <v>44423</v>
      </c>
      <c r="I28" s="2" t="str">
        <f>TEXT(sales_data[[#This Row],[Order_Date]],"dddd")</f>
        <v>Sunday</v>
      </c>
      <c r="J28">
        <v>339.010009765625</v>
      </c>
      <c r="K28">
        <v>1356.0400390625</v>
      </c>
      <c r="L28" s="1" t="s">
        <v>12</v>
      </c>
    </row>
    <row r="29" spans="1:12" x14ac:dyDescent="0.3">
      <c r="A29">
        <v>2569</v>
      </c>
      <c r="B29">
        <v>10280</v>
      </c>
      <c r="C29">
        <f>1/COUNTIF(B:B,sales_data[[#This Row],[Order_ID]])</f>
        <v>0.25</v>
      </c>
      <c r="D29" s="1" t="s">
        <v>16</v>
      </c>
      <c r="E29">
        <v>1065</v>
      </c>
      <c r="F29" s="1" t="s">
        <v>57</v>
      </c>
      <c r="G29">
        <v>4</v>
      </c>
      <c r="H29" s="2">
        <v>45605</v>
      </c>
      <c r="I29" s="2" t="str">
        <f>TEXT(sales_data[[#This Row],[Order_Date]],"dddd")</f>
        <v>Saturday</v>
      </c>
      <c r="J29">
        <v>149.80999755859375</v>
      </c>
      <c r="K29">
        <v>599.239990234375</v>
      </c>
      <c r="L29" s="1" t="s">
        <v>18</v>
      </c>
    </row>
    <row r="30" spans="1:12" x14ac:dyDescent="0.3">
      <c r="A30">
        <v>6144</v>
      </c>
      <c r="B30">
        <v>10591</v>
      </c>
      <c r="C30">
        <f>1/COUNTIF(B:B,sales_data[[#This Row],[Order_ID]])</f>
        <v>0.25</v>
      </c>
      <c r="D30" s="1" t="s">
        <v>58</v>
      </c>
      <c r="E30">
        <v>1091</v>
      </c>
      <c r="F30" s="1" t="s">
        <v>59</v>
      </c>
      <c r="G30">
        <v>2</v>
      </c>
      <c r="H30" s="2">
        <v>45808</v>
      </c>
      <c r="I30" s="2" t="str">
        <f>TEXT(sales_data[[#This Row],[Order_Date]],"dddd")</f>
        <v>Saturday</v>
      </c>
      <c r="J30">
        <v>633.08001708984375</v>
      </c>
      <c r="K30">
        <v>1266.1600341796875</v>
      </c>
      <c r="L30" s="1" t="s">
        <v>34</v>
      </c>
    </row>
    <row r="31" spans="1:12" x14ac:dyDescent="0.3">
      <c r="A31">
        <v>4718</v>
      </c>
      <c r="B31">
        <v>10235</v>
      </c>
      <c r="C31">
        <f>1/COUNTIF(B:B,sales_data[[#This Row],[Order_ID]])</f>
        <v>0.2</v>
      </c>
      <c r="D31" s="1" t="s">
        <v>27</v>
      </c>
      <c r="E31">
        <v>1165</v>
      </c>
      <c r="F31" s="1" t="s">
        <v>60</v>
      </c>
      <c r="G31">
        <v>2</v>
      </c>
      <c r="H31" s="2">
        <v>44744</v>
      </c>
      <c r="I31" s="2" t="str">
        <f>TEXT(sales_data[[#This Row],[Order_Date]],"dddd")</f>
        <v>Saturday</v>
      </c>
      <c r="J31">
        <v>106.56999969482422</v>
      </c>
      <c r="K31">
        <v>213.13999938964844</v>
      </c>
      <c r="L31" s="1" t="s">
        <v>15</v>
      </c>
    </row>
    <row r="32" spans="1:12" x14ac:dyDescent="0.3">
      <c r="A32">
        <v>7061</v>
      </c>
      <c r="B32">
        <v>10309</v>
      </c>
      <c r="C32">
        <f>1/COUNTIF(B:B,sales_data[[#This Row],[Order_ID]])</f>
        <v>0.16666666666666666</v>
      </c>
      <c r="D32" s="1" t="s">
        <v>46</v>
      </c>
      <c r="E32">
        <v>1073</v>
      </c>
      <c r="F32" s="1" t="s">
        <v>61</v>
      </c>
      <c r="G32">
        <v>2</v>
      </c>
      <c r="H32" s="2">
        <v>44219</v>
      </c>
      <c r="I32" s="2" t="str">
        <f>TEXT(sales_data[[#This Row],[Order_Date]],"dddd")</f>
        <v>Saturday</v>
      </c>
      <c r="J32">
        <v>496.29000854492188</v>
      </c>
      <c r="K32">
        <v>992.58001708984375</v>
      </c>
      <c r="L32" s="1" t="s">
        <v>34</v>
      </c>
    </row>
    <row r="33" spans="1:12" x14ac:dyDescent="0.3">
      <c r="A33">
        <v>4709</v>
      </c>
      <c r="B33">
        <v>10171</v>
      </c>
      <c r="C33">
        <f>1/COUNTIF(B:B,sales_data[[#This Row],[Order_ID]])</f>
        <v>0.16666666666666666</v>
      </c>
      <c r="D33" s="1" t="s">
        <v>62</v>
      </c>
      <c r="E33">
        <v>1083</v>
      </c>
      <c r="F33" s="1" t="s">
        <v>63</v>
      </c>
      <c r="G33">
        <v>4</v>
      </c>
      <c r="H33" s="2">
        <v>45721</v>
      </c>
      <c r="I33" s="2" t="str">
        <f>TEXT(sales_data[[#This Row],[Order_Date]],"dddd")</f>
        <v>Wednesday</v>
      </c>
      <c r="J33">
        <v>144.91000366210938</v>
      </c>
      <c r="K33">
        <v>579.6400146484375</v>
      </c>
      <c r="L33" s="1" t="s">
        <v>18</v>
      </c>
    </row>
    <row r="34" spans="1:12" x14ac:dyDescent="0.3">
      <c r="A34">
        <v>8429</v>
      </c>
      <c r="B34">
        <v>10880</v>
      </c>
      <c r="C34">
        <f>1/COUNTIF(B:B,sales_data[[#This Row],[Order_ID]])</f>
        <v>0.2</v>
      </c>
      <c r="D34" s="1" t="s">
        <v>25</v>
      </c>
      <c r="E34">
        <v>1165</v>
      </c>
      <c r="F34" s="1" t="s">
        <v>64</v>
      </c>
      <c r="G34">
        <v>4</v>
      </c>
      <c r="H34" s="2">
        <v>45220</v>
      </c>
      <c r="I34" s="2" t="str">
        <f>TEXT(sales_data[[#This Row],[Order_Date]],"dddd")</f>
        <v>Saturday</v>
      </c>
      <c r="J34">
        <v>59.970001220703125</v>
      </c>
      <c r="K34">
        <v>239.8800048828125</v>
      </c>
      <c r="L34" s="1" t="s">
        <v>21</v>
      </c>
    </row>
    <row r="35" spans="1:12" x14ac:dyDescent="0.3">
      <c r="A35">
        <v>3961</v>
      </c>
      <c r="B35">
        <v>10885</v>
      </c>
      <c r="C35">
        <f>1/COUNTIF(B:B,sales_data[[#This Row],[Order_ID]])</f>
        <v>0.2</v>
      </c>
      <c r="D35" s="1" t="s">
        <v>65</v>
      </c>
      <c r="E35">
        <v>1027</v>
      </c>
      <c r="F35" s="1" t="s">
        <v>66</v>
      </c>
      <c r="G35">
        <v>1</v>
      </c>
      <c r="H35" s="2">
        <v>44954</v>
      </c>
      <c r="I35" s="2" t="str">
        <f>TEXT(sales_data[[#This Row],[Order_Date]],"dddd")</f>
        <v>Saturday</v>
      </c>
      <c r="J35">
        <v>102.81999969482422</v>
      </c>
      <c r="K35">
        <v>102.81999969482422</v>
      </c>
      <c r="L35" s="1" t="s">
        <v>15</v>
      </c>
    </row>
    <row r="36" spans="1:12" x14ac:dyDescent="0.3">
      <c r="A36">
        <v>7952</v>
      </c>
      <c r="B36">
        <v>10234</v>
      </c>
      <c r="C36">
        <f>1/COUNTIF(B:B,sales_data[[#This Row],[Order_ID]])</f>
        <v>0.5</v>
      </c>
      <c r="D36" s="1" t="s">
        <v>35</v>
      </c>
      <c r="E36">
        <v>1111</v>
      </c>
      <c r="F36" s="1" t="s">
        <v>67</v>
      </c>
      <c r="G36">
        <v>4</v>
      </c>
      <c r="H36" s="2">
        <v>44662</v>
      </c>
      <c r="I36" s="2" t="str">
        <f>TEXT(sales_data[[#This Row],[Order_Date]],"dddd")</f>
        <v>Monday</v>
      </c>
      <c r="J36">
        <v>81.199996948242188</v>
      </c>
      <c r="K36">
        <v>324.79998779296875</v>
      </c>
      <c r="L36" s="1" t="s">
        <v>21</v>
      </c>
    </row>
    <row r="37" spans="1:12" x14ac:dyDescent="0.3">
      <c r="A37">
        <v>1966</v>
      </c>
      <c r="B37">
        <v>10669</v>
      </c>
      <c r="C37">
        <f>1/COUNTIF(B:B,sales_data[[#This Row],[Order_ID]])</f>
        <v>0.25</v>
      </c>
      <c r="D37" s="1" t="s">
        <v>68</v>
      </c>
      <c r="E37">
        <v>1048</v>
      </c>
      <c r="F37" s="1" t="s">
        <v>69</v>
      </c>
      <c r="G37">
        <v>1</v>
      </c>
      <c r="H37" s="2">
        <v>44972</v>
      </c>
      <c r="I37" s="2" t="str">
        <f>TEXT(sales_data[[#This Row],[Order_Date]],"dddd")</f>
        <v>Wednesday</v>
      </c>
      <c r="J37">
        <v>92.410003662109375</v>
      </c>
      <c r="K37">
        <v>92.410003662109375</v>
      </c>
      <c r="L37" s="1" t="s">
        <v>21</v>
      </c>
    </row>
    <row r="38" spans="1:12" x14ac:dyDescent="0.3">
      <c r="A38">
        <v>1243</v>
      </c>
      <c r="B38">
        <v>10922</v>
      </c>
      <c r="C38">
        <f>1/COUNTIF(B:B,sales_data[[#This Row],[Order_ID]])</f>
        <v>0.25</v>
      </c>
      <c r="D38" s="1" t="s">
        <v>62</v>
      </c>
      <c r="E38">
        <v>1114</v>
      </c>
      <c r="F38" s="1" t="s">
        <v>70</v>
      </c>
      <c r="G38">
        <v>2</v>
      </c>
      <c r="H38" s="2">
        <v>45125</v>
      </c>
      <c r="I38" s="2" t="str">
        <f>TEXT(sales_data[[#This Row],[Order_Date]],"dddd")</f>
        <v>Tuesday</v>
      </c>
      <c r="J38">
        <v>60.220001220703125</v>
      </c>
      <c r="K38">
        <v>120.44000244140625</v>
      </c>
      <c r="L38" s="1" t="s">
        <v>18</v>
      </c>
    </row>
    <row r="39" spans="1:12" x14ac:dyDescent="0.3">
      <c r="A39">
        <v>8794</v>
      </c>
      <c r="B39">
        <v>10078</v>
      </c>
      <c r="C39">
        <f>1/COUNTIF(B:B,sales_data[[#This Row],[Order_ID]])</f>
        <v>0.33333333333333331</v>
      </c>
      <c r="D39" s="1" t="s">
        <v>13</v>
      </c>
      <c r="E39">
        <v>1030</v>
      </c>
      <c r="F39" s="1" t="s">
        <v>71</v>
      </c>
      <c r="G39">
        <v>1</v>
      </c>
      <c r="H39" s="2">
        <v>45454</v>
      </c>
      <c r="I39" s="2" t="str">
        <f>TEXT(sales_data[[#This Row],[Order_Date]],"dddd")</f>
        <v>Tuesday</v>
      </c>
      <c r="J39">
        <v>437.17999267578125</v>
      </c>
      <c r="K39">
        <v>437.17999267578125</v>
      </c>
      <c r="L39" s="1" t="s">
        <v>15</v>
      </c>
    </row>
    <row r="40" spans="1:12" x14ac:dyDescent="0.3">
      <c r="A40">
        <v>2191</v>
      </c>
      <c r="B40">
        <v>10038</v>
      </c>
      <c r="C40">
        <f>1/COUNTIF(B:B,sales_data[[#This Row],[Order_ID]])</f>
        <v>0.5</v>
      </c>
      <c r="D40" s="1" t="s">
        <v>49</v>
      </c>
      <c r="E40">
        <v>1036</v>
      </c>
      <c r="F40" s="1" t="s">
        <v>72</v>
      </c>
      <c r="G40">
        <v>4</v>
      </c>
      <c r="H40" s="2">
        <v>45362</v>
      </c>
      <c r="I40" s="2" t="str">
        <f>TEXT(sales_data[[#This Row],[Order_Date]],"dddd")</f>
        <v>Monday</v>
      </c>
      <c r="J40">
        <v>375.239990234375</v>
      </c>
      <c r="K40">
        <v>1500.9599609375</v>
      </c>
      <c r="L40" s="1" t="s">
        <v>12</v>
      </c>
    </row>
    <row r="41" spans="1:12" x14ac:dyDescent="0.3">
      <c r="A41">
        <v>2412</v>
      </c>
      <c r="B41">
        <v>10732</v>
      </c>
      <c r="C41">
        <f>1/COUNTIF(B:B,sales_data[[#This Row],[Order_ID]])</f>
        <v>0.25</v>
      </c>
      <c r="D41" s="1" t="s">
        <v>73</v>
      </c>
      <c r="E41">
        <v>1181</v>
      </c>
      <c r="F41" s="1" t="s">
        <v>74</v>
      </c>
      <c r="G41">
        <v>3</v>
      </c>
      <c r="H41" s="2">
        <v>44817</v>
      </c>
      <c r="I41" s="2" t="str">
        <f>TEXT(sales_data[[#This Row],[Order_Date]],"dddd")</f>
        <v>Tuesday</v>
      </c>
      <c r="J41">
        <v>458.94000244140625</v>
      </c>
      <c r="K41">
        <v>1376.8199462890625</v>
      </c>
      <c r="L41" s="1" t="s">
        <v>15</v>
      </c>
    </row>
    <row r="42" spans="1:12" x14ac:dyDescent="0.3">
      <c r="A42">
        <v>2246</v>
      </c>
      <c r="B42">
        <v>10431</v>
      </c>
      <c r="C42">
        <f>1/COUNTIF(B:B,sales_data[[#This Row],[Order_ID]])</f>
        <v>0.5</v>
      </c>
      <c r="D42" s="1" t="s">
        <v>75</v>
      </c>
      <c r="E42">
        <v>1187</v>
      </c>
      <c r="F42" s="1" t="s">
        <v>76</v>
      </c>
      <c r="G42">
        <v>3</v>
      </c>
      <c r="H42" s="2">
        <v>45086</v>
      </c>
      <c r="I42" s="2" t="str">
        <f>TEXT(sales_data[[#This Row],[Order_Date]],"dddd")</f>
        <v>Friday</v>
      </c>
      <c r="J42">
        <v>813.1099853515625</v>
      </c>
      <c r="K42">
        <v>2439.330078125</v>
      </c>
      <c r="L42" s="1" t="s">
        <v>12</v>
      </c>
    </row>
    <row r="43" spans="1:12" x14ac:dyDescent="0.3">
      <c r="A43">
        <v>5503</v>
      </c>
      <c r="B43">
        <v>10332</v>
      </c>
      <c r="C43">
        <f>1/COUNTIF(B:B,sales_data[[#This Row],[Order_ID]])</f>
        <v>0.2</v>
      </c>
      <c r="D43" s="1" t="s">
        <v>73</v>
      </c>
      <c r="E43">
        <v>1066</v>
      </c>
      <c r="F43" s="1" t="s">
        <v>77</v>
      </c>
      <c r="G43">
        <v>1</v>
      </c>
      <c r="H43" s="2">
        <v>44770</v>
      </c>
      <c r="I43" s="2" t="str">
        <f>TEXT(sales_data[[#This Row],[Order_Date]],"dddd")</f>
        <v>Thursday</v>
      </c>
      <c r="J43">
        <v>123.55000305175781</v>
      </c>
      <c r="K43">
        <v>123.55000305175781</v>
      </c>
      <c r="L43" s="1" t="s">
        <v>15</v>
      </c>
    </row>
    <row r="44" spans="1:12" x14ac:dyDescent="0.3">
      <c r="A44">
        <v>7830</v>
      </c>
      <c r="B44">
        <v>10306</v>
      </c>
      <c r="C44">
        <f>1/COUNTIF(B:B,sales_data[[#This Row],[Order_ID]])</f>
        <v>0.5</v>
      </c>
      <c r="D44" s="1" t="s">
        <v>42</v>
      </c>
      <c r="E44">
        <v>1163</v>
      </c>
      <c r="F44" s="1" t="s">
        <v>78</v>
      </c>
      <c r="G44">
        <v>3</v>
      </c>
      <c r="H44" s="2">
        <v>45762</v>
      </c>
      <c r="I44" s="2" t="str">
        <f>TEXT(sales_data[[#This Row],[Order_Date]],"dddd")</f>
        <v>Tuesday</v>
      </c>
      <c r="J44">
        <v>642.58001708984375</v>
      </c>
      <c r="K44">
        <v>1927.739990234375</v>
      </c>
      <c r="L44" s="1" t="s">
        <v>34</v>
      </c>
    </row>
    <row r="45" spans="1:12" x14ac:dyDescent="0.3">
      <c r="A45">
        <v>3247</v>
      </c>
      <c r="B45">
        <v>10527</v>
      </c>
      <c r="C45">
        <f>1/COUNTIF(B:B,sales_data[[#This Row],[Order_ID]])</f>
        <v>0.2</v>
      </c>
      <c r="D45" s="1" t="s">
        <v>65</v>
      </c>
      <c r="E45">
        <v>1099</v>
      </c>
      <c r="F45" s="1" t="s">
        <v>79</v>
      </c>
      <c r="G45">
        <v>1</v>
      </c>
      <c r="H45" s="2">
        <v>44321</v>
      </c>
      <c r="I45" s="2" t="str">
        <f>TEXT(sales_data[[#This Row],[Order_Date]],"dddd")</f>
        <v>Wednesday</v>
      </c>
      <c r="J45">
        <v>36.720001220703125</v>
      </c>
      <c r="K45">
        <v>36.720001220703125</v>
      </c>
      <c r="L45" s="1" t="s">
        <v>15</v>
      </c>
    </row>
    <row r="46" spans="1:12" x14ac:dyDescent="0.3">
      <c r="A46">
        <v>4619</v>
      </c>
      <c r="B46">
        <v>10885</v>
      </c>
      <c r="C46">
        <f>1/COUNTIF(B:B,sales_data[[#This Row],[Order_ID]])</f>
        <v>0.2</v>
      </c>
      <c r="D46" s="1" t="s">
        <v>62</v>
      </c>
      <c r="E46">
        <v>1038</v>
      </c>
      <c r="F46" s="1" t="s">
        <v>80</v>
      </c>
      <c r="G46">
        <v>4</v>
      </c>
      <c r="H46" s="2">
        <v>45001</v>
      </c>
      <c r="I46" s="2" t="str">
        <f>TEXT(sales_data[[#This Row],[Order_Date]],"dddd")</f>
        <v>Thursday</v>
      </c>
      <c r="J46">
        <v>185.66999816894531</v>
      </c>
      <c r="K46">
        <v>742.67999267578125</v>
      </c>
      <c r="L46" s="1" t="s">
        <v>18</v>
      </c>
    </row>
    <row r="47" spans="1:12" x14ac:dyDescent="0.3">
      <c r="A47">
        <v>9019</v>
      </c>
      <c r="B47">
        <v>10659</v>
      </c>
      <c r="C47">
        <f>1/COUNTIF(B:B,sales_data[[#This Row],[Order_ID]])</f>
        <v>0.5</v>
      </c>
      <c r="D47" s="1" t="s">
        <v>32</v>
      </c>
      <c r="E47">
        <v>1183</v>
      </c>
      <c r="F47" s="1" t="s">
        <v>81</v>
      </c>
      <c r="G47">
        <v>5</v>
      </c>
      <c r="H47" s="2">
        <v>45530</v>
      </c>
      <c r="I47" s="2" t="str">
        <f>TEXT(sales_data[[#This Row],[Order_Date]],"dddd")</f>
        <v>Monday</v>
      </c>
      <c r="J47">
        <v>863.94000244140625</v>
      </c>
      <c r="K47">
        <v>4319.7001953125</v>
      </c>
      <c r="L47" s="1" t="s">
        <v>34</v>
      </c>
    </row>
    <row r="48" spans="1:12" x14ac:dyDescent="0.3">
      <c r="A48">
        <v>6389</v>
      </c>
      <c r="B48">
        <v>10476</v>
      </c>
      <c r="C48">
        <f>1/COUNTIF(B:B,sales_data[[#This Row],[Order_ID]])</f>
        <v>0.25</v>
      </c>
      <c r="D48" s="1" t="s">
        <v>46</v>
      </c>
      <c r="E48">
        <v>1066</v>
      </c>
      <c r="F48" s="1" t="s">
        <v>82</v>
      </c>
      <c r="G48">
        <v>3</v>
      </c>
      <c r="H48" s="2">
        <v>44303</v>
      </c>
      <c r="I48" s="2" t="str">
        <f>TEXT(sales_data[[#This Row],[Order_Date]],"dddd")</f>
        <v>Saturday</v>
      </c>
      <c r="J48">
        <v>629.08001708984375</v>
      </c>
      <c r="K48">
        <v>1887.239990234375</v>
      </c>
      <c r="L48" s="1" t="s">
        <v>34</v>
      </c>
    </row>
    <row r="49" spans="1:12" x14ac:dyDescent="0.3">
      <c r="A49">
        <v>6453</v>
      </c>
      <c r="B49">
        <v>10799</v>
      </c>
      <c r="C49">
        <f>1/COUNTIF(B:B,sales_data[[#This Row],[Order_ID]])</f>
        <v>0.16666666666666666</v>
      </c>
      <c r="D49" s="1" t="s">
        <v>10</v>
      </c>
      <c r="E49">
        <v>1058</v>
      </c>
      <c r="F49" s="1" t="s">
        <v>83</v>
      </c>
      <c r="G49">
        <v>1</v>
      </c>
      <c r="H49" s="2">
        <v>44354</v>
      </c>
      <c r="I49" s="2" t="str">
        <f>TEXT(sales_data[[#This Row],[Order_Date]],"dddd")</f>
        <v>Monday</v>
      </c>
      <c r="J49">
        <v>242.80999755859375</v>
      </c>
      <c r="K49">
        <v>242.80999755859375</v>
      </c>
      <c r="L49" s="1" t="s">
        <v>12</v>
      </c>
    </row>
    <row r="50" spans="1:12" x14ac:dyDescent="0.3">
      <c r="A50">
        <v>8621</v>
      </c>
      <c r="B50">
        <v>10219</v>
      </c>
      <c r="C50">
        <f>1/COUNTIF(B:B,sales_data[[#This Row],[Order_ID]])</f>
        <v>0.16666666666666666</v>
      </c>
      <c r="D50" s="1" t="s">
        <v>84</v>
      </c>
      <c r="E50">
        <v>1115</v>
      </c>
      <c r="F50" s="1" t="s">
        <v>85</v>
      </c>
      <c r="G50">
        <v>5</v>
      </c>
      <c r="H50" s="2">
        <v>44474</v>
      </c>
      <c r="I50" s="2" t="str">
        <f>TEXT(sales_data[[#This Row],[Order_Date]],"dddd")</f>
        <v>Tuesday</v>
      </c>
      <c r="J50">
        <v>49.299999237060547</v>
      </c>
      <c r="K50">
        <v>246.5</v>
      </c>
      <c r="L50" s="1" t="s">
        <v>18</v>
      </c>
    </row>
    <row r="51" spans="1:12" x14ac:dyDescent="0.3">
      <c r="A51">
        <v>9912</v>
      </c>
      <c r="B51">
        <v>10415</v>
      </c>
      <c r="C51">
        <f>1/COUNTIF(B:B,sales_data[[#This Row],[Order_ID]])</f>
        <v>0.2</v>
      </c>
      <c r="D51" s="1" t="s">
        <v>75</v>
      </c>
      <c r="E51">
        <v>1061</v>
      </c>
      <c r="F51" s="1" t="s">
        <v>86</v>
      </c>
      <c r="G51">
        <v>1</v>
      </c>
      <c r="H51" s="2">
        <v>45690</v>
      </c>
      <c r="I51" s="2" t="str">
        <f>TEXT(sales_data[[#This Row],[Order_Date]],"dddd")</f>
        <v>Sunday</v>
      </c>
      <c r="J51">
        <v>578.6500244140625</v>
      </c>
      <c r="K51">
        <v>578.6500244140625</v>
      </c>
      <c r="L51" s="1" t="s">
        <v>12</v>
      </c>
    </row>
    <row r="52" spans="1:12" x14ac:dyDescent="0.3">
      <c r="A52">
        <v>7102</v>
      </c>
      <c r="B52">
        <v>10987</v>
      </c>
      <c r="C52">
        <f>1/COUNTIF(B:B,sales_data[[#This Row],[Order_ID]])</f>
        <v>0.33333333333333331</v>
      </c>
      <c r="D52" s="1" t="s">
        <v>16</v>
      </c>
      <c r="E52">
        <v>1156</v>
      </c>
      <c r="F52" s="1" t="s">
        <v>87</v>
      </c>
      <c r="G52">
        <v>4</v>
      </c>
      <c r="H52" s="2">
        <v>45449</v>
      </c>
      <c r="I52" s="2" t="str">
        <f>TEXT(sales_data[[#This Row],[Order_Date]],"dddd")</f>
        <v>Thursday</v>
      </c>
      <c r="J52">
        <v>113.55000305175781</v>
      </c>
      <c r="K52">
        <v>454.20001220703125</v>
      </c>
      <c r="L52" s="1" t="s">
        <v>18</v>
      </c>
    </row>
    <row r="53" spans="1:12" x14ac:dyDescent="0.3">
      <c r="A53">
        <v>4935</v>
      </c>
      <c r="B53">
        <v>10531</v>
      </c>
      <c r="C53">
        <f>1/COUNTIF(B:B,sales_data[[#This Row],[Order_ID]])</f>
        <v>0.5</v>
      </c>
      <c r="D53" s="1" t="s">
        <v>49</v>
      </c>
      <c r="E53">
        <v>1112</v>
      </c>
      <c r="F53" s="1" t="s">
        <v>88</v>
      </c>
      <c r="G53">
        <v>3</v>
      </c>
      <c r="H53" s="2">
        <v>45322</v>
      </c>
      <c r="I53" s="2" t="str">
        <f>TEXT(sales_data[[#This Row],[Order_Date]],"dddd")</f>
        <v>Wednesday</v>
      </c>
      <c r="J53">
        <v>1151.260009765625</v>
      </c>
      <c r="K53">
        <v>3453.780029296875</v>
      </c>
      <c r="L53" s="1" t="s">
        <v>12</v>
      </c>
    </row>
    <row r="54" spans="1:12" x14ac:dyDescent="0.3">
      <c r="A54">
        <v>4929</v>
      </c>
      <c r="B54">
        <v>10026</v>
      </c>
      <c r="C54">
        <f>1/COUNTIF(B:B,sales_data[[#This Row],[Order_ID]])</f>
        <v>0.16666666666666666</v>
      </c>
      <c r="D54" s="1" t="s">
        <v>49</v>
      </c>
      <c r="E54">
        <v>1094</v>
      </c>
      <c r="F54" s="1" t="s">
        <v>89</v>
      </c>
      <c r="G54">
        <v>3</v>
      </c>
      <c r="H54" s="2">
        <v>45011</v>
      </c>
      <c r="I54" s="2" t="str">
        <f>TEXT(sales_data[[#This Row],[Order_Date]],"dddd")</f>
        <v>Sunday</v>
      </c>
      <c r="J54">
        <v>804.84002685546875</v>
      </c>
      <c r="K54">
        <v>2414.52001953125</v>
      </c>
      <c r="L54" s="1" t="s">
        <v>12</v>
      </c>
    </row>
    <row r="55" spans="1:12" x14ac:dyDescent="0.3">
      <c r="A55">
        <v>8225</v>
      </c>
      <c r="B55">
        <v>10321</v>
      </c>
      <c r="C55">
        <f>1/COUNTIF(B:B,sales_data[[#This Row],[Order_ID]])</f>
        <v>0.5</v>
      </c>
      <c r="D55" s="1" t="s">
        <v>84</v>
      </c>
      <c r="E55">
        <v>1145</v>
      </c>
      <c r="F55" s="1" t="s">
        <v>90</v>
      </c>
      <c r="G55">
        <v>4</v>
      </c>
      <c r="H55" s="2">
        <v>45183</v>
      </c>
      <c r="I55" s="2" t="str">
        <f>TEXT(sales_data[[#This Row],[Order_Date]],"dddd")</f>
        <v>Thursday</v>
      </c>
      <c r="J55">
        <v>89.580001831054688</v>
      </c>
      <c r="K55">
        <v>358.32000732421875</v>
      </c>
      <c r="L55" s="1" t="s">
        <v>18</v>
      </c>
    </row>
    <row r="56" spans="1:12" x14ac:dyDescent="0.3">
      <c r="A56">
        <v>2992</v>
      </c>
      <c r="B56">
        <v>10166</v>
      </c>
      <c r="C56">
        <f>1/COUNTIF(B:B,sales_data[[#This Row],[Order_ID]])</f>
        <v>0.33333333333333331</v>
      </c>
      <c r="D56" s="1" t="s">
        <v>22</v>
      </c>
      <c r="E56">
        <v>1160</v>
      </c>
      <c r="F56" s="1" t="s">
        <v>91</v>
      </c>
      <c r="G56">
        <v>1</v>
      </c>
      <c r="H56" s="2">
        <v>44883</v>
      </c>
      <c r="I56" s="2" t="str">
        <f>TEXT(sales_data[[#This Row],[Order_Date]],"dddd")</f>
        <v>Friday</v>
      </c>
      <c r="J56">
        <v>446.16000366210938</v>
      </c>
      <c r="K56">
        <v>446.16000366210938</v>
      </c>
      <c r="L56" s="1" t="s">
        <v>15</v>
      </c>
    </row>
    <row r="57" spans="1:12" x14ac:dyDescent="0.3">
      <c r="A57">
        <v>6526</v>
      </c>
      <c r="B57">
        <v>10199</v>
      </c>
      <c r="C57">
        <f>1/COUNTIF(B:B,sales_data[[#This Row],[Order_ID]])</f>
        <v>0.33333333333333331</v>
      </c>
      <c r="D57" s="1" t="s">
        <v>19</v>
      </c>
      <c r="E57">
        <v>1143</v>
      </c>
      <c r="F57" s="1" t="s">
        <v>92</v>
      </c>
      <c r="G57">
        <v>1</v>
      </c>
      <c r="H57" s="2">
        <v>45826</v>
      </c>
      <c r="I57" s="2" t="str">
        <f>TEXT(sales_data[[#This Row],[Order_Date]],"dddd")</f>
        <v>Wednesday</v>
      </c>
      <c r="J57">
        <v>71.69000244140625</v>
      </c>
      <c r="K57">
        <v>71.69000244140625</v>
      </c>
      <c r="L57" s="1" t="s">
        <v>21</v>
      </c>
    </row>
    <row r="58" spans="1:12" x14ac:dyDescent="0.3">
      <c r="A58">
        <v>4125</v>
      </c>
      <c r="B58">
        <v>10771</v>
      </c>
      <c r="C58">
        <f>1/COUNTIF(B:B,sales_data[[#This Row],[Order_ID]])</f>
        <v>0.33333333333333331</v>
      </c>
      <c r="D58" s="1" t="s">
        <v>93</v>
      </c>
      <c r="E58">
        <v>1125</v>
      </c>
      <c r="F58" s="1" t="s">
        <v>94</v>
      </c>
      <c r="G58">
        <v>4</v>
      </c>
      <c r="H58" s="2">
        <v>45658</v>
      </c>
      <c r="I58" s="2" t="str">
        <f>TEXT(sales_data[[#This Row],[Order_Date]],"dddd")</f>
        <v>Wednesday</v>
      </c>
      <c r="J58">
        <v>80.040000915527344</v>
      </c>
      <c r="K58">
        <v>320.16000366210938</v>
      </c>
      <c r="L58" s="1" t="s">
        <v>18</v>
      </c>
    </row>
    <row r="59" spans="1:12" x14ac:dyDescent="0.3">
      <c r="A59">
        <v>8820</v>
      </c>
      <c r="B59">
        <v>10540</v>
      </c>
      <c r="C59">
        <f>1/COUNTIF(B:B,sales_data[[#This Row],[Order_ID]])</f>
        <v>0.16666666666666666</v>
      </c>
      <c r="D59" s="1" t="s">
        <v>35</v>
      </c>
      <c r="E59">
        <v>1023</v>
      </c>
      <c r="F59" s="1" t="s">
        <v>95</v>
      </c>
      <c r="G59">
        <v>2</v>
      </c>
      <c r="H59" s="2">
        <v>45280</v>
      </c>
      <c r="I59" s="2" t="str">
        <f>TEXT(sales_data[[#This Row],[Order_Date]],"dddd")</f>
        <v>Wednesday</v>
      </c>
      <c r="J59">
        <v>89.290000915527344</v>
      </c>
      <c r="K59">
        <v>178.58000183105469</v>
      </c>
      <c r="L59" s="1" t="s">
        <v>21</v>
      </c>
    </row>
    <row r="60" spans="1:12" x14ac:dyDescent="0.3">
      <c r="A60">
        <v>9968</v>
      </c>
      <c r="B60">
        <v>10362</v>
      </c>
      <c r="C60">
        <f>1/COUNTIF(B:B,sales_data[[#This Row],[Order_ID]])</f>
        <v>0.25</v>
      </c>
      <c r="D60" s="1" t="s">
        <v>58</v>
      </c>
      <c r="E60">
        <v>1029</v>
      </c>
      <c r="F60" s="1" t="s">
        <v>96</v>
      </c>
      <c r="G60">
        <v>3</v>
      </c>
      <c r="H60" s="2">
        <v>44757</v>
      </c>
      <c r="I60" s="2" t="str">
        <f>TEXT(sales_data[[#This Row],[Order_Date]],"dddd")</f>
        <v>Friday</v>
      </c>
      <c r="J60">
        <v>1274.25</v>
      </c>
      <c r="K60">
        <v>3822.75</v>
      </c>
      <c r="L60" s="1" t="s">
        <v>34</v>
      </c>
    </row>
    <row r="61" spans="1:12" x14ac:dyDescent="0.3">
      <c r="A61">
        <v>7586</v>
      </c>
      <c r="B61">
        <v>10855</v>
      </c>
      <c r="C61">
        <f>1/COUNTIF(B:B,sales_data[[#This Row],[Order_ID]])</f>
        <v>0.33333333333333331</v>
      </c>
      <c r="D61" s="1" t="s">
        <v>97</v>
      </c>
      <c r="E61">
        <v>1133</v>
      </c>
      <c r="F61" s="1" t="s">
        <v>98</v>
      </c>
      <c r="G61">
        <v>5</v>
      </c>
      <c r="H61" s="2">
        <v>45610</v>
      </c>
      <c r="I61" s="2" t="str">
        <f>TEXT(sales_data[[#This Row],[Order_Date]],"dddd")</f>
        <v>Thursday</v>
      </c>
      <c r="J61">
        <v>381.48001098632813</v>
      </c>
      <c r="K61">
        <v>1907.4000244140625</v>
      </c>
      <c r="L61" s="1" t="s">
        <v>34</v>
      </c>
    </row>
    <row r="62" spans="1:12" x14ac:dyDescent="0.3">
      <c r="A62">
        <v>9904</v>
      </c>
      <c r="B62">
        <v>10261</v>
      </c>
      <c r="C62">
        <f>1/COUNTIF(B:B,sales_data[[#This Row],[Order_ID]])</f>
        <v>0.33333333333333331</v>
      </c>
      <c r="D62" s="1" t="s">
        <v>42</v>
      </c>
      <c r="E62">
        <v>1194</v>
      </c>
      <c r="F62" s="1" t="s">
        <v>99</v>
      </c>
      <c r="G62">
        <v>3</v>
      </c>
      <c r="H62" s="2">
        <v>45706</v>
      </c>
      <c r="I62" s="2" t="str">
        <f>TEXT(sales_data[[#This Row],[Order_Date]],"dddd")</f>
        <v>Tuesday</v>
      </c>
      <c r="J62">
        <v>1098.6400146484375</v>
      </c>
      <c r="K62">
        <v>3295.919921875</v>
      </c>
      <c r="L62" s="1" t="s">
        <v>34</v>
      </c>
    </row>
    <row r="63" spans="1:12" x14ac:dyDescent="0.3">
      <c r="A63">
        <v>5408</v>
      </c>
      <c r="B63">
        <v>10911</v>
      </c>
      <c r="C63">
        <f>1/COUNTIF(B:B,sales_data[[#This Row],[Order_ID]])</f>
        <v>0.33333333333333331</v>
      </c>
      <c r="D63" s="1" t="s">
        <v>46</v>
      </c>
      <c r="E63">
        <v>1128</v>
      </c>
      <c r="F63" s="1" t="s">
        <v>100</v>
      </c>
      <c r="G63">
        <v>1</v>
      </c>
      <c r="H63" s="2">
        <v>45214</v>
      </c>
      <c r="I63" s="2" t="str">
        <f>TEXT(sales_data[[#This Row],[Order_Date]],"dddd")</f>
        <v>Sunday</v>
      </c>
      <c r="J63">
        <v>489.14999389648438</v>
      </c>
      <c r="K63">
        <v>489.14999389648438</v>
      </c>
      <c r="L63" s="1" t="s">
        <v>34</v>
      </c>
    </row>
    <row r="64" spans="1:12" x14ac:dyDescent="0.3">
      <c r="A64">
        <v>5632</v>
      </c>
      <c r="B64">
        <v>10049</v>
      </c>
      <c r="C64">
        <f>1/COUNTIF(B:B,sales_data[[#This Row],[Order_ID]])</f>
        <v>0.25</v>
      </c>
      <c r="D64" s="1" t="s">
        <v>46</v>
      </c>
      <c r="E64">
        <v>1075</v>
      </c>
      <c r="F64" s="1" t="s">
        <v>101</v>
      </c>
      <c r="G64">
        <v>4</v>
      </c>
      <c r="H64" s="2">
        <v>45888</v>
      </c>
      <c r="I64" s="2" t="str">
        <f>TEXT(sales_data[[#This Row],[Order_Date]],"dddd")</f>
        <v>Tuesday</v>
      </c>
      <c r="J64">
        <v>626.69000244140625</v>
      </c>
      <c r="K64">
        <v>2506.760009765625</v>
      </c>
      <c r="L64" s="1" t="s">
        <v>34</v>
      </c>
    </row>
    <row r="65" spans="1:12" x14ac:dyDescent="0.3">
      <c r="A65">
        <v>7200</v>
      </c>
      <c r="B65">
        <v>10686</v>
      </c>
      <c r="C65">
        <f>1/COUNTIF(B:B,sales_data[[#This Row],[Order_ID]])</f>
        <v>0.25</v>
      </c>
      <c r="D65" s="1" t="s">
        <v>32</v>
      </c>
      <c r="E65">
        <v>1099</v>
      </c>
      <c r="F65" s="1" t="s">
        <v>102</v>
      </c>
      <c r="G65">
        <v>2</v>
      </c>
      <c r="H65" s="2">
        <v>45379</v>
      </c>
      <c r="I65" s="2" t="str">
        <f>TEXT(sales_data[[#This Row],[Order_Date]],"dddd")</f>
        <v>Thursday</v>
      </c>
      <c r="J65">
        <v>1055.1400146484375</v>
      </c>
      <c r="K65">
        <v>2110.280029296875</v>
      </c>
      <c r="L65" s="1" t="s">
        <v>34</v>
      </c>
    </row>
    <row r="66" spans="1:12" x14ac:dyDescent="0.3">
      <c r="A66">
        <v>4845</v>
      </c>
      <c r="B66">
        <v>10276</v>
      </c>
      <c r="C66">
        <f>1/COUNTIF(B:B,sales_data[[#This Row],[Order_ID]])</f>
        <v>0.33333333333333331</v>
      </c>
      <c r="D66" s="1" t="s">
        <v>10</v>
      </c>
      <c r="E66">
        <v>1197</v>
      </c>
      <c r="F66" s="1" t="s">
        <v>103</v>
      </c>
      <c r="G66">
        <v>5</v>
      </c>
      <c r="H66" s="2">
        <v>45091</v>
      </c>
      <c r="I66" s="2" t="str">
        <f>TEXT(sales_data[[#This Row],[Order_Date]],"dddd")</f>
        <v>Wednesday</v>
      </c>
      <c r="J66">
        <v>886.260009765625</v>
      </c>
      <c r="K66">
        <v>4431.2998046875</v>
      </c>
      <c r="L66" s="1" t="s">
        <v>12</v>
      </c>
    </row>
    <row r="67" spans="1:12" x14ac:dyDescent="0.3">
      <c r="A67">
        <v>5663</v>
      </c>
      <c r="B67">
        <v>10336</v>
      </c>
      <c r="C67">
        <f>1/COUNTIF(B:B,sales_data[[#This Row],[Order_ID]])</f>
        <v>0.125</v>
      </c>
      <c r="D67" s="1" t="s">
        <v>84</v>
      </c>
      <c r="E67">
        <v>1042</v>
      </c>
      <c r="F67" s="1" t="s">
        <v>104</v>
      </c>
      <c r="G67">
        <v>5</v>
      </c>
      <c r="H67" s="2">
        <v>44319</v>
      </c>
      <c r="I67" s="2" t="str">
        <f>TEXT(sales_data[[#This Row],[Order_Date]],"dddd")</f>
        <v>Monday</v>
      </c>
      <c r="J67">
        <v>82.5</v>
      </c>
      <c r="K67">
        <v>412.5</v>
      </c>
      <c r="L67" s="1" t="s">
        <v>18</v>
      </c>
    </row>
    <row r="68" spans="1:12" x14ac:dyDescent="0.3">
      <c r="A68">
        <v>7264</v>
      </c>
      <c r="B68">
        <v>10886</v>
      </c>
      <c r="C68">
        <f>1/COUNTIF(B:B,sales_data[[#This Row],[Order_ID]])</f>
        <v>0.33333333333333331</v>
      </c>
      <c r="D68" s="1" t="s">
        <v>65</v>
      </c>
      <c r="E68">
        <v>1062</v>
      </c>
      <c r="F68" s="1" t="s">
        <v>105</v>
      </c>
      <c r="G68">
        <v>3</v>
      </c>
      <c r="H68" s="2">
        <v>45896</v>
      </c>
      <c r="I68" s="2" t="str">
        <f>TEXT(sales_data[[#This Row],[Order_Date]],"dddd")</f>
        <v>Wednesday</v>
      </c>
      <c r="J68">
        <v>147.77999877929688</v>
      </c>
      <c r="K68">
        <v>443.33999633789063</v>
      </c>
      <c r="L68" s="1" t="s">
        <v>15</v>
      </c>
    </row>
    <row r="69" spans="1:12" x14ac:dyDescent="0.3">
      <c r="A69">
        <v>2687</v>
      </c>
      <c r="B69">
        <v>10663</v>
      </c>
      <c r="C69">
        <f>1/COUNTIF(B:B,sales_data[[#This Row],[Order_ID]])</f>
        <v>0.5</v>
      </c>
      <c r="D69" s="1" t="s">
        <v>93</v>
      </c>
      <c r="E69">
        <v>1135</v>
      </c>
      <c r="F69" s="1" t="s">
        <v>106</v>
      </c>
      <c r="G69">
        <v>2</v>
      </c>
      <c r="H69" s="2">
        <v>44213</v>
      </c>
      <c r="I69" s="2" t="str">
        <f>TEXT(sales_data[[#This Row],[Order_Date]],"dddd")</f>
        <v>Sunday</v>
      </c>
      <c r="J69">
        <v>133.35000610351563</v>
      </c>
      <c r="K69">
        <v>266.70001220703125</v>
      </c>
      <c r="L69" s="1" t="s">
        <v>18</v>
      </c>
    </row>
    <row r="70" spans="1:12" x14ac:dyDescent="0.3">
      <c r="A70">
        <v>7450</v>
      </c>
      <c r="B70">
        <v>10003</v>
      </c>
      <c r="C70">
        <f>1/COUNTIF(B:B,sales_data[[#This Row],[Order_ID]])</f>
        <v>0.25</v>
      </c>
      <c r="D70" s="1" t="s">
        <v>84</v>
      </c>
      <c r="E70">
        <v>1042</v>
      </c>
      <c r="F70" s="1" t="s">
        <v>107</v>
      </c>
      <c r="G70">
        <v>1</v>
      </c>
      <c r="H70" s="2">
        <v>44990</v>
      </c>
      <c r="I70" s="2" t="str">
        <f>TEXT(sales_data[[#This Row],[Order_Date]],"dddd")</f>
        <v>Sunday</v>
      </c>
      <c r="J70">
        <v>107.25</v>
      </c>
      <c r="K70">
        <v>107.25</v>
      </c>
      <c r="L70" s="1" t="s">
        <v>18</v>
      </c>
    </row>
    <row r="71" spans="1:12" x14ac:dyDescent="0.3">
      <c r="A71">
        <v>3193</v>
      </c>
      <c r="B71">
        <v>10452</v>
      </c>
      <c r="C71">
        <f>1/COUNTIF(B:B,sales_data[[#This Row],[Order_ID]])</f>
        <v>0.25</v>
      </c>
      <c r="D71" s="1" t="s">
        <v>49</v>
      </c>
      <c r="E71">
        <v>1190</v>
      </c>
      <c r="F71" s="1" t="s">
        <v>108</v>
      </c>
      <c r="G71">
        <v>1</v>
      </c>
      <c r="H71" s="2">
        <v>45268</v>
      </c>
      <c r="I71" s="2" t="str">
        <f>TEXT(sales_data[[#This Row],[Order_Date]],"dddd")</f>
        <v>Friday</v>
      </c>
      <c r="J71">
        <v>1072.739990234375</v>
      </c>
      <c r="K71">
        <v>1072.739990234375</v>
      </c>
      <c r="L71" s="1" t="s">
        <v>12</v>
      </c>
    </row>
    <row r="72" spans="1:12" x14ac:dyDescent="0.3">
      <c r="A72">
        <v>4097</v>
      </c>
      <c r="B72">
        <v>10819</v>
      </c>
      <c r="C72">
        <f>1/COUNTIF(B:B,sales_data[[#This Row],[Order_ID]])</f>
        <v>1</v>
      </c>
      <c r="D72" s="1" t="s">
        <v>10</v>
      </c>
      <c r="E72">
        <v>1173</v>
      </c>
      <c r="F72" s="1" t="s">
        <v>109</v>
      </c>
      <c r="G72">
        <v>3</v>
      </c>
      <c r="H72" s="2">
        <v>45182</v>
      </c>
      <c r="I72" s="2" t="str">
        <f>TEXT(sales_data[[#This Row],[Order_Date]],"dddd")</f>
        <v>Wednesday</v>
      </c>
      <c r="J72">
        <v>697.71002197265625</v>
      </c>
      <c r="K72">
        <v>2093.1298828125</v>
      </c>
      <c r="L72" s="1" t="s">
        <v>12</v>
      </c>
    </row>
    <row r="73" spans="1:12" x14ac:dyDescent="0.3">
      <c r="A73">
        <v>5985</v>
      </c>
      <c r="B73">
        <v>10347</v>
      </c>
      <c r="C73">
        <f>1/COUNTIF(B:B,sales_data[[#This Row],[Order_ID]])</f>
        <v>0.2</v>
      </c>
      <c r="D73" s="1" t="s">
        <v>16</v>
      </c>
      <c r="E73">
        <v>1164</v>
      </c>
      <c r="F73" s="1" t="s">
        <v>110</v>
      </c>
      <c r="G73">
        <v>5</v>
      </c>
      <c r="H73" s="2">
        <v>44992</v>
      </c>
      <c r="I73" s="2" t="str">
        <f>TEXT(sales_data[[#This Row],[Order_Date]],"dddd")</f>
        <v>Tuesday</v>
      </c>
      <c r="J73">
        <v>123.47000122070313</v>
      </c>
      <c r="K73">
        <v>617.3499755859375</v>
      </c>
      <c r="L73" s="1" t="s">
        <v>18</v>
      </c>
    </row>
    <row r="74" spans="1:12" x14ac:dyDescent="0.3">
      <c r="A74">
        <v>8723</v>
      </c>
      <c r="B74">
        <v>10937</v>
      </c>
      <c r="C74">
        <f>1/COUNTIF(B:B,sales_data[[#This Row],[Order_ID]])</f>
        <v>0.1111111111111111</v>
      </c>
      <c r="D74" s="1" t="s">
        <v>16</v>
      </c>
      <c r="E74">
        <v>1167</v>
      </c>
      <c r="F74" s="1" t="s">
        <v>111</v>
      </c>
      <c r="G74">
        <v>2</v>
      </c>
      <c r="H74" s="2">
        <v>45851</v>
      </c>
      <c r="I74" s="2" t="str">
        <f>TEXT(sales_data[[#This Row],[Order_Date]],"dddd")</f>
        <v>Sunday</v>
      </c>
      <c r="J74">
        <v>172.22999572753906</v>
      </c>
      <c r="K74">
        <v>344.45999145507813</v>
      </c>
      <c r="L74" s="1" t="s">
        <v>18</v>
      </c>
    </row>
    <row r="75" spans="1:12" x14ac:dyDescent="0.3">
      <c r="A75">
        <v>6929</v>
      </c>
      <c r="B75">
        <v>10132</v>
      </c>
      <c r="C75">
        <f>1/COUNTIF(B:B,sales_data[[#This Row],[Order_ID]])</f>
        <v>0.25</v>
      </c>
      <c r="D75" s="1" t="s">
        <v>75</v>
      </c>
      <c r="E75">
        <v>1092</v>
      </c>
      <c r="F75" s="1" t="s">
        <v>112</v>
      </c>
      <c r="G75">
        <v>2</v>
      </c>
      <c r="H75" s="2">
        <v>44688</v>
      </c>
      <c r="I75" s="2" t="str">
        <f>TEXT(sales_data[[#This Row],[Order_Date]],"dddd")</f>
        <v>Saturday</v>
      </c>
      <c r="J75">
        <v>809.010009765625</v>
      </c>
      <c r="K75">
        <v>1618.02001953125</v>
      </c>
      <c r="L75" s="1" t="s">
        <v>12</v>
      </c>
    </row>
    <row r="76" spans="1:12" x14ac:dyDescent="0.3">
      <c r="A76">
        <v>3000</v>
      </c>
      <c r="B76">
        <v>10694</v>
      </c>
      <c r="C76">
        <f>1/COUNTIF(B:B,sales_data[[#This Row],[Order_ID]])</f>
        <v>0.33333333333333331</v>
      </c>
      <c r="D76" s="1" t="s">
        <v>93</v>
      </c>
      <c r="E76">
        <v>1046</v>
      </c>
      <c r="F76" s="1" t="s">
        <v>113</v>
      </c>
      <c r="G76">
        <v>2</v>
      </c>
      <c r="H76" s="2">
        <v>45438</v>
      </c>
      <c r="I76" s="2" t="str">
        <f>TEXT(sales_data[[#This Row],[Order_Date]],"dddd")</f>
        <v>Sunday</v>
      </c>
      <c r="J76">
        <v>73.75</v>
      </c>
      <c r="K76">
        <v>147.5</v>
      </c>
      <c r="L76" s="1" t="s">
        <v>18</v>
      </c>
    </row>
    <row r="77" spans="1:12" x14ac:dyDescent="0.3">
      <c r="A77">
        <v>3262</v>
      </c>
      <c r="B77">
        <v>10882</v>
      </c>
      <c r="C77">
        <f>1/COUNTIF(B:B,sales_data[[#This Row],[Order_ID]])</f>
        <v>0.2</v>
      </c>
      <c r="D77" s="1" t="s">
        <v>30</v>
      </c>
      <c r="E77">
        <v>1121</v>
      </c>
      <c r="F77" s="1" t="s">
        <v>114</v>
      </c>
      <c r="G77">
        <v>4</v>
      </c>
      <c r="H77" s="2">
        <v>44209</v>
      </c>
      <c r="I77" s="2" t="str">
        <f>TEXT(sales_data[[#This Row],[Order_Date]],"dddd")</f>
        <v>Wednesday</v>
      </c>
      <c r="J77">
        <v>770.260009765625</v>
      </c>
      <c r="K77">
        <v>3081.0400390625</v>
      </c>
      <c r="L77" s="1" t="s">
        <v>12</v>
      </c>
    </row>
    <row r="78" spans="1:12" x14ac:dyDescent="0.3">
      <c r="A78">
        <v>8354</v>
      </c>
      <c r="B78">
        <v>10009</v>
      </c>
      <c r="C78">
        <f>1/COUNTIF(B:B,sales_data[[#This Row],[Order_ID]])</f>
        <v>0.25</v>
      </c>
      <c r="D78" s="1" t="s">
        <v>42</v>
      </c>
      <c r="E78">
        <v>1102</v>
      </c>
      <c r="F78" s="1" t="s">
        <v>115</v>
      </c>
      <c r="G78">
        <v>1</v>
      </c>
      <c r="H78" s="2">
        <v>45464</v>
      </c>
      <c r="I78" s="2" t="str">
        <f>TEXT(sales_data[[#This Row],[Order_Date]],"dddd")</f>
        <v>Friday</v>
      </c>
      <c r="J78">
        <v>678.8699951171875</v>
      </c>
      <c r="K78">
        <v>678.8699951171875</v>
      </c>
      <c r="L78" s="1" t="s">
        <v>34</v>
      </c>
    </row>
    <row r="79" spans="1:12" x14ac:dyDescent="0.3">
      <c r="A79">
        <v>7044</v>
      </c>
      <c r="B79">
        <v>10611</v>
      </c>
      <c r="C79">
        <f>1/COUNTIF(B:B,sales_data[[#This Row],[Order_ID]])</f>
        <v>0.1111111111111111</v>
      </c>
      <c r="D79" s="1" t="s">
        <v>65</v>
      </c>
      <c r="E79">
        <v>1110</v>
      </c>
      <c r="F79" s="1" t="s">
        <v>116</v>
      </c>
      <c r="G79">
        <v>1</v>
      </c>
      <c r="H79" s="2">
        <v>45251</v>
      </c>
      <c r="I79" s="2" t="str">
        <f>TEXT(sales_data[[#This Row],[Order_Date]],"dddd")</f>
        <v>Tuesday</v>
      </c>
      <c r="J79">
        <v>487.02999877929688</v>
      </c>
      <c r="K79">
        <v>487.02999877929688</v>
      </c>
      <c r="L79" s="1" t="s">
        <v>15</v>
      </c>
    </row>
    <row r="80" spans="1:12" x14ac:dyDescent="0.3">
      <c r="A80">
        <v>5525</v>
      </c>
      <c r="B80">
        <v>10811</v>
      </c>
      <c r="C80">
        <f>1/COUNTIF(B:B,sales_data[[#This Row],[Order_ID]])</f>
        <v>0.25</v>
      </c>
      <c r="D80" s="1" t="s">
        <v>65</v>
      </c>
      <c r="E80">
        <v>1050</v>
      </c>
      <c r="F80" s="1" t="s">
        <v>117</v>
      </c>
      <c r="G80">
        <v>3</v>
      </c>
      <c r="H80" s="2">
        <v>44240</v>
      </c>
      <c r="I80" s="2" t="str">
        <f>TEXT(sales_data[[#This Row],[Order_Date]],"dddd")</f>
        <v>Saturday</v>
      </c>
      <c r="J80">
        <v>385.17001342773438</v>
      </c>
      <c r="K80">
        <v>1155.510009765625</v>
      </c>
      <c r="L80" s="1" t="s">
        <v>15</v>
      </c>
    </row>
    <row r="81" spans="1:12" x14ac:dyDescent="0.3">
      <c r="A81">
        <v>4364</v>
      </c>
      <c r="B81">
        <v>10708</v>
      </c>
      <c r="C81">
        <f>1/COUNTIF(B:B,sales_data[[#This Row],[Order_ID]])</f>
        <v>1</v>
      </c>
      <c r="D81" s="1" t="s">
        <v>65</v>
      </c>
      <c r="E81">
        <v>1064</v>
      </c>
      <c r="F81" s="1" t="s">
        <v>118</v>
      </c>
      <c r="G81">
        <v>4</v>
      </c>
      <c r="H81" s="2">
        <v>45548</v>
      </c>
      <c r="I81" s="2" t="str">
        <f>TEXT(sales_data[[#This Row],[Order_Date]],"dddd")</f>
        <v>Friday</v>
      </c>
      <c r="J81">
        <v>46.840000152587891</v>
      </c>
      <c r="K81">
        <v>187.36000061035156</v>
      </c>
      <c r="L81" s="1" t="s">
        <v>15</v>
      </c>
    </row>
    <row r="82" spans="1:12" x14ac:dyDescent="0.3">
      <c r="A82">
        <v>8406</v>
      </c>
      <c r="B82">
        <v>10831</v>
      </c>
      <c r="C82">
        <f>1/COUNTIF(B:B,sales_data[[#This Row],[Order_ID]])</f>
        <v>0.2</v>
      </c>
      <c r="D82" s="1" t="s">
        <v>68</v>
      </c>
      <c r="E82">
        <v>1022</v>
      </c>
      <c r="F82" s="1" t="s">
        <v>119</v>
      </c>
      <c r="G82">
        <v>2</v>
      </c>
      <c r="H82" s="2">
        <v>45057</v>
      </c>
      <c r="I82" s="2" t="str">
        <f>TEXT(sales_data[[#This Row],[Order_Date]],"dddd")</f>
        <v>Thursday</v>
      </c>
      <c r="J82">
        <v>14.100000381469727</v>
      </c>
      <c r="K82">
        <v>28.200000762939453</v>
      </c>
      <c r="L82" s="1" t="s">
        <v>21</v>
      </c>
    </row>
    <row r="83" spans="1:12" x14ac:dyDescent="0.3">
      <c r="A83">
        <v>5324</v>
      </c>
      <c r="B83">
        <v>10742</v>
      </c>
      <c r="C83">
        <f>1/COUNTIF(B:B,sales_data[[#This Row],[Order_ID]])</f>
        <v>0.25</v>
      </c>
      <c r="D83" s="1" t="s">
        <v>13</v>
      </c>
      <c r="E83">
        <v>1194</v>
      </c>
      <c r="F83" s="1" t="s">
        <v>120</v>
      </c>
      <c r="G83">
        <v>3</v>
      </c>
      <c r="H83" s="2">
        <v>45791</v>
      </c>
      <c r="I83" s="2" t="str">
        <f>TEXT(sales_data[[#This Row],[Order_Date]],"dddd")</f>
        <v>Wednesday</v>
      </c>
      <c r="J83">
        <v>316.32000732421875</v>
      </c>
      <c r="K83">
        <v>948.96002197265625</v>
      </c>
      <c r="L83" s="1" t="s">
        <v>15</v>
      </c>
    </row>
    <row r="84" spans="1:12" x14ac:dyDescent="0.3">
      <c r="A84">
        <v>3891</v>
      </c>
      <c r="B84">
        <v>10180</v>
      </c>
      <c r="C84">
        <f>1/COUNTIF(B:B,sales_data[[#This Row],[Order_ID]])</f>
        <v>0.25</v>
      </c>
      <c r="D84" s="1" t="s">
        <v>121</v>
      </c>
      <c r="E84">
        <v>1188</v>
      </c>
      <c r="F84" s="1" t="s">
        <v>122</v>
      </c>
      <c r="G84">
        <v>1</v>
      </c>
      <c r="H84" s="2">
        <v>45582</v>
      </c>
      <c r="I84" s="2" t="str">
        <f>TEXT(sales_data[[#This Row],[Order_Date]],"dddd")</f>
        <v>Thursday</v>
      </c>
      <c r="J84">
        <v>30.170000076293945</v>
      </c>
      <c r="K84">
        <v>30.170000076293945</v>
      </c>
      <c r="L84" s="1" t="s">
        <v>18</v>
      </c>
    </row>
    <row r="85" spans="1:12" x14ac:dyDescent="0.3">
      <c r="A85">
        <v>4978</v>
      </c>
      <c r="B85">
        <v>10638</v>
      </c>
      <c r="C85">
        <f>1/COUNTIF(B:B,sales_data[[#This Row],[Order_ID]])</f>
        <v>0.33333333333333331</v>
      </c>
      <c r="D85" s="1" t="s">
        <v>46</v>
      </c>
      <c r="E85">
        <v>1062</v>
      </c>
      <c r="F85" s="1" t="s">
        <v>123</v>
      </c>
      <c r="G85">
        <v>1</v>
      </c>
      <c r="H85" s="2">
        <v>45278</v>
      </c>
      <c r="I85" s="2" t="str">
        <f>TEXT(sales_data[[#This Row],[Order_Date]],"dddd")</f>
        <v>Monday</v>
      </c>
      <c r="J85">
        <v>1247.8800048828125</v>
      </c>
      <c r="K85">
        <v>1247.8800048828125</v>
      </c>
      <c r="L85" s="1" t="s">
        <v>34</v>
      </c>
    </row>
    <row r="86" spans="1:12" x14ac:dyDescent="0.3">
      <c r="A86">
        <v>4353</v>
      </c>
      <c r="B86">
        <v>10654</v>
      </c>
      <c r="C86">
        <f>1/COUNTIF(B:B,sales_data[[#This Row],[Order_ID]])</f>
        <v>0.125</v>
      </c>
      <c r="D86" s="1" t="s">
        <v>22</v>
      </c>
      <c r="E86">
        <v>1104</v>
      </c>
      <c r="F86" s="1" t="s">
        <v>124</v>
      </c>
      <c r="G86">
        <v>2</v>
      </c>
      <c r="H86" s="2">
        <v>44764</v>
      </c>
      <c r="I86" s="2" t="str">
        <f>TEXT(sales_data[[#This Row],[Order_Date]],"dddd")</f>
        <v>Friday</v>
      </c>
      <c r="J86">
        <v>271.27999877929688</v>
      </c>
      <c r="K86">
        <v>542.55999755859375</v>
      </c>
      <c r="L86" s="1" t="s">
        <v>15</v>
      </c>
    </row>
    <row r="87" spans="1:12" x14ac:dyDescent="0.3">
      <c r="A87">
        <v>1851</v>
      </c>
      <c r="B87">
        <v>10724</v>
      </c>
      <c r="C87">
        <f>1/COUNTIF(B:B,sales_data[[#This Row],[Order_ID]])</f>
        <v>0.2</v>
      </c>
      <c r="D87" s="1" t="s">
        <v>19</v>
      </c>
      <c r="E87">
        <v>1167</v>
      </c>
      <c r="F87" s="1" t="s">
        <v>125</v>
      </c>
      <c r="G87">
        <v>2</v>
      </c>
      <c r="H87" s="2">
        <v>45604</v>
      </c>
      <c r="I87" s="2" t="str">
        <f>TEXT(sales_data[[#This Row],[Order_Date]],"dddd")</f>
        <v>Friday</v>
      </c>
      <c r="J87">
        <v>63.669998168945313</v>
      </c>
      <c r="K87">
        <v>127.33999633789063</v>
      </c>
      <c r="L87" s="1" t="s">
        <v>21</v>
      </c>
    </row>
    <row r="88" spans="1:12" x14ac:dyDescent="0.3">
      <c r="A88">
        <v>9745</v>
      </c>
      <c r="B88">
        <v>10604</v>
      </c>
      <c r="C88">
        <f>1/COUNTIF(B:B,sales_data[[#This Row],[Order_ID]])</f>
        <v>0.2</v>
      </c>
      <c r="D88" s="1" t="s">
        <v>35</v>
      </c>
      <c r="E88">
        <v>1017</v>
      </c>
      <c r="F88" s="1" t="s">
        <v>126</v>
      </c>
      <c r="G88">
        <v>1</v>
      </c>
      <c r="H88" s="2">
        <v>45931</v>
      </c>
      <c r="I88" s="2" t="str">
        <f>TEXT(sales_data[[#This Row],[Order_Date]],"dddd")</f>
        <v>Wednesday</v>
      </c>
      <c r="J88">
        <v>49.220001220703125</v>
      </c>
      <c r="K88">
        <v>49.220001220703125</v>
      </c>
      <c r="L88" s="1" t="s">
        <v>21</v>
      </c>
    </row>
    <row r="89" spans="1:12" x14ac:dyDescent="0.3">
      <c r="A89">
        <v>4765</v>
      </c>
      <c r="B89">
        <v>10192</v>
      </c>
      <c r="C89">
        <f>1/COUNTIF(B:B,sales_data[[#This Row],[Order_ID]])</f>
        <v>0.33333333333333331</v>
      </c>
      <c r="D89" s="1" t="s">
        <v>62</v>
      </c>
      <c r="E89">
        <v>1132</v>
      </c>
      <c r="F89" s="1" t="s">
        <v>127</v>
      </c>
      <c r="G89">
        <v>5</v>
      </c>
      <c r="H89" s="2">
        <v>44793</v>
      </c>
      <c r="I89" s="2" t="str">
        <f>TEXT(sales_data[[#This Row],[Order_Date]],"dddd")</f>
        <v>Saturday</v>
      </c>
      <c r="J89">
        <v>154.05999755859375</v>
      </c>
      <c r="K89">
        <v>770.29998779296875</v>
      </c>
      <c r="L89" s="1" t="s">
        <v>18</v>
      </c>
    </row>
    <row r="90" spans="1:12" x14ac:dyDescent="0.3">
      <c r="A90">
        <v>1008</v>
      </c>
      <c r="B90">
        <v>10246</v>
      </c>
      <c r="C90">
        <f>1/COUNTIF(B:B,sales_data[[#This Row],[Order_ID]])</f>
        <v>0.33333333333333331</v>
      </c>
      <c r="D90" s="1" t="s">
        <v>16</v>
      </c>
      <c r="E90">
        <v>1140</v>
      </c>
      <c r="F90" s="1" t="s">
        <v>128</v>
      </c>
      <c r="G90">
        <v>4</v>
      </c>
      <c r="H90" s="2">
        <v>44452</v>
      </c>
      <c r="I90" s="2" t="str">
        <f>TEXT(sales_data[[#This Row],[Order_Date]],"dddd")</f>
        <v>Monday</v>
      </c>
      <c r="J90">
        <v>102.52999877929688</v>
      </c>
      <c r="K90">
        <v>410.1199951171875</v>
      </c>
      <c r="L90" s="1" t="s">
        <v>18</v>
      </c>
    </row>
    <row r="91" spans="1:12" x14ac:dyDescent="0.3">
      <c r="A91">
        <v>4547</v>
      </c>
      <c r="B91">
        <v>10694</v>
      </c>
      <c r="C91">
        <f>1/COUNTIF(B:B,sales_data[[#This Row],[Order_ID]])</f>
        <v>0.33333333333333331</v>
      </c>
      <c r="D91" s="1" t="s">
        <v>16</v>
      </c>
      <c r="E91">
        <v>1024</v>
      </c>
      <c r="F91" s="1" t="s">
        <v>129</v>
      </c>
      <c r="G91">
        <v>1</v>
      </c>
      <c r="H91" s="2">
        <v>44630</v>
      </c>
      <c r="I91" s="2" t="str">
        <f>TEXT(sales_data[[#This Row],[Order_Date]],"dddd")</f>
        <v>Thursday</v>
      </c>
      <c r="J91">
        <v>185.92999267578125</v>
      </c>
      <c r="K91">
        <v>185.92999267578125</v>
      </c>
      <c r="L91" s="1" t="s">
        <v>18</v>
      </c>
    </row>
    <row r="92" spans="1:12" x14ac:dyDescent="0.3">
      <c r="A92">
        <v>4321</v>
      </c>
      <c r="B92">
        <v>10596</v>
      </c>
      <c r="C92">
        <f>1/COUNTIF(B:B,sales_data[[#This Row],[Order_ID]])</f>
        <v>1</v>
      </c>
      <c r="D92" s="1" t="s">
        <v>25</v>
      </c>
      <c r="E92">
        <v>1003</v>
      </c>
      <c r="F92" s="1" t="s">
        <v>130</v>
      </c>
      <c r="G92">
        <v>5</v>
      </c>
      <c r="H92" s="2">
        <v>44984</v>
      </c>
      <c r="I92" s="2" t="str">
        <f>TEXT(sales_data[[#This Row],[Order_Date]],"dddd")</f>
        <v>Monday</v>
      </c>
      <c r="J92">
        <v>41.689998626708984</v>
      </c>
      <c r="K92">
        <v>208.44999694824219</v>
      </c>
      <c r="L92" s="1" t="s">
        <v>21</v>
      </c>
    </row>
    <row r="93" spans="1:12" x14ac:dyDescent="0.3">
      <c r="A93">
        <v>3138</v>
      </c>
      <c r="B93">
        <v>10053</v>
      </c>
      <c r="C93">
        <f>1/COUNTIF(B:B,sales_data[[#This Row],[Order_ID]])</f>
        <v>0.2</v>
      </c>
      <c r="D93" s="1" t="s">
        <v>25</v>
      </c>
      <c r="E93">
        <v>1161</v>
      </c>
      <c r="F93" s="1" t="s">
        <v>131</v>
      </c>
      <c r="G93">
        <v>4</v>
      </c>
      <c r="H93" s="2">
        <v>45018</v>
      </c>
      <c r="I93" s="2" t="str">
        <f>TEXT(sales_data[[#This Row],[Order_Date]],"dddd")</f>
        <v>Sunday</v>
      </c>
      <c r="J93">
        <v>65.790000915527344</v>
      </c>
      <c r="K93">
        <v>263.16000366210938</v>
      </c>
      <c r="L93" s="1" t="s">
        <v>21</v>
      </c>
    </row>
    <row r="94" spans="1:12" x14ac:dyDescent="0.3">
      <c r="A94">
        <v>8346</v>
      </c>
      <c r="B94">
        <v>10297</v>
      </c>
      <c r="C94">
        <f>1/COUNTIF(B:B,sales_data[[#This Row],[Order_ID]])</f>
        <v>0.33333333333333331</v>
      </c>
      <c r="D94" s="1" t="s">
        <v>16</v>
      </c>
      <c r="E94">
        <v>1022</v>
      </c>
      <c r="F94" s="1" t="s">
        <v>132</v>
      </c>
      <c r="G94">
        <v>5</v>
      </c>
      <c r="H94" s="2">
        <v>44961</v>
      </c>
      <c r="I94" s="2" t="str">
        <f>TEXT(sales_data[[#This Row],[Order_Date]],"dddd")</f>
        <v>Saturday</v>
      </c>
      <c r="J94">
        <v>54.580001831054688</v>
      </c>
      <c r="K94">
        <v>272.89999389648438</v>
      </c>
      <c r="L94" s="1" t="s">
        <v>18</v>
      </c>
    </row>
    <row r="95" spans="1:12" x14ac:dyDescent="0.3">
      <c r="A95">
        <v>3330</v>
      </c>
      <c r="B95">
        <v>10322</v>
      </c>
      <c r="C95">
        <f>1/COUNTIF(B:B,sales_data[[#This Row],[Order_ID]])</f>
        <v>0.25</v>
      </c>
      <c r="D95" s="1" t="s">
        <v>42</v>
      </c>
      <c r="E95">
        <v>1035</v>
      </c>
      <c r="F95" s="1" t="s">
        <v>133</v>
      </c>
      <c r="G95">
        <v>4</v>
      </c>
      <c r="H95" s="2">
        <v>44825</v>
      </c>
      <c r="I95" s="2" t="str">
        <f>TEXT(sales_data[[#This Row],[Order_Date]],"dddd")</f>
        <v>Wednesday</v>
      </c>
      <c r="J95">
        <v>289.79000854492188</v>
      </c>
      <c r="K95">
        <v>1159.1600341796875</v>
      </c>
      <c r="L95" s="1" t="s">
        <v>34</v>
      </c>
    </row>
    <row r="96" spans="1:12" x14ac:dyDescent="0.3">
      <c r="A96">
        <v>2488</v>
      </c>
      <c r="B96">
        <v>10355</v>
      </c>
      <c r="C96">
        <f>1/COUNTIF(B:B,sales_data[[#This Row],[Order_ID]])</f>
        <v>0.33333333333333331</v>
      </c>
      <c r="D96" s="1" t="s">
        <v>68</v>
      </c>
      <c r="E96">
        <v>1105</v>
      </c>
      <c r="F96" s="1" t="s">
        <v>134</v>
      </c>
      <c r="G96">
        <v>3</v>
      </c>
      <c r="H96" s="2">
        <v>45586</v>
      </c>
      <c r="I96" s="2" t="str">
        <f>TEXT(sales_data[[#This Row],[Order_Date]],"dddd")</f>
        <v>Monday</v>
      </c>
      <c r="J96">
        <v>50.979999542236328</v>
      </c>
      <c r="K96">
        <v>152.94000244140625</v>
      </c>
      <c r="L96" s="1" t="s">
        <v>21</v>
      </c>
    </row>
    <row r="97" spans="1:12" x14ac:dyDescent="0.3">
      <c r="A97">
        <v>8237</v>
      </c>
      <c r="B97">
        <v>10948</v>
      </c>
      <c r="C97">
        <f>1/COUNTIF(B:B,sales_data[[#This Row],[Order_ID]])</f>
        <v>0.16666666666666666</v>
      </c>
      <c r="D97" s="1" t="s">
        <v>73</v>
      </c>
      <c r="E97">
        <v>1022</v>
      </c>
      <c r="F97" s="1" t="s">
        <v>135</v>
      </c>
      <c r="G97">
        <v>1</v>
      </c>
      <c r="H97" s="2">
        <v>44431</v>
      </c>
      <c r="I97" s="2" t="str">
        <f>TEXT(sales_data[[#This Row],[Order_Date]],"dddd")</f>
        <v>Monday</v>
      </c>
      <c r="J97">
        <v>224.75999450683594</v>
      </c>
      <c r="K97">
        <v>224.75999450683594</v>
      </c>
      <c r="L97" s="1" t="s">
        <v>15</v>
      </c>
    </row>
    <row r="98" spans="1:12" x14ac:dyDescent="0.3">
      <c r="A98">
        <v>6325</v>
      </c>
      <c r="B98">
        <v>10157</v>
      </c>
      <c r="C98">
        <f>1/COUNTIF(B:B,sales_data[[#This Row],[Order_ID]])</f>
        <v>0.33333333333333331</v>
      </c>
      <c r="D98" s="1" t="s">
        <v>35</v>
      </c>
      <c r="E98">
        <v>1089</v>
      </c>
      <c r="F98" s="1" t="s">
        <v>136</v>
      </c>
      <c r="G98">
        <v>3</v>
      </c>
      <c r="H98" s="2">
        <v>45015</v>
      </c>
      <c r="I98" s="2" t="str">
        <f>TEXT(sales_data[[#This Row],[Order_Date]],"dddd")</f>
        <v>Thursday</v>
      </c>
      <c r="J98">
        <v>31.700000762939453</v>
      </c>
      <c r="K98">
        <v>95.099998474121094</v>
      </c>
      <c r="L98" s="1" t="s">
        <v>21</v>
      </c>
    </row>
    <row r="99" spans="1:12" x14ac:dyDescent="0.3">
      <c r="A99">
        <v>8238</v>
      </c>
      <c r="B99">
        <v>10847</v>
      </c>
      <c r="C99">
        <f>1/COUNTIF(B:B,sales_data[[#This Row],[Order_ID]])</f>
        <v>0.2</v>
      </c>
      <c r="D99" s="1" t="s">
        <v>32</v>
      </c>
      <c r="E99">
        <v>1069</v>
      </c>
      <c r="F99" s="1" t="s">
        <v>137</v>
      </c>
      <c r="G99">
        <v>2</v>
      </c>
      <c r="H99" s="2">
        <v>44417</v>
      </c>
      <c r="I99" s="2" t="str">
        <f>TEXT(sales_data[[#This Row],[Order_Date]],"dddd")</f>
        <v>Monday</v>
      </c>
      <c r="J99">
        <v>597.32000732421875</v>
      </c>
      <c r="K99">
        <v>1194.6400146484375</v>
      </c>
      <c r="L99" s="1" t="s">
        <v>34</v>
      </c>
    </row>
    <row r="100" spans="1:12" x14ac:dyDescent="0.3">
      <c r="A100">
        <v>6830</v>
      </c>
      <c r="B100">
        <v>10092</v>
      </c>
      <c r="C100">
        <f>1/COUNTIF(B:B,sales_data[[#This Row],[Order_ID]])</f>
        <v>0.5</v>
      </c>
      <c r="D100" s="1" t="s">
        <v>65</v>
      </c>
      <c r="E100">
        <v>1141</v>
      </c>
      <c r="F100" s="1" t="s">
        <v>138</v>
      </c>
      <c r="G100">
        <v>3</v>
      </c>
      <c r="H100" s="2">
        <v>44443</v>
      </c>
      <c r="I100" s="2" t="str">
        <f>TEXT(sales_data[[#This Row],[Order_Date]],"dddd")</f>
        <v>Saturday</v>
      </c>
      <c r="J100">
        <v>268.8800048828125</v>
      </c>
      <c r="K100">
        <v>806.6400146484375</v>
      </c>
      <c r="L100" s="1" t="s">
        <v>15</v>
      </c>
    </row>
    <row r="101" spans="1:12" x14ac:dyDescent="0.3">
      <c r="A101">
        <v>4229</v>
      </c>
      <c r="B101">
        <v>10876</v>
      </c>
      <c r="C101">
        <f>1/COUNTIF(B:B,sales_data[[#This Row],[Order_ID]])</f>
        <v>0.25</v>
      </c>
      <c r="D101" s="1" t="s">
        <v>32</v>
      </c>
      <c r="E101">
        <v>1065</v>
      </c>
      <c r="F101" s="1" t="s">
        <v>139</v>
      </c>
      <c r="G101">
        <v>5</v>
      </c>
      <c r="H101" s="2">
        <v>44766</v>
      </c>
      <c r="I101" s="2" t="str">
        <f>TEXT(sales_data[[#This Row],[Order_Date]],"dddd")</f>
        <v>Sunday</v>
      </c>
      <c r="J101">
        <v>1144</v>
      </c>
      <c r="K101">
        <v>5720</v>
      </c>
      <c r="L101" s="1" t="s">
        <v>34</v>
      </c>
    </row>
    <row r="102" spans="1:12" x14ac:dyDescent="0.3">
      <c r="A102">
        <v>4213</v>
      </c>
      <c r="B102">
        <v>10761</v>
      </c>
      <c r="C102">
        <f>1/COUNTIF(B:B,sales_data[[#This Row],[Order_ID]])</f>
        <v>0.5</v>
      </c>
      <c r="D102" s="1" t="s">
        <v>73</v>
      </c>
      <c r="E102">
        <v>1101</v>
      </c>
      <c r="F102" s="1" t="s">
        <v>140</v>
      </c>
      <c r="G102">
        <v>2</v>
      </c>
      <c r="H102" s="2">
        <v>44293</v>
      </c>
      <c r="I102" s="2" t="str">
        <f>TEXT(sales_data[[#This Row],[Order_Date]],"dddd")</f>
        <v>Wednesday</v>
      </c>
      <c r="J102">
        <v>67.459999084472656</v>
      </c>
      <c r="K102">
        <v>134.91999816894531</v>
      </c>
      <c r="L102" s="1" t="s">
        <v>15</v>
      </c>
    </row>
    <row r="103" spans="1:12" x14ac:dyDescent="0.3">
      <c r="A103">
        <v>7302</v>
      </c>
      <c r="B103">
        <v>10992</v>
      </c>
      <c r="C103">
        <f>1/COUNTIF(B:B,sales_data[[#This Row],[Order_ID]])</f>
        <v>0.33333333333333331</v>
      </c>
      <c r="D103" s="1" t="s">
        <v>27</v>
      </c>
      <c r="E103">
        <v>1002</v>
      </c>
      <c r="F103" s="1" t="s">
        <v>141</v>
      </c>
      <c r="G103">
        <v>4</v>
      </c>
      <c r="H103" s="2">
        <v>45726</v>
      </c>
      <c r="I103" s="2" t="str">
        <f>TEXT(sales_data[[#This Row],[Order_Date]],"dddd")</f>
        <v>Monday</v>
      </c>
      <c r="J103">
        <v>39.450000762939453</v>
      </c>
      <c r="K103">
        <v>157.80000305175781</v>
      </c>
      <c r="L103" s="1" t="s">
        <v>15</v>
      </c>
    </row>
    <row r="104" spans="1:12" x14ac:dyDescent="0.3">
      <c r="A104">
        <v>3122</v>
      </c>
      <c r="B104">
        <v>10589</v>
      </c>
      <c r="C104">
        <f>1/COUNTIF(B:B,sales_data[[#This Row],[Order_ID]])</f>
        <v>0.33333333333333331</v>
      </c>
      <c r="D104" s="1" t="s">
        <v>19</v>
      </c>
      <c r="E104">
        <v>1135</v>
      </c>
      <c r="F104" s="1" t="s">
        <v>142</v>
      </c>
      <c r="G104">
        <v>3</v>
      </c>
      <c r="H104" s="2">
        <v>44811</v>
      </c>
      <c r="I104" s="2" t="str">
        <f>TEXT(sales_data[[#This Row],[Order_Date]],"dddd")</f>
        <v>Wednesday</v>
      </c>
      <c r="J104">
        <v>65.480003356933594</v>
      </c>
      <c r="K104">
        <v>196.44000244140625</v>
      </c>
      <c r="L104" s="1" t="s">
        <v>21</v>
      </c>
    </row>
    <row r="105" spans="1:12" x14ac:dyDescent="0.3">
      <c r="A105">
        <v>2084</v>
      </c>
      <c r="B105">
        <v>10153</v>
      </c>
      <c r="C105">
        <f>1/COUNTIF(B:B,sales_data[[#This Row],[Order_ID]])</f>
        <v>0.2</v>
      </c>
      <c r="D105" s="1" t="s">
        <v>53</v>
      </c>
      <c r="E105">
        <v>1038</v>
      </c>
      <c r="F105" s="1" t="s">
        <v>143</v>
      </c>
      <c r="G105">
        <v>5</v>
      </c>
      <c r="H105" s="2">
        <v>45105</v>
      </c>
      <c r="I105" s="2" t="str">
        <f>TEXT(sales_data[[#This Row],[Order_Date]],"dddd")</f>
        <v>Wednesday</v>
      </c>
      <c r="J105">
        <v>10.479999542236328</v>
      </c>
      <c r="K105">
        <v>52.400001525878906</v>
      </c>
      <c r="L105" s="1" t="s">
        <v>21</v>
      </c>
    </row>
    <row r="106" spans="1:12" x14ac:dyDescent="0.3">
      <c r="A106">
        <v>5593</v>
      </c>
      <c r="B106">
        <v>10366</v>
      </c>
      <c r="C106">
        <f>1/COUNTIF(B:B,sales_data[[#This Row],[Order_ID]])</f>
        <v>1</v>
      </c>
      <c r="D106" s="1" t="s">
        <v>49</v>
      </c>
      <c r="E106">
        <v>1007</v>
      </c>
      <c r="F106" s="1" t="s">
        <v>144</v>
      </c>
      <c r="G106">
        <v>1</v>
      </c>
      <c r="H106" s="2">
        <v>45505</v>
      </c>
      <c r="I106" s="2" t="str">
        <f>TEXT(sales_data[[#This Row],[Order_Date]],"dddd")</f>
        <v>Thursday</v>
      </c>
      <c r="J106">
        <v>567.71002197265625</v>
      </c>
      <c r="K106">
        <v>567.71002197265625</v>
      </c>
      <c r="L106" s="1" t="s">
        <v>12</v>
      </c>
    </row>
    <row r="107" spans="1:12" x14ac:dyDescent="0.3">
      <c r="A107">
        <v>1683</v>
      </c>
      <c r="B107">
        <v>10013</v>
      </c>
      <c r="C107">
        <f>1/COUNTIF(B:B,sales_data[[#This Row],[Order_ID]])</f>
        <v>0.25</v>
      </c>
      <c r="D107" s="1" t="s">
        <v>97</v>
      </c>
      <c r="E107">
        <v>1182</v>
      </c>
      <c r="F107" s="1" t="s">
        <v>145</v>
      </c>
      <c r="G107">
        <v>4</v>
      </c>
      <c r="H107" s="2">
        <v>44482</v>
      </c>
      <c r="I107" s="2" t="str">
        <f>TEXT(sales_data[[#This Row],[Order_Date]],"dddd")</f>
        <v>Wednesday</v>
      </c>
      <c r="J107">
        <v>1334.239990234375</v>
      </c>
      <c r="K107">
        <v>5336.9599609375</v>
      </c>
      <c r="L107" s="1" t="s">
        <v>34</v>
      </c>
    </row>
    <row r="108" spans="1:12" x14ac:dyDescent="0.3">
      <c r="A108">
        <v>3487</v>
      </c>
      <c r="B108">
        <v>10965</v>
      </c>
      <c r="C108">
        <f>1/COUNTIF(B:B,sales_data[[#This Row],[Order_ID]])</f>
        <v>0.16666666666666666</v>
      </c>
      <c r="D108" s="1" t="s">
        <v>35</v>
      </c>
      <c r="E108">
        <v>1180</v>
      </c>
      <c r="F108" s="1" t="s">
        <v>146</v>
      </c>
      <c r="G108">
        <v>1</v>
      </c>
      <c r="H108" s="2">
        <v>44850</v>
      </c>
      <c r="I108" s="2" t="str">
        <f>TEXT(sales_data[[#This Row],[Order_Date]],"dddd")</f>
        <v>Sunday</v>
      </c>
      <c r="J108">
        <v>14.159999847412109</v>
      </c>
      <c r="K108">
        <v>14.159999847412109</v>
      </c>
      <c r="L108" s="1" t="s">
        <v>21</v>
      </c>
    </row>
    <row r="109" spans="1:12" x14ac:dyDescent="0.3">
      <c r="A109">
        <v>2599</v>
      </c>
      <c r="B109">
        <v>10615</v>
      </c>
      <c r="C109">
        <f>1/COUNTIF(B:B,sales_data[[#This Row],[Order_ID]])</f>
        <v>0.33333333333333331</v>
      </c>
      <c r="D109" s="1" t="s">
        <v>25</v>
      </c>
      <c r="E109">
        <v>1095</v>
      </c>
      <c r="F109" s="1" t="s">
        <v>147</v>
      </c>
      <c r="G109">
        <v>5</v>
      </c>
      <c r="H109" s="2">
        <v>44787</v>
      </c>
      <c r="I109" s="2" t="str">
        <f>TEXT(sales_data[[#This Row],[Order_Date]],"dddd")</f>
        <v>Sunday</v>
      </c>
      <c r="J109">
        <v>13.369999885559082</v>
      </c>
      <c r="K109">
        <v>66.849998474121094</v>
      </c>
      <c r="L109" s="1" t="s">
        <v>21</v>
      </c>
    </row>
    <row r="110" spans="1:12" x14ac:dyDescent="0.3">
      <c r="A110">
        <v>6378</v>
      </c>
      <c r="B110">
        <v>10057</v>
      </c>
      <c r="C110">
        <f>1/COUNTIF(B:B,sales_data[[#This Row],[Order_ID]])</f>
        <v>0.16666666666666666</v>
      </c>
      <c r="D110" s="1" t="s">
        <v>53</v>
      </c>
      <c r="E110">
        <v>1056</v>
      </c>
      <c r="F110" s="1" t="s">
        <v>148</v>
      </c>
      <c r="G110">
        <v>5</v>
      </c>
      <c r="H110" s="2">
        <v>45211</v>
      </c>
      <c r="I110" s="2" t="str">
        <f>TEXT(sales_data[[#This Row],[Order_Date]],"dddd")</f>
        <v>Thursday</v>
      </c>
      <c r="J110">
        <v>80.470001220703125</v>
      </c>
      <c r="K110">
        <v>402.35000610351563</v>
      </c>
      <c r="L110" s="1" t="s">
        <v>21</v>
      </c>
    </row>
    <row r="111" spans="1:12" x14ac:dyDescent="0.3">
      <c r="A111">
        <v>3681</v>
      </c>
      <c r="B111">
        <v>10694</v>
      </c>
      <c r="C111">
        <f>1/COUNTIF(B:B,sales_data[[#This Row],[Order_ID]])</f>
        <v>0.33333333333333331</v>
      </c>
      <c r="D111" s="1" t="s">
        <v>25</v>
      </c>
      <c r="E111">
        <v>1101</v>
      </c>
      <c r="F111" s="1" t="s">
        <v>149</v>
      </c>
      <c r="G111">
        <v>1</v>
      </c>
      <c r="H111" s="2">
        <v>44504</v>
      </c>
      <c r="I111" s="2" t="str">
        <f>TEXT(sales_data[[#This Row],[Order_Date]],"dddd")</f>
        <v>Thursday</v>
      </c>
      <c r="J111">
        <v>8.8299999237060547</v>
      </c>
      <c r="K111">
        <v>8.8299999237060547</v>
      </c>
      <c r="L111" s="1" t="s">
        <v>21</v>
      </c>
    </row>
    <row r="112" spans="1:12" x14ac:dyDescent="0.3">
      <c r="A112">
        <v>9090</v>
      </c>
      <c r="B112">
        <v>10196</v>
      </c>
      <c r="C112">
        <f>1/COUNTIF(B:B,sales_data[[#This Row],[Order_ID]])</f>
        <v>0.2</v>
      </c>
      <c r="D112" s="1" t="s">
        <v>44</v>
      </c>
      <c r="E112">
        <v>1110</v>
      </c>
      <c r="F112" s="1" t="s">
        <v>150</v>
      </c>
      <c r="G112">
        <v>3</v>
      </c>
      <c r="H112" s="2">
        <v>44655</v>
      </c>
      <c r="I112" s="2" t="str">
        <f>TEXT(sales_data[[#This Row],[Order_Date]],"dddd")</f>
        <v>Monday</v>
      </c>
      <c r="J112">
        <v>1149.280029296875</v>
      </c>
      <c r="K112">
        <v>3447.840087890625</v>
      </c>
      <c r="L112" s="1" t="s">
        <v>12</v>
      </c>
    </row>
    <row r="113" spans="1:12" x14ac:dyDescent="0.3">
      <c r="A113">
        <v>4837</v>
      </c>
      <c r="B113">
        <v>10598</v>
      </c>
      <c r="C113">
        <f>1/COUNTIF(B:B,sales_data[[#This Row],[Order_ID]])</f>
        <v>0.2</v>
      </c>
      <c r="D113" s="1" t="s">
        <v>42</v>
      </c>
      <c r="E113">
        <v>1167</v>
      </c>
      <c r="F113" s="1" t="s">
        <v>151</v>
      </c>
      <c r="G113">
        <v>2</v>
      </c>
      <c r="H113" s="2">
        <v>45290</v>
      </c>
      <c r="I113" s="2" t="str">
        <f>TEXT(sales_data[[#This Row],[Order_Date]],"dddd")</f>
        <v>Saturday</v>
      </c>
      <c r="J113">
        <v>1297.4100341796875</v>
      </c>
      <c r="K113">
        <v>2594.820068359375</v>
      </c>
      <c r="L113" s="1" t="s">
        <v>34</v>
      </c>
    </row>
    <row r="114" spans="1:12" x14ac:dyDescent="0.3">
      <c r="A114">
        <v>9048</v>
      </c>
      <c r="B114">
        <v>10295</v>
      </c>
      <c r="C114">
        <f>1/COUNTIF(B:B,sales_data[[#This Row],[Order_ID]])</f>
        <v>0.33333333333333331</v>
      </c>
      <c r="D114" s="1" t="s">
        <v>49</v>
      </c>
      <c r="E114">
        <v>1174</v>
      </c>
      <c r="F114" s="1" t="s">
        <v>152</v>
      </c>
      <c r="G114">
        <v>2</v>
      </c>
      <c r="H114" s="2">
        <v>44902</v>
      </c>
      <c r="I114" s="2" t="str">
        <f>TEXT(sales_data[[#This Row],[Order_Date]],"dddd")</f>
        <v>Wednesday</v>
      </c>
      <c r="J114">
        <v>968.28997802734375</v>
      </c>
      <c r="K114">
        <v>1936.5799560546875</v>
      </c>
      <c r="L114" s="1" t="s">
        <v>12</v>
      </c>
    </row>
    <row r="115" spans="1:12" x14ac:dyDescent="0.3">
      <c r="A115">
        <v>7142</v>
      </c>
      <c r="B115">
        <v>10351</v>
      </c>
      <c r="C115">
        <f>1/COUNTIF(B:B,sales_data[[#This Row],[Order_ID]])</f>
        <v>0.33333333333333331</v>
      </c>
      <c r="D115" s="1" t="s">
        <v>42</v>
      </c>
      <c r="E115">
        <v>1012</v>
      </c>
      <c r="F115" s="1" t="s">
        <v>153</v>
      </c>
      <c r="G115">
        <v>1</v>
      </c>
      <c r="H115" s="2">
        <v>44292</v>
      </c>
      <c r="I115" s="2" t="str">
        <f>TEXT(sales_data[[#This Row],[Order_Date]],"dddd")</f>
        <v>Tuesday</v>
      </c>
      <c r="J115">
        <v>670.6400146484375</v>
      </c>
      <c r="K115">
        <v>670.6400146484375</v>
      </c>
      <c r="L115" s="1" t="s">
        <v>34</v>
      </c>
    </row>
    <row r="116" spans="1:12" x14ac:dyDescent="0.3">
      <c r="A116">
        <v>5470</v>
      </c>
      <c r="B116">
        <v>10304</v>
      </c>
      <c r="C116">
        <f>1/COUNTIF(B:B,sales_data[[#This Row],[Order_ID]])</f>
        <v>0.33333333333333331</v>
      </c>
      <c r="D116" s="1" t="s">
        <v>22</v>
      </c>
      <c r="E116">
        <v>1200</v>
      </c>
      <c r="F116" s="1" t="s">
        <v>154</v>
      </c>
      <c r="G116">
        <v>5</v>
      </c>
      <c r="H116" s="2">
        <v>45295</v>
      </c>
      <c r="I116" s="2" t="str">
        <f>TEXT(sales_data[[#This Row],[Order_Date]],"dddd")</f>
        <v>Thursday</v>
      </c>
      <c r="J116">
        <v>98.870002746582031</v>
      </c>
      <c r="K116">
        <v>494.35000610351563</v>
      </c>
      <c r="L116" s="1" t="s">
        <v>15</v>
      </c>
    </row>
    <row r="117" spans="1:12" x14ac:dyDescent="0.3">
      <c r="A117">
        <v>9013</v>
      </c>
      <c r="B117">
        <v>10993</v>
      </c>
      <c r="C117">
        <f>1/COUNTIF(B:B,sales_data[[#This Row],[Order_ID]])</f>
        <v>0.33333333333333331</v>
      </c>
      <c r="D117" s="1" t="s">
        <v>58</v>
      </c>
      <c r="E117">
        <v>1049</v>
      </c>
      <c r="F117" s="1" t="s">
        <v>155</v>
      </c>
      <c r="G117">
        <v>3</v>
      </c>
      <c r="H117" s="2">
        <v>45492</v>
      </c>
      <c r="I117" s="2" t="str">
        <f>TEXT(sales_data[[#This Row],[Order_Date]],"dddd")</f>
        <v>Friday</v>
      </c>
      <c r="J117">
        <v>242.30999755859375</v>
      </c>
      <c r="K117">
        <v>726.92999267578125</v>
      </c>
      <c r="L117" s="1" t="s">
        <v>34</v>
      </c>
    </row>
    <row r="118" spans="1:12" x14ac:dyDescent="0.3">
      <c r="A118">
        <v>1701</v>
      </c>
      <c r="B118">
        <v>10770</v>
      </c>
      <c r="C118">
        <f>1/COUNTIF(B:B,sales_data[[#This Row],[Order_ID]])</f>
        <v>0.16666666666666666</v>
      </c>
      <c r="D118" s="1" t="s">
        <v>121</v>
      </c>
      <c r="E118">
        <v>1175</v>
      </c>
      <c r="F118" s="1" t="s">
        <v>156</v>
      </c>
      <c r="G118">
        <v>1</v>
      </c>
      <c r="H118" s="2">
        <v>45120</v>
      </c>
      <c r="I118" s="2" t="str">
        <f>TEXT(sales_data[[#This Row],[Order_Date]],"dddd")</f>
        <v>Thursday</v>
      </c>
      <c r="J118">
        <v>98.569999694824219</v>
      </c>
      <c r="K118">
        <v>98.569999694824219</v>
      </c>
      <c r="L118" s="1" t="s">
        <v>18</v>
      </c>
    </row>
    <row r="119" spans="1:12" x14ac:dyDescent="0.3">
      <c r="A119">
        <v>1343</v>
      </c>
      <c r="B119">
        <v>10287</v>
      </c>
      <c r="C119">
        <f>1/COUNTIF(B:B,sales_data[[#This Row],[Order_ID]])</f>
        <v>0.16666666666666666</v>
      </c>
      <c r="D119" s="1" t="s">
        <v>32</v>
      </c>
      <c r="E119">
        <v>1129</v>
      </c>
      <c r="F119" s="1" t="s">
        <v>157</v>
      </c>
      <c r="G119">
        <v>4</v>
      </c>
      <c r="H119" s="2">
        <v>45371</v>
      </c>
      <c r="I119" s="2" t="str">
        <f>TEXT(sales_data[[#This Row],[Order_Date]],"dddd")</f>
        <v>Wednesday</v>
      </c>
      <c r="J119">
        <v>363.3800048828125</v>
      </c>
      <c r="K119">
        <v>1453.52001953125</v>
      </c>
      <c r="L119" s="1" t="s">
        <v>34</v>
      </c>
    </row>
    <row r="120" spans="1:12" x14ac:dyDescent="0.3">
      <c r="A120">
        <v>6971</v>
      </c>
      <c r="B120">
        <v>10536</v>
      </c>
      <c r="C120">
        <f>1/COUNTIF(B:B,sales_data[[#This Row],[Order_ID]])</f>
        <v>0.5</v>
      </c>
      <c r="D120" s="1" t="s">
        <v>93</v>
      </c>
      <c r="E120">
        <v>1141</v>
      </c>
      <c r="F120" s="1" t="s">
        <v>158</v>
      </c>
      <c r="G120">
        <v>5</v>
      </c>
      <c r="H120" s="2">
        <v>44918</v>
      </c>
      <c r="I120" s="2" t="str">
        <f>TEXT(sales_data[[#This Row],[Order_Date]],"dddd")</f>
        <v>Friday</v>
      </c>
      <c r="J120">
        <v>166.35000610351563</v>
      </c>
      <c r="K120">
        <v>831.75</v>
      </c>
      <c r="L120" s="1" t="s">
        <v>18</v>
      </c>
    </row>
    <row r="121" spans="1:12" x14ac:dyDescent="0.3">
      <c r="A121">
        <v>2574</v>
      </c>
      <c r="B121">
        <v>10867</v>
      </c>
      <c r="C121">
        <f>1/COUNTIF(B:B,sales_data[[#This Row],[Order_ID]])</f>
        <v>0.33333333333333331</v>
      </c>
      <c r="D121" s="1" t="s">
        <v>16</v>
      </c>
      <c r="E121">
        <v>1085</v>
      </c>
      <c r="F121" s="1" t="s">
        <v>159</v>
      </c>
      <c r="G121">
        <v>4</v>
      </c>
      <c r="H121" s="2">
        <v>45042</v>
      </c>
      <c r="I121" s="2" t="str">
        <f>TEXT(sales_data[[#This Row],[Order_Date]],"dddd")</f>
        <v>Wednesday</v>
      </c>
      <c r="J121">
        <v>31.850000381469727</v>
      </c>
      <c r="K121">
        <v>127.40000152587891</v>
      </c>
      <c r="L121" s="1" t="s">
        <v>18</v>
      </c>
    </row>
    <row r="122" spans="1:12" x14ac:dyDescent="0.3">
      <c r="A122">
        <v>1463</v>
      </c>
      <c r="B122">
        <v>10839</v>
      </c>
      <c r="C122">
        <f>1/COUNTIF(B:B,sales_data[[#This Row],[Order_ID]])</f>
        <v>0.25</v>
      </c>
      <c r="D122" s="1" t="s">
        <v>65</v>
      </c>
      <c r="E122">
        <v>1085</v>
      </c>
      <c r="F122" s="1" t="s">
        <v>160</v>
      </c>
      <c r="G122">
        <v>2</v>
      </c>
      <c r="H122" s="2">
        <v>44891</v>
      </c>
      <c r="I122" s="2" t="str">
        <f>TEXT(sales_data[[#This Row],[Order_Date]],"dddd")</f>
        <v>Saturday</v>
      </c>
      <c r="J122">
        <v>450.95001220703125</v>
      </c>
      <c r="K122">
        <v>901.9000244140625</v>
      </c>
      <c r="L122" s="1" t="s">
        <v>15</v>
      </c>
    </row>
    <row r="123" spans="1:12" x14ac:dyDescent="0.3">
      <c r="A123">
        <v>5851</v>
      </c>
      <c r="B123">
        <v>10697</v>
      </c>
      <c r="C123">
        <f>1/COUNTIF(B:B,sales_data[[#This Row],[Order_ID]])</f>
        <v>0.16666666666666666</v>
      </c>
      <c r="D123" s="1" t="s">
        <v>121</v>
      </c>
      <c r="E123">
        <v>1092</v>
      </c>
      <c r="F123" s="1" t="s">
        <v>161</v>
      </c>
      <c r="G123">
        <v>1</v>
      </c>
      <c r="H123" s="2">
        <v>45250</v>
      </c>
      <c r="I123" s="2" t="str">
        <f>TEXT(sales_data[[#This Row],[Order_Date]],"dddd")</f>
        <v>Monday</v>
      </c>
      <c r="J123">
        <v>27.440000534057617</v>
      </c>
      <c r="K123">
        <v>27.440000534057617</v>
      </c>
      <c r="L123" s="1" t="s">
        <v>18</v>
      </c>
    </row>
    <row r="124" spans="1:12" x14ac:dyDescent="0.3">
      <c r="A124">
        <v>1031</v>
      </c>
      <c r="B124">
        <v>10448</v>
      </c>
      <c r="C124">
        <f>1/COUNTIF(B:B,sales_data[[#This Row],[Order_ID]])</f>
        <v>0.2</v>
      </c>
      <c r="D124" s="1" t="s">
        <v>84</v>
      </c>
      <c r="E124">
        <v>1032</v>
      </c>
      <c r="F124" s="1" t="s">
        <v>162</v>
      </c>
      <c r="G124">
        <v>4</v>
      </c>
      <c r="H124" s="2">
        <v>44398</v>
      </c>
      <c r="I124" s="2" t="str">
        <f>TEXT(sales_data[[#This Row],[Order_Date]],"dddd")</f>
        <v>Wednesday</v>
      </c>
      <c r="J124">
        <v>119.12999725341797</v>
      </c>
      <c r="K124">
        <v>476.51998901367188</v>
      </c>
      <c r="L124" s="1" t="s">
        <v>18</v>
      </c>
    </row>
    <row r="125" spans="1:12" x14ac:dyDescent="0.3">
      <c r="A125">
        <v>1907</v>
      </c>
      <c r="B125">
        <v>10712</v>
      </c>
      <c r="C125">
        <f>1/COUNTIF(B:B,sales_data[[#This Row],[Order_ID]])</f>
        <v>0.1</v>
      </c>
      <c r="D125" s="1" t="s">
        <v>46</v>
      </c>
      <c r="E125">
        <v>1118</v>
      </c>
      <c r="F125" s="1" t="s">
        <v>163</v>
      </c>
      <c r="G125">
        <v>4</v>
      </c>
      <c r="H125" s="2">
        <v>45794</v>
      </c>
      <c r="I125" s="2" t="str">
        <f>TEXT(sales_data[[#This Row],[Order_Date]],"dddd")</f>
        <v>Saturday</v>
      </c>
      <c r="J125">
        <v>505.33999633789063</v>
      </c>
      <c r="K125">
        <v>2021.3599853515625</v>
      </c>
      <c r="L125" s="1" t="s">
        <v>34</v>
      </c>
    </row>
    <row r="126" spans="1:12" x14ac:dyDescent="0.3">
      <c r="A126">
        <v>2613</v>
      </c>
      <c r="B126">
        <v>10880</v>
      </c>
      <c r="C126">
        <f>1/COUNTIF(B:B,sales_data[[#This Row],[Order_ID]])</f>
        <v>0.2</v>
      </c>
      <c r="D126" s="1" t="s">
        <v>49</v>
      </c>
      <c r="E126">
        <v>1140</v>
      </c>
      <c r="F126" s="1" t="s">
        <v>164</v>
      </c>
      <c r="G126">
        <v>3</v>
      </c>
      <c r="H126" s="2">
        <v>44732</v>
      </c>
      <c r="I126" s="2" t="str">
        <f>TEXT(sales_data[[#This Row],[Order_Date]],"dddd")</f>
        <v>Monday</v>
      </c>
      <c r="J126">
        <v>232.02000427246094</v>
      </c>
      <c r="K126">
        <v>696.05999755859375</v>
      </c>
      <c r="L126" s="1" t="s">
        <v>12</v>
      </c>
    </row>
    <row r="127" spans="1:12" x14ac:dyDescent="0.3">
      <c r="A127">
        <v>9200</v>
      </c>
      <c r="B127">
        <v>10254</v>
      </c>
      <c r="C127">
        <f>1/COUNTIF(B:B,sales_data[[#This Row],[Order_ID]])</f>
        <v>0.33333333333333331</v>
      </c>
      <c r="D127" s="1" t="s">
        <v>27</v>
      </c>
      <c r="E127">
        <v>1042</v>
      </c>
      <c r="F127" s="1" t="s">
        <v>165</v>
      </c>
      <c r="G127">
        <v>3</v>
      </c>
      <c r="H127" s="2">
        <v>44450</v>
      </c>
      <c r="I127" s="2" t="str">
        <f>TEXT(sales_data[[#This Row],[Order_Date]],"dddd")</f>
        <v>Saturday</v>
      </c>
      <c r="J127">
        <v>415.98001098632813</v>
      </c>
      <c r="K127">
        <v>1247.93994140625</v>
      </c>
      <c r="L127" s="1" t="s">
        <v>15</v>
      </c>
    </row>
    <row r="128" spans="1:12" x14ac:dyDescent="0.3">
      <c r="A128">
        <v>3111</v>
      </c>
      <c r="B128">
        <v>10690</v>
      </c>
      <c r="C128">
        <f>1/COUNTIF(B:B,sales_data[[#This Row],[Order_ID]])</f>
        <v>0.125</v>
      </c>
      <c r="D128" s="1" t="s">
        <v>62</v>
      </c>
      <c r="E128">
        <v>1186</v>
      </c>
      <c r="F128" s="1" t="s">
        <v>166</v>
      </c>
      <c r="G128">
        <v>2</v>
      </c>
      <c r="H128" s="2">
        <v>45779</v>
      </c>
      <c r="I128" s="2" t="str">
        <f>TEXT(sales_data[[#This Row],[Order_Date]],"dddd")</f>
        <v>Friday</v>
      </c>
      <c r="J128">
        <v>100.25</v>
      </c>
      <c r="K128">
        <v>200.5</v>
      </c>
      <c r="L128" s="1" t="s">
        <v>18</v>
      </c>
    </row>
    <row r="129" spans="1:12" x14ac:dyDescent="0.3">
      <c r="A129">
        <v>4197</v>
      </c>
      <c r="B129">
        <v>10994</v>
      </c>
      <c r="C129">
        <f>1/COUNTIF(B:B,sales_data[[#This Row],[Order_ID]])</f>
        <v>0.25</v>
      </c>
      <c r="D129" s="1" t="s">
        <v>84</v>
      </c>
      <c r="E129">
        <v>1007</v>
      </c>
      <c r="F129" s="1" t="s">
        <v>167</v>
      </c>
      <c r="G129">
        <v>3</v>
      </c>
      <c r="H129" s="2">
        <v>45128</v>
      </c>
      <c r="I129" s="2" t="str">
        <f>TEXT(sales_data[[#This Row],[Order_Date]],"dddd")</f>
        <v>Friday</v>
      </c>
      <c r="J129">
        <v>108.52999877929688</v>
      </c>
      <c r="K129">
        <v>325.58999633789063</v>
      </c>
      <c r="L129" s="1" t="s">
        <v>18</v>
      </c>
    </row>
    <row r="130" spans="1:12" x14ac:dyDescent="0.3">
      <c r="A130">
        <v>1862</v>
      </c>
      <c r="B130">
        <v>10515</v>
      </c>
      <c r="C130">
        <f>1/COUNTIF(B:B,sales_data[[#This Row],[Order_ID]])</f>
        <v>0.25</v>
      </c>
      <c r="D130" s="1" t="s">
        <v>13</v>
      </c>
      <c r="E130">
        <v>1156</v>
      </c>
      <c r="F130" s="1" t="s">
        <v>168</v>
      </c>
      <c r="G130">
        <v>2</v>
      </c>
      <c r="H130" s="2">
        <v>45838</v>
      </c>
      <c r="I130" s="2" t="str">
        <f>TEXT(sales_data[[#This Row],[Order_Date]],"dddd")</f>
        <v>Monday</v>
      </c>
      <c r="J130">
        <v>139.16000366210938</v>
      </c>
      <c r="K130">
        <v>278.32000732421875</v>
      </c>
      <c r="L130" s="1" t="s">
        <v>15</v>
      </c>
    </row>
    <row r="131" spans="1:12" x14ac:dyDescent="0.3">
      <c r="A131">
        <v>8512</v>
      </c>
      <c r="B131">
        <v>10028</v>
      </c>
      <c r="C131">
        <f>1/COUNTIF(B:B,sales_data[[#This Row],[Order_ID]])</f>
        <v>0.2</v>
      </c>
      <c r="D131" s="1" t="s">
        <v>68</v>
      </c>
      <c r="E131">
        <v>1177</v>
      </c>
      <c r="F131" s="1" t="s">
        <v>169</v>
      </c>
      <c r="G131">
        <v>4</v>
      </c>
      <c r="H131" s="2">
        <v>44283</v>
      </c>
      <c r="I131" s="2" t="str">
        <f>TEXT(sales_data[[#This Row],[Order_Date]],"dddd")</f>
        <v>Sunday</v>
      </c>
      <c r="J131">
        <v>5.4499998092651367</v>
      </c>
      <c r="K131">
        <v>21.799999237060547</v>
      </c>
      <c r="L131" s="1" t="s">
        <v>21</v>
      </c>
    </row>
    <row r="132" spans="1:12" x14ac:dyDescent="0.3">
      <c r="A132">
        <v>4928</v>
      </c>
      <c r="B132">
        <v>10550</v>
      </c>
      <c r="C132">
        <f>1/COUNTIF(B:B,sales_data[[#This Row],[Order_ID]])</f>
        <v>0.16666666666666666</v>
      </c>
      <c r="D132" s="1" t="s">
        <v>32</v>
      </c>
      <c r="E132">
        <v>1051</v>
      </c>
      <c r="F132" s="1" t="s">
        <v>170</v>
      </c>
      <c r="G132">
        <v>5</v>
      </c>
      <c r="H132" s="2">
        <v>44199</v>
      </c>
      <c r="I132" s="2" t="str">
        <f>TEXT(sales_data[[#This Row],[Order_Date]],"dddd")</f>
        <v>Sunday</v>
      </c>
      <c r="J132">
        <v>1246.989990234375</v>
      </c>
      <c r="K132">
        <v>6234.9501953125</v>
      </c>
      <c r="L132" s="1" t="s">
        <v>34</v>
      </c>
    </row>
    <row r="133" spans="1:12" x14ac:dyDescent="0.3">
      <c r="A133">
        <v>6663</v>
      </c>
      <c r="B133">
        <v>10342</v>
      </c>
      <c r="C133">
        <f>1/COUNTIF(B:B,sales_data[[#This Row],[Order_ID]])</f>
        <v>0.25</v>
      </c>
      <c r="D133" s="1" t="s">
        <v>65</v>
      </c>
      <c r="E133">
        <v>1040</v>
      </c>
      <c r="F133" s="1" t="s">
        <v>171</v>
      </c>
      <c r="G133">
        <v>1</v>
      </c>
      <c r="H133" s="2">
        <v>45484</v>
      </c>
      <c r="I133" s="2" t="str">
        <f>TEXT(sales_data[[#This Row],[Order_Date]],"dddd")</f>
        <v>Thursday</v>
      </c>
      <c r="J133">
        <v>240.60000610351563</v>
      </c>
      <c r="K133">
        <v>240.60000610351563</v>
      </c>
      <c r="L133" s="1" t="s">
        <v>15</v>
      </c>
    </row>
    <row r="134" spans="1:12" x14ac:dyDescent="0.3">
      <c r="A134">
        <v>2529</v>
      </c>
      <c r="B134">
        <v>10262</v>
      </c>
      <c r="C134">
        <f>1/COUNTIF(B:B,sales_data[[#This Row],[Order_ID]])</f>
        <v>0.5</v>
      </c>
      <c r="D134" s="1" t="s">
        <v>19</v>
      </c>
      <c r="E134">
        <v>1164</v>
      </c>
      <c r="F134" s="1" t="s">
        <v>172</v>
      </c>
      <c r="G134">
        <v>3</v>
      </c>
      <c r="H134" s="2">
        <v>44269</v>
      </c>
      <c r="I134" s="2" t="str">
        <f>TEXT(sales_data[[#This Row],[Order_Date]],"dddd")</f>
        <v>Sunday</v>
      </c>
      <c r="J134">
        <v>33.310001373291016</v>
      </c>
      <c r="K134">
        <v>99.930000305175781</v>
      </c>
      <c r="L134" s="1" t="s">
        <v>21</v>
      </c>
    </row>
    <row r="135" spans="1:12" x14ac:dyDescent="0.3">
      <c r="A135">
        <v>4956</v>
      </c>
      <c r="B135">
        <v>10521</v>
      </c>
      <c r="C135">
        <f>1/COUNTIF(B:B,sales_data[[#This Row],[Order_ID]])</f>
        <v>0.5</v>
      </c>
      <c r="D135" s="1" t="s">
        <v>53</v>
      </c>
      <c r="E135">
        <v>1158</v>
      </c>
      <c r="F135" s="1" t="s">
        <v>173</v>
      </c>
      <c r="G135">
        <v>4</v>
      </c>
      <c r="H135" s="2">
        <v>44742</v>
      </c>
      <c r="I135" s="2" t="str">
        <f>TEXT(sales_data[[#This Row],[Order_Date]],"dddd")</f>
        <v>Thursday</v>
      </c>
      <c r="J135">
        <v>97.94000244140625</v>
      </c>
      <c r="K135">
        <v>391.760009765625</v>
      </c>
      <c r="L135" s="1" t="s">
        <v>21</v>
      </c>
    </row>
    <row r="136" spans="1:12" x14ac:dyDescent="0.3">
      <c r="A136">
        <v>1452</v>
      </c>
      <c r="B136">
        <v>10455</v>
      </c>
      <c r="C136">
        <f>1/COUNTIF(B:B,sales_data[[#This Row],[Order_ID]])</f>
        <v>0.5</v>
      </c>
      <c r="D136" s="1" t="s">
        <v>25</v>
      </c>
      <c r="E136">
        <v>1185</v>
      </c>
      <c r="F136" s="1" t="s">
        <v>174</v>
      </c>
      <c r="G136">
        <v>2</v>
      </c>
      <c r="H136" s="2">
        <v>45677</v>
      </c>
      <c r="I136" s="2" t="str">
        <f>TEXT(sales_data[[#This Row],[Order_Date]],"dddd")</f>
        <v>Monday</v>
      </c>
      <c r="J136">
        <v>26.379999160766602</v>
      </c>
      <c r="K136">
        <v>52.759998321533203</v>
      </c>
      <c r="L136" s="1" t="s">
        <v>21</v>
      </c>
    </row>
    <row r="137" spans="1:12" x14ac:dyDescent="0.3">
      <c r="A137">
        <v>1361</v>
      </c>
      <c r="B137">
        <v>10201</v>
      </c>
      <c r="C137">
        <f>1/COUNTIF(B:B,sales_data[[#This Row],[Order_ID]])</f>
        <v>0.14285714285714285</v>
      </c>
      <c r="D137" s="1" t="s">
        <v>65</v>
      </c>
      <c r="E137">
        <v>1127</v>
      </c>
      <c r="F137" s="1" t="s">
        <v>175</v>
      </c>
      <c r="G137">
        <v>5</v>
      </c>
      <c r="H137" s="2">
        <v>44680</v>
      </c>
      <c r="I137" s="2" t="str">
        <f>TEXT(sales_data[[#This Row],[Order_Date]],"dddd")</f>
        <v>Friday</v>
      </c>
      <c r="J137">
        <v>296.260009765625</v>
      </c>
      <c r="K137">
        <v>1481.300048828125</v>
      </c>
      <c r="L137" s="1" t="s">
        <v>15</v>
      </c>
    </row>
    <row r="138" spans="1:12" x14ac:dyDescent="0.3">
      <c r="A138">
        <v>7696</v>
      </c>
      <c r="B138">
        <v>10506</v>
      </c>
      <c r="C138">
        <f>1/COUNTIF(B:B,sales_data[[#This Row],[Order_ID]])</f>
        <v>0.2</v>
      </c>
      <c r="D138" s="1" t="s">
        <v>65</v>
      </c>
      <c r="E138">
        <v>1021</v>
      </c>
      <c r="F138" s="1" t="s">
        <v>176</v>
      </c>
      <c r="G138">
        <v>2</v>
      </c>
      <c r="H138" s="2">
        <v>44572</v>
      </c>
      <c r="I138" s="2" t="str">
        <f>TEXT(sales_data[[#This Row],[Order_Date]],"dddd")</f>
        <v>Tuesday</v>
      </c>
      <c r="J138">
        <v>196.77999877929688</v>
      </c>
      <c r="K138">
        <v>393.55999755859375</v>
      </c>
      <c r="L138" s="1" t="s">
        <v>15</v>
      </c>
    </row>
    <row r="139" spans="1:12" x14ac:dyDescent="0.3">
      <c r="A139">
        <v>4325</v>
      </c>
      <c r="B139">
        <v>10905</v>
      </c>
      <c r="C139">
        <f>1/COUNTIF(B:B,sales_data[[#This Row],[Order_ID]])</f>
        <v>0.5</v>
      </c>
      <c r="D139" s="1" t="s">
        <v>93</v>
      </c>
      <c r="E139">
        <v>1042</v>
      </c>
      <c r="F139" s="1" t="s">
        <v>177</v>
      </c>
      <c r="G139">
        <v>5</v>
      </c>
      <c r="H139" s="2">
        <v>45344</v>
      </c>
      <c r="I139" s="2" t="str">
        <f>TEXT(sales_data[[#This Row],[Order_Date]],"dddd")</f>
        <v>Thursday</v>
      </c>
      <c r="J139">
        <v>37.200000762939453</v>
      </c>
      <c r="K139">
        <v>186</v>
      </c>
      <c r="L139" s="1" t="s">
        <v>18</v>
      </c>
    </row>
    <row r="140" spans="1:12" x14ac:dyDescent="0.3">
      <c r="A140">
        <v>8215</v>
      </c>
      <c r="B140">
        <v>10744</v>
      </c>
      <c r="C140">
        <f>1/COUNTIF(B:B,sales_data[[#This Row],[Order_ID]])</f>
        <v>0.2</v>
      </c>
      <c r="D140" s="1" t="s">
        <v>13</v>
      </c>
      <c r="E140">
        <v>1063</v>
      </c>
      <c r="F140" s="1" t="s">
        <v>178</v>
      </c>
      <c r="G140">
        <v>1</v>
      </c>
      <c r="H140" s="2">
        <v>44677</v>
      </c>
      <c r="I140" s="2" t="str">
        <f>TEXT(sales_data[[#This Row],[Order_Date]],"dddd")</f>
        <v>Tuesday</v>
      </c>
      <c r="J140">
        <v>122.04000091552734</v>
      </c>
      <c r="K140">
        <v>122.04000091552734</v>
      </c>
      <c r="L140" s="1" t="s">
        <v>15</v>
      </c>
    </row>
    <row r="141" spans="1:12" x14ac:dyDescent="0.3">
      <c r="A141">
        <v>8091</v>
      </c>
      <c r="B141">
        <v>10717</v>
      </c>
      <c r="C141">
        <f>1/COUNTIF(B:B,sales_data[[#This Row],[Order_ID]])</f>
        <v>0.25</v>
      </c>
      <c r="D141" s="1" t="s">
        <v>93</v>
      </c>
      <c r="E141">
        <v>1152</v>
      </c>
      <c r="F141" s="1" t="s">
        <v>179</v>
      </c>
      <c r="G141">
        <v>5</v>
      </c>
      <c r="H141" s="2">
        <v>44389</v>
      </c>
      <c r="I141" s="2" t="str">
        <f>TEXT(sales_data[[#This Row],[Order_Date]],"dddd")</f>
        <v>Monday</v>
      </c>
      <c r="J141">
        <v>160.44000244140625</v>
      </c>
      <c r="K141">
        <v>802.20001220703125</v>
      </c>
      <c r="L141" s="1" t="s">
        <v>18</v>
      </c>
    </row>
    <row r="142" spans="1:12" x14ac:dyDescent="0.3">
      <c r="A142">
        <v>8709</v>
      </c>
      <c r="B142">
        <v>10250</v>
      </c>
      <c r="C142">
        <f>1/COUNTIF(B:B,sales_data[[#This Row],[Order_ID]])</f>
        <v>0.16666666666666666</v>
      </c>
      <c r="D142" s="1" t="s">
        <v>53</v>
      </c>
      <c r="E142">
        <v>1135</v>
      </c>
      <c r="F142" s="1" t="s">
        <v>180</v>
      </c>
      <c r="G142">
        <v>3</v>
      </c>
      <c r="H142" s="2">
        <v>45931</v>
      </c>
      <c r="I142" s="2" t="str">
        <f>TEXT(sales_data[[#This Row],[Order_Date]],"dddd")</f>
        <v>Wednesday</v>
      </c>
      <c r="J142">
        <v>10.510000228881836</v>
      </c>
      <c r="K142">
        <v>31.530000686645508</v>
      </c>
      <c r="L142" s="1" t="s">
        <v>21</v>
      </c>
    </row>
    <row r="143" spans="1:12" x14ac:dyDescent="0.3">
      <c r="A143">
        <v>7217</v>
      </c>
      <c r="B143">
        <v>10950</v>
      </c>
      <c r="C143">
        <f>1/COUNTIF(B:B,sales_data[[#This Row],[Order_ID]])</f>
        <v>0.33333333333333331</v>
      </c>
      <c r="D143" s="1" t="s">
        <v>44</v>
      </c>
      <c r="E143">
        <v>1138</v>
      </c>
      <c r="F143" s="1" t="s">
        <v>181</v>
      </c>
      <c r="G143">
        <v>1</v>
      </c>
      <c r="H143" s="2">
        <v>45865</v>
      </c>
      <c r="I143" s="2" t="str">
        <f>TEXT(sales_data[[#This Row],[Order_Date]],"dddd")</f>
        <v>Sunday</v>
      </c>
      <c r="J143">
        <v>618.260009765625</v>
      </c>
      <c r="K143">
        <v>618.260009765625</v>
      </c>
      <c r="L143" s="1" t="s">
        <v>12</v>
      </c>
    </row>
    <row r="144" spans="1:12" x14ac:dyDescent="0.3">
      <c r="A144">
        <v>3950</v>
      </c>
      <c r="B144">
        <v>10572</v>
      </c>
      <c r="C144">
        <f>1/COUNTIF(B:B,sales_data[[#This Row],[Order_ID]])</f>
        <v>0.5</v>
      </c>
      <c r="D144" s="1" t="s">
        <v>58</v>
      </c>
      <c r="E144">
        <v>1188</v>
      </c>
      <c r="F144" s="1" t="s">
        <v>182</v>
      </c>
      <c r="G144">
        <v>5</v>
      </c>
      <c r="H144" s="2">
        <v>45247</v>
      </c>
      <c r="I144" s="2" t="str">
        <f>TEXT(sales_data[[#This Row],[Order_Date]],"dddd")</f>
        <v>Friday</v>
      </c>
      <c r="J144">
        <v>344.57000732421875</v>
      </c>
      <c r="K144">
        <v>1722.8499755859375</v>
      </c>
      <c r="L144" s="1" t="s">
        <v>34</v>
      </c>
    </row>
    <row r="145" spans="1:12" x14ac:dyDescent="0.3">
      <c r="A145">
        <v>4739</v>
      </c>
      <c r="B145">
        <v>10287</v>
      </c>
      <c r="C145">
        <f>1/COUNTIF(B:B,sales_data[[#This Row],[Order_ID]])</f>
        <v>0.16666666666666666</v>
      </c>
      <c r="D145" s="1" t="s">
        <v>44</v>
      </c>
      <c r="E145">
        <v>1131</v>
      </c>
      <c r="F145" s="1" t="s">
        <v>183</v>
      </c>
      <c r="G145">
        <v>4</v>
      </c>
      <c r="H145" s="2">
        <v>44485</v>
      </c>
      <c r="I145" s="2" t="str">
        <f>TEXT(sales_data[[#This Row],[Order_Date]],"dddd")</f>
        <v>Saturday</v>
      </c>
      <c r="J145">
        <v>455.260009765625</v>
      </c>
      <c r="K145">
        <v>1821.0400390625</v>
      </c>
      <c r="L145" s="1" t="s">
        <v>12</v>
      </c>
    </row>
    <row r="146" spans="1:12" x14ac:dyDescent="0.3">
      <c r="A146">
        <v>8975</v>
      </c>
      <c r="B146">
        <v>10395</v>
      </c>
      <c r="C146">
        <f>1/COUNTIF(B:B,sales_data[[#This Row],[Order_ID]])</f>
        <v>0.16666666666666666</v>
      </c>
      <c r="D146" s="1" t="s">
        <v>93</v>
      </c>
      <c r="E146">
        <v>1074</v>
      </c>
      <c r="F146" s="1" t="s">
        <v>184</v>
      </c>
      <c r="G146">
        <v>3</v>
      </c>
      <c r="H146" s="2">
        <v>45770</v>
      </c>
      <c r="I146" s="2" t="str">
        <f>TEXT(sales_data[[#This Row],[Order_Date]],"dddd")</f>
        <v>Wednesday</v>
      </c>
      <c r="J146">
        <v>50.319999694824219</v>
      </c>
      <c r="K146">
        <v>150.96000671386719</v>
      </c>
      <c r="L146" s="1" t="s">
        <v>18</v>
      </c>
    </row>
    <row r="147" spans="1:12" x14ac:dyDescent="0.3">
      <c r="A147">
        <v>3038</v>
      </c>
      <c r="B147">
        <v>10266</v>
      </c>
      <c r="C147">
        <f>1/COUNTIF(B:B,sales_data[[#This Row],[Order_ID]])</f>
        <v>0.16666666666666666</v>
      </c>
      <c r="D147" s="1" t="s">
        <v>49</v>
      </c>
      <c r="E147">
        <v>1019</v>
      </c>
      <c r="F147" s="1" t="s">
        <v>185</v>
      </c>
      <c r="G147">
        <v>5</v>
      </c>
      <c r="H147" s="2">
        <v>45367</v>
      </c>
      <c r="I147" s="2" t="str">
        <f>TEXT(sales_data[[#This Row],[Order_Date]],"dddd")</f>
        <v>Saturday</v>
      </c>
      <c r="J147">
        <v>972.969970703125</v>
      </c>
      <c r="K147">
        <v>4864.85009765625</v>
      </c>
      <c r="L147" s="1" t="s">
        <v>12</v>
      </c>
    </row>
    <row r="148" spans="1:12" x14ac:dyDescent="0.3">
      <c r="A148">
        <v>1798</v>
      </c>
      <c r="B148">
        <v>10833</v>
      </c>
      <c r="C148">
        <f>1/COUNTIF(B:B,sales_data[[#This Row],[Order_ID]])</f>
        <v>0.5</v>
      </c>
      <c r="D148" s="1" t="s">
        <v>62</v>
      </c>
      <c r="E148">
        <v>1069</v>
      </c>
      <c r="F148" s="1" t="s">
        <v>186</v>
      </c>
      <c r="G148">
        <v>2</v>
      </c>
      <c r="H148" s="2">
        <v>44479</v>
      </c>
      <c r="I148" s="2" t="str">
        <f>TEXT(sales_data[[#This Row],[Order_Date]],"dddd")</f>
        <v>Sunday</v>
      </c>
      <c r="J148">
        <v>167.66999816894531</v>
      </c>
      <c r="K148">
        <v>335.33999633789063</v>
      </c>
      <c r="L148" s="1" t="s">
        <v>18</v>
      </c>
    </row>
    <row r="149" spans="1:12" x14ac:dyDescent="0.3">
      <c r="A149">
        <v>9725</v>
      </c>
      <c r="B149">
        <v>10181</v>
      </c>
      <c r="C149">
        <f>1/COUNTIF(B:B,sales_data[[#This Row],[Order_ID]])</f>
        <v>0.33333333333333331</v>
      </c>
      <c r="D149" s="1" t="s">
        <v>44</v>
      </c>
      <c r="E149">
        <v>1114</v>
      </c>
      <c r="F149" s="1" t="s">
        <v>187</v>
      </c>
      <c r="G149">
        <v>2</v>
      </c>
      <c r="H149" s="2">
        <v>44501</v>
      </c>
      <c r="I149" s="2" t="str">
        <f>TEXT(sales_data[[#This Row],[Order_Date]],"dddd")</f>
        <v>Monday</v>
      </c>
      <c r="J149">
        <v>1004.6500244140625</v>
      </c>
      <c r="K149">
        <v>2009.300048828125</v>
      </c>
      <c r="L149" s="1" t="s">
        <v>12</v>
      </c>
    </row>
    <row r="150" spans="1:12" x14ac:dyDescent="0.3">
      <c r="A150">
        <v>9620</v>
      </c>
      <c r="B150">
        <v>10945</v>
      </c>
      <c r="C150">
        <f>1/COUNTIF(B:B,sales_data[[#This Row],[Order_ID]])</f>
        <v>0.2</v>
      </c>
      <c r="D150" s="1" t="s">
        <v>46</v>
      </c>
      <c r="E150">
        <v>1137</v>
      </c>
      <c r="F150" s="1" t="s">
        <v>188</v>
      </c>
      <c r="G150">
        <v>1</v>
      </c>
      <c r="H150" s="2">
        <v>44457</v>
      </c>
      <c r="I150" s="2" t="str">
        <f>TEXT(sales_data[[#This Row],[Order_Date]],"dddd")</f>
        <v>Saturday</v>
      </c>
      <c r="J150">
        <v>498.760009765625</v>
      </c>
      <c r="K150">
        <v>498.760009765625</v>
      </c>
      <c r="L150" s="1" t="s">
        <v>34</v>
      </c>
    </row>
    <row r="151" spans="1:12" x14ac:dyDescent="0.3">
      <c r="A151">
        <v>7370</v>
      </c>
      <c r="B151">
        <v>10855</v>
      </c>
      <c r="C151">
        <f>1/COUNTIF(B:B,sales_data[[#This Row],[Order_ID]])</f>
        <v>0.33333333333333331</v>
      </c>
      <c r="D151" s="1" t="s">
        <v>32</v>
      </c>
      <c r="E151">
        <v>1076</v>
      </c>
      <c r="F151" s="1" t="s">
        <v>189</v>
      </c>
      <c r="G151">
        <v>4</v>
      </c>
      <c r="H151" s="2">
        <v>44805</v>
      </c>
      <c r="I151" s="2" t="str">
        <f>TEXT(sales_data[[#This Row],[Order_Date]],"dddd")</f>
        <v>Thursday</v>
      </c>
      <c r="J151">
        <v>388.51998901367188</v>
      </c>
      <c r="K151">
        <v>1554.0799560546875</v>
      </c>
      <c r="L151" s="1" t="s">
        <v>34</v>
      </c>
    </row>
    <row r="152" spans="1:12" x14ac:dyDescent="0.3">
      <c r="A152">
        <v>7756</v>
      </c>
      <c r="B152">
        <v>10129</v>
      </c>
      <c r="C152">
        <f>1/COUNTIF(B:B,sales_data[[#This Row],[Order_ID]])</f>
        <v>0.33333333333333331</v>
      </c>
      <c r="D152" s="1" t="s">
        <v>13</v>
      </c>
      <c r="E152">
        <v>1110</v>
      </c>
      <c r="F152" s="1" t="s">
        <v>190</v>
      </c>
      <c r="G152">
        <v>1</v>
      </c>
      <c r="H152" s="2">
        <v>44647</v>
      </c>
      <c r="I152" s="2" t="str">
        <f>TEXT(sales_data[[#This Row],[Order_Date]],"dddd")</f>
        <v>Sunday</v>
      </c>
      <c r="J152">
        <v>176.32000732421875</v>
      </c>
      <c r="K152">
        <v>176.32000732421875</v>
      </c>
      <c r="L152" s="1" t="s">
        <v>15</v>
      </c>
    </row>
    <row r="153" spans="1:12" x14ac:dyDescent="0.3">
      <c r="A153">
        <v>3105</v>
      </c>
      <c r="B153">
        <v>10972</v>
      </c>
      <c r="C153">
        <f>1/COUNTIF(B:B,sales_data[[#This Row],[Order_ID]])</f>
        <v>0.33333333333333331</v>
      </c>
      <c r="D153" s="1" t="s">
        <v>58</v>
      </c>
      <c r="E153">
        <v>1121</v>
      </c>
      <c r="F153" s="1" t="s">
        <v>191</v>
      </c>
      <c r="G153">
        <v>5</v>
      </c>
      <c r="H153" s="2">
        <v>45729</v>
      </c>
      <c r="I153" s="2" t="str">
        <f>TEXT(sales_data[[#This Row],[Order_Date]],"dddd")</f>
        <v>Thursday</v>
      </c>
      <c r="J153">
        <v>570.42999267578125</v>
      </c>
      <c r="K153">
        <v>2852.14990234375</v>
      </c>
      <c r="L153" s="1" t="s">
        <v>34</v>
      </c>
    </row>
    <row r="154" spans="1:12" x14ac:dyDescent="0.3">
      <c r="A154">
        <v>3908</v>
      </c>
      <c r="B154">
        <v>10837</v>
      </c>
      <c r="C154">
        <f>1/COUNTIF(B:B,sales_data[[#This Row],[Order_ID]])</f>
        <v>0.33333333333333331</v>
      </c>
      <c r="D154" s="1" t="s">
        <v>10</v>
      </c>
      <c r="E154">
        <v>1007</v>
      </c>
      <c r="F154" s="1" t="s">
        <v>192</v>
      </c>
      <c r="G154">
        <v>4</v>
      </c>
      <c r="H154" s="2">
        <v>45423</v>
      </c>
      <c r="I154" s="2" t="str">
        <f>TEXT(sales_data[[#This Row],[Order_Date]],"dddd")</f>
        <v>Saturday</v>
      </c>
      <c r="J154">
        <v>123.80000305175781</v>
      </c>
      <c r="K154">
        <v>495.20001220703125</v>
      </c>
      <c r="L154" s="1" t="s">
        <v>12</v>
      </c>
    </row>
    <row r="155" spans="1:12" x14ac:dyDescent="0.3">
      <c r="A155">
        <v>2924</v>
      </c>
      <c r="B155">
        <v>10309</v>
      </c>
      <c r="C155">
        <f>1/COUNTIF(B:B,sales_data[[#This Row],[Order_ID]])</f>
        <v>0.16666666666666666</v>
      </c>
      <c r="D155" s="1" t="s">
        <v>65</v>
      </c>
      <c r="E155">
        <v>1123</v>
      </c>
      <c r="F155" s="1" t="s">
        <v>193</v>
      </c>
      <c r="G155">
        <v>4</v>
      </c>
      <c r="H155" s="2">
        <v>44784</v>
      </c>
      <c r="I155" s="2" t="str">
        <f>TEXT(sales_data[[#This Row],[Order_Date]],"dddd")</f>
        <v>Thursday</v>
      </c>
      <c r="J155">
        <v>313.239990234375</v>
      </c>
      <c r="K155">
        <v>1252.9599609375</v>
      </c>
      <c r="L155" s="1" t="s">
        <v>15</v>
      </c>
    </row>
    <row r="156" spans="1:12" x14ac:dyDescent="0.3">
      <c r="A156">
        <v>3181</v>
      </c>
      <c r="B156">
        <v>10673</v>
      </c>
      <c r="C156">
        <f>1/COUNTIF(B:B,sales_data[[#This Row],[Order_ID]])</f>
        <v>0.25</v>
      </c>
      <c r="D156" s="1" t="s">
        <v>13</v>
      </c>
      <c r="E156">
        <v>1142</v>
      </c>
      <c r="F156" s="1" t="s">
        <v>194</v>
      </c>
      <c r="G156">
        <v>3</v>
      </c>
      <c r="H156" s="2">
        <v>45580</v>
      </c>
      <c r="I156" s="2" t="str">
        <f>TEXT(sales_data[[#This Row],[Order_Date]],"dddd")</f>
        <v>Tuesday</v>
      </c>
      <c r="J156">
        <v>277.85000610351563</v>
      </c>
      <c r="K156">
        <v>833.54998779296875</v>
      </c>
      <c r="L156" s="1" t="s">
        <v>15</v>
      </c>
    </row>
    <row r="157" spans="1:12" x14ac:dyDescent="0.3">
      <c r="A157">
        <v>1465</v>
      </c>
      <c r="B157">
        <v>10529</v>
      </c>
      <c r="C157">
        <f>1/COUNTIF(B:B,sales_data[[#This Row],[Order_ID]])</f>
        <v>1</v>
      </c>
      <c r="D157" s="1" t="s">
        <v>27</v>
      </c>
      <c r="E157">
        <v>1009</v>
      </c>
      <c r="F157" s="1" t="s">
        <v>195</v>
      </c>
      <c r="G157">
        <v>5</v>
      </c>
      <c r="H157" s="2">
        <v>44564</v>
      </c>
      <c r="I157" s="2" t="str">
        <f>TEXT(sales_data[[#This Row],[Order_Date]],"dddd")</f>
        <v>Monday</v>
      </c>
      <c r="J157">
        <v>403.94000244140625</v>
      </c>
      <c r="K157">
        <v>2019.699951171875</v>
      </c>
      <c r="L157" s="1" t="s">
        <v>15</v>
      </c>
    </row>
    <row r="158" spans="1:12" x14ac:dyDescent="0.3">
      <c r="A158">
        <v>2041</v>
      </c>
      <c r="B158">
        <v>10926</v>
      </c>
      <c r="C158">
        <f>1/COUNTIF(B:B,sales_data[[#This Row],[Order_ID]])</f>
        <v>0.14285714285714285</v>
      </c>
      <c r="D158" s="1" t="s">
        <v>32</v>
      </c>
      <c r="E158">
        <v>1131</v>
      </c>
      <c r="F158" s="1" t="s">
        <v>196</v>
      </c>
      <c r="G158">
        <v>4</v>
      </c>
      <c r="H158" s="2">
        <v>45099</v>
      </c>
      <c r="I158" s="2" t="str">
        <f>TEXT(sales_data[[#This Row],[Order_Date]],"dddd")</f>
        <v>Thursday</v>
      </c>
      <c r="J158">
        <v>544.41998291015625</v>
      </c>
      <c r="K158">
        <v>2177.679931640625</v>
      </c>
      <c r="L158" s="1" t="s">
        <v>34</v>
      </c>
    </row>
    <row r="159" spans="1:12" x14ac:dyDescent="0.3">
      <c r="A159">
        <v>8951</v>
      </c>
      <c r="B159">
        <v>10389</v>
      </c>
      <c r="C159">
        <f>1/COUNTIF(B:B,sales_data[[#This Row],[Order_ID]])</f>
        <v>0.33333333333333331</v>
      </c>
      <c r="D159" s="1" t="s">
        <v>58</v>
      </c>
      <c r="E159">
        <v>1080</v>
      </c>
      <c r="F159" s="1" t="s">
        <v>197</v>
      </c>
      <c r="G159">
        <v>1</v>
      </c>
      <c r="H159" s="2">
        <v>44488</v>
      </c>
      <c r="I159" s="2" t="str">
        <f>TEXT(sales_data[[#This Row],[Order_Date]],"dddd")</f>
        <v>Tuesday</v>
      </c>
      <c r="J159">
        <v>1008.989990234375</v>
      </c>
      <c r="K159">
        <v>1008.989990234375</v>
      </c>
      <c r="L159" s="1" t="s">
        <v>34</v>
      </c>
    </row>
    <row r="160" spans="1:12" x14ac:dyDescent="0.3">
      <c r="A160">
        <v>5478</v>
      </c>
      <c r="B160">
        <v>10861</v>
      </c>
      <c r="C160">
        <f>1/COUNTIF(B:B,sales_data[[#This Row],[Order_ID]])</f>
        <v>0.16666666666666666</v>
      </c>
      <c r="D160" s="1" t="s">
        <v>68</v>
      </c>
      <c r="E160">
        <v>1098</v>
      </c>
      <c r="F160" s="1" t="s">
        <v>198</v>
      </c>
      <c r="G160">
        <v>3</v>
      </c>
      <c r="H160" s="2">
        <v>45079</v>
      </c>
      <c r="I160" s="2" t="str">
        <f>TEXT(sales_data[[#This Row],[Order_Date]],"dddd")</f>
        <v>Friday</v>
      </c>
      <c r="J160">
        <v>42.340000152587891</v>
      </c>
      <c r="K160">
        <v>127.01999664306641</v>
      </c>
      <c r="L160" s="1" t="s">
        <v>21</v>
      </c>
    </row>
    <row r="161" spans="1:12" x14ac:dyDescent="0.3">
      <c r="A161">
        <v>4618</v>
      </c>
      <c r="B161">
        <v>10432</v>
      </c>
      <c r="C161">
        <f>1/COUNTIF(B:B,sales_data[[#This Row],[Order_ID]])</f>
        <v>0.33333333333333331</v>
      </c>
      <c r="D161" s="1" t="s">
        <v>35</v>
      </c>
      <c r="E161">
        <v>1160</v>
      </c>
      <c r="F161" s="1" t="s">
        <v>199</v>
      </c>
      <c r="G161">
        <v>1</v>
      </c>
      <c r="H161" s="2">
        <v>44810</v>
      </c>
      <c r="I161" s="2" t="str">
        <f>TEXT(sales_data[[#This Row],[Order_Date]],"dddd")</f>
        <v>Tuesday</v>
      </c>
      <c r="J161">
        <v>54.069999694824219</v>
      </c>
      <c r="K161">
        <v>54.069999694824219</v>
      </c>
      <c r="L161" s="1" t="s">
        <v>21</v>
      </c>
    </row>
    <row r="162" spans="1:12" x14ac:dyDescent="0.3">
      <c r="A162">
        <v>7318</v>
      </c>
      <c r="B162">
        <v>10043</v>
      </c>
      <c r="C162">
        <f>1/COUNTIF(B:B,sales_data[[#This Row],[Order_ID]])</f>
        <v>0.25</v>
      </c>
      <c r="D162" s="1" t="s">
        <v>10</v>
      </c>
      <c r="E162">
        <v>1169</v>
      </c>
      <c r="F162" s="1" t="s">
        <v>200</v>
      </c>
      <c r="G162">
        <v>5</v>
      </c>
      <c r="H162" s="2">
        <v>45654</v>
      </c>
      <c r="I162" s="2" t="str">
        <f>TEXT(sales_data[[#This Row],[Order_Date]],"dddd")</f>
        <v>Saturday</v>
      </c>
      <c r="J162">
        <v>363.510009765625</v>
      </c>
      <c r="K162">
        <v>1817.550048828125</v>
      </c>
      <c r="L162" s="1" t="s">
        <v>12</v>
      </c>
    </row>
    <row r="163" spans="1:12" x14ac:dyDescent="0.3">
      <c r="A163">
        <v>9117</v>
      </c>
      <c r="B163">
        <v>10956</v>
      </c>
      <c r="C163">
        <f>1/COUNTIF(B:B,sales_data[[#This Row],[Order_ID]])</f>
        <v>0.2</v>
      </c>
      <c r="D163" s="1" t="s">
        <v>75</v>
      </c>
      <c r="E163">
        <v>1182</v>
      </c>
      <c r="F163" s="1" t="s">
        <v>201</v>
      </c>
      <c r="G163">
        <v>3</v>
      </c>
      <c r="H163" s="2">
        <v>44325</v>
      </c>
      <c r="I163" s="2" t="str">
        <f>TEXT(sales_data[[#This Row],[Order_Date]],"dddd")</f>
        <v>Sunday</v>
      </c>
      <c r="J163">
        <v>1110.4300537109375</v>
      </c>
      <c r="K163">
        <v>3331.2900390625</v>
      </c>
      <c r="L163" s="1" t="s">
        <v>12</v>
      </c>
    </row>
    <row r="164" spans="1:12" x14ac:dyDescent="0.3">
      <c r="A164">
        <v>6802</v>
      </c>
      <c r="B164">
        <v>10012</v>
      </c>
      <c r="C164">
        <f>1/COUNTIF(B:B,sales_data[[#This Row],[Order_ID]])</f>
        <v>0.33333333333333331</v>
      </c>
      <c r="D164" s="1" t="s">
        <v>84</v>
      </c>
      <c r="E164">
        <v>1029</v>
      </c>
      <c r="F164" s="1" t="s">
        <v>202</v>
      </c>
      <c r="G164">
        <v>5</v>
      </c>
      <c r="H164" s="2">
        <v>45350</v>
      </c>
      <c r="I164" s="2" t="str">
        <f>TEXT(sales_data[[#This Row],[Order_Date]],"dddd")</f>
        <v>Wednesday</v>
      </c>
      <c r="J164">
        <v>64.419998168945313</v>
      </c>
      <c r="K164">
        <v>322.10000610351563</v>
      </c>
      <c r="L164" s="1" t="s">
        <v>18</v>
      </c>
    </row>
    <row r="165" spans="1:12" x14ac:dyDescent="0.3">
      <c r="A165">
        <v>1724</v>
      </c>
      <c r="B165">
        <v>10679</v>
      </c>
      <c r="C165">
        <f>1/COUNTIF(B:B,sales_data[[#This Row],[Order_ID]])</f>
        <v>0.33333333333333331</v>
      </c>
      <c r="D165" s="1" t="s">
        <v>75</v>
      </c>
      <c r="E165">
        <v>1018</v>
      </c>
      <c r="F165" s="1" t="s">
        <v>203</v>
      </c>
      <c r="G165">
        <v>2</v>
      </c>
      <c r="H165" s="2">
        <v>44353</v>
      </c>
      <c r="I165" s="2" t="str">
        <f>TEXT(sales_data[[#This Row],[Order_Date]],"dddd")</f>
        <v>Sunday</v>
      </c>
      <c r="J165">
        <v>321.35000610351563</v>
      </c>
      <c r="K165">
        <v>642.70001220703125</v>
      </c>
      <c r="L165" s="1" t="s">
        <v>12</v>
      </c>
    </row>
    <row r="166" spans="1:12" x14ac:dyDescent="0.3">
      <c r="A166">
        <v>7820</v>
      </c>
      <c r="B166">
        <v>10781</v>
      </c>
      <c r="C166">
        <f>1/COUNTIF(B:B,sales_data[[#This Row],[Order_ID]])</f>
        <v>0.5</v>
      </c>
      <c r="D166" s="1" t="s">
        <v>68</v>
      </c>
      <c r="E166">
        <v>1058</v>
      </c>
      <c r="F166" s="1" t="s">
        <v>204</v>
      </c>
      <c r="G166">
        <v>1</v>
      </c>
      <c r="H166" s="2">
        <v>44552</v>
      </c>
      <c r="I166" s="2" t="str">
        <f>TEXT(sales_data[[#This Row],[Order_Date]],"dddd")</f>
        <v>Wednesday</v>
      </c>
      <c r="J166">
        <v>27.870000839233398</v>
      </c>
      <c r="K166">
        <v>27.870000839233398</v>
      </c>
      <c r="L166" s="1" t="s">
        <v>21</v>
      </c>
    </row>
    <row r="167" spans="1:12" x14ac:dyDescent="0.3">
      <c r="A167">
        <v>4318</v>
      </c>
      <c r="B167">
        <v>10432</v>
      </c>
      <c r="C167">
        <f>1/COUNTIF(B:B,sales_data[[#This Row],[Order_ID]])</f>
        <v>0.33333333333333331</v>
      </c>
      <c r="D167" s="1" t="s">
        <v>65</v>
      </c>
      <c r="E167">
        <v>1090</v>
      </c>
      <c r="F167" s="1" t="s">
        <v>205</v>
      </c>
      <c r="G167">
        <v>2</v>
      </c>
      <c r="H167" s="2">
        <v>44363</v>
      </c>
      <c r="I167" s="2" t="str">
        <f>TEXT(sales_data[[#This Row],[Order_Date]],"dddd")</f>
        <v>Wednesday</v>
      </c>
      <c r="J167">
        <v>208.46000671386719</v>
      </c>
      <c r="K167">
        <v>416.92001342773438</v>
      </c>
      <c r="L167" s="1" t="s">
        <v>15</v>
      </c>
    </row>
    <row r="168" spans="1:12" x14ac:dyDescent="0.3">
      <c r="A168">
        <v>3044</v>
      </c>
      <c r="B168">
        <v>10810</v>
      </c>
      <c r="C168">
        <f>1/COUNTIF(B:B,sales_data[[#This Row],[Order_ID]])</f>
        <v>0.33333333333333331</v>
      </c>
      <c r="D168" s="1" t="s">
        <v>93</v>
      </c>
      <c r="E168">
        <v>1040</v>
      </c>
      <c r="F168" s="1" t="s">
        <v>206</v>
      </c>
      <c r="G168">
        <v>3</v>
      </c>
      <c r="H168" s="2">
        <v>45455</v>
      </c>
      <c r="I168" s="2" t="str">
        <f>TEXT(sales_data[[#This Row],[Order_Date]],"dddd")</f>
        <v>Wednesday</v>
      </c>
      <c r="J168">
        <v>66.760002136230469</v>
      </c>
      <c r="K168">
        <v>200.27999877929688</v>
      </c>
      <c r="L168" s="1" t="s">
        <v>18</v>
      </c>
    </row>
    <row r="169" spans="1:12" x14ac:dyDescent="0.3">
      <c r="A169">
        <v>1792</v>
      </c>
      <c r="B169">
        <v>10857</v>
      </c>
      <c r="C169">
        <f>1/COUNTIF(B:B,sales_data[[#This Row],[Order_ID]])</f>
        <v>0.5</v>
      </c>
      <c r="D169" s="1" t="s">
        <v>97</v>
      </c>
      <c r="E169">
        <v>1098</v>
      </c>
      <c r="F169" s="1" t="s">
        <v>207</v>
      </c>
      <c r="G169">
        <v>3</v>
      </c>
      <c r="H169" s="2">
        <v>45857</v>
      </c>
      <c r="I169" s="2" t="str">
        <f>TEXT(sales_data[[#This Row],[Order_Date]],"dddd")</f>
        <v>Saturday</v>
      </c>
      <c r="J169">
        <v>1365.6400146484375</v>
      </c>
      <c r="K169">
        <v>4096.919921875</v>
      </c>
      <c r="L169" s="1" t="s">
        <v>34</v>
      </c>
    </row>
    <row r="170" spans="1:12" x14ac:dyDescent="0.3">
      <c r="A170">
        <v>8620</v>
      </c>
      <c r="B170">
        <v>10222</v>
      </c>
      <c r="C170">
        <f>1/COUNTIF(B:B,sales_data[[#This Row],[Order_ID]])</f>
        <v>0.25</v>
      </c>
      <c r="D170" s="1" t="s">
        <v>49</v>
      </c>
      <c r="E170">
        <v>1080</v>
      </c>
      <c r="F170" s="1" t="s">
        <v>208</v>
      </c>
      <c r="G170">
        <v>3</v>
      </c>
      <c r="H170" s="2">
        <v>45671</v>
      </c>
      <c r="I170" s="2" t="str">
        <f>TEXT(sales_data[[#This Row],[Order_Date]],"dddd")</f>
        <v>Tuesday</v>
      </c>
      <c r="J170">
        <v>789.760009765625</v>
      </c>
      <c r="K170">
        <v>2369.280029296875</v>
      </c>
      <c r="L170" s="1" t="s">
        <v>12</v>
      </c>
    </row>
    <row r="171" spans="1:12" x14ac:dyDescent="0.3">
      <c r="A171">
        <v>6106</v>
      </c>
      <c r="B171">
        <v>10722</v>
      </c>
      <c r="C171">
        <f>1/COUNTIF(B:B,sales_data[[#This Row],[Order_ID]])</f>
        <v>0.5</v>
      </c>
      <c r="D171" s="1" t="s">
        <v>13</v>
      </c>
      <c r="E171">
        <v>1118</v>
      </c>
      <c r="F171" s="1" t="s">
        <v>209</v>
      </c>
      <c r="G171">
        <v>5</v>
      </c>
      <c r="H171" s="2">
        <v>45345</v>
      </c>
      <c r="I171" s="2" t="str">
        <f>TEXT(sales_data[[#This Row],[Order_Date]],"dddd")</f>
        <v>Friday</v>
      </c>
      <c r="J171">
        <v>341.260009765625</v>
      </c>
      <c r="K171">
        <v>1706.300048828125</v>
      </c>
      <c r="L171" s="1" t="s">
        <v>15</v>
      </c>
    </row>
    <row r="172" spans="1:12" x14ac:dyDescent="0.3">
      <c r="A172">
        <v>9765</v>
      </c>
      <c r="B172">
        <v>10364</v>
      </c>
      <c r="C172">
        <f>1/COUNTIF(B:B,sales_data[[#This Row],[Order_ID]])</f>
        <v>0.25</v>
      </c>
      <c r="D172" s="1" t="s">
        <v>35</v>
      </c>
      <c r="E172">
        <v>1075</v>
      </c>
      <c r="F172" s="1" t="s">
        <v>210</v>
      </c>
      <c r="G172">
        <v>5</v>
      </c>
      <c r="H172" s="2">
        <v>44868</v>
      </c>
      <c r="I172" s="2" t="str">
        <f>TEXT(sales_data[[#This Row],[Order_Date]],"dddd")</f>
        <v>Thursday</v>
      </c>
      <c r="J172">
        <v>15.989999771118164</v>
      </c>
      <c r="K172">
        <v>79.949996948242188</v>
      </c>
      <c r="L172" s="1" t="s">
        <v>21</v>
      </c>
    </row>
    <row r="173" spans="1:12" x14ac:dyDescent="0.3">
      <c r="A173">
        <v>7776</v>
      </c>
      <c r="B173">
        <v>10858</v>
      </c>
      <c r="C173">
        <f>1/COUNTIF(B:B,sales_data[[#This Row],[Order_ID]])</f>
        <v>0.14285714285714285</v>
      </c>
      <c r="D173" s="1" t="s">
        <v>97</v>
      </c>
      <c r="E173">
        <v>1161</v>
      </c>
      <c r="F173" s="1" t="s">
        <v>211</v>
      </c>
      <c r="G173">
        <v>3</v>
      </c>
      <c r="H173" s="2">
        <v>44496</v>
      </c>
      <c r="I173" s="2" t="str">
        <f>TEXT(sales_data[[#This Row],[Order_Date]],"dddd")</f>
        <v>Wednesday</v>
      </c>
      <c r="J173">
        <v>1124.52001953125</v>
      </c>
      <c r="K173">
        <v>3373.56005859375</v>
      </c>
      <c r="L173" s="1" t="s">
        <v>34</v>
      </c>
    </row>
    <row r="174" spans="1:12" x14ac:dyDescent="0.3">
      <c r="A174">
        <v>9461</v>
      </c>
      <c r="B174">
        <v>10047</v>
      </c>
      <c r="C174">
        <f>1/COUNTIF(B:B,sales_data[[#This Row],[Order_ID]])</f>
        <v>0.5</v>
      </c>
      <c r="D174" s="1" t="s">
        <v>121</v>
      </c>
      <c r="E174">
        <v>1114</v>
      </c>
      <c r="F174" s="1" t="s">
        <v>212</v>
      </c>
      <c r="G174">
        <v>5</v>
      </c>
      <c r="H174" s="2">
        <v>44759</v>
      </c>
      <c r="I174" s="2" t="str">
        <f>TEXT(sales_data[[#This Row],[Order_Date]],"dddd")</f>
        <v>Sunday</v>
      </c>
      <c r="J174">
        <v>91.94000244140625</v>
      </c>
      <c r="K174">
        <v>459.70001220703125</v>
      </c>
      <c r="L174" s="1" t="s">
        <v>18</v>
      </c>
    </row>
    <row r="175" spans="1:12" x14ac:dyDescent="0.3">
      <c r="A175">
        <v>3637</v>
      </c>
      <c r="B175">
        <v>10654</v>
      </c>
      <c r="C175">
        <f>1/COUNTIF(B:B,sales_data[[#This Row],[Order_ID]])</f>
        <v>0.125</v>
      </c>
      <c r="D175" s="1" t="s">
        <v>44</v>
      </c>
      <c r="E175">
        <v>1154</v>
      </c>
      <c r="F175" s="1" t="s">
        <v>213</v>
      </c>
      <c r="G175">
        <v>2</v>
      </c>
      <c r="H175" s="2">
        <v>45760</v>
      </c>
      <c r="I175" s="2" t="str">
        <f>TEXT(sales_data[[#This Row],[Order_Date]],"dddd")</f>
        <v>Sunday</v>
      </c>
      <c r="J175">
        <v>1116.0400390625</v>
      </c>
      <c r="K175">
        <v>2232.080078125</v>
      </c>
      <c r="L175" s="1" t="s">
        <v>12</v>
      </c>
    </row>
    <row r="176" spans="1:12" x14ac:dyDescent="0.3">
      <c r="A176">
        <v>4213</v>
      </c>
      <c r="B176">
        <v>10153</v>
      </c>
      <c r="C176">
        <f>1/COUNTIF(B:B,sales_data[[#This Row],[Order_ID]])</f>
        <v>0.2</v>
      </c>
      <c r="D176" s="1" t="s">
        <v>75</v>
      </c>
      <c r="E176">
        <v>1179</v>
      </c>
      <c r="F176" s="1" t="s">
        <v>214</v>
      </c>
      <c r="G176">
        <v>4</v>
      </c>
      <c r="H176" s="2">
        <v>44391</v>
      </c>
      <c r="I176" s="2" t="str">
        <f>TEXT(sales_data[[#This Row],[Order_Date]],"dddd")</f>
        <v>Wednesday</v>
      </c>
      <c r="J176">
        <v>350.76998901367188</v>
      </c>
      <c r="K176">
        <v>1403.0799560546875</v>
      </c>
      <c r="L176" s="1" t="s">
        <v>12</v>
      </c>
    </row>
    <row r="177" spans="1:12" x14ac:dyDescent="0.3">
      <c r="A177">
        <v>2383</v>
      </c>
      <c r="B177">
        <v>10277</v>
      </c>
      <c r="C177">
        <f>1/COUNTIF(B:B,sales_data[[#This Row],[Order_ID]])</f>
        <v>0.25</v>
      </c>
      <c r="D177" s="1" t="s">
        <v>75</v>
      </c>
      <c r="E177">
        <v>1129</v>
      </c>
      <c r="F177" s="1" t="s">
        <v>215</v>
      </c>
      <c r="G177">
        <v>5</v>
      </c>
      <c r="H177" s="2">
        <v>45682</v>
      </c>
      <c r="I177" s="2" t="str">
        <f>TEXT(sales_data[[#This Row],[Order_Date]],"dddd")</f>
        <v>Saturday</v>
      </c>
      <c r="J177">
        <v>554.70001220703125</v>
      </c>
      <c r="K177">
        <v>2773.5</v>
      </c>
      <c r="L177" s="1" t="s">
        <v>12</v>
      </c>
    </row>
    <row r="178" spans="1:12" x14ac:dyDescent="0.3">
      <c r="A178">
        <v>2783</v>
      </c>
      <c r="B178">
        <v>10606</v>
      </c>
      <c r="C178">
        <f>1/COUNTIF(B:B,sales_data[[#This Row],[Order_ID]])</f>
        <v>0.2</v>
      </c>
      <c r="D178" s="1" t="s">
        <v>97</v>
      </c>
      <c r="E178">
        <v>1055</v>
      </c>
      <c r="F178" s="1" t="s">
        <v>216</v>
      </c>
      <c r="G178">
        <v>2</v>
      </c>
      <c r="H178" s="2">
        <v>45922</v>
      </c>
      <c r="I178" s="2" t="str">
        <f>TEXT(sales_data[[#This Row],[Order_Date]],"dddd")</f>
        <v>Monday</v>
      </c>
      <c r="J178">
        <v>1372.8900146484375</v>
      </c>
      <c r="K178">
        <v>2745.780029296875</v>
      </c>
      <c r="L178" s="1" t="s">
        <v>34</v>
      </c>
    </row>
    <row r="179" spans="1:12" x14ac:dyDescent="0.3">
      <c r="A179">
        <v>7757</v>
      </c>
      <c r="B179">
        <v>10363</v>
      </c>
      <c r="C179">
        <f>1/COUNTIF(B:B,sales_data[[#This Row],[Order_ID]])</f>
        <v>0.33333333333333331</v>
      </c>
      <c r="D179" s="1" t="s">
        <v>121</v>
      </c>
      <c r="E179">
        <v>1021</v>
      </c>
      <c r="F179" s="1" t="s">
        <v>217</v>
      </c>
      <c r="G179">
        <v>4</v>
      </c>
      <c r="H179" s="2">
        <v>44368</v>
      </c>
      <c r="I179" s="2" t="str">
        <f>TEXT(sales_data[[#This Row],[Order_Date]],"dddd")</f>
        <v>Monday</v>
      </c>
      <c r="J179">
        <v>90.110000610351563</v>
      </c>
      <c r="K179">
        <v>360.44000244140625</v>
      </c>
      <c r="L179" s="1" t="s">
        <v>18</v>
      </c>
    </row>
    <row r="180" spans="1:12" x14ac:dyDescent="0.3">
      <c r="A180">
        <v>3030</v>
      </c>
      <c r="B180">
        <v>10520</v>
      </c>
      <c r="C180">
        <f>1/COUNTIF(B:B,sales_data[[#This Row],[Order_ID]])</f>
        <v>0.33333333333333331</v>
      </c>
      <c r="D180" s="1" t="s">
        <v>30</v>
      </c>
      <c r="E180">
        <v>1022</v>
      </c>
      <c r="F180" s="1" t="s">
        <v>218</v>
      </c>
      <c r="G180">
        <v>2</v>
      </c>
      <c r="H180" s="2">
        <v>45315</v>
      </c>
      <c r="I180" s="2" t="str">
        <f>TEXT(sales_data[[#This Row],[Order_Date]],"dddd")</f>
        <v>Wednesday</v>
      </c>
      <c r="J180">
        <v>894.55999755859375</v>
      </c>
      <c r="K180">
        <v>1789.1199951171875</v>
      </c>
      <c r="L180" s="1" t="s">
        <v>12</v>
      </c>
    </row>
    <row r="181" spans="1:12" x14ac:dyDescent="0.3">
      <c r="A181">
        <v>6882</v>
      </c>
      <c r="B181">
        <v>10672</v>
      </c>
      <c r="C181">
        <f>1/COUNTIF(B:B,sales_data[[#This Row],[Order_ID]])</f>
        <v>1</v>
      </c>
      <c r="D181" s="1" t="s">
        <v>97</v>
      </c>
      <c r="E181">
        <v>1166</v>
      </c>
      <c r="F181" s="1" t="s">
        <v>219</v>
      </c>
      <c r="G181">
        <v>4</v>
      </c>
      <c r="H181" s="2">
        <v>45067</v>
      </c>
      <c r="I181" s="2" t="str">
        <f>TEXT(sales_data[[#This Row],[Order_Date]],"dddd")</f>
        <v>Sunday</v>
      </c>
      <c r="J181">
        <v>435.10000610351563</v>
      </c>
      <c r="K181">
        <v>1740.4000244140625</v>
      </c>
      <c r="L181" s="1" t="s">
        <v>34</v>
      </c>
    </row>
    <row r="182" spans="1:12" x14ac:dyDescent="0.3">
      <c r="A182">
        <v>6845</v>
      </c>
      <c r="B182">
        <v>10719</v>
      </c>
      <c r="C182">
        <f>1/COUNTIF(B:B,sales_data[[#This Row],[Order_ID]])</f>
        <v>0.5</v>
      </c>
      <c r="D182" s="1" t="s">
        <v>35</v>
      </c>
      <c r="E182">
        <v>1189</v>
      </c>
      <c r="F182" s="1" t="s">
        <v>220</v>
      </c>
      <c r="G182">
        <v>2</v>
      </c>
      <c r="H182" s="2">
        <v>45843</v>
      </c>
      <c r="I182" s="2" t="str">
        <f>TEXT(sales_data[[#This Row],[Order_Date]],"dddd")</f>
        <v>Saturday</v>
      </c>
      <c r="J182">
        <v>41.029998779296875</v>
      </c>
      <c r="K182">
        <v>82.05999755859375</v>
      </c>
      <c r="L182" s="1" t="s">
        <v>21</v>
      </c>
    </row>
    <row r="183" spans="1:12" x14ac:dyDescent="0.3">
      <c r="A183">
        <v>2260</v>
      </c>
      <c r="B183">
        <v>10991</v>
      </c>
      <c r="C183">
        <f>1/COUNTIF(B:B,sales_data[[#This Row],[Order_ID]])</f>
        <v>0.16666666666666666</v>
      </c>
      <c r="D183" s="1" t="s">
        <v>93</v>
      </c>
      <c r="E183">
        <v>1097</v>
      </c>
      <c r="F183" s="1" t="s">
        <v>221</v>
      </c>
      <c r="G183">
        <v>1</v>
      </c>
      <c r="H183" s="2">
        <v>45601</v>
      </c>
      <c r="I183" s="2" t="str">
        <f>TEXT(sales_data[[#This Row],[Order_Date]],"dddd")</f>
        <v>Tuesday</v>
      </c>
      <c r="J183">
        <v>38.299999237060547</v>
      </c>
      <c r="K183">
        <v>38.299999237060547</v>
      </c>
      <c r="L183" s="1" t="s">
        <v>18</v>
      </c>
    </row>
    <row r="184" spans="1:12" x14ac:dyDescent="0.3">
      <c r="A184">
        <v>4833</v>
      </c>
      <c r="B184">
        <v>10557</v>
      </c>
      <c r="C184">
        <f>1/COUNTIF(B:B,sales_data[[#This Row],[Order_ID]])</f>
        <v>0.5</v>
      </c>
      <c r="D184" s="1" t="s">
        <v>97</v>
      </c>
      <c r="E184">
        <v>1067</v>
      </c>
      <c r="F184" s="1" t="s">
        <v>222</v>
      </c>
      <c r="G184">
        <v>2</v>
      </c>
      <c r="H184" s="2">
        <v>45585</v>
      </c>
      <c r="I184" s="2" t="str">
        <f>TEXT(sales_data[[#This Row],[Order_Date]],"dddd")</f>
        <v>Sunday</v>
      </c>
      <c r="J184">
        <v>1370.77001953125</v>
      </c>
      <c r="K184">
        <v>2741.5400390625</v>
      </c>
      <c r="L184" s="1" t="s">
        <v>34</v>
      </c>
    </row>
    <row r="185" spans="1:12" x14ac:dyDescent="0.3">
      <c r="A185">
        <v>3035</v>
      </c>
      <c r="B185">
        <v>10479</v>
      </c>
      <c r="C185">
        <f>1/COUNTIF(B:B,sales_data[[#This Row],[Order_ID]])</f>
        <v>0.2</v>
      </c>
      <c r="D185" s="1" t="s">
        <v>42</v>
      </c>
      <c r="E185">
        <v>1137</v>
      </c>
      <c r="F185" s="1" t="s">
        <v>223</v>
      </c>
      <c r="G185">
        <v>2</v>
      </c>
      <c r="H185" s="2">
        <v>45842</v>
      </c>
      <c r="I185" s="2" t="str">
        <f>TEXT(sales_data[[#This Row],[Order_Date]],"dddd")</f>
        <v>Friday</v>
      </c>
      <c r="J185">
        <v>340.29000854492188</v>
      </c>
      <c r="K185">
        <v>680.58001708984375</v>
      </c>
      <c r="L185" s="1" t="s">
        <v>34</v>
      </c>
    </row>
    <row r="186" spans="1:12" x14ac:dyDescent="0.3">
      <c r="A186">
        <v>6322</v>
      </c>
      <c r="B186">
        <v>10681</v>
      </c>
      <c r="C186">
        <f>1/COUNTIF(B:B,sales_data[[#This Row],[Order_ID]])</f>
        <v>0.2</v>
      </c>
      <c r="D186" s="1" t="s">
        <v>121</v>
      </c>
      <c r="E186">
        <v>1006</v>
      </c>
      <c r="F186" s="1" t="s">
        <v>224</v>
      </c>
      <c r="G186">
        <v>2</v>
      </c>
      <c r="H186" s="2">
        <v>45107</v>
      </c>
      <c r="I186" s="2" t="str">
        <f>TEXT(sales_data[[#This Row],[Order_Date]],"dddd")</f>
        <v>Friday</v>
      </c>
      <c r="J186">
        <v>99.949996948242188</v>
      </c>
      <c r="K186">
        <v>199.89999389648438</v>
      </c>
      <c r="L186" s="1" t="s">
        <v>18</v>
      </c>
    </row>
    <row r="187" spans="1:12" x14ac:dyDescent="0.3">
      <c r="A187">
        <v>9075</v>
      </c>
      <c r="B187">
        <v>10827</v>
      </c>
      <c r="C187">
        <f>1/COUNTIF(B:B,sales_data[[#This Row],[Order_ID]])</f>
        <v>0.25</v>
      </c>
      <c r="D187" s="1" t="s">
        <v>25</v>
      </c>
      <c r="E187">
        <v>1039</v>
      </c>
      <c r="F187" s="1" t="s">
        <v>225</v>
      </c>
      <c r="G187">
        <v>3</v>
      </c>
      <c r="H187" s="2">
        <v>45440</v>
      </c>
      <c r="I187" s="2" t="str">
        <f>TEXT(sales_data[[#This Row],[Order_Date]],"dddd")</f>
        <v>Tuesday</v>
      </c>
      <c r="J187">
        <v>68.760002136230469</v>
      </c>
      <c r="K187">
        <v>206.27999877929688</v>
      </c>
      <c r="L187" s="1" t="s">
        <v>21</v>
      </c>
    </row>
    <row r="188" spans="1:12" x14ac:dyDescent="0.3">
      <c r="A188">
        <v>2557</v>
      </c>
      <c r="B188">
        <v>10504</v>
      </c>
      <c r="C188">
        <f>1/COUNTIF(B:B,sales_data[[#This Row],[Order_ID]])</f>
        <v>0.33333333333333331</v>
      </c>
      <c r="D188" s="1" t="s">
        <v>42</v>
      </c>
      <c r="E188">
        <v>1044</v>
      </c>
      <c r="F188" s="1" t="s">
        <v>226</v>
      </c>
      <c r="G188">
        <v>4</v>
      </c>
      <c r="H188" s="2">
        <v>45688</v>
      </c>
      <c r="I188" s="2" t="str">
        <f>TEXT(sales_data[[#This Row],[Order_Date]],"dddd")</f>
        <v>Friday</v>
      </c>
      <c r="J188">
        <v>1038.6500244140625</v>
      </c>
      <c r="K188">
        <v>4154.60009765625</v>
      </c>
      <c r="L188" s="1" t="s">
        <v>34</v>
      </c>
    </row>
    <row r="189" spans="1:12" x14ac:dyDescent="0.3">
      <c r="A189">
        <v>8706</v>
      </c>
      <c r="B189">
        <v>10195</v>
      </c>
      <c r="C189">
        <f>1/COUNTIF(B:B,sales_data[[#This Row],[Order_ID]])</f>
        <v>0.25</v>
      </c>
      <c r="D189" s="1" t="s">
        <v>42</v>
      </c>
      <c r="E189">
        <v>1009</v>
      </c>
      <c r="F189" s="1" t="s">
        <v>227</v>
      </c>
      <c r="G189">
        <v>4</v>
      </c>
      <c r="H189" s="2">
        <v>45058</v>
      </c>
      <c r="I189" s="2" t="str">
        <f>TEXT(sales_data[[#This Row],[Order_Date]],"dddd")</f>
        <v>Friday</v>
      </c>
      <c r="J189">
        <v>400.32000732421875</v>
      </c>
      <c r="K189">
        <v>1601.280029296875</v>
      </c>
      <c r="L189" s="1" t="s">
        <v>34</v>
      </c>
    </row>
    <row r="190" spans="1:12" x14ac:dyDescent="0.3">
      <c r="A190">
        <v>7988</v>
      </c>
      <c r="B190">
        <v>10209</v>
      </c>
      <c r="C190">
        <f>1/COUNTIF(B:B,sales_data[[#This Row],[Order_ID]])</f>
        <v>0.5</v>
      </c>
      <c r="D190" s="1" t="s">
        <v>44</v>
      </c>
      <c r="E190">
        <v>1122</v>
      </c>
      <c r="F190" s="1" t="s">
        <v>228</v>
      </c>
      <c r="G190">
        <v>4</v>
      </c>
      <c r="H190" s="2">
        <v>44811</v>
      </c>
      <c r="I190" s="2" t="str">
        <f>TEXT(sales_data[[#This Row],[Order_Date]],"dddd")</f>
        <v>Wednesday</v>
      </c>
      <c r="J190">
        <v>865.739990234375</v>
      </c>
      <c r="K190">
        <v>3462.9599609375</v>
      </c>
      <c r="L190" s="1" t="s">
        <v>12</v>
      </c>
    </row>
    <row r="191" spans="1:12" x14ac:dyDescent="0.3">
      <c r="A191">
        <v>9529</v>
      </c>
      <c r="B191">
        <v>10816</v>
      </c>
      <c r="C191">
        <f>1/COUNTIF(B:B,sales_data[[#This Row],[Order_ID]])</f>
        <v>0.25</v>
      </c>
      <c r="D191" s="1" t="s">
        <v>93</v>
      </c>
      <c r="E191">
        <v>1110</v>
      </c>
      <c r="F191" s="1" t="s">
        <v>229</v>
      </c>
      <c r="G191">
        <v>1</v>
      </c>
      <c r="H191" s="2">
        <v>45388</v>
      </c>
      <c r="I191" s="2" t="str">
        <f>TEXT(sales_data[[#This Row],[Order_Date]],"dddd")</f>
        <v>Saturday</v>
      </c>
      <c r="J191">
        <v>40.880001068115234</v>
      </c>
      <c r="K191">
        <v>40.880001068115234</v>
      </c>
      <c r="L191" s="1" t="s">
        <v>18</v>
      </c>
    </row>
    <row r="192" spans="1:12" x14ac:dyDescent="0.3">
      <c r="A192">
        <v>8215</v>
      </c>
      <c r="B192">
        <v>10745</v>
      </c>
      <c r="C192">
        <f>1/COUNTIF(B:B,sales_data[[#This Row],[Order_ID]])</f>
        <v>0.25</v>
      </c>
      <c r="D192" s="1" t="s">
        <v>19</v>
      </c>
      <c r="E192">
        <v>1183</v>
      </c>
      <c r="F192" s="1" t="s">
        <v>230</v>
      </c>
      <c r="G192">
        <v>4</v>
      </c>
      <c r="H192" s="2">
        <v>45062</v>
      </c>
      <c r="I192" s="2" t="str">
        <f>TEXT(sales_data[[#This Row],[Order_Date]],"dddd")</f>
        <v>Tuesday</v>
      </c>
      <c r="J192">
        <v>99.80999755859375</v>
      </c>
      <c r="K192">
        <v>399.239990234375</v>
      </c>
      <c r="L192" s="1" t="s">
        <v>21</v>
      </c>
    </row>
    <row r="193" spans="1:12" x14ac:dyDescent="0.3">
      <c r="A193">
        <v>3935</v>
      </c>
      <c r="B193">
        <v>10621</v>
      </c>
      <c r="C193">
        <f>1/COUNTIF(B:B,sales_data[[#This Row],[Order_ID]])</f>
        <v>0.25</v>
      </c>
      <c r="D193" s="1" t="s">
        <v>22</v>
      </c>
      <c r="E193">
        <v>1093</v>
      </c>
      <c r="F193" s="1" t="s">
        <v>231</v>
      </c>
      <c r="G193">
        <v>1</v>
      </c>
      <c r="H193" s="2">
        <v>44909</v>
      </c>
      <c r="I193" s="2" t="str">
        <f>TEXT(sales_data[[#This Row],[Order_Date]],"dddd")</f>
        <v>Wednesday</v>
      </c>
      <c r="J193">
        <v>43.840000152587891</v>
      </c>
      <c r="K193">
        <v>43.840000152587891</v>
      </c>
      <c r="L193" s="1" t="s">
        <v>15</v>
      </c>
    </row>
    <row r="194" spans="1:12" x14ac:dyDescent="0.3">
      <c r="A194">
        <v>9988</v>
      </c>
      <c r="B194">
        <v>10578</v>
      </c>
      <c r="C194">
        <f>1/COUNTIF(B:B,sales_data[[#This Row],[Order_ID]])</f>
        <v>0.33333333333333331</v>
      </c>
      <c r="D194" s="1" t="s">
        <v>35</v>
      </c>
      <c r="E194">
        <v>1079</v>
      </c>
      <c r="F194" s="1" t="s">
        <v>232</v>
      </c>
      <c r="G194">
        <v>5</v>
      </c>
      <c r="H194" s="2">
        <v>44906</v>
      </c>
      <c r="I194" s="2" t="str">
        <f>TEXT(sales_data[[#This Row],[Order_Date]],"dddd")</f>
        <v>Sunday</v>
      </c>
      <c r="J194">
        <v>63.630001068115234</v>
      </c>
      <c r="K194">
        <v>318.14999389648438</v>
      </c>
      <c r="L194" s="1" t="s">
        <v>21</v>
      </c>
    </row>
    <row r="195" spans="1:12" x14ac:dyDescent="0.3">
      <c r="A195">
        <v>4814</v>
      </c>
      <c r="B195">
        <v>10723</v>
      </c>
      <c r="C195">
        <f>1/COUNTIF(B:B,sales_data[[#This Row],[Order_ID]])</f>
        <v>0.25</v>
      </c>
      <c r="D195" s="1" t="s">
        <v>32</v>
      </c>
      <c r="E195">
        <v>1123</v>
      </c>
      <c r="F195" s="1" t="s">
        <v>233</v>
      </c>
      <c r="G195">
        <v>4</v>
      </c>
      <c r="H195" s="2">
        <v>44666</v>
      </c>
      <c r="I195" s="2" t="str">
        <f>TEXT(sales_data[[#This Row],[Order_Date]],"dddd")</f>
        <v>Friday</v>
      </c>
      <c r="J195">
        <v>301.82998657226563</v>
      </c>
      <c r="K195">
        <v>1207.3199462890625</v>
      </c>
      <c r="L195" s="1" t="s">
        <v>34</v>
      </c>
    </row>
    <row r="196" spans="1:12" x14ac:dyDescent="0.3">
      <c r="A196">
        <v>9855</v>
      </c>
      <c r="B196">
        <v>10996</v>
      </c>
      <c r="C196">
        <f>1/COUNTIF(B:B,sales_data[[#This Row],[Order_ID]])</f>
        <v>0.33333333333333331</v>
      </c>
      <c r="D196" s="1" t="s">
        <v>32</v>
      </c>
      <c r="E196">
        <v>1071</v>
      </c>
      <c r="F196" s="1" t="s">
        <v>234</v>
      </c>
      <c r="G196">
        <v>1</v>
      </c>
      <c r="H196" s="2">
        <v>45519</v>
      </c>
      <c r="I196" s="2" t="str">
        <f>TEXT(sales_data[[#This Row],[Order_Date]],"dddd")</f>
        <v>Thursday</v>
      </c>
      <c r="J196">
        <v>899.58001708984375</v>
      </c>
      <c r="K196">
        <v>899.58001708984375</v>
      </c>
      <c r="L196" s="1" t="s">
        <v>34</v>
      </c>
    </row>
    <row r="197" spans="1:12" x14ac:dyDescent="0.3">
      <c r="A197">
        <v>2173</v>
      </c>
      <c r="B197">
        <v>10807</v>
      </c>
      <c r="C197">
        <f>1/COUNTIF(B:B,sales_data[[#This Row],[Order_ID]])</f>
        <v>0.25</v>
      </c>
      <c r="D197" s="1" t="s">
        <v>44</v>
      </c>
      <c r="E197">
        <v>1001</v>
      </c>
      <c r="F197" s="1" t="s">
        <v>235</v>
      </c>
      <c r="G197">
        <v>2</v>
      </c>
      <c r="H197" s="2">
        <v>44742</v>
      </c>
      <c r="I197" s="2" t="str">
        <f>TEXT(sales_data[[#This Row],[Order_Date]],"dddd")</f>
        <v>Thursday</v>
      </c>
      <c r="J197">
        <v>1182.5400390625</v>
      </c>
      <c r="K197">
        <v>2365.080078125</v>
      </c>
      <c r="L197" s="1" t="s">
        <v>12</v>
      </c>
    </row>
    <row r="198" spans="1:12" x14ac:dyDescent="0.3">
      <c r="A198">
        <v>5003</v>
      </c>
      <c r="B198">
        <v>10520</v>
      </c>
      <c r="C198">
        <f>1/COUNTIF(B:B,sales_data[[#This Row],[Order_ID]])</f>
        <v>0.33333333333333331</v>
      </c>
      <c r="D198" s="1" t="s">
        <v>75</v>
      </c>
      <c r="E198">
        <v>1198</v>
      </c>
      <c r="F198" s="1" t="s">
        <v>236</v>
      </c>
      <c r="G198">
        <v>2</v>
      </c>
      <c r="H198" s="2">
        <v>45006</v>
      </c>
      <c r="I198" s="2" t="str">
        <f>TEXT(sales_data[[#This Row],[Order_Date]],"dddd")</f>
        <v>Tuesday</v>
      </c>
      <c r="J198">
        <v>533.53997802734375</v>
      </c>
      <c r="K198">
        <v>1067.0799560546875</v>
      </c>
      <c r="L198" s="1" t="s">
        <v>12</v>
      </c>
    </row>
    <row r="199" spans="1:12" x14ac:dyDescent="0.3">
      <c r="A199">
        <v>2037</v>
      </c>
      <c r="B199">
        <v>10888</v>
      </c>
      <c r="C199">
        <f>1/COUNTIF(B:B,sales_data[[#This Row],[Order_ID]])</f>
        <v>0.25</v>
      </c>
      <c r="D199" s="1" t="s">
        <v>32</v>
      </c>
      <c r="E199">
        <v>1109</v>
      </c>
      <c r="F199" s="1" t="s">
        <v>237</v>
      </c>
      <c r="G199">
        <v>2</v>
      </c>
      <c r="H199" s="2">
        <v>45618</v>
      </c>
      <c r="I199" s="2" t="str">
        <f>TEXT(sales_data[[#This Row],[Order_Date]],"dddd")</f>
        <v>Friday</v>
      </c>
      <c r="J199">
        <v>1146.9000244140625</v>
      </c>
      <c r="K199">
        <v>2293.800048828125</v>
      </c>
      <c r="L199" s="1" t="s">
        <v>34</v>
      </c>
    </row>
    <row r="200" spans="1:12" x14ac:dyDescent="0.3">
      <c r="A200">
        <v>6623</v>
      </c>
      <c r="B200">
        <v>10709</v>
      </c>
      <c r="C200">
        <f>1/COUNTIF(B:B,sales_data[[#This Row],[Order_ID]])</f>
        <v>0.33333333333333331</v>
      </c>
      <c r="D200" s="1" t="s">
        <v>68</v>
      </c>
      <c r="E200">
        <v>1143</v>
      </c>
      <c r="F200" s="1" t="s">
        <v>238</v>
      </c>
      <c r="G200">
        <v>3</v>
      </c>
      <c r="H200" s="2">
        <v>45375</v>
      </c>
      <c r="I200" s="2" t="str">
        <f>TEXT(sales_data[[#This Row],[Order_Date]],"dddd")</f>
        <v>Sunday</v>
      </c>
      <c r="J200">
        <v>39.069999694824219</v>
      </c>
      <c r="K200">
        <v>117.20999908447266</v>
      </c>
      <c r="L200" s="1" t="s">
        <v>21</v>
      </c>
    </row>
    <row r="201" spans="1:12" x14ac:dyDescent="0.3">
      <c r="A201">
        <v>5653</v>
      </c>
      <c r="B201">
        <v>10670</v>
      </c>
      <c r="C201">
        <f>1/COUNTIF(B:B,sales_data[[#This Row],[Order_ID]])</f>
        <v>0.25</v>
      </c>
      <c r="D201" s="1" t="s">
        <v>19</v>
      </c>
      <c r="E201">
        <v>1122</v>
      </c>
      <c r="F201" s="1" t="s">
        <v>239</v>
      </c>
      <c r="G201">
        <v>4</v>
      </c>
      <c r="H201" s="2">
        <v>45402</v>
      </c>
      <c r="I201" s="2" t="str">
        <f>TEXT(sales_data[[#This Row],[Order_Date]],"dddd")</f>
        <v>Saturday</v>
      </c>
      <c r="J201">
        <v>63.139999389648438</v>
      </c>
      <c r="K201">
        <v>252.55999755859375</v>
      </c>
      <c r="L201" s="1" t="s">
        <v>21</v>
      </c>
    </row>
    <row r="202" spans="1:12" x14ac:dyDescent="0.3">
      <c r="A202">
        <v>8649</v>
      </c>
      <c r="B202">
        <v>10816</v>
      </c>
      <c r="C202">
        <f>1/COUNTIF(B:B,sales_data[[#This Row],[Order_ID]])</f>
        <v>0.25</v>
      </c>
      <c r="D202" s="1" t="s">
        <v>53</v>
      </c>
      <c r="E202">
        <v>1081</v>
      </c>
      <c r="F202" s="1" t="s">
        <v>240</v>
      </c>
      <c r="G202">
        <v>5</v>
      </c>
      <c r="H202" s="2">
        <v>45258</v>
      </c>
      <c r="I202" s="2" t="str">
        <f>TEXT(sales_data[[#This Row],[Order_Date]],"dddd")</f>
        <v>Tuesday</v>
      </c>
      <c r="J202">
        <v>62.369998931884766</v>
      </c>
      <c r="K202">
        <v>311.85000610351563</v>
      </c>
      <c r="L202" s="1" t="s">
        <v>21</v>
      </c>
    </row>
    <row r="203" spans="1:12" x14ac:dyDescent="0.3">
      <c r="A203">
        <v>2019</v>
      </c>
      <c r="B203">
        <v>10434</v>
      </c>
      <c r="C203">
        <f>1/COUNTIF(B:B,sales_data[[#This Row],[Order_ID]])</f>
        <v>0.25</v>
      </c>
      <c r="D203" s="1" t="s">
        <v>19</v>
      </c>
      <c r="E203">
        <v>1076</v>
      </c>
      <c r="F203" s="1" t="s">
        <v>241</v>
      </c>
      <c r="G203">
        <v>4</v>
      </c>
      <c r="H203" s="2">
        <v>45138</v>
      </c>
      <c r="I203" s="2" t="str">
        <f>TEXT(sales_data[[#This Row],[Order_Date]],"dddd")</f>
        <v>Monday</v>
      </c>
      <c r="J203">
        <v>60.740001678466797</v>
      </c>
      <c r="K203">
        <v>242.96000671386719</v>
      </c>
      <c r="L203" s="1" t="s">
        <v>21</v>
      </c>
    </row>
    <row r="204" spans="1:12" x14ac:dyDescent="0.3">
      <c r="A204">
        <v>6664</v>
      </c>
      <c r="B204">
        <v>10447</v>
      </c>
      <c r="C204">
        <f>1/COUNTIF(B:B,sales_data[[#This Row],[Order_ID]])</f>
        <v>1</v>
      </c>
      <c r="D204" s="1" t="s">
        <v>22</v>
      </c>
      <c r="E204">
        <v>1066</v>
      </c>
      <c r="F204" s="1" t="s">
        <v>242</v>
      </c>
      <c r="G204">
        <v>1</v>
      </c>
      <c r="H204" s="2">
        <v>44715</v>
      </c>
      <c r="I204" s="2" t="str">
        <f>TEXT(sales_data[[#This Row],[Order_Date]],"dddd")</f>
        <v>Friday</v>
      </c>
      <c r="J204">
        <v>455.45001220703125</v>
      </c>
      <c r="K204">
        <v>455.45001220703125</v>
      </c>
      <c r="L204" s="1" t="s">
        <v>15</v>
      </c>
    </row>
    <row r="205" spans="1:12" x14ac:dyDescent="0.3">
      <c r="A205">
        <v>1701</v>
      </c>
      <c r="B205">
        <v>10341</v>
      </c>
      <c r="C205">
        <f>1/COUNTIF(B:B,sales_data[[#This Row],[Order_ID]])</f>
        <v>1</v>
      </c>
      <c r="D205" s="1" t="s">
        <v>30</v>
      </c>
      <c r="E205">
        <v>1164</v>
      </c>
      <c r="F205" s="1" t="s">
        <v>198</v>
      </c>
      <c r="G205">
        <v>1</v>
      </c>
      <c r="H205" s="2">
        <v>44484</v>
      </c>
      <c r="I205" s="2" t="str">
        <f>TEXT(sales_data[[#This Row],[Order_Date]],"dddd")</f>
        <v>Friday</v>
      </c>
      <c r="J205">
        <v>153.27000427246094</v>
      </c>
      <c r="K205">
        <v>153.27000427246094</v>
      </c>
      <c r="L205" s="1" t="s">
        <v>12</v>
      </c>
    </row>
    <row r="206" spans="1:12" x14ac:dyDescent="0.3">
      <c r="A206">
        <v>8902</v>
      </c>
      <c r="B206">
        <v>10365</v>
      </c>
      <c r="C206">
        <f>1/COUNTIF(B:B,sales_data[[#This Row],[Order_ID]])</f>
        <v>0.25</v>
      </c>
      <c r="D206" s="1" t="s">
        <v>121</v>
      </c>
      <c r="E206">
        <v>1062</v>
      </c>
      <c r="F206" s="1" t="s">
        <v>243</v>
      </c>
      <c r="G206">
        <v>4</v>
      </c>
      <c r="H206" s="2">
        <v>44205</v>
      </c>
      <c r="I206" s="2" t="str">
        <f>TEXT(sales_data[[#This Row],[Order_Date]],"dddd")</f>
        <v>Saturday</v>
      </c>
      <c r="J206">
        <v>60.330001831054688</v>
      </c>
      <c r="K206">
        <v>241.32000732421875</v>
      </c>
      <c r="L206" s="1" t="s">
        <v>18</v>
      </c>
    </row>
    <row r="207" spans="1:12" x14ac:dyDescent="0.3">
      <c r="A207">
        <v>1571</v>
      </c>
      <c r="B207">
        <v>10321</v>
      </c>
      <c r="C207">
        <f>1/COUNTIF(B:B,sales_data[[#This Row],[Order_ID]])</f>
        <v>0.5</v>
      </c>
      <c r="D207" s="1" t="s">
        <v>84</v>
      </c>
      <c r="E207">
        <v>1029</v>
      </c>
      <c r="F207" s="1" t="s">
        <v>244</v>
      </c>
      <c r="G207">
        <v>3</v>
      </c>
      <c r="H207" s="2">
        <v>44593</v>
      </c>
      <c r="I207" s="2" t="str">
        <f>TEXT(sales_data[[#This Row],[Order_Date]],"dddd")</f>
        <v>Tuesday</v>
      </c>
      <c r="J207">
        <v>150.60000610351563</v>
      </c>
      <c r="K207">
        <v>451.79998779296875</v>
      </c>
      <c r="L207" s="1" t="s">
        <v>18</v>
      </c>
    </row>
    <row r="208" spans="1:12" x14ac:dyDescent="0.3">
      <c r="A208">
        <v>3026</v>
      </c>
      <c r="B208">
        <v>10484</v>
      </c>
      <c r="C208">
        <f>1/COUNTIF(B:B,sales_data[[#This Row],[Order_ID]])</f>
        <v>0.33333333333333331</v>
      </c>
      <c r="D208" s="1" t="s">
        <v>22</v>
      </c>
      <c r="E208">
        <v>1073</v>
      </c>
      <c r="F208" s="1" t="s">
        <v>245</v>
      </c>
      <c r="G208">
        <v>4</v>
      </c>
      <c r="H208" s="2">
        <v>44301</v>
      </c>
      <c r="I208" s="2" t="str">
        <f>TEXT(sales_data[[#This Row],[Order_Date]],"dddd")</f>
        <v>Thursday</v>
      </c>
      <c r="J208">
        <v>162.46000671386719</v>
      </c>
      <c r="K208">
        <v>649.84002685546875</v>
      </c>
      <c r="L208" s="1" t="s">
        <v>15</v>
      </c>
    </row>
    <row r="209" spans="1:12" x14ac:dyDescent="0.3">
      <c r="A209">
        <v>7268</v>
      </c>
      <c r="B209">
        <v>10796</v>
      </c>
      <c r="C209">
        <f>1/COUNTIF(B:B,sales_data[[#This Row],[Order_ID]])</f>
        <v>0.33333333333333331</v>
      </c>
      <c r="D209" s="1" t="s">
        <v>22</v>
      </c>
      <c r="E209">
        <v>1123</v>
      </c>
      <c r="F209" s="1" t="s">
        <v>246</v>
      </c>
      <c r="G209">
        <v>5</v>
      </c>
      <c r="H209" s="2">
        <v>45670</v>
      </c>
      <c r="I209" s="2" t="str">
        <f>TEXT(sales_data[[#This Row],[Order_Date]],"dddd")</f>
        <v>Monday</v>
      </c>
      <c r="J209">
        <v>93.349998474121094</v>
      </c>
      <c r="K209">
        <v>466.75</v>
      </c>
      <c r="L209" s="1" t="s">
        <v>15</v>
      </c>
    </row>
    <row r="210" spans="1:12" x14ac:dyDescent="0.3">
      <c r="A210">
        <v>9589</v>
      </c>
      <c r="B210">
        <v>10353</v>
      </c>
      <c r="C210">
        <f>1/COUNTIF(B:B,sales_data[[#This Row],[Order_ID]])</f>
        <v>0.2</v>
      </c>
      <c r="D210" s="1" t="s">
        <v>97</v>
      </c>
      <c r="E210">
        <v>1039</v>
      </c>
      <c r="F210" s="1" t="s">
        <v>247</v>
      </c>
      <c r="G210">
        <v>2</v>
      </c>
      <c r="H210" s="2">
        <v>44448</v>
      </c>
      <c r="I210" s="2" t="str">
        <f>TEXT(sales_data[[#This Row],[Order_Date]],"dddd")</f>
        <v>Thursday</v>
      </c>
      <c r="J210">
        <v>326.08999633789063</v>
      </c>
      <c r="K210">
        <v>652.17999267578125</v>
      </c>
      <c r="L210" s="1" t="s">
        <v>34</v>
      </c>
    </row>
    <row r="211" spans="1:12" x14ac:dyDescent="0.3">
      <c r="A211">
        <v>1499</v>
      </c>
      <c r="B211">
        <v>10011</v>
      </c>
      <c r="C211">
        <f>1/COUNTIF(B:B,sales_data[[#This Row],[Order_ID]])</f>
        <v>0.25</v>
      </c>
      <c r="D211" s="1" t="s">
        <v>19</v>
      </c>
      <c r="E211">
        <v>1003</v>
      </c>
      <c r="F211" s="1" t="s">
        <v>248</v>
      </c>
      <c r="G211">
        <v>5</v>
      </c>
      <c r="H211" s="2">
        <v>45133</v>
      </c>
      <c r="I211" s="2" t="str">
        <f>TEXT(sales_data[[#This Row],[Order_Date]],"dddd")</f>
        <v>Wednesday</v>
      </c>
      <c r="J211">
        <v>52.400001525878906</v>
      </c>
      <c r="K211">
        <v>262</v>
      </c>
      <c r="L211" s="1" t="s">
        <v>21</v>
      </c>
    </row>
    <row r="212" spans="1:12" x14ac:dyDescent="0.3">
      <c r="A212">
        <v>7056</v>
      </c>
      <c r="B212">
        <v>10710</v>
      </c>
      <c r="C212">
        <f>1/COUNTIF(B:B,sales_data[[#This Row],[Order_ID]])</f>
        <v>0.2</v>
      </c>
      <c r="D212" s="1" t="s">
        <v>35</v>
      </c>
      <c r="E212">
        <v>1133</v>
      </c>
      <c r="F212" s="1" t="s">
        <v>249</v>
      </c>
      <c r="G212">
        <v>2</v>
      </c>
      <c r="H212" s="2">
        <v>45367</v>
      </c>
      <c r="I212" s="2" t="str">
        <f>TEXT(sales_data[[#This Row],[Order_Date]],"dddd")</f>
        <v>Saturday</v>
      </c>
      <c r="J212">
        <v>75.239997863769531</v>
      </c>
      <c r="K212">
        <v>150.47999572753906</v>
      </c>
      <c r="L212" s="1" t="s">
        <v>21</v>
      </c>
    </row>
    <row r="213" spans="1:12" x14ac:dyDescent="0.3">
      <c r="A213">
        <v>5332</v>
      </c>
      <c r="B213">
        <v>10626</v>
      </c>
      <c r="C213">
        <f>1/COUNTIF(B:B,sales_data[[#This Row],[Order_ID]])</f>
        <v>0.25</v>
      </c>
      <c r="D213" s="1" t="s">
        <v>13</v>
      </c>
      <c r="E213">
        <v>1182</v>
      </c>
      <c r="F213" s="1" t="s">
        <v>250</v>
      </c>
      <c r="G213">
        <v>2</v>
      </c>
      <c r="H213" s="2">
        <v>44514</v>
      </c>
      <c r="I213" s="2" t="str">
        <f>TEXT(sales_data[[#This Row],[Order_Date]],"dddd")</f>
        <v>Sunday</v>
      </c>
      <c r="J213">
        <v>332.98001098632813</v>
      </c>
      <c r="K213">
        <v>665.96002197265625</v>
      </c>
      <c r="L213" s="1" t="s">
        <v>15</v>
      </c>
    </row>
    <row r="214" spans="1:12" x14ac:dyDescent="0.3">
      <c r="A214">
        <v>8966</v>
      </c>
      <c r="B214">
        <v>10052</v>
      </c>
      <c r="C214">
        <f>1/COUNTIF(B:B,sales_data[[#This Row],[Order_ID]])</f>
        <v>0.33333333333333331</v>
      </c>
      <c r="D214" s="1" t="s">
        <v>46</v>
      </c>
      <c r="E214">
        <v>1024</v>
      </c>
      <c r="F214" s="1" t="s">
        <v>251</v>
      </c>
      <c r="G214">
        <v>2</v>
      </c>
      <c r="H214" s="2">
        <v>45319</v>
      </c>
      <c r="I214" s="2" t="str">
        <f>TEXT(sales_data[[#This Row],[Order_Date]],"dddd")</f>
        <v>Sunday</v>
      </c>
      <c r="J214">
        <v>533.55999755859375</v>
      </c>
      <c r="K214">
        <v>1067.1199951171875</v>
      </c>
      <c r="L214" s="1" t="s">
        <v>34</v>
      </c>
    </row>
    <row r="215" spans="1:12" x14ac:dyDescent="0.3">
      <c r="A215">
        <v>4409</v>
      </c>
      <c r="B215">
        <v>10433</v>
      </c>
      <c r="C215">
        <f>1/COUNTIF(B:B,sales_data[[#This Row],[Order_ID]])</f>
        <v>0.125</v>
      </c>
      <c r="D215" s="1" t="s">
        <v>93</v>
      </c>
      <c r="E215">
        <v>1102</v>
      </c>
      <c r="F215" s="1" t="s">
        <v>252</v>
      </c>
      <c r="G215">
        <v>5</v>
      </c>
      <c r="H215" s="2">
        <v>45755</v>
      </c>
      <c r="I215" s="2" t="str">
        <f>TEXT(sales_data[[#This Row],[Order_Date]],"dddd")</f>
        <v>Tuesday</v>
      </c>
      <c r="J215">
        <v>30.620000839233398</v>
      </c>
      <c r="K215">
        <v>153.10000610351563</v>
      </c>
      <c r="L215" s="1" t="s">
        <v>18</v>
      </c>
    </row>
    <row r="216" spans="1:12" x14ac:dyDescent="0.3">
      <c r="A216">
        <v>7079</v>
      </c>
      <c r="B216">
        <v>10391</v>
      </c>
      <c r="C216">
        <f>1/COUNTIF(B:B,sales_data[[#This Row],[Order_ID]])</f>
        <v>0.25</v>
      </c>
      <c r="D216" s="1" t="s">
        <v>121</v>
      </c>
      <c r="E216">
        <v>1113</v>
      </c>
      <c r="F216" s="1" t="s">
        <v>253</v>
      </c>
      <c r="G216">
        <v>4</v>
      </c>
      <c r="H216" s="2">
        <v>44541</v>
      </c>
      <c r="I216" s="2" t="str">
        <f>TEXT(sales_data[[#This Row],[Order_Date]],"dddd")</f>
        <v>Saturday</v>
      </c>
      <c r="J216">
        <v>168.67999267578125</v>
      </c>
      <c r="K216">
        <v>674.719970703125</v>
      </c>
      <c r="L216" s="1" t="s">
        <v>18</v>
      </c>
    </row>
    <row r="217" spans="1:12" x14ac:dyDescent="0.3">
      <c r="A217">
        <v>6008</v>
      </c>
      <c r="B217">
        <v>10787</v>
      </c>
      <c r="C217">
        <f>1/COUNTIF(B:B,sales_data[[#This Row],[Order_ID]])</f>
        <v>0.25</v>
      </c>
      <c r="D217" s="1" t="s">
        <v>10</v>
      </c>
      <c r="E217">
        <v>1124</v>
      </c>
      <c r="F217" s="1" t="s">
        <v>254</v>
      </c>
      <c r="G217">
        <v>5</v>
      </c>
      <c r="H217" s="2">
        <v>45787</v>
      </c>
      <c r="I217" s="2" t="str">
        <f>TEXT(sales_data[[#This Row],[Order_Date]],"dddd")</f>
        <v>Saturday</v>
      </c>
      <c r="J217">
        <v>1134.550048828125</v>
      </c>
      <c r="K217">
        <v>5672.75</v>
      </c>
      <c r="L217" s="1" t="s">
        <v>12</v>
      </c>
    </row>
    <row r="218" spans="1:12" x14ac:dyDescent="0.3">
      <c r="A218">
        <v>8930</v>
      </c>
      <c r="B218">
        <v>10899</v>
      </c>
      <c r="C218">
        <f>1/COUNTIF(B:B,sales_data[[#This Row],[Order_ID]])</f>
        <v>0.25</v>
      </c>
      <c r="D218" s="1" t="s">
        <v>68</v>
      </c>
      <c r="E218">
        <v>1100</v>
      </c>
      <c r="F218" s="1" t="s">
        <v>255</v>
      </c>
      <c r="G218">
        <v>1</v>
      </c>
      <c r="H218" s="2">
        <v>45354</v>
      </c>
      <c r="I218" s="2" t="str">
        <f>TEXT(sales_data[[#This Row],[Order_Date]],"dddd")</f>
        <v>Sunday</v>
      </c>
      <c r="J218">
        <v>14.180000305175781</v>
      </c>
      <c r="K218">
        <v>14.180000305175781</v>
      </c>
      <c r="L218" s="1" t="s">
        <v>21</v>
      </c>
    </row>
    <row r="219" spans="1:12" x14ac:dyDescent="0.3">
      <c r="A219">
        <v>2071</v>
      </c>
      <c r="B219">
        <v>10207</v>
      </c>
      <c r="C219">
        <f>1/COUNTIF(B:B,sales_data[[#This Row],[Order_ID]])</f>
        <v>0.25</v>
      </c>
      <c r="D219" s="1" t="s">
        <v>93</v>
      </c>
      <c r="E219">
        <v>1183</v>
      </c>
      <c r="F219" s="1" t="s">
        <v>256</v>
      </c>
      <c r="G219">
        <v>4</v>
      </c>
      <c r="H219" s="2">
        <v>44950</v>
      </c>
      <c r="I219" s="2" t="str">
        <f>TEXT(sales_data[[#This Row],[Order_Date]],"dddd")</f>
        <v>Tuesday</v>
      </c>
      <c r="J219">
        <v>58.709999084472656</v>
      </c>
      <c r="K219">
        <v>234.83999633789063</v>
      </c>
      <c r="L219" s="1" t="s">
        <v>18</v>
      </c>
    </row>
    <row r="220" spans="1:12" x14ac:dyDescent="0.3">
      <c r="A220">
        <v>8966</v>
      </c>
      <c r="B220">
        <v>10934</v>
      </c>
      <c r="C220">
        <f>1/COUNTIF(B:B,sales_data[[#This Row],[Order_ID]])</f>
        <v>0.25</v>
      </c>
      <c r="D220" s="1" t="s">
        <v>53</v>
      </c>
      <c r="E220">
        <v>1045</v>
      </c>
      <c r="F220" s="1" t="s">
        <v>257</v>
      </c>
      <c r="G220">
        <v>1</v>
      </c>
      <c r="H220" s="2">
        <v>45154</v>
      </c>
      <c r="I220" s="2" t="str">
        <f>TEXT(sales_data[[#This Row],[Order_Date]],"dddd")</f>
        <v>Wednesday</v>
      </c>
      <c r="J220">
        <v>30.25</v>
      </c>
      <c r="K220">
        <v>30.25</v>
      </c>
      <c r="L220" s="1" t="s">
        <v>21</v>
      </c>
    </row>
    <row r="221" spans="1:12" x14ac:dyDescent="0.3">
      <c r="A221">
        <v>2494</v>
      </c>
      <c r="B221">
        <v>10118</v>
      </c>
      <c r="C221">
        <f>1/COUNTIF(B:B,sales_data[[#This Row],[Order_ID]])</f>
        <v>0.33333333333333331</v>
      </c>
      <c r="D221" s="1" t="s">
        <v>16</v>
      </c>
      <c r="E221">
        <v>1108</v>
      </c>
      <c r="F221" s="1" t="s">
        <v>258</v>
      </c>
      <c r="G221">
        <v>5</v>
      </c>
      <c r="H221" s="2">
        <v>44725</v>
      </c>
      <c r="I221" s="2" t="str">
        <f>TEXT(sales_data[[#This Row],[Order_Date]],"dddd")</f>
        <v>Monday</v>
      </c>
      <c r="J221">
        <v>189.6199951171875</v>
      </c>
      <c r="K221">
        <v>948.0999755859375</v>
      </c>
      <c r="L221" s="1" t="s">
        <v>18</v>
      </c>
    </row>
    <row r="222" spans="1:12" x14ac:dyDescent="0.3">
      <c r="A222">
        <v>2817</v>
      </c>
      <c r="B222">
        <v>10139</v>
      </c>
      <c r="C222">
        <f>1/COUNTIF(B:B,sales_data[[#This Row],[Order_ID]])</f>
        <v>0.25</v>
      </c>
      <c r="D222" s="1" t="s">
        <v>30</v>
      </c>
      <c r="E222">
        <v>1147</v>
      </c>
      <c r="F222" s="1" t="s">
        <v>259</v>
      </c>
      <c r="G222">
        <v>1</v>
      </c>
      <c r="H222" s="2">
        <v>45475</v>
      </c>
      <c r="I222" s="2" t="str">
        <f>TEXT(sales_data[[#This Row],[Order_Date]],"dddd")</f>
        <v>Tuesday</v>
      </c>
      <c r="J222">
        <v>336.8699951171875</v>
      </c>
      <c r="K222">
        <v>336.8699951171875</v>
      </c>
      <c r="L222" s="1" t="s">
        <v>12</v>
      </c>
    </row>
    <row r="223" spans="1:12" x14ac:dyDescent="0.3">
      <c r="A223">
        <v>9963</v>
      </c>
      <c r="B223">
        <v>10178</v>
      </c>
      <c r="C223">
        <f>1/COUNTIF(B:B,sales_data[[#This Row],[Order_ID]])</f>
        <v>0.5</v>
      </c>
      <c r="D223" s="1" t="s">
        <v>84</v>
      </c>
      <c r="E223">
        <v>1051</v>
      </c>
      <c r="F223" s="1" t="s">
        <v>260</v>
      </c>
      <c r="G223">
        <v>3</v>
      </c>
      <c r="H223" s="2">
        <v>44334</v>
      </c>
      <c r="I223" s="2" t="str">
        <f>TEXT(sales_data[[#This Row],[Order_Date]],"dddd")</f>
        <v>Tuesday</v>
      </c>
      <c r="J223">
        <v>162.97999572753906</v>
      </c>
      <c r="K223">
        <v>488.94000244140625</v>
      </c>
      <c r="L223" s="1" t="s">
        <v>18</v>
      </c>
    </row>
    <row r="224" spans="1:12" x14ac:dyDescent="0.3">
      <c r="A224">
        <v>8788</v>
      </c>
      <c r="B224">
        <v>10421</v>
      </c>
      <c r="C224">
        <f>1/COUNTIF(B:B,sales_data[[#This Row],[Order_ID]])</f>
        <v>0.33333333333333331</v>
      </c>
      <c r="D224" s="1" t="s">
        <v>46</v>
      </c>
      <c r="E224">
        <v>1183</v>
      </c>
      <c r="F224" s="1" t="s">
        <v>261</v>
      </c>
      <c r="G224">
        <v>3</v>
      </c>
      <c r="H224" s="2">
        <v>44813</v>
      </c>
      <c r="I224" s="2" t="str">
        <f>TEXT(sales_data[[#This Row],[Order_Date]],"dddd")</f>
        <v>Friday</v>
      </c>
      <c r="J224">
        <v>449.85000610351563</v>
      </c>
      <c r="K224">
        <v>1349.550048828125</v>
      </c>
      <c r="L224" s="1" t="s">
        <v>34</v>
      </c>
    </row>
    <row r="225" spans="1:12" x14ac:dyDescent="0.3">
      <c r="A225">
        <v>2849</v>
      </c>
      <c r="B225">
        <v>10014</v>
      </c>
      <c r="C225">
        <f>1/COUNTIF(B:B,sales_data[[#This Row],[Order_ID]])</f>
        <v>0.2</v>
      </c>
      <c r="D225" s="1" t="s">
        <v>93</v>
      </c>
      <c r="E225">
        <v>1037</v>
      </c>
      <c r="F225" s="1" t="s">
        <v>262</v>
      </c>
      <c r="G225">
        <v>2</v>
      </c>
      <c r="H225" s="2">
        <v>45922</v>
      </c>
      <c r="I225" s="2" t="str">
        <f>TEXT(sales_data[[#This Row],[Order_Date]],"dddd")</f>
        <v>Monday</v>
      </c>
      <c r="J225">
        <v>49.930000305175781</v>
      </c>
      <c r="K225">
        <v>99.860000610351563</v>
      </c>
      <c r="L225" s="1" t="s">
        <v>18</v>
      </c>
    </row>
    <row r="226" spans="1:12" x14ac:dyDescent="0.3">
      <c r="A226">
        <v>9833</v>
      </c>
      <c r="B226">
        <v>10495</v>
      </c>
      <c r="C226">
        <f>1/COUNTIF(B:B,sales_data[[#This Row],[Order_ID]])</f>
        <v>0.2</v>
      </c>
      <c r="D226" s="1" t="s">
        <v>68</v>
      </c>
      <c r="E226">
        <v>1123</v>
      </c>
      <c r="F226" s="1" t="s">
        <v>263</v>
      </c>
      <c r="G226">
        <v>4</v>
      </c>
      <c r="H226" s="2">
        <v>45585</v>
      </c>
      <c r="I226" s="2" t="str">
        <f>TEXT(sales_data[[#This Row],[Order_Date]],"dddd")</f>
        <v>Sunday</v>
      </c>
      <c r="J226">
        <v>87.040000915527344</v>
      </c>
      <c r="K226">
        <v>348.16000366210938</v>
      </c>
      <c r="L226" s="1" t="s">
        <v>21</v>
      </c>
    </row>
    <row r="227" spans="1:12" x14ac:dyDescent="0.3">
      <c r="A227">
        <v>3544</v>
      </c>
      <c r="B227">
        <v>10479</v>
      </c>
      <c r="C227">
        <f>1/COUNTIF(B:B,sales_data[[#This Row],[Order_ID]])</f>
        <v>0.2</v>
      </c>
      <c r="D227" s="1" t="s">
        <v>16</v>
      </c>
      <c r="E227">
        <v>1048</v>
      </c>
      <c r="F227" s="1" t="s">
        <v>264</v>
      </c>
      <c r="G227">
        <v>2</v>
      </c>
      <c r="H227" s="2">
        <v>45426</v>
      </c>
      <c r="I227" s="2" t="str">
        <f>TEXT(sales_data[[#This Row],[Order_Date]],"dddd")</f>
        <v>Tuesday</v>
      </c>
      <c r="J227">
        <v>129.97999572753906</v>
      </c>
      <c r="K227">
        <v>259.95999145507813</v>
      </c>
      <c r="L227" s="1" t="s">
        <v>18</v>
      </c>
    </row>
    <row r="228" spans="1:12" x14ac:dyDescent="0.3">
      <c r="A228">
        <v>2037</v>
      </c>
      <c r="B228">
        <v>10079</v>
      </c>
      <c r="C228">
        <f>1/COUNTIF(B:B,sales_data[[#This Row],[Order_ID]])</f>
        <v>0.33333333333333331</v>
      </c>
      <c r="D228" s="1" t="s">
        <v>84</v>
      </c>
      <c r="E228">
        <v>1131</v>
      </c>
      <c r="F228" s="1" t="s">
        <v>265</v>
      </c>
      <c r="G228">
        <v>5</v>
      </c>
      <c r="H228" s="2">
        <v>45556</v>
      </c>
      <c r="I228" s="2" t="str">
        <f>TEXT(sales_data[[#This Row],[Order_Date]],"dddd")</f>
        <v>Saturday</v>
      </c>
      <c r="J228">
        <v>126.58000183105469</v>
      </c>
      <c r="K228">
        <v>632.9000244140625</v>
      </c>
      <c r="L228" s="1" t="s">
        <v>18</v>
      </c>
    </row>
    <row r="229" spans="1:12" x14ac:dyDescent="0.3">
      <c r="A229">
        <v>7092</v>
      </c>
      <c r="B229">
        <v>10286</v>
      </c>
      <c r="C229">
        <f>1/COUNTIF(B:B,sales_data[[#This Row],[Order_ID]])</f>
        <v>0.2</v>
      </c>
      <c r="D229" s="1" t="s">
        <v>46</v>
      </c>
      <c r="E229">
        <v>1037</v>
      </c>
      <c r="F229" s="1" t="s">
        <v>266</v>
      </c>
      <c r="G229">
        <v>5</v>
      </c>
      <c r="H229" s="2">
        <v>44803</v>
      </c>
      <c r="I229" s="2" t="str">
        <f>TEXT(sales_data[[#This Row],[Order_Date]],"dddd")</f>
        <v>Tuesday</v>
      </c>
      <c r="J229">
        <v>543.969970703125</v>
      </c>
      <c r="K229">
        <v>2719.85009765625</v>
      </c>
      <c r="L229" s="1" t="s">
        <v>34</v>
      </c>
    </row>
    <row r="230" spans="1:12" x14ac:dyDescent="0.3">
      <c r="A230">
        <v>5589</v>
      </c>
      <c r="B230">
        <v>10782</v>
      </c>
      <c r="C230">
        <f>1/COUNTIF(B:B,sales_data[[#This Row],[Order_ID]])</f>
        <v>0.5</v>
      </c>
      <c r="D230" s="1" t="s">
        <v>13</v>
      </c>
      <c r="E230">
        <v>1149</v>
      </c>
      <c r="F230" s="1" t="s">
        <v>267</v>
      </c>
      <c r="G230">
        <v>2</v>
      </c>
      <c r="H230" s="2">
        <v>44398</v>
      </c>
      <c r="I230" s="2" t="str">
        <f>TEXT(sales_data[[#This Row],[Order_Date]],"dddd")</f>
        <v>Wednesday</v>
      </c>
      <c r="J230">
        <v>426.92001342773438</v>
      </c>
      <c r="K230">
        <v>853.84002685546875</v>
      </c>
      <c r="L230" s="1" t="s">
        <v>15</v>
      </c>
    </row>
    <row r="231" spans="1:12" x14ac:dyDescent="0.3">
      <c r="A231">
        <v>2389</v>
      </c>
      <c r="B231">
        <v>10854</v>
      </c>
      <c r="C231">
        <f>1/COUNTIF(B:B,sales_data[[#This Row],[Order_ID]])</f>
        <v>0.33333333333333331</v>
      </c>
      <c r="D231" s="1" t="s">
        <v>68</v>
      </c>
      <c r="E231">
        <v>1174</v>
      </c>
      <c r="F231" s="1" t="s">
        <v>268</v>
      </c>
      <c r="G231">
        <v>4</v>
      </c>
      <c r="H231" s="2">
        <v>44503</v>
      </c>
      <c r="I231" s="2" t="str">
        <f>TEXT(sales_data[[#This Row],[Order_Date]],"dddd")</f>
        <v>Wednesday</v>
      </c>
      <c r="J231">
        <v>52.430000305175781</v>
      </c>
      <c r="K231">
        <v>209.72000122070313</v>
      </c>
      <c r="L231" s="1" t="s">
        <v>21</v>
      </c>
    </row>
    <row r="232" spans="1:12" x14ac:dyDescent="0.3">
      <c r="A232">
        <v>5841</v>
      </c>
      <c r="B232">
        <v>10085</v>
      </c>
      <c r="C232">
        <f>1/COUNTIF(B:B,sales_data[[#This Row],[Order_ID]])</f>
        <v>0.5</v>
      </c>
      <c r="D232" s="1" t="s">
        <v>84</v>
      </c>
      <c r="E232">
        <v>1052</v>
      </c>
      <c r="F232" s="1" t="s">
        <v>269</v>
      </c>
      <c r="G232">
        <v>3</v>
      </c>
      <c r="H232" s="2">
        <v>45748</v>
      </c>
      <c r="I232" s="2" t="str">
        <f>TEXT(sales_data[[#This Row],[Order_Date]],"dddd")</f>
        <v>Tuesday</v>
      </c>
      <c r="J232">
        <v>98.650001525878906</v>
      </c>
      <c r="K232">
        <v>295.95001220703125</v>
      </c>
      <c r="L232" s="1" t="s">
        <v>18</v>
      </c>
    </row>
    <row r="233" spans="1:12" x14ac:dyDescent="0.3">
      <c r="A233">
        <v>4073</v>
      </c>
      <c r="B233">
        <v>10206</v>
      </c>
      <c r="C233">
        <f>1/COUNTIF(B:B,sales_data[[#This Row],[Order_ID]])</f>
        <v>0.25</v>
      </c>
      <c r="D233" s="1" t="s">
        <v>97</v>
      </c>
      <c r="E233">
        <v>1029</v>
      </c>
      <c r="F233" s="1" t="s">
        <v>270</v>
      </c>
      <c r="G233">
        <v>2</v>
      </c>
      <c r="H233" s="2">
        <v>44609</v>
      </c>
      <c r="I233" s="2" t="str">
        <f>TEXT(sales_data[[#This Row],[Order_Date]],"dddd")</f>
        <v>Thursday</v>
      </c>
      <c r="J233">
        <v>238.02000427246094</v>
      </c>
      <c r="K233">
        <v>476.04000854492188</v>
      </c>
      <c r="L233" s="1" t="s">
        <v>34</v>
      </c>
    </row>
    <row r="234" spans="1:12" x14ac:dyDescent="0.3">
      <c r="A234">
        <v>9644</v>
      </c>
      <c r="B234">
        <v>10577</v>
      </c>
      <c r="C234">
        <f>1/COUNTIF(B:B,sales_data[[#This Row],[Order_ID]])</f>
        <v>0.2</v>
      </c>
      <c r="D234" s="1" t="s">
        <v>13</v>
      </c>
      <c r="E234">
        <v>1007</v>
      </c>
      <c r="F234" s="1" t="s">
        <v>271</v>
      </c>
      <c r="G234">
        <v>3</v>
      </c>
      <c r="H234" s="2">
        <v>44255</v>
      </c>
      <c r="I234" s="2" t="str">
        <f>TEXT(sales_data[[#This Row],[Order_Date]],"dddd")</f>
        <v>Sunday</v>
      </c>
      <c r="J234">
        <v>258.60000610351563</v>
      </c>
      <c r="K234">
        <v>775.79998779296875</v>
      </c>
      <c r="L234" s="1" t="s">
        <v>15</v>
      </c>
    </row>
    <row r="235" spans="1:12" x14ac:dyDescent="0.3">
      <c r="A235">
        <v>1417</v>
      </c>
      <c r="B235">
        <v>10887</v>
      </c>
      <c r="C235">
        <f>1/COUNTIF(B:B,sales_data[[#This Row],[Order_ID]])</f>
        <v>0.33333333333333331</v>
      </c>
      <c r="D235" s="1" t="s">
        <v>75</v>
      </c>
      <c r="E235">
        <v>1122</v>
      </c>
      <c r="F235" s="1" t="s">
        <v>272</v>
      </c>
      <c r="G235">
        <v>5</v>
      </c>
      <c r="H235" s="2">
        <v>45319</v>
      </c>
      <c r="I235" s="2" t="str">
        <f>TEXT(sales_data[[#This Row],[Order_Date]],"dddd")</f>
        <v>Sunday</v>
      </c>
      <c r="J235">
        <v>1017.1699829101563</v>
      </c>
      <c r="K235">
        <v>5085.85009765625</v>
      </c>
      <c r="L235" s="1" t="s">
        <v>12</v>
      </c>
    </row>
    <row r="236" spans="1:12" x14ac:dyDescent="0.3">
      <c r="A236">
        <v>8570</v>
      </c>
      <c r="B236">
        <v>10889</v>
      </c>
      <c r="C236">
        <f>1/COUNTIF(B:B,sales_data[[#This Row],[Order_ID]])</f>
        <v>0.2</v>
      </c>
      <c r="D236" s="1" t="s">
        <v>97</v>
      </c>
      <c r="E236">
        <v>1197</v>
      </c>
      <c r="F236" s="1" t="s">
        <v>273</v>
      </c>
      <c r="G236">
        <v>1</v>
      </c>
      <c r="H236" s="2">
        <v>45050</v>
      </c>
      <c r="I236" s="2" t="str">
        <f>TEXT(sales_data[[#This Row],[Order_Date]],"dddd")</f>
        <v>Thursday</v>
      </c>
      <c r="J236">
        <v>1468.780029296875</v>
      </c>
      <c r="K236">
        <v>1468.780029296875</v>
      </c>
      <c r="L236" s="1" t="s">
        <v>34</v>
      </c>
    </row>
    <row r="237" spans="1:12" x14ac:dyDescent="0.3">
      <c r="A237">
        <v>6550</v>
      </c>
      <c r="B237">
        <v>10411</v>
      </c>
      <c r="C237">
        <f>1/COUNTIF(B:B,sales_data[[#This Row],[Order_ID]])</f>
        <v>0.14285714285714285</v>
      </c>
      <c r="D237" s="1" t="s">
        <v>93</v>
      </c>
      <c r="E237">
        <v>1121</v>
      </c>
      <c r="F237" s="1" t="s">
        <v>274</v>
      </c>
      <c r="G237">
        <v>2</v>
      </c>
      <c r="H237" s="2">
        <v>45198</v>
      </c>
      <c r="I237" s="2" t="str">
        <f>TEXT(sales_data[[#This Row],[Order_Date]],"dddd")</f>
        <v>Friday</v>
      </c>
      <c r="J237">
        <v>51.630001068115234</v>
      </c>
      <c r="K237">
        <v>103.26000213623047</v>
      </c>
      <c r="L237" s="1" t="s">
        <v>18</v>
      </c>
    </row>
    <row r="238" spans="1:12" x14ac:dyDescent="0.3">
      <c r="A238">
        <v>8702</v>
      </c>
      <c r="B238">
        <v>10806</v>
      </c>
      <c r="C238">
        <f>1/COUNTIF(B:B,sales_data[[#This Row],[Order_ID]])</f>
        <v>0.2</v>
      </c>
      <c r="D238" s="1" t="s">
        <v>19</v>
      </c>
      <c r="E238">
        <v>1059</v>
      </c>
      <c r="F238" s="1" t="s">
        <v>275</v>
      </c>
      <c r="G238">
        <v>4</v>
      </c>
      <c r="H238" s="2">
        <v>44384</v>
      </c>
      <c r="I238" s="2" t="str">
        <f>TEXT(sales_data[[#This Row],[Order_Date]],"dddd")</f>
        <v>Wednesday</v>
      </c>
      <c r="J238">
        <v>43.080001831054688</v>
      </c>
      <c r="K238">
        <v>172.32000732421875</v>
      </c>
      <c r="L238" s="1" t="s">
        <v>21</v>
      </c>
    </row>
    <row r="239" spans="1:12" x14ac:dyDescent="0.3">
      <c r="A239">
        <v>2933</v>
      </c>
      <c r="B239">
        <v>10192</v>
      </c>
      <c r="C239">
        <f>1/COUNTIF(B:B,sales_data[[#This Row],[Order_ID]])</f>
        <v>0.33333333333333331</v>
      </c>
      <c r="D239" s="1" t="s">
        <v>13</v>
      </c>
      <c r="E239">
        <v>1094</v>
      </c>
      <c r="F239" s="1" t="s">
        <v>276</v>
      </c>
      <c r="G239">
        <v>2</v>
      </c>
      <c r="H239" s="2">
        <v>45322</v>
      </c>
      <c r="I239" s="2" t="str">
        <f>TEXT(sales_data[[#This Row],[Order_Date]],"dddd")</f>
        <v>Wednesday</v>
      </c>
      <c r="J239">
        <v>444.89999389648438</v>
      </c>
      <c r="K239">
        <v>889.79998779296875</v>
      </c>
      <c r="L239" s="1" t="s">
        <v>15</v>
      </c>
    </row>
    <row r="240" spans="1:12" x14ac:dyDescent="0.3">
      <c r="A240">
        <v>4975</v>
      </c>
      <c r="B240">
        <v>10441</v>
      </c>
      <c r="C240">
        <f>1/COUNTIF(B:B,sales_data[[#This Row],[Order_ID]])</f>
        <v>0.33333333333333331</v>
      </c>
      <c r="D240" s="1" t="s">
        <v>32</v>
      </c>
      <c r="E240">
        <v>1083</v>
      </c>
      <c r="F240" s="1" t="s">
        <v>277</v>
      </c>
      <c r="G240">
        <v>2</v>
      </c>
      <c r="H240" s="2">
        <v>44572</v>
      </c>
      <c r="I240" s="2" t="str">
        <f>TEXT(sales_data[[#This Row],[Order_Date]],"dddd")</f>
        <v>Tuesday</v>
      </c>
      <c r="J240">
        <v>1147.6199951171875</v>
      </c>
      <c r="K240">
        <v>2295.239990234375</v>
      </c>
      <c r="L240" s="1" t="s">
        <v>34</v>
      </c>
    </row>
    <row r="241" spans="1:12" x14ac:dyDescent="0.3">
      <c r="A241">
        <v>2456</v>
      </c>
      <c r="B241">
        <v>10566</v>
      </c>
      <c r="C241">
        <f>1/COUNTIF(B:B,sales_data[[#This Row],[Order_ID]])</f>
        <v>0.25</v>
      </c>
      <c r="D241" s="1" t="s">
        <v>30</v>
      </c>
      <c r="E241">
        <v>1023</v>
      </c>
      <c r="F241" s="1" t="s">
        <v>278</v>
      </c>
      <c r="G241">
        <v>4</v>
      </c>
      <c r="H241" s="2">
        <v>45644</v>
      </c>
      <c r="I241" s="2" t="str">
        <f>TEXT(sales_data[[#This Row],[Order_Date]],"dddd")</f>
        <v>Wednesday</v>
      </c>
      <c r="J241">
        <v>450.14999389648438</v>
      </c>
      <c r="K241">
        <v>1800.5999755859375</v>
      </c>
      <c r="L241" s="1" t="s">
        <v>12</v>
      </c>
    </row>
    <row r="242" spans="1:12" x14ac:dyDescent="0.3">
      <c r="A242">
        <v>6990</v>
      </c>
      <c r="B242">
        <v>10878</v>
      </c>
      <c r="C242">
        <f>1/COUNTIF(B:B,sales_data[[#This Row],[Order_ID]])</f>
        <v>0.5</v>
      </c>
      <c r="D242" s="1" t="s">
        <v>93</v>
      </c>
      <c r="E242">
        <v>1112</v>
      </c>
      <c r="F242" s="1" t="s">
        <v>279</v>
      </c>
      <c r="G242">
        <v>5</v>
      </c>
      <c r="H242" s="2">
        <v>45773</v>
      </c>
      <c r="I242" s="2" t="str">
        <f>TEXT(sales_data[[#This Row],[Order_Date]],"dddd")</f>
        <v>Saturday</v>
      </c>
      <c r="J242">
        <v>92.819999694824219</v>
      </c>
      <c r="K242">
        <v>464.10000610351563</v>
      </c>
      <c r="L242" s="1" t="s">
        <v>18</v>
      </c>
    </row>
    <row r="243" spans="1:12" x14ac:dyDescent="0.3">
      <c r="A243">
        <v>4582</v>
      </c>
      <c r="B243">
        <v>10462</v>
      </c>
      <c r="C243">
        <f>1/COUNTIF(B:B,sales_data[[#This Row],[Order_ID]])</f>
        <v>0.33333333333333331</v>
      </c>
      <c r="D243" s="1" t="s">
        <v>65</v>
      </c>
      <c r="E243">
        <v>1020</v>
      </c>
      <c r="F243" s="1" t="s">
        <v>280</v>
      </c>
      <c r="G243">
        <v>2</v>
      </c>
      <c r="H243" s="2">
        <v>44735</v>
      </c>
      <c r="I243" s="2" t="str">
        <f>TEXT(sales_data[[#This Row],[Order_Date]],"dddd")</f>
        <v>Thursday</v>
      </c>
      <c r="J243">
        <v>473.3699951171875</v>
      </c>
      <c r="K243">
        <v>946.739990234375</v>
      </c>
      <c r="L243" s="1" t="s">
        <v>15</v>
      </c>
    </row>
    <row r="244" spans="1:12" x14ac:dyDescent="0.3">
      <c r="A244">
        <v>9962</v>
      </c>
      <c r="B244">
        <v>10835</v>
      </c>
      <c r="C244">
        <f>1/COUNTIF(B:B,sales_data[[#This Row],[Order_ID]])</f>
        <v>0.16666666666666666</v>
      </c>
      <c r="D244" s="1" t="s">
        <v>10</v>
      </c>
      <c r="E244">
        <v>1197</v>
      </c>
      <c r="F244" s="1" t="s">
        <v>281</v>
      </c>
      <c r="G244">
        <v>4</v>
      </c>
      <c r="H244" s="2">
        <v>44713</v>
      </c>
      <c r="I244" s="2" t="str">
        <f>TEXT(sales_data[[#This Row],[Order_Date]],"dddd")</f>
        <v>Wednesday</v>
      </c>
      <c r="J244">
        <v>766.65997314453125</v>
      </c>
      <c r="K244">
        <v>3066.639892578125</v>
      </c>
      <c r="L244" s="1" t="s">
        <v>12</v>
      </c>
    </row>
    <row r="245" spans="1:12" x14ac:dyDescent="0.3">
      <c r="A245">
        <v>3075</v>
      </c>
      <c r="B245">
        <v>10831</v>
      </c>
      <c r="C245">
        <f>1/COUNTIF(B:B,sales_data[[#This Row],[Order_ID]])</f>
        <v>0.2</v>
      </c>
      <c r="D245" s="1" t="s">
        <v>32</v>
      </c>
      <c r="E245">
        <v>1119</v>
      </c>
      <c r="F245" s="1" t="s">
        <v>282</v>
      </c>
      <c r="G245">
        <v>4</v>
      </c>
      <c r="H245" s="2">
        <v>45730</v>
      </c>
      <c r="I245" s="2" t="str">
        <f>TEXT(sales_data[[#This Row],[Order_Date]],"dddd")</f>
        <v>Friday</v>
      </c>
      <c r="J245">
        <v>909.19000244140625</v>
      </c>
      <c r="K245">
        <v>3636.760009765625</v>
      </c>
      <c r="L245" s="1" t="s">
        <v>34</v>
      </c>
    </row>
    <row r="246" spans="1:12" x14ac:dyDescent="0.3">
      <c r="A246">
        <v>6696</v>
      </c>
      <c r="B246">
        <v>10205</v>
      </c>
      <c r="C246">
        <f>1/COUNTIF(B:B,sales_data[[#This Row],[Order_ID]])</f>
        <v>0.33333333333333331</v>
      </c>
      <c r="D246" s="1" t="s">
        <v>42</v>
      </c>
      <c r="E246">
        <v>1147</v>
      </c>
      <c r="F246" s="1" t="s">
        <v>283</v>
      </c>
      <c r="G246">
        <v>5</v>
      </c>
      <c r="H246" s="2">
        <v>45288</v>
      </c>
      <c r="I246" s="2" t="str">
        <f>TEXT(sales_data[[#This Row],[Order_Date]],"dddd")</f>
        <v>Thursday</v>
      </c>
      <c r="J246">
        <v>631.15997314453125</v>
      </c>
      <c r="K246">
        <v>3155.800048828125</v>
      </c>
      <c r="L246" s="1" t="s">
        <v>34</v>
      </c>
    </row>
    <row r="247" spans="1:12" x14ac:dyDescent="0.3">
      <c r="A247">
        <v>5802</v>
      </c>
      <c r="B247">
        <v>10964</v>
      </c>
      <c r="C247">
        <f>1/COUNTIF(B:B,sales_data[[#This Row],[Order_ID]])</f>
        <v>1</v>
      </c>
      <c r="D247" s="1" t="s">
        <v>13</v>
      </c>
      <c r="E247">
        <v>1152</v>
      </c>
      <c r="F247" s="1" t="s">
        <v>284</v>
      </c>
      <c r="G247">
        <v>5</v>
      </c>
      <c r="H247" s="2">
        <v>44463</v>
      </c>
      <c r="I247" s="2" t="str">
        <f>TEXT(sales_data[[#This Row],[Order_Date]],"dddd")</f>
        <v>Friday</v>
      </c>
      <c r="J247">
        <v>335.42001342773438</v>
      </c>
      <c r="K247">
        <v>1677.0999755859375</v>
      </c>
      <c r="L247" s="1" t="s">
        <v>15</v>
      </c>
    </row>
    <row r="248" spans="1:12" x14ac:dyDescent="0.3">
      <c r="A248">
        <v>6682</v>
      </c>
      <c r="B248">
        <v>10248</v>
      </c>
      <c r="C248">
        <f>1/COUNTIF(B:B,sales_data[[#This Row],[Order_ID]])</f>
        <v>0.2</v>
      </c>
      <c r="D248" s="1" t="s">
        <v>44</v>
      </c>
      <c r="E248">
        <v>1024</v>
      </c>
      <c r="F248" s="1" t="s">
        <v>285</v>
      </c>
      <c r="G248">
        <v>2</v>
      </c>
      <c r="H248" s="2">
        <v>45517</v>
      </c>
      <c r="I248" s="2" t="str">
        <f>TEXT(sales_data[[#This Row],[Order_Date]],"dddd")</f>
        <v>Tuesday</v>
      </c>
      <c r="J248">
        <v>969.6199951171875</v>
      </c>
      <c r="K248">
        <v>1939.239990234375</v>
      </c>
      <c r="L248" s="1" t="s">
        <v>12</v>
      </c>
    </row>
    <row r="249" spans="1:12" x14ac:dyDescent="0.3">
      <c r="A249">
        <v>1332</v>
      </c>
      <c r="B249">
        <v>10852</v>
      </c>
      <c r="C249">
        <f>1/COUNTIF(B:B,sales_data[[#This Row],[Order_ID]])</f>
        <v>0.33333333333333331</v>
      </c>
      <c r="D249" s="1" t="s">
        <v>42</v>
      </c>
      <c r="E249">
        <v>1121</v>
      </c>
      <c r="F249" s="1" t="s">
        <v>286</v>
      </c>
      <c r="G249">
        <v>2</v>
      </c>
      <c r="H249" s="2">
        <v>44302</v>
      </c>
      <c r="I249" s="2" t="str">
        <f>TEXT(sales_data[[#This Row],[Order_Date]],"dddd")</f>
        <v>Friday</v>
      </c>
      <c r="J249">
        <v>621.3900146484375</v>
      </c>
      <c r="K249">
        <v>1242.780029296875</v>
      </c>
      <c r="L249" s="1" t="s">
        <v>34</v>
      </c>
    </row>
    <row r="250" spans="1:12" x14ac:dyDescent="0.3">
      <c r="A250">
        <v>2639</v>
      </c>
      <c r="B250">
        <v>10822</v>
      </c>
      <c r="C250">
        <f>1/COUNTIF(B:B,sales_data[[#This Row],[Order_ID]])</f>
        <v>0.16666666666666666</v>
      </c>
      <c r="D250" s="1" t="s">
        <v>44</v>
      </c>
      <c r="E250">
        <v>1082</v>
      </c>
      <c r="F250" s="1" t="s">
        <v>287</v>
      </c>
      <c r="G250">
        <v>5</v>
      </c>
      <c r="H250" s="2">
        <v>44459</v>
      </c>
      <c r="I250" s="2" t="str">
        <f>TEXT(sales_data[[#This Row],[Order_Date]],"dddd")</f>
        <v>Monday</v>
      </c>
      <c r="J250">
        <v>449.1099853515625</v>
      </c>
      <c r="K250">
        <v>2245.550048828125</v>
      </c>
      <c r="L250" s="1" t="s">
        <v>12</v>
      </c>
    </row>
    <row r="251" spans="1:12" x14ac:dyDescent="0.3">
      <c r="A251">
        <v>9286</v>
      </c>
      <c r="B251">
        <v>10202</v>
      </c>
      <c r="C251">
        <f>1/COUNTIF(B:B,sales_data[[#This Row],[Order_ID]])</f>
        <v>0.5</v>
      </c>
      <c r="D251" s="1" t="s">
        <v>84</v>
      </c>
      <c r="E251">
        <v>1190</v>
      </c>
      <c r="F251" s="1" t="s">
        <v>288</v>
      </c>
      <c r="G251">
        <v>1</v>
      </c>
      <c r="H251" s="2">
        <v>45664</v>
      </c>
      <c r="I251" s="2" t="str">
        <f>TEXT(sales_data[[#This Row],[Order_Date]],"dddd")</f>
        <v>Tuesday</v>
      </c>
      <c r="J251">
        <v>110.88999938964844</v>
      </c>
      <c r="K251">
        <v>110.88999938964844</v>
      </c>
      <c r="L251" s="1" t="s">
        <v>18</v>
      </c>
    </row>
    <row r="252" spans="1:12" x14ac:dyDescent="0.3">
      <c r="A252">
        <v>2869</v>
      </c>
      <c r="B252">
        <v>10709</v>
      </c>
      <c r="C252">
        <f>1/COUNTIF(B:B,sales_data[[#This Row],[Order_ID]])</f>
        <v>0.33333333333333331</v>
      </c>
      <c r="D252" s="1" t="s">
        <v>35</v>
      </c>
      <c r="E252">
        <v>1153</v>
      </c>
      <c r="F252" s="1" t="s">
        <v>289</v>
      </c>
      <c r="G252">
        <v>4</v>
      </c>
      <c r="H252" s="2">
        <v>45728</v>
      </c>
      <c r="I252" s="2" t="str">
        <f>TEXT(sales_data[[#This Row],[Order_Date]],"dddd")</f>
        <v>Wednesday</v>
      </c>
      <c r="J252">
        <v>88.089996337890625</v>
      </c>
      <c r="K252">
        <v>352.3599853515625</v>
      </c>
      <c r="L252" s="1" t="s">
        <v>21</v>
      </c>
    </row>
    <row r="253" spans="1:12" x14ac:dyDescent="0.3">
      <c r="A253">
        <v>8218</v>
      </c>
      <c r="B253">
        <v>10203</v>
      </c>
      <c r="C253">
        <f>1/COUNTIF(B:B,sales_data[[#This Row],[Order_ID]])</f>
        <v>0.16666666666666666</v>
      </c>
      <c r="D253" s="1" t="s">
        <v>97</v>
      </c>
      <c r="E253">
        <v>1022</v>
      </c>
      <c r="F253" s="1" t="s">
        <v>290</v>
      </c>
      <c r="G253">
        <v>4</v>
      </c>
      <c r="H253" s="2">
        <v>44670</v>
      </c>
      <c r="I253" s="2" t="str">
        <f>TEXT(sales_data[[#This Row],[Order_Date]],"dddd")</f>
        <v>Tuesday</v>
      </c>
      <c r="J253">
        <v>1293.3299560546875</v>
      </c>
      <c r="K253">
        <v>5173.31982421875</v>
      </c>
      <c r="L253" s="1" t="s">
        <v>34</v>
      </c>
    </row>
    <row r="254" spans="1:12" x14ac:dyDescent="0.3">
      <c r="A254">
        <v>7447</v>
      </c>
      <c r="B254">
        <v>10916</v>
      </c>
      <c r="C254">
        <f>1/COUNTIF(B:B,sales_data[[#This Row],[Order_ID]])</f>
        <v>0.33333333333333331</v>
      </c>
      <c r="D254" s="1" t="s">
        <v>16</v>
      </c>
      <c r="E254">
        <v>1084</v>
      </c>
      <c r="F254" s="1" t="s">
        <v>291</v>
      </c>
      <c r="G254">
        <v>4</v>
      </c>
      <c r="H254" s="2">
        <v>45377</v>
      </c>
      <c r="I254" s="2" t="str">
        <f>TEXT(sales_data[[#This Row],[Order_Date]],"dddd")</f>
        <v>Tuesday</v>
      </c>
      <c r="J254">
        <v>65.550003051757813</v>
      </c>
      <c r="K254">
        <v>262.20001220703125</v>
      </c>
      <c r="L254" s="1" t="s">
        <v>18</v>
      </c>
    </row>
    <row r="255" spans="1:12" x14ac:dyDescent="0.3">
      <c r="A255">
        <v>8598</v>
      </c>
      <c r="B255">
        <v>10404</v>
      </c>
      <c r="C255">
        <f>1/COUNTIF(B:B,sales_data[[#This Row],[Order_ID]])</f>
        <v>0.25</v>
      </c>
      <c r="D255" s="1" t="s">
        <v>121</v>
      </c>
      <c r="E255">
        <v>1028</v>
      </c>
      <c r="F255" s="1" t="s">
        <v>292</v>
      </c>
      <c r="G255">
        <v>4</v>
      </c>
      <c r="H255" s="2">
        <v>45379</v>
      </c>
      <c r="I255" s="2" t="str">
        <f>TEXT(sales_data[[#This Row],[Order_Date]],"dddd")</f>
        <v>Thursday</v>
      </c>
      <c r="J255">
        <v>105.12000274658203</v>
      </c>
      <c r="K255">
        <v>420.48001098632813</v>
      </c>
      <c r="L255" s="1" t="s">
        <v>18</v>
      </c>
    </row>
    <row r="256" spans="1:12" x14ac:dyDescent="0.3">
      <c r="A256">
        <v>2196</v>
      </c>
      <c r="B256">
        <v>10942</v>
      </c>
      <c r="C256">
        <f>1/COUNTIF(B:B,sales_data[[#This Row],[Order_ID]])</f>
        <v>0.33333333333333331</v>
      </c>
      <c r="D256" s="1" t="s">
        <v>62</v>
      </c>
      <c r="E256">
        <v>1180</v>
      </c>
      <c r="F256" s="1" t="s">
        <v>293</v>
      </c>
      <c r="G256">
        <v>4</v>
      </c>
      <c r="H256" s="2">
        <v>45010</v>
      </c>
      <c r="I256" s="2" t="str">
        <f>TEXT(sales_data[[#This Row],[Order_Date]],"dddd")</f>
        <v>Saturday</v>
      </c>
      <c r="J256">
        <v>23.690000534057617</v>
      </c>
      <c r="K256">
        <v>94.760002136230469</v>
      </c>
      <c r="L256" s="1" t="s">
        <v>18</v>
      </c>
    </row>
    <row r="257" spans="1:12" x14ac:dyDescent="0.3">
      <c r="A257">
        <v>2862</v>
      </c>
      <c r="B257">
        <v>10115</v>
      </c>
      <c r="C257">
        <f>1/COUNTIF(B:B,sales_data[[#This Row],[Order_ID]])</f>
        <v>0.16666666666666666</v>
      </c>
      <c r="D257" s="1" t="s">
        <v>16</v>
      </c>
      <c r="E257">
        <v>1122</v>
      </c>
      <c r="F257" s="1" t="s">
        <v>294</v>
      </c>
      <c r="G257">
        <v>4</v>
      </c>
      <c r="H257" s="2">
        <v>45557</v>
      </c>
      <c r="I257" s="2" t="str">
        <f>TEXT(sales_data[[#This Row],[Order_Date]],"dddd")</f>
        <v>Sunday</v>
      </c>
      <c r="J257">
        <v>14.630000114440918</v>
      </c>
      <c r="K257">
        <v>58.520000457763672</v>
      </c>
      <c r="L257" s="1" t="s">
        <v>18</v>
      </c>
    </row>
    <row r="258" spans="1:12" x14ac:dyDescent="0.3">
      <c r="A258">
        <v>8032</v>
      </c>
      <c r="B258">
        <v>10411</v>
      </c>
      <c r="C258">
        <f>1/COUNTIF(B:B,sales_data[[#This Row],[Order_ID]])</f>
        <v>0.14285714285714285</v>
      </c>
      <c r="D258" s="1" t="s">
        <v>53</v>
      </c>
      <c r="E258">
        <v>1122</v>
      </c>
      <c r="F258" s="1" t="s">
        <v>295</v>
      </c>
      <c r="G258">
        <v>4</v>
      </c>
      <c r="H258" s="2">
        <v>44659</v>
      </c>
      <c r="I258" s="2" t="str">
        <f>TEXT(sales_data[[#This Row],[Order_Date]],"dddd")</f>
        <v>Friday</v>
      </c>
      <c r="J258">
        <v>61.020000457763672</v>
      </c>
      <c r="K258">
        <v>244.08000183105469</v>
      </c>
      <c r="L258" s="1" t="s">
        <v>21</v>
      </c>
    </row>
    <row r="259" spans="1:12" x14ac:dyDescent="0.3">
      <c r="A259">
        <v>7987</v>
      </c>
      <c r="B259">
        <v>10706</v>
      </c>
      <c r="C259">
        <f>1/COUNTIF(B:B,sales_data[[#This Row],[Order_ID]])</f>
        <v>0.2</v>
      </c>
      <c r="D259" s="1" t="s">
        <v>22</v>
      </c>
      <c r="E259">
        <v>1197</v>
      </c>
      <c r="F259" s="1" t="s">
        <v>296</v>
      </c>
      <c r="G259">
        <v>4</v>
      </c>
      <c r="H259" s="2">
        <v>45446</v>
      </c>
      <c r="I259" s="2" t="str">
        <f>TEXT(sales_data[[#This Row],[Order_Date]],"dddd")</f>
        <v>Monday</v>
      </c>
      <c r="J259">
        <v>108.80999755859375</v>
      </c>
      <c r="K259">
        <v>435.239990234375</v>
      </c>
      <c r="L259" s="1" t="s">
        <v>15</v>
      </c>
    </row>
    <row r="260" spans="1:12" x14ac:dyDescent="0.3">
      <c r="A260">
        <v>8913</v>
      </c>
      <c r="B260">
        <v>10359</v>
      </c>
      <c r="C260">
        <f>1/COUNTIF(B:B,sales_data[[#This Row],[Order_ID]])</f>
        <v>0.33333333333333331</v>
      </c>
      <c r="D260" s="1" t="s">
        <v>58</v>
      </c>
      <c r="E260">
        <v>1020</v>
      </c>
      <c r="F260" s="1" t="s">
        <v>297</v>
      </c>
      <c r="G260">
        <v>3</v>
      </c>
      <c r="H260" s="2">
        <v>45439</v>
      </c>
      <c r="I260" s="2" t="str">
        <f>TEXT(sales_data[[#This Row],[Order_Date]],"dddd")</f>
        <v>Monday</v>
      </c>
      <c r="J260">
        <v>930.71002197265625</v>
      </c>
      <c r="K260">
        <v>2792.1298828125</v>
      </c>
      <c r="L260" s="1" t="s">
        <v>34</v>
      </c>
    </row>
    <row r="261" spans="1:12" x14ac:dyDescent="0.3">
      <c r="A261">
        <v>8903</v>
      </c>
      <c r="B261">
        <v>10720</v>
      </c>
      <c r="C261">
        <f>1/COUNTIF(B:B,sales_data[[#This Row],[Order_ID]])</f>
        <v>0.25</v>
      </c>
      <c r="D261" s="1" t="s">
        <v>22</v>
      </c>
      <c r="E261">
        <v>1031</v>
      </c>
      <c r="F261" s="1" t="s">
        <v>298</v>
      </c>
      <c r="G261">
        <v>4</v>
      </c>
      <c r="H261" s="2">
        <v>45396</v>
      </c>
      <c r="I261" s="2" t="str">
        <f>TEXT(sales_data[[#This Row],[Order_Date]],"dddd")</f>
        <v>Sunday</v>
      </c>
      <c r="J261">
        <v>402.8900146484375</v>
      </c>
      <c r="K261">
        <v>1611.56005859375</v>
      </c>
      <c r="L261" s="1" t="s">
        <v>15</v>
      </c>
    </row>
    <row r="262" spans="1:12" x14ac:dyDescent="0.3">
      <c r="A262">
        <v>9224</v>
      </c>
      <c r="B262">
        <v>10862</v>
      </c>
      <c r="C262">
        <f>1/COUNTIF(B:B,sales_data[[#This Row],[Order_ID]])</f>
        <v>0.2</v>
      </c>
      <c r="D262" s="1" t="s">
        <v>97</v>
      </c>
      <c r="E262">
        <v>1138</v>
      </c>
      <c r="F262" s="1" t="s">
        <v>299</v>
      </c>
      <c r="G262">
        <v>2</v>
      </c>
      <c r="H262" s="2">
        <v>44350</v>
      </c>
      <c r="I262" s="2" t="str">
        <f>TEXT(sales_data[[#This Row],[Order_Date]],"dddd")</f>
        <v>Thursday</v>
      </c>
      <c r="J262">
        <v>980.54998779296875</v>
      </c>
      <c r="K262">
        <v>1961.0999755859375</v>
      </c>
      <c r="L262" s="1" t="s">
        <v>34</v>
      </c>
    </row>
    <row r="263" spans="1:12" x14ac:dyDescent="0.3">
      <c r="A263">
        <v>2834</v>
      </c>
      <c r="B263">
        <v>10692</v>
      </c>
      <c r="C263">
        <f>1/COUNTIF(B:B,sales_data[[#This Row],[Order_ID]])</f>
        <v>0.2</v>
      </c>
      <c r="D263" s="1" t="s">
        <v>49</v>
      </c>
      <c r="E263">
        <v>1138</v>
      </c>
      <c r="F263" s="1" t="s">
        <v>300</v>
      </c>
      <c r="G263">
        <v>4</v>
      </c>
      <c r="H263" s="2">
        <v>44290</v>
      </c>
      <c r="I263" s="2" t="str">
        <f>TEXT(sales_data[[#This Row],[Order_Date]],"dddd")</f>
        <v>Sunday</v>
      </c>
      <c r="J263">
        <v>929.260009765625</v>
      </c>
      <c r="K263">
        <v>3717.0400390625</v>
      </c>
      <c r="L263" s="1" t="s">
        <v>12</v>
      </c>
    </row>
    <row r="264" spans="1:12" x14ac:dyDescent="0.3">
      <c r="A264">
        <v>7237</v>
      </c>
      <c r="B264">
        <v>10667</v>
      </c>
      <c r="C264">
        <f>1/COUNTIF(B:B,sales_data[[#This Row],[Order_ID]])</f>
        <v>0.2</v>
      </c>
      <c r="D264" s="1" t="s">
        <v>35</v>
      </c>
      <c r="E264">
        <v>1195</v>
      </c>
      <c r="F264" s="1" t="s">
        <v>301</v>
      </c>
      <c r="G264">
        <v>1</v>
      </c>
      <c r="H264" s="2">
        <v>44848</v>
      </c>
      <c r="I264" s="2" t="str">
        <f>TEXT(sales_data[[#This Row],[Order_Date]],"dddd")</f>
        <v>Friday</v>
      </c>
      <c r="J264">
        <v>65.19000244140625</v>
      </c>
      <c r="K264">
        <v>65.19000244140625</v>
      </c>
      <c r="L264" s="1" t="s">
        <v>21</v>
      </c>
    </row>
    <row r="265" spans="1:12" x14ac:dyDescent="0.3">
      <c r="A265">
        <v>3246</v>
      </c>
      <c r="B265">
        <v>10261</v>
      </c>
      <c r="C265">
        <f>1/COUNTIF(B:B,sales_data[[#This Row],[Order_ID]])</f>
        <v>0.33333333333333331</v>
      </c>
      <c r="D265" s="1" t="s">
        <v>62</v>
      </c>
      <c r="E265">
        <v>1161</v>
      </c>
      <c r="F265" s="1" t="s">
        <v>302</v>
      </c>
      <c r="G265">
        <v>5</v>
      </c>
      <c r="H265" s="2">
        <v>44388</v>
      </c>
      <c r="I265" s="2" t="str">
        <f>TEXT(sales_data[[#This Row],[Order_Date]],"dddd")</f>
        <v>Sunday</v>
      </c>
      <c r="J265">
        <v>128.22000122070313</v>
      </c>
      <c r="K265">
        <v>641.0999755859375</v>
      </c>
      <c r="L265" s="1" t="s">
        <v>18</v>
      </c>
    </row>
    <row r="266" spans="1:12" x14ac:dyDescent="0.3">
      <c r="A266">
        <v>5777</v>
      </c>
      <c r="B266">
        <v>10072</v>
      </c>
      <c r="C266">
        <f>1/COUNTIF(B:B,sales_data[[#This Row],[Order_ID]])</f>
        <v>0.2</v>
      </c>
      <c r="D266" s="1" t="s">
        <v>75</v>
      </c>
      <c r="E266">
        <v>1033</v>
      </c>
      <c r="F266" s="1" t="s">
        <v>303</v>
      </c>
      <c r="G266">
        <v>2</v>
      </c>
      <c r="H266" s="2">
        <v>45414</v>
      </c>
      <c r="I266" s="2" t="str">
        <f>TEXT(sales_data[[#This Row],[Order_Date]],"dddd")</f>
        <v>Thursday</v>
      </c>
      <c r="J266">
        <v>820.71002197265625</v>
      </c>
      <c r="K266">
        <v>1641.4200439453125</v>
      </c>
      <c r="L266" s="1" t="s">
        <v>12</v>
      </c>
    </row>
    <row r="267" spans="1:12" x14ac:dyDescent="0.3">
      <c r="A267">
        <v>4856</v>
      </c>
      <c r="B267">
        <v>10951</v>
      </c>
      <c r="C267">
        <f>1/COUNTIF(B:B,sales_data[[#This Row],[Order_ID]])</f>
        <v>0.25</v>
      </c>
      <c r="D267" s="1" t="s">
        <v>32</v>
      </c>
      <c r="E267">
        <v>1162</v>
      </c>
      <c r="F267" s="1" t="s">
        <v>304</v>
      </c>
      <c r="G267">
        <v>3</v>
      </c>
      <c r="H267" s="2">
        <v>44897</v>
      </c>
      <c r="I267" s="2" t="str">
        <f>TEXT(sales_data[[#This Row],[Order_Date]],"dddd")</f>
        <v>Friday</v>
      </c>
      <c r="J267">
        <v>1030.760009765625</v>
      </c>
      <c r="K267">
        <v>3092.280029296875</v>
      </c>
      <c r="L267" s="1" t="s">
        <v>34</v>
      </c>
    </row>
    <row r="268" spans="1:12" x14ac:dyDescent="0.3">
      <c r="A268">
        <v>4480</v>
      </c>
      <c r="B268">
        <v>10718</v>
      </c>
      <c r="C268">
        <f>1/COUNTIF(B:B,sales_data[[#This Row],[Order_ID]])</f>
        <v>0.2</v>
      </c>
      <c r="D268" s="1" t="s">
        <v>16</v>
      </c>
      <c r="E268">
        <v>1026</v>
      </c>
      <c r="F268" s="1" t="s">
        <v>305</v>
      </c>
      <c r="G268">
        <v>4</v>
      </c>
      <c r="H268" s="2">
        <v>45633</v>
      </c>
      <c r="I268" s="2" t="str">
        <f>TEXT(sales_data[[#This Row],[Order_Date]],"dddd")</f>
        <v>Saturday</v>
      </c>
      <c r="J268">
        <v>17.700000762939453</v>
      </c>
      <c r="K268">
        <v>70.800003051757813</v>
      </c>
      <c r="L268" s="1" t="s">
        <v>18</v>
      </c>
    </row>
    <row r="269" spans="1:12" x14ac:dyDescent="0.3">
      <c r="A269">
        <v>2051</v>
      </c>
      <c r="B269">
        <v>10022</v>
      </c>
      <c r="C269">
        <f>1/COUNTIF(B:B,sales_data[[#This Row],[Order_ID]])</f>
        <v>0.25</v>
      </c>
      <c r="D269" s="1" t="s">
        <v>49</v>
      </c>
      <c r="E269">
        <v>1141</v>
      </c>
      <c r="F269" s="1" t="s">
        <v>306</v>
      </c>
      <c r="G269">
        <v>5</v>
      </c>
      <c r="H269" s="2">
        <v>44321</v>
      </c>
      <c r="I269" s="2" t="str">
        <f>TEXT(sales_data[[#This Row],[Order_Date]],"dddd")</f>
        <v>Wednesday</v>
      </c>
      <c r="J269">
        <v>490.35000610351563</v>
      </c>
      <c r="K269">
        <v>2451.75</v>
      </c>
      <c r="L269" s="1" t="s">
        <v>12</v>
      </c>
    </row>
    <row r="270" spans="1:12" x14ac:dyDescent="0.3">
      <c r="A270">
        <v>4975</v>
      </c>
      <c r="B270">
        <v>10342</v>
      </c>
      <c r="C270">
        <f>1/COUNTIF(B:B,sales_data[[#This Row],[Order_ID]])</f>
        <v>0.25</v>
      </c>
      <c r="D270" s="1" t="s">
        <v>58</v>
      </c>
      <c r="E270">
        <v>1103</v>
      </c>
      <c r="F270" s="1" t="s">
        <v>307</v>
      </c>
      <c r="G270">
        <v>5</v>
      </c>
      <c r="H270" s="2">
        <v>44513</v>
      </c>
      <c r="I270" s="2" t="str">
        <f>TEXT(sales_data[[#This Row],[Order_Date]],"dddd")</f>
        <v>Saturday</v>
      </c>
      <c r="J270">
        <v>1079.18994140625</v>
      </c>
      <c r="K270">
        <v>5395.9501953125</v>
      </c>
      <c r="L270" s="1" t="s">
        <v>34</v>
      </c>
    </row>
    <row r="271" spans="1:12" x14ac:dyDescent="0.3">
      <c r="A271">
        <v>7085</v>
      </c>
      <c r="B271">
        <v>10544</v>
      </c>
      <c r="C271">
        <f>1/COUNTIF(B:B,sales_data[[#This Row],[Order_ID]])</f>
        <v>0.5</v>
      </c>
      <c r="D271" s="1" t="s">
        <v>84</v>
      </c>
      <c r="E271">
        <v>1114</v>
      </c>
      <c r="F271" s="1" t="s">
        <v>308</v>
      </c>
      <c r="G271">
        <v>3</v>
      </c>
      <c r="H271" s="2">
        <v>45328</v>
      </c>
      <c r="I271" s="2" t="str">
        <f>TEXT(sales_data[[#This Row],[Order_Date]],"dddd")</f>
        <v>Tuesday</v>
      </c>
      <c r="J271">
        <v>115.75</v>
      </c>
      <c r="K271">
        <v>347.25</v>
      </c>
      <c r="L271" s="1" t="s">
        <v>18</v>
      </c>
    </row>
    <row r="272" spans="1:12" x14ac:dyDescent="0.3">
      <c r="A272">
        <v>9222</v>
      </c>
      <c r="B272">
        <v>10787</v>
      </c>
      <c r="C272">
        <f>1/COUNTIF(B:B,sales_data[[#This Row],[Order_ID]])</f>
        <v>0.25</v>
      </c>
      <c r="D272" s="1" t="s">
        <v>46</v>
      </c>
      <c r="E272">
        <v>1016</v>
      </c>
      <c r="F272" s="1" t="s">
        <v>309</v>
      </c>
      <c r="G272">
        <v>2</v>
      </c>
      <c r="H272" s="2">
        <v>44635</v>
      </c>
      <c r="I272" s="2" t="str">
        <f>TEXT(sales_data[[#This Row],[Order_Date]],"dddd")</f>
        <v>Tuesday</v>
      </c>
      <c r="J272">
        <v>672.17999267578125</v>
      </c>
      <c r="K272">
        <v>1344.3599853515625</v>
      </c>
      <c r="L272" s="1" t="s">
        <v>34</v>
      </c>
    </row>
    <row r="273" spans="1:12" x14ac:dyDescent="0.3">
      <c r="A273">
        <v>4549</v>
      </c>
      <c r="B273">
        <v>10128</v>
      </c>
      <c r="C273">
        <f>1/COUNTIF(B:B,sales_data[[#This Row],[Order_ID]])</f>
        <v>0.25</v>
      </c>
      <c r="D273" s="1" t="s">
        <v>75</v>
      </c>
      <c r="E273">
        <v>1062</v>
      </c>
      <c r="F273" s="1" t="s">
        <v>310</v>
      </c>
      <c r="G273">
        <v>4</v>
      </c>
      <c r="H273" s="2">
        <v>44731</v>
      </c>
      <c r="I273" s="2" t="str">
        <f>TEXT(sales_data[[#This Row],[Order_Date]],"dddd")</f>
        <v>Sunday</v>
      </c>
      <c r="J273">
        <v>1077.219970703125</v>
      </c>
      <c r="K273">
        <v>4308.8798828125</v>
      </c>
      <c r="L273" s="1" t="s">
        <v>12</v>
      </c>
    </row>
    <row r="274" spans="1:12" x14ac:dyDescent="0.3">
      <c r="A274">
        <v>5361</v>
      </c>
      <c r="B274">
        <v>10653</v>
      </c>
      <c r="C274">
        <f>1/COUNTIF(B:B,sales_data[[#This Row],[Order_ID]])</f>
        <v>0.16666666666666666</v>
      </c>
      <c r="D274" s="1" t="s">
        <v>44</v>
      </c>
      <c r="E274">
        <v>1183</v>
      </c>
      <c r="F274" s="1" t="s">
        <v>311</v>
      </c>
      <c r="G274">
        <v>4</v>
      </c>
      <c r="H274" s="2">
        <v>45477</v>
      </c>
      <c r="I274" s="2" t="str">
        <f>TEXT(sales_data[[#This Row],[Order_Date]],"dddd")</f>
        <v>Thursday</v>
      </c>
      <c r="J274">
        <v>621.510009765625</v>
      </c>
      <c r="K274">
        <v>2486.0400390625</v>
      </c>
      <c r="L274" s="1" t="s">
        <v>12</v>
      </c>
    </row>
    <row r="275" spans="1:12" x14ac:dyDescent="0.3">
      <c r="A275">
        <v>4237</v>
      </c>
      <c r="B275">
        <v>10164</v>
      </c>
      <c r="C275">
        <f>1/COUNTIF(B:B,sales_data[[#This Row],[Order_ID]])</f>
        <v>1</v>
      </c>
      <c r="D275" s="1" t="s">
        <v>53</v>
      </c>
      <c r="E275">
        <v>1192</v>
      </c>
      <c r="F275" s="1" t="s">
        <v>312</v>
      </c>
      <c r="G275">
        <v>3</v>
      </c>
      <c r="H275" s="2">
        <v>45871</v>
      </c>
      <c r="I275" s="2" t="str">
        <f>TEXT(sales_data[[#This Row],[Order_Date]],"dddd")</f>
        <v>Saturday</v>
      </c>
      <c r="J275">
        <v>50.119998931884766</v>
      </c>
      <c r="K275">
        <v>150.36000061035156</v>
      </c>
      <c r="L275" s="1" t="s">
        <v>21</v>
      </c>
    </row>
    <row r="276" spans="1:12" x14ac:dyDescent="0.3">
      <c r="A276">
        <v>8534</v>
      </c>
      <c r="B276">
        <v>10827</v>
      </c>
      <c r="C276">
        <f>1/COUNTIF(B:B,sales_data[[#This Row],[Order_ID]])</f>
        <v>0.25</v>
      </c>
      <c r="D276" s="1" t="s">
        <v>46</v>
      </c>
      <c r="E276">
        <v>1176</v>
      </c>
      <c r="F276" s="1" t="s">
        <v>313</v>
      </c>
      <c r="G276">
        <v>1</v>
      </c>
      <c r="H276" s="2">
        <v>45188</v>
      </c>
      <c r="I276" s="2" t="str">
        <f>TEXT(sales_data[[#This Row],[Order_Date]],"dddd")</f>
        <v>Tuesday</v>
      </c>
      <c r="J276">
        <v>546.77001953125</v>
      </c>
      <c r="K276">
        <v>546.77001953125</v>
      </c>
      <c r="L276" s="1" t="s">
        <v>34</v>
      </c>
    </row>
    <row r="277" spans="1:12" x14ac:dyDescent="0.3">
      <c r="A277">
        <v>2834</v>
      </c>
      <c r="B277">
        <v>10873</v>
      </c>
      <c r="C277">
        <f>1/COUNTIF(B:B,sales_data[[#This Row],[Order_ID]])</f>
        <v>0.25</v>
      </c>
      <c r="D277" s="1" t="s">
        <v>49</v>
      </c>
      <c r="E277">
        <v>1111</v>
      </c>
      <c r="F277" s="1" t="s">
        <v>314</v>
      </c>
      <c r="G277">
        <v>2</v>
      </c>
      <c r="H277" s="2">
        <v>45151</v>
      </c>
      <c r="I277" s="2" t="str">
        <f>TEXT(sales_data[[#This Row],[Order_Date]],"dddd")</f>
        <v>Sunday</v>
      </c>
      <c r="J277">
        <v>437.25</v>
      </c>
      <c r="K277">
        <v>874.5</v>
      </c>
      <c r="L277" s="1" t="s">
        <v>12</v>
      </c>
    </row>
    <row r="278" spans="1:12" x14ac:dyDescent="0.3">
      <c r="A278">
        <v>2882</v>
      </c>
      <c r="B278">
        <v>10465</v>
      </c>
      <c r="C278">
        <f>1/COUNTIF(B:B,sales_data[[#This Row],[Order_ID]])</f>
        <v>0.25</v>
      </c>
      <c r="D278" s="1" t="s">
        <v>84</v>
      </c>
      <c r="E278">
        <v>1085</v>
      </c>
      <c r="F278" s="1" t="s">
        <v>315</v>
      </c>
      <c r="G278">
        <v>2</v>
      </c>
      <c r="H278" s="2">
        <v>45861</v>
      </c>
      <c r="I278" s="2" t="str">
        <f>TEXT(sales_data[[#This Row],[Order_Date]],"dddd")</f>
        <v>Wednesday</v>
      </c>
      <c r="J278">
        <v>84.370002746582031</v>
      </c>
      <c r="K278">
        <v>168.74000549316406</v>
      </c>
      <c r="L278" s="1" t="s">
        <v>18</v>
      </c>
    </row>
    <row r="279" spans="1:12" x14ac:dyDescent="0.3">
      <c r="A279">
        <v>7849</v>
      </c>
      <c r="B279">
        <v>10583</v>
      </c>
      <c r="C279">
        <f>1/COUNTIF(B:B,sales_data[[#This Row],[Order_ID]])</f>
        <v>0.33333333333333331</v>
      </c>
      <c r="D279" s="1" t="s">
        <v>27</v>
      </c>
      <c r="E279">
        <v>1163</v>
      </c>
      <c r="F279" s="1" t="s">
        <v>316</v>
      </c>
      <c r="G279">
        <v>2</v>
      </c>
      <c r="H279" s="2">
        <v>44405</v>
      </c>
      <c r="I279" s="2" t="str">
        <f>TEXT(sales_data[[#This Row],[Order_Date]],"dddd")</f>
        <v>Wednesday</v>
      </c>
      <c r="J279">
        <v>233.33000183105469</v>
      </c>
      <c r="K279">
        <v>466.66000366210938</v>
      </c>
      <c r="L279" s="1" t="s">
        <v>15</v>
      </c>
    </row>
    <row r="280" spans="1:12" x14ac:dyDescent="0.3">
      <c r="A280">
        <v>8105</v>
      </c>
      <c r="B280">
        <v>10720</v>
      </c>
      <c r="C280">
        <f>1/COUNTIF(B:B,sales_data[[#This Row],[Order_ID]])</f>
        <v>0.25</v>
      </c>
      <c r="D280" s="1" t="s">
        <v>65</v>
      </c>
      <c r="E280">
        <v>1151</v>
      </c>
      <c r="F280" s="1" t="s">
        <v>317</v>
      </c>
      <c r="G280">
        <v>4</v>
      </c>
      <c r="H280" s="2">
        <v>44635</v>
      </c>
      <c r="I280" s="2" t="str">
        <f>TEXT(sales_data[[#This Row],[Order_Date]],"dddd")</f>
        <v>Tuesday</v>
      </c>
      <c r="J280">
        <v>196.33999633789063</v>
      </c>
      <c r="K280">
        <v>785.3599853515625</v>
      </c>
      <c r="L280" s="1" t="s">
        <v>15</v>
      </c>
    </row>
    <row r="281" spans="1:12" x14ac:dyDescent="0.3">
      <c r="A281">
        <v>5469</v>
      </c>
      <c r="B281">
        <v>10494</v>
      </c>
      <c r="C281">
        <f>1/COUNTIF(B:B,sales_data[[#This Row],[Order_ID]])</f>
        <v>0.5</v>
      </c>
      <c r="D281" s="1" t="s">
        <v>16</v>
      </c>
      <c r="E281">
        <v>1063</v>
      </c>
      <c r="F281" s="1" t="s">
        <v>318</v>
      </c>
      <c r="G281">
        <v>4</v>
      </c>
      <c r="H281" s="2">
        <v>45699</v>
      </c>
      <c r="I281" s="2" t="str">
        <f>TEXT(sales_data[[#This Row],[Order_Date]],"dddd")</f>
        <v>Tuesday</v>
      </c>
      <c r="J281">
        <v>66.449996948242188</v>
      </c>
      <c r="K281">
        <v>265.79998779296875</v>
      </c>
      <c r="L281" s="1" t="s">
        <v>18</v>
      </c>
    </row>
    <row r="282" spans="1:12" x14ac:dyDescent="0.3">
      <c r="A282">
        <v>3809</v>
      </c>
      <c r="B282">
        <v>10415</v>
      </c>
      <c r="C282">
        <f>1/COUNTIF(B:B,sales_data[[#This Row],[Order_ID]])</f>
        <v>0.2</v>
      </c>
      <c r="D282" s="1" t="s">
        <v>62</v>
      </c>
      <c r="E282">
        <v>1127</v>
      </c>
      <c r="F282" s="1" t="s">
        <v>319</v>
      </c>
      <c r="G282">
        <v>4</v>
      </c>
      <c r="H282" s="2">
        <v>44963</v>
      </c>
      <c r="I282" s="2" t="str">
        <f>TEXT(sales_data[[#This Row],[Order_Date]],"dddd")</f>
        <v>Monday</v>
      </c>
      <c r="J282">
        <v>42.439998626708984</v>
      </c>
      <c r="K282">
        <v>169.75999450683594</v>
      </c>
      <c r="L282" s="1" t="s">
        <v>18</v>
      </c>
    </row>
    <row r="283" spans="1:12" x14ac:dyDescent="0.3">
      <c r="A283">
        <v>4776</v>
      </c>
      <c r="B283">
        <v>10901</v>
      </c>
      <c r="C283">
        <f>1/COUNTIF(B:B,sales_data[[#This Row],[Order_ID]])</f>
        <v>0.25</v>
      </c>
      <c r="D283" s="1" t="s">
        <v>46</v>
      </c>
      <c r="E283">
        <v>1028</v>
      </c>
      <c r="F283" s="1" t="s">
        <v>320</v>
      </c>
      <c r="G283">
        <v>5</v>
      </c>
      <c r="H283" s="2">
        <v>44778</v>
      </c>
      <c r="I283" s="2" t="str">
        <f>TEXT(sales_data[[#This Row],[Order_Date]],"dddd")</f>
        <v>Friday</v>
      </c>
      <c r="J283">
        <v>465.739990234375</v>
      </c>
      <c r="K283">
        <v>2328.699951171875</v>
      </c>
      <c r="L283" s="1" t="s">
        <v>34</v>
      </c>
    </row>
    <row r="284" spans="1:12" x14ac:dyDescent="0.3">
      <c r="A284">
        <v>3323</v>
      </c>
      <c r="B284">
        <v>10043</v>
      </c>
      <c r="C284">
        <f>1/COUNTIF(B:B,sales_data[[#This Row],[Order_ID]])</f>
        <v>0.25</v>
      </c>
      <c r="D284" s="1" t="s">
        <v>93</v>
      </c>
      <c r="E284">
        <v>1049</v>
      </c>
      <c r="F284" s="1" t="s">
        <v>321</v>
      </c>
      <c r="G284">
        <v>2</v>
      </c>
      <c r="H284" s="2">
        <v>44570</v>
      </c>
      <c r="I284" s="2" t="str">
        <f>TEXT(sales_data[[#This Row],[Order_Date]],"dddd")</f>
        <v>Sunday</v>
      </c>
      <c r="J284">
        <v>154.05000305175781</v>
      </c>
      <c r="K284">
        <v>308.10000610351563</v>
      </c>
      <c r="L284" s="1" t="s">
        <v>18</v>
      </c>
    </row>
    <row r="285" spans="1:12" x14ac:dyDescent="0.3">
      <c r="A285">
        <v>2432</v>
      </c>
      <c r="B285">
        <v>10151</v>
      </c>
      <c r="C285">
        <f>1/COUNTIF(B:B,sales_data[[#This Row],[Order_ID]])</f>
        <v>0.33333333333333331</v>
      </c>
      <c r="D285" s="1" t="s">
        <v>35</v>
      </c>
      <c r="E285">
        <v>1096</v>
      </c>
      <c r="F285" s="1" t="s">
        <v>322</v>
      </c>
      <c r="G285">
        <v>1</v>
      </c>
      <c r="H285" s="2">
        <v>45126</v>
      </c>
      <c r="I285" s="2" t="str">
        <f>TEXT(sales_data[[#This Row],[Order_Date]],"dddd")</f>
        <v>Wednesday</v>
      </c>
      <c r="J285">
        <v>98.330001831054688</v>
      </c>
      <c r="K285">
        <v>98.330001831054688</v>
      </c>
      <c r="L285" s="1" t="s">
        <v>21</v>
      </c>
    </row>
    <row r="286" spans="1:12" x14ac:dyDescent="0.3">
      <c r="A286">
        <v>7752</v>
      </c>
      <c r="B286">
        <v>10009</v>
      </c>
      <c r="C286">
        <f>1/COUNTIF(B:B,sales_data[[#This Row],[Order_ID]])</f>
        <v>0.25</v>
      </c>
      <c r="D286" s="1" t="s">
        <v>97</v>
      </c>
      <c r="E286">
        <v>1188</v>
      </c>
      <c r="F286" s="1" t="s">
        <v>323</v>
      </c>
      <c r="G286">
        <v>3</v>
      </c>
      <c r="H286" s="2">
        <v>45567</v>
      </c>
      <c r="I286" s="2" t="str">
        <f>TEXT(sales_data[[#This Row],[Order_Date]],"dddd")</f>
        <v>Wednesday</v>
      </c>
      <c r="J286">
        <v>308.30999755859375</v>
      </c>
      <c r="K286">
        <v>924.92999267578125</v>
      </c>
      <c r="L286" s="1" t="s">
        <v>34</v>
      </c>
    </row>
    <row r="287" spans="1:12" x14ac:dyDescent="0.3">
      <c r="A287">
        <v>9865</v>
      </c>
      <c r="B287">
        <v>10633</v>
      </c>
      <c r="C287">
        <f>1/COUNTIF(B:B,sales_data[[#This Row],[Order_ID]])</f>
        <v>0.25</v>
      </c>
      <c r="D287" s="1" t="s">
        <v>46</v>
      </c>
      <c r="E287">
        <v>1152</v>
      </c>
      <c r="F287" s="1" t="s">
        <v>324</v>
      </c>
      <c r="G287">
        <v>5</v>
      </c>
      <c r="H287" s="2">
        <v>45601</v>
      </c>
      <c r="I287" s="2" t="str">
        <f>TEXT(sales_data[[#This Row],[Order_Date]],"dddd")</f>
        <v>Tuesday</v>
      </c>
      <c r="J287">
        <v>464.6199951171875</v>
      </c>
      <c r="K287">
        <v>2323.10009765625</v>
      </c>
      <c r="L287" s="1" t="s">
        <v>34</v>
      </c>
    </row>
    <row r="288" spans="1:12" x14ac:dyDescent="0.3">
      <c r="A288">
        <v>1855</v>
      </c>
      <c r="B288">
        <v>10476</v>
      </c>
      <c r="C288">
        <f>1/COUNTIF(B:B,sales_data[[#This Row],[Order_ID]])</f>
        <v>0.25</v>
      </c>
      <c r="D288" s="1" t="s">
        <v>19</v>
      </c>
      <c r="E288">
        <v>1058</v>
      </c>
      <c r="F288" s="1" t="s">
        <v>325</v>
      </c>
      <c r="G288">
        <v>4</v>
      </c>
      <c r="H288" s="2">
        <v>45185</v>
      </c>
      <c r="I288" s="2" t="str">
        <f>TEXT(sales_data[[#This Row],[Order_Date]],"dddd")</f>
        <v>Saturday</v>
      </c>
      <c r="J288">
        <v>86.269996643066406</v>
      </c>
      <c r="K288">
        <v>345.07998657226563</v>
      </c>
      <c r="L288" s="1" t="s">
        <v>21</v>
      </c>
    </row>
    <row r="289" spans="1:12" x14ac:dyDescent="0.3">
      <c r="A289">
        <v>7254</v>
      </c>
      <c r="B289">
        <v>10718</v>
      </c>
      <c r="C289">
        <f>1/COUNTIF(B:B,sales_data[[#This Row],[Order_ID]])</f>
        <v>0.2</v>
      </c>
      <c r="D289" s="1" t="s">
        <v>25</v>
      </c>
      <c r="E289">
        <v>1020</v>
      </c>
      <c r="F289" s="1" t="s">
        <v>326</v>
      </c>
      <c r="G289">
        <v>5</v>
      </c>
      <c r="H289" s="2">
        <v>45670</v>
      </c>
      <c r="I289" s="2" t="str">
        <f>TEXT(sales_data[[#This Row],[Order_Date]],"dddd")</f>
        <v>Monday</v>
      </c>
      <c r="J289">
        <v>60.619998931884766</v>
      </c>
      <c r="K289">
        <v>303.10000610351563</v>
      </c>
      <c r="L289" s="1" t="s">
        <v>21</v>
      </c>
    </row>
    <row r="290" spans="1:12" x14ac:dyDescent="0.3">
      <c r="A290">
        <v>3069</v>
      </c>
      <c r="B290">
        <v>10143</v>
      </c>
      <c r="C290">
        <f>1/COUNTIF(B:B,sales_data[[#This Row],[Order_ID]])</f>
        <v>0.16666666666666666</v>
      </c>
      <c r="D290" s="1" t="s">
        <v>73</v>
      </c>
      <c r="E290">
        <v>1196</v>
      </c>
      <c r="F290" s="1" t="s">
        <v>327</v>
      </c>
      <c r="G290">
        <v>4</v>
      </c>
      <c r="H290" s="2">
        <v>44549</v>
      </c>
      <c r="I290" s="2" t="str">
        <f>TEXT(sales_data[[#This Row],[Order_Date]],"dddd")</f>
        <v>Sunday</v>
      </c>
      <c r="J290">
        <v>344.60000610351563</v>
      </c>
      <c r="K290">
        <v>1378.4000244140625</v>
      </c>
      <c r="L290" s="1" t="s">
        <v>15</v>
      </c>
    </row>
    <row r="291" spans="1:12" x14ac:dyDescent="0.3">
      <c r="A291">
        <v>5673</v>
      </c>
      <c r="B291">
        <v>10515</v>
      </c>
      <c r="C291">
        <f>1/COUNTIF(B:B,sales_data[[#This Row],[Order_ID]])</f>
        <v>0.25</v>
      </c>
      <c r="D291" s="1" t="s">
        <v>35</v>
      </c>
      <c r="E291">
        <v>1163</v>
      </c>
      <c r="F291" s="1" t="s">
        <v>328</v>
      </c>
      <c r="G291">
        <v>3</v>
      </c>
      <c r="H291" s="2">
        <v>45093</v>
      </c>
      <c r="I291" s="2" t="str">
        <f>TEXT(sales_data[[#This Row],[Order_Date]],"dddd")</f>
        <v>Friday</v>
      </c>
      <c r="J291">
        <v>8.9600000381469727</v>
      </c>
      <c r="K291">
        <v>26.879999160766602</v>
      </c>
      <c r="L291" s="1" t="s">
        <v>21</v>
      </c>
    </row>
    <row r="292" spans="1:12" x14ac:dyDescent="0.3">
      <c r="A292">
        <v>9546</v>
      </c>
      <c r="B292">
        <v>10392</v>
      </c>
      <c r="C292">
        <f>1/COUNTIF(B:B,sales_data[[#This Row],[Order_ID]])</f>
        <v>0.5</v>
      </c>
      <c r="D292" s="1" t="s">
        <v>25</v>
      </c>
      <c r="E292">
        <v>1019</v>
      </c>
      <c r="F292" s="1" t="s">
        <v>329</v>
      </c>
      <c r="G292">
        <v>3</v>
      </c>
      <c r="H292" s="2">
        <v>45388</v>
      </c>
      <c r="I292" s="2" t="str">
        <f>TEXT(sales_data[[#This Row],[Order_Date]],"dddd")</f>
        <v>Saturday</v>
      </c>
      <c r="J292">
        <v>97.069999694824219</v>
      </c>
      <c r="K292">
        <v>291.20999145507813</v>
      </c>
      <c r="L292" s="1" t="s">
        <v>21</v>
      </c>
    </row>
    <row r="293" spans="1:12" x14ac:dyDescent="0.3">
      <c r="A293">
        <v>6924</v>
      </c>
      <c r="B293">
        <v>10653</v>
      </c>
      <c r="C293">
        <f>1/COUNTIF(B:B,sales_data[[#This Row],[Order_ID]])</f>
        <v>0.16666666666666666</v>
      </c>
      <c r="D293" s="1" t="s">
        <v>30</v>
      </c>
      <c r="E293">
        <v>1083</v>
      </c>
      <c r="F293" s="1" t="s">
        <v>330</v>
      </c>
      <c r="G293">
        <v>2</v>
      </c>
      <c r="H293" s="2">
        <v>44626</v>
      </c>
      <c r="I293" s="2" t="str">
        <f>TEXT(sales_data[[#This Row],[Order_Date]],"dddd")</f>
        <v>Sunday</v>
      </c>
      <c r="J293">
        <v>1011.5999755859375</v>
      </c>
      <c r="K293">
        <v>2023.199951171875</v>
      </c>
      <c r="L293" s="1" t="s">
        <v>12</v>
      </c>
    </row>
    <row r="294" spans="1:12" x14ac:dyDescent="0.3">
      <c r="A294">
        <v>5454</v>
      </c>
      <c r="B294">
        <v>10684</v>
      </c>
      <c r="C294">
        <f>1/COUNTIF(B:B,sales_data[[#This Row],[Order_ID]])</f>
        <v>0.25</v>
      </c>
      <c r="D294" s="1" t="s">
        <v>46</v>
      </c>
      <c r="E294">
        <v>1015</v>
      </c>
      <c r="F294" s="1" t="s">
        <v>331</v>
      </c>
      <c r="G294">
        <v>3</v>
      </c>
      <c r="H294" s="2">
        <v>44556</v>
      </c>
      <c r="I294" s="2" t="str">
        <f>TEXT(sales_data[[#This Row],[Order_Date]],"dddd")</f>
        <v>Sunday</v>
      </c>
      <c r="J294">
        <v>451.89999389648438</v>
      </c>
      <c r="K294">
        <v>1355.699951171875</v>
      </c>
      <c r="L294" s="1" t="s">
        <v>34</v>
      </c>
    </row>
    <row r="295" spans="1:12" x14ac:dyDescent="0.3">
      <c r="A295">
        <v>3924</v>
      </c>
      <c r="B295">
        <v>10389</v>
      </c>
      <c r="C295">
        <f>1/COUNTIF(B:B,sales_data[[#This Row],[Order_ID]])</f>
        <v>0.33333333333333331</v>
      </c>
      <c r="D295" s="1" t="s">
        <v>65</v>
      </c>
      <c r="E295">
        <v>1022</v>
      </c>
      <c r="F295" s="1" t="s">
        <v>332</v>
      </c>
      <c r="G295">
        <v>1</v>
      </c>
      <c r="H295" s="2">
        <v>45079</v>
      </c>
      <c r="I295" s="2" t="str">
        <f>TEXT(sales_data[[#This Row],[Order_Date]],"dddd")</f>
        <v>Friday</v>
      </c>
      <c r="J295">
        <v>140.58999633789063</v>
      </c>
      <c r="K295">
        <v>140.58999633789063</v>
      </c>
      <c r="L295" s="1" t="s">
        <v>15</v>
      </c>
    </row>
    <row r="296" spans="1:12" x14ac:dyDescent="0.3">
      <c r="A296">
        <v>9623</v>
      </c>
      <c r="B296">
        <v>10297</v>
      </c>
      <c r="C296">
        <f>1/COUNTIF(B:B,sales_data[[#This Row],[Order_ID]])</f>
        <v>0.33333333333333331</v>
      </c>
      <c r="D296" s="1" t="s">
        <v>46</v>
      </c>
      <c r="E296">
        <v>1140</v>
      </c>
      <c r="F296" s="1" t="s">
        <v>333</v>
      </c>
      <c r="G296">
        <v>3</v>
      </c>
      <c r="H296" s="2">
        <v>44278</v>
      </c>
      <c r="I296" s="2" t="str">
        <f>TEXT(sales_data[[#This Row],[Order_Date]],"dddd")</f>
        <v>Tuesday</v>
      </c>
      <c r="J296">
        <v>835.469970703125</v>
      </c>
      <c r="K296">
        <v>2506.409912109375</v>
      </c>
      <c r="L296" s="1" t="s">
        <v>34</v>
      </c>
    </row>
    <row r="297" spans="1:12" x14ac:dyDescent="0.3">
      <c r="A297">
        <v>5262</v>
      </c>
      <c r="B297">
        <v>10255</v>
      </c>
      <c r="C297">
        <f>1/COUNTIF(B:B,sales_data[[#This Row],[Order_ID]])</f>
        <v>0.125</v>
      </c>
      <c r="D297" s="1" t="s">
        <v>93</v>
      </c>
      <c r="E297">
        <v>1113</v>
      </c>
      <c r="F297" s="1" t="s">
        <v>334</v>
      </c>
      <c r="G297">
        <v>2</v>
      </c>
      <c r="H297" s="2">
        <v>44672</v>
      </c>
      <c r="I297" s="2" t="str">
        <f>TEXT(sales_data[[#This Row],[Order_Date]],"dddd")</f>
        <v>Thursday</v>
      </c>
      <c r="J297">
        <v>18.040000915527344</v>
      </c>
      <c r="K297">
        <v>36.080001831054688</v>
      </c>
      <c r="L297" s="1" t="s">
        <v>18</v>
      </c>
    </row>
    <row r="298" spans="1:12" x14ac:dyDescent="0.3">
      <c r="A298">
        <v>4996</v>
      </c>
      <c r="B298">
        <v>10256</v>
      </c>
      <c r="C298">
        <f>1/COUNTIF(B:B,sales_data[[#This Row],[Order_ID]])</f>
        <v>0.33333333333333331</v>
      </c>
      <c r="D298" s="1" t="s">
        <v>35</v>
      </c>
      <c r="E298">
        <v>1164</v>
      </c>
      <c r="F298" s="1" t="s">
        <v>335</v>
      </c>
      <c r="G298">
        <v>3</v>
      </c>
      <c r="H298" s="2">
        <v>45530</v>
      </c>
      <c r="I298" s="2" t="str">
        <f>TEXT(sales_data[[#This Row],[Order_Date]],"dddd")</f>
        <v>Monday</v>
      </c>
      <c r="J298">
        <v>89.69000244140625</v>
      </c>
      <c r="K298">
        <v>269.07000732421875</v>
      </c>
      <c r="L298" s="1" t="s">
        <v>21</v>
      </c>
    </row>
    <row r="299" spans="1:12" x14ac:dyDescent="0.3">
      <c r="A299">
        <v>3857</v>
      </c>
      <c r="B299">
        <v>10177</v>
      </c>
      <c r="C299">
        <f>1/COUNTIF(B:B,sales_data[[#This Row],[Order_ID]])</f>
        <v>0.16666666666666666</v>
      </c>
      <c r="D299" s="1" t="s">
        <v>30</v>
      </c>
      <c r="E299">
        <v>1037</v>
      </c>
      <c r="F299" s="1" t="s">
        <v>336</v>
      </c>
      <c r="G299">
        <v>4</v>
      </c>
      <c r="H299" s="2">
        <v>44777</v>
      </c>
      <c r="I299" s="2" t="str">
        <f>TEXT(sales_data[[#This Row],[Order_Date]],"dddd")</f>
        <v>Thursday</v>
      </c>
      <c r="J299">
        <v>164.78999328613281</v>
      </c>
      <c r="K299">
        <v>659.15997314453125</v>
      </c>
      <c r="L299" s="1" t="s">
        <v>12</v>
      </c>
    </row>
    <row r="300" spans="1:12" x14ac:dyDescent="0.3">
      <c r="A300">
        <v>8292</v>
      </c>
      <c r="B300">
        <v>10525</v>
      </c>
      <c r="C300">
        <f>1/COUNTIF(B:B,sales_data[[#This Row],[Order_ID]])</f>
        <v>0.25</v>
      </c>
      <c r="D300" s="1" t="s">
        <v>13</v>
      </c>
      <c r="E300">
        <v>1127</v>
      </c>
      <c r="F300" s="1" t="s">
        <v>337</v>
      </c>
      <c r="G300">
        <v>1</v>
      </c>
      <c r="H300" s="2">
        <v>45368</v>
      </c>
      <c r="I300" s="2" t="str">
        <f>TEXT(sales_data[[#This Row],[Order_Date]],"dddd")</f>
        <v>Sunday</v>
      </c>
      <c r="J300">
        <v>282.30999755859375</v>
      </c>
      <c r="K300">
        <v>282.30999755859375</v>
      </c>
      <c r="L300" s="1" t="s">
        <v>15</v>
      </c>
    </row>
    <row r="301" spans="1:12" x14ac:dyDescent="0.3">
      <c r="A301">
        <v>4998</v>
      </c>
      <c r="B301">
        <v>10966</v>
      </c>
      <c r="C301">
        <f>1/COUNTIF(B:B,sales_data[[#This Row],[Order_ID]])</f>
        <v>0.25</v>
      </c>
      <c r="D301" s="1" t="s">
        <v>13</v>
      </c>
      <c r="E301">
        <v>1061</v>
      </c>
      <c r="F301" s="1" t="s">
        <v>338</v>
      </c>
      <c r="G301">
        <v>5</v>
      </c>
      <c r="H301" s="2">
        <v>45245</v>
      </c>
      <c r="I301" s="2" t="str">
        <f>TEXT(sales_data[[#This Row],[Order_Date]],"dddd")</f>
        <v>Wednesday</v>
      </c>
      <c r="J301">
        <v>268.17999267578125</v>
      </c>
      <c r="K301">
        <v>1340.9000244140625</v>
      </c>
      <c r="L301" s="1" t="s">
        <v>15</v>
      </c>
    </row>
    <row r="302" spans="1:12" x14ac:dyDescent="0.3">
      <c r="A302">
        <v>5575</v>
      </c>
      <c r="B302">
        <v>10025</v>
      </c>
      <c r="C302">
        <f>1/COUNTIF(B:B,sales_data[[#This Row],[Order_ID]])</f>
        <v>0.2</v>
      </c>
      <c r="D302" s="1" t="s">
        <v>58</v>
      </c>
      <c r="E302">
        <v>1062</v>
      </c>
      <c r="F302" s="1" t="s">
        <v>339</v>
      </c>
      <c r="G302">
        <v>5</v>
      </c>
      <c r="H302" s="2">
        <v>45036</v>
      </c>
      <c r="I302" s="2" t="str">
        <f>TEXT(sales_data[[#This Row],[Order_Date]],"dddd")</f>
        <v>Thursday</v>
      </c>
      <c r="J302">
        <v>496.35000610351563</v>
      </c>
      <c r="K302">
        <v>2481.75</v>
      </c>
      <c r="L302" s="1" t="s">
        <v>34</v>
      </c>
    </row>
    <row r="303" spans="1:12" x14ac:dyDescent="0.3">
      <c r="A303">
        <v>8142</v>
      </c>
      <c r="B303">
        <v>10308</v>
      </c>
      <c r="C303">
        <f>1/COUNTIF(B:B,sales_data[[#This Row],[Order_ID]])</f>
        <v>1</v>
      </c>
      <c r="D303" s="1" t="s">
        <v>53</v>
      </c>
      <c r="E303">
        <v>1199</v>
      </c>
      <c r="F303" s="1" t="s">
        <v>340</v>
      </c>
      <c r="G303">
        <v>2</v>
      </c>
      <c r="H303" s="2">
        <v>44453</v>
      </c>
      <c r="I303" s="2" t="str">
        <f>TEXT(sales_data[[#This Row],[Order_Date]],"dddd")</f>
        <v>Tuesday</v>
      </c>
      <c r="J303">
        <v>75.870002746582031</v>
      </c>
      <c r="K303">
        <v>151.74000549316406</v>
      </c>
      <c r="L303" s="1" t="s">
        <v>21</v>
      </c>
    </row>
    <row r="304" spans="1:12" x14ac:dyDescent="0.3">
      <c r="A304">
        <v>7828</v>
      </c>
      <c r="B304">
        <v>10118</v>
      </c>
      <c r="C304">
        <f>1/COUNTIF(B:B,sales_data[[#This Row],[Order_ID]])</f>
        <v>0.33333333333333331</v>
      </c>
      <c r="D304" s="1" t="s">
        <v>49</v>
      </c>
      <c r="E304">
        <v>1162</v>
      </c>
      <c r="F304" s="1" t="s">
        <v>341</v>
      </c>
      <c r="G304">
        <v>5</v>
      </c>
      <c r="H304" s="2">
        <v>45659</v>
      </c>
      <c r="I304" s="2" t="str">
        <f>TEXT(sales_data[[#This Row],[Order_Date]],"dddd")</f>
        <v>Thursday</v>
      </c>
      <c r="J304">
        <v>431.07998657226563</v>
      </c>
      <c r="K304">
        <v>2155.39990234375</v>
      </c>
      <c r="L304" s="1" t="s">
        <v>12</v>
      </c>
    </row>
    <row r="305" spans="1:12" x14ac:dyDescent="0.3">
      <c r="A305">
        <v>8064</v>
      </c>
      <c r="B305">
        <v>10143</v>
      </c>
      <c r="C305">
        <f>1/COUNTIF(B:B,sales_data[[#This Row],[Order_ID]])</f>
        <v>0.16666666666666666</v>
      </c>
      <c r="D305" s="1" t="s">
        <v>121</v>
      </c>
      <c r="E305">
        <v>1009</v>
      </c>
      <c r="F305" s="1" t="s">
        <v>342</v>
      </c>
      <c r="G305">
        <v>3</v>
      </c>
      <c r="H305" s="2">
        <v>45813</v>
      </c>
      <c r="I305" s="2" t="str">
        <f>TEXT(sales_data[[#This Row],[Order_Date]],"dddd")</f>
        <v>Thursday</v>
      </c>
      <c r="J305">
        <v>159.66000366210938</v>
      </c>
      <c r="K305">
        <v>478.98001098632813</v>
      </c>
      <c r="L305" s="1" t="s">
        <v>18</v>
      </c>
    </row>
    <row r="306" spans="1:12" x14ac:dyDescent="0.3">
      <c r="A306">
        <v>1314</v>
      </c>
      <c r="B306">
        <v>10180</v>
      </c>
      <c r="C306">
        <f>1/COUNTIF(B:B,sales_data[[#This Row],[Order_ID]])</f>
        <v>0.25</v>
      </c>
      <c r="D306" s="1" t="s">
        <v>84</v>
      </c>
      <c r="E306">
        <v>1131</v>
      </c>
      <c r="F306" s="1" t="s">
        <v>343</v>
      </c>
      <c r="G306">
        <v>1</v>
      </c>
      <c r="H306" s="2">
        <v>45121</v>
      </c>
      <c r="I306" s="2" t="str">
        <f>TEXT(sales_data[[#This Row],[Order_Date]],"dddd")</f>
        <v>Friday</v>
      </c>
      <c r="J306">
        <v>138.30999755859375</v>
      </c>
      <c r="K306">
        <v>138.30999755859375</v>
      </c>
      <c r="L306" s="1" t="s">
        <v>18</v>
      </c>
    </row>
    <row r="307" spans="1:12" x14ac:dyDescent="0.3">
      <c r="A307">
        <v>1617</v>
      </c>
      <c r="B307">
        <v>10093</v>
      </c>
      <c r="C307">
        <f>1/COUNTIF(B:B,sales_data[[#This Row],[Order_ID]])</f>
        <v>0.5</v>
      </c>
      <c r="D307" s="1" t="s">
        <v>62</v>
      </c>
      <c r="E307">
        <v>1139</v>
      </c>
      <c r="F307" s="1" t="s">
        <v>344</v>
      </c>
      <c r="G307">
        <v>4</v>
      </c>
      <c r="H307" s="2">
        <v>44990</v>
      </c>
      <c r="I307" s="2" t="str">
        <f>TEXT(sales_data[[#This Row],[Order_Date]],"dddd")</f>
        <v>Sunday</v>
      </c>
      <c r="J307">
        <v>113.91999816894531</v>
      </c>
      <c r="K307">
        <v>455.67999267578125</v>
      </c>
      <c r="L307" s="1" t="s">
        <v>18</v>
      </c>
    </row>
    <row r="308" spans="1:12" x14ac:dyDescent="0.3">
      <c r="A308">
        <v>7495</v>
      </c>
      <c r="B308">
        <v>10547</v>
      </c>
      <c r="C308">
        <f>1/COUNTIF(B:B,sales_data[[#This Row],[Order_ID]])</f>
        <v>0.33333333333333331</v>
      </c>
      <c r="D308" s="1" t="s">
        <v>30</v>
      </c>
      <c r="E308">
        <v>1048</v>
      </c>
      <c r="F308" s="1" t="s">
        <v>345</v>
      </c>
      <c r="G308">
        <v>4</v>
      </c>
      <c r="H308" s="2">
        <v>44777</v>
      </c>
      <c r="I308" s="2" t="str">
        <f>TEXT(sales_data[[#This Row],[Order_Date]],"dddd")</f>
        <v>Thursday</v>
      </c>
      <c r="J308">
        <v>989.20001220703125</v>
      </c>
      <c r="K308">
        <v>3956.800048828125</v>
      </c>
      <c r="L308" s="1" t="s">
        <v>12</v>
      </c>
    </row>
    <row r="309" spans="1:12" x14ac:dyDescent="0.3">
      <c r="A309">
        <v>6369</v>
      </c>
      <c r="B309">
        <v>10479</v>
      </c>
      <c r="C309">
        <f>1/COUNTIF(B:B,sales_data[[#This Row],[Order_ID]])</f>
        <v>0.2</v>
      </c>
      <c r="D309" s="1" t="s">
        <v>53</v>
      </c>
      <c r="E309">
        <v>1048</v>
      </c>
      <c r="F309" s="1" t="s">
        <v>346</v>
      </c>
      <c r="G309">
        <v>4</v>
      </c>
      <c r="H309" s="2">
        <v>44794</v>
      </c>
      <c r="I309" s="2" t="str">
        <f>TEXT(sales_data[[#This Row],[Order_Date]],"dddd")</f>
        <v>Sunday</v>
      </c>
      <c r="J309">
        <v>81.199996948242188</v>
      </c>
      <c r="K309">
        <v>324.79998779296875</v>
      </c>
      <c r="L309" s="1" t="s">
        <v>21</v>
      </c>
    </row>
    <row r="310" spans="1:12" x14ac:dyDescent="0.3">
      <c r="A310">
        <v>6567</v>
      </c>
      <c r="B310">
        <v>10665</v>
      </c>
      <c r="C310">
        <f>1/COUNTIF(B:B,sales_data[[#This Row],[Order_ID]])</f>
        <v>0.33333333333333331</v>
      </c>
      <c r="D310" s="1" t="s">
        <v>121</v>
      </c>
      <c r="E310">
        <v>1079</v>
      </c>
      <c r="F310" s="1" t="s">
        <v>347</v>
      </c>
      <c r="G310">
        <v>2</v>
      </c>
      <c r="H310" s="2">
        <v>45099</v>
      </c>
      <c r="I310" s="2" t="str">
        <f>TEXT(sales_data[[#This Row],[Order_Date]],"dddd")</f>
        <v>Thursday</v>
      </c>
      <c r="J310">
        <v>88.360000610351563</v>
      </c>
      <c r="K310">
        <v>176.72000122070313</v>
      </c>
      <c r="L310" s="1" t="s">
        <v>18</v>
      </c>
    </row>
    <row r="311" spans="1:12" x14ac:dyDescent="0.3">
      <c r="A311">
        <v>6815</v>
      </c>
      <c r="B311">
        <v>10471</v>
      </c>
      <c r="C311">
        <f>1/COUNTIF(B:B,sales_data[[#This Row],[Order_ID]])</f>
        <v>0.25</v>
      </c>
      <c r="D311" s="1" t="s">
        <v>16</v>
      </c>
      <c r="E311">
        <v>1079</v>
      </c>
      <c r="F311" s="1" t="s">
        <v>348</v>
      </c>
      <c r="G311">
        <v>4</v>
      </c>
      <c r="H311" s="2">
        <v>45094</v>
      </c>
      <c r="I311" s="2" t="str">
        <f>TEXT(sales_data[[#This Row],[Order_Date]],"dddd")</f>
        <v>Saturday</v>
      </c>
      <c r="J311">
        <v>113.33000183105469</v>
      </c>
      <c r="K311">
        <v>453.32000732421875</v>
      </c>
      <c r="L311" s="1" t="s">
        <v>18</v>
      </c>
    </row>
    <row r="312" spans="1:12" x14ac:dyDescent="0.3">
      <c r="A312">
        <v>6172</v>
      </c>
      <c r="B312">
        <v>10010</v>
      </c>
      <c r="C312">
        <f>1/COUNTIF(B:B,sales_data[[#This Row],[Order_ID]])</f>
        <v>0.33333333333333331</v>
      </c>
      <c r="D312" s="1" t="s">
        <v>97</v>
      </c>
      <c r="E312">
        <v>1174</v>
      </c>
      <c r="F312" s="1" t="s">
        <v>349</v>
      </c>
      <c r="G312">
        <v>1</v>
      </c>
      <c r="H312" s="2">
        <v>45756</v>
      </c>
      <c r="I312" s="2" t="str">
        <f>TEXT(sales_data[[#This Row],[Order_Date]],"dddd")</f>
        <v>Wednesday</v>
      </c>
      <c r="J312">
        <v>309.29998779296875</v>
      </c>
      <c r="K312">
        <v>309.29998779296875</v>
      </c>
      <c r="L312" s="1" t="s">
        <v>34</v>
      </c>
    </row>
    <row r="313" spans="1:12" x14ac:dyDescent="0.3">
      <c r="A313">
        <v>7962</v>
      </c>
      <c r="B313">
        <v>10507</v>
      </c>
      <c r="C313">
        <f>1/COUNTIF(B:B,sales_data[[#This Row],[Order_ID]])</f>
        <v>0.33333333333333331</v>
      </c>
      <c r="D313" s="1" t="s">
        <v>44</v>
      </c>
      <c r="E313">
        <v>1102</v>
      </c>
      <c r="F313" s="1" t="s">
        <v>350</v>
      </c>
      <c r="G313">
        <v>4</v>
      </c>
      <c r="H313" s="2">
        <v>44449</v>
      </c>
      <c r="I313" s="2" t="str">
        <f>TEXT(sales_data[[#This Row],[Order_Date]],"dddd")</f>
        <v>Friday</v>
      </c>
      <c r="J313">
        <v>1022.3400268554688</v>
      </c>
      <c r="K313">
        <v>4089.360107421875</v>
      </c>
      <c r="L313" s="1" t="s">
        <v>12</v>
      </c>
    </row>
    <row r="314" spans="1:12" x14ac:dyDescent="0.3">
      <c r="A314">
        <v>7067</v>
      </c>
      <c r="B314">
        <v>10335</v>
      </c>
      <c r="C314">
        <f>1/COUNTIF(B:B,sales_data[[#This Row],[Order_ID]])</f>
        <v>0.25</v>
      </c>
      <c r="D314" s="1" t="s">
        <v>25</v>
      </c>
      <c r="E314">
        <v>1086</v>
      </c>
      <c r="F314" s="1" t="s">
        <v>351</v>
      </c>
      <c r="G314">
        <v>4</v>
      </c>
      <c r="H314" s="2">
        <v>44901</v>
      </c>
      <c r="I314" s="2" t="str">
        <f>TEXT(sales_data[[#This Row],[Order_Date]],"dddd")</f>
        <v>Tuesday</v>
      </c>
      <c r="J314">
        <v>84.830001831054688</v>
      </c>
      <c r="K314">
        <v>339.32000732421875</v>
      </c>
      <c r="L314" s="1" t="s">
        <v>21</v>
      </c>
    </row>
    <row r="315" spans="1:12" x14ac:dyDescent="0.3">
      <c r="A315">
        <v>7587</v>
      </c>
      <c r="B315">
        <v>10933</v>
      </c>
      <c r="C315">
        <f>1/COUNTIF(B:B,sales_data[[#This Row],[Order_ID]])</f>
        <v>0.33333333333333331</v>
      </c>
      <c r="D315" s="1" t="s">
        <v>46</v>
      </c>
      <c r="E315">
        <v>1129</v>
      </c>
      <c r="F315" s="1" t="s">
        <v>352</v>
      </c>
      <c r="G315">
        <v>1</v>
      </c>
      <c r="H315" s="2">
        <v>45165</v>
      </c>
      <c r="I315" s="2" t="str">
        <f>TEXT(sales_data[[#This Row],[Order_Date]],"dddd")</f>
        <v>Sunday</v>
      </c>
      <c r="J315">
        <v>1045.4000244140625</v>
      </c>
      <c r="K315">
        <v>1045.4000244140625</v>
      </c>
      <c r="L315" s="1" t="s">
        <v>34</v>
      </c>
    </row>
    <row r="316" spans="1:12" x14ac:dyDescent="0.3">
      <c r="A316">
        <v>3030</v>
      </c>
      <c r="B316">
        <v>10362</v>
      </c>
      <c r="C316">
        <f>1/COUNTIF(B:B,sales_data[[#This Row],[Order_ID]])</f>
        <v>0.25</v>
      </c>
      <c r="D316" s="1" t="s">
        <v>44</v>
      </c>
      <c r="E316">
        <v>1005</v>
      </c>
      <c r="F316" s="1" t="s">
        <v>353</v>
      </c>
      <c r="G316">
        <v>3</v>
      </c>
      <c r="H316" s="2">
        <v>44888</v>
      </c>
      <c r="I316" s="2" t="str">
        <f>TEXT(sales_data[[#This Row],[Order_Date]],"dddd")</f>
        <v>Wednesday</v>
      </c>
      <c r="J316">
        <v>1102.1800537109375</v>
      </c>
      <c r="K316">
        <v>3306.5400390625</v>
      </c>
      <c r="L316" s="1" t="s">
        <v>12</v>
      </c>
    </row>
    <row r="317" spans="1:12" x14ac:dyDescent="0.3">
      <c r="A317">
        <v>5752</v>
      </c>
      <c r="B317">
        <v>10253</v>
      </c>
      <c r="C317">
        <f>1/COUNTIF(B:B,sales_data[[#This Row],[Order_ID]])</f>
        <v>0.25</v>
      </c>
      <c r="D317" s="1" t="s">
        <v>49</v>
      </c>
      <c r="E317">
        <v>1182</v>
      </c>
      <c r="F317" s="1" t="s">
        <v>354</v>
      </c>
      <c r="G317">
        <v>4</v>
      </c>
      <c r="H317" s="2">
        <v>45515</v>
      </c>
      <c r="I317" s="2" t="str">
        <f>TEXT(sales_data[[#This Row],[Order_Date]],"dddd")</f>
        <v>Sunday</v>
      </c>
      <c r="J317">
        <v>1030.8900146484375</v>
      </c>
      <c r="K317">
        <v>4123.56005859375</v>
      </c>
      <c r="L317" s="1" t="s">
        <v>12</v>
      </c>
    </row>
    <row r="318" spans="1:12" x14ac:dyDescent="0.3">
      <c r="A318">
        <v>2010</v>
      </c>
      <c r="B318">
        <v>10017</v>
      </c>
      <c r="C318">
        <f>1/COUNTIF(B:B,sales_data[[#This Row],[Order_ID]])</f>
        <v>0.5</v>
      </c>
      <c r="D318" s="1" t="s">
        <v>27</v>
      </c>
      <c r="E318">
        <v>1160</v>
      </c>
      <c r="F318" s="1" t="s">
        <v>355</v>
      </c>
      <c r="G318">
        <v>4</v>
      </c>
      <c r="H318" s="2">
        <v>44755</v>
      </c>
      <c r="I318" s="2" t="str">
        <f>TEXT(sales_data[[#This Row],[Order_Date]],"dddd")</f>
        <v>Wednesday</v>
      </c>
      <c r="J318">
        <v>298.8699951171875</v>
      </c>
      <c r="K318">
        <v>1195.47998046875</v>
      </c>
      <c r="L318" s="1" t="s">
        <v>15</v>
      </c>
    </row>
    <row r="319" spans="1:12" x14ac:dyDescent="0.3">
      <c r="A319">
        <v>2374</v>
      </c>
      <c r="B319">
        <v>10938</v>
      </c>
      <c r="C319">
        <f>1/COUNTIF(B:B,sales_data[[#This Row],[Order_ID]])</f>
        <v>0.33333333333333331</v>
      </c>
      <c r="D319" s="1" t="s">
        <v>44</v>
      </c>
      <c r="E319">
        <v>1167</v>
      </c>
      <c r="F319" s="1" t="s">
        <v>356</v>
      </c>
      <c r="G319">
        <v>5</v>
      </c>
      <c r="H319" s="2">
        <v>44200</v>
      </c>
      <c r="I319" s="2" t="str">
        <f>TEXT(sales_data[[#This Row],[Order_Date]],"dddd")</f>
        <v>Monday</v>
      </c>
      <c r="J319">
        <v>564.6400146484375</v>
      </c>
      <c r="K319">
        <v>2823.199951171875</v>
      </c>
      <c r="L319" s="1" t="s">
        <v>12</v>
      </c>
    </row>
    <row r="320" spans="1:12" x14ac:dyDescent="0.3">
      <c r="A320">
        <v>9247</v>
      </c>
      <c r="B320">
        <v>10355</v>
      </c>
      <c r="C320">
        <f>1/COUNTIF(B:B,sales_data[[#This Row],[Order_ID]])</f>
        <v>0.33333333333333331</v>
      </c>
      <c r="D320" s="1" t="s">
        <v>68</v>
      </c>
      <c r="E320">
        <v>1092</v>
      </c>
      <c r="F320" s="1" t="s">
        <v>357</v>
      </c>
      <c r="G320">
        <v>3</v>
      </c>
      <c r="H320" s="2">
        <v>45290</v>
      </c>
      <c r="I320" s="2" t="str">
        <f>TEXT(sales_data[[#This Row],[Order_Date]],"dddd")</f>
        <v>Saturday</v>
      </c>
      <c r="J320">
        <v>19.799999237060547</v>
      </c>
      <c r="K320">
        <v>59.400001525878906</v>
      </c>
      <c r="L320" s="1" t="s">
        <v>21</v>
      </c>
    </row>
    <row r="321" spans="1:12" x14ac:dyDescent="0.3">
      <c r="A321">
        <v>9198</v>
      </c>
      <c r="B321">
        <v>10715</v>
      </c>
      <c r="C321">
        <f>1/COUNTIF(B:B,sales_data[[#This Row],[Order_ID]])</f>
        <v>0.33333333333333331</v>
      </c>
      <c r="D321" s="1" t="s">
        <v>121</v>
      </c>
      <c r="E321">
        <v>1044</v>
      </c>
      <c r="F321" s="1" t="s">
        <v>358</v>
      </c>
      <c r="G321">
        <v>4</v>
      </c>
      <c r="H321" s="2">
        <v>45884</v>
      </c>
      <c r="I321" s="2" t="str">
        <f>TEXT(sales_data[[#This Row],[Order_Date]],"dddd")</f>
        <v>Friday</v>
      </c>
      <c r="J321">
        <v>76.80999755859375</v>
      </c>
      <c r="K321">
        <v>307.239990234375</v>
      </c>
      <c r="L321" s="1" t="s">
        <v>18</v>
      </c>
    </row>
    <row r="322" spans="1:12" x14ac:dyDescent="0.3">
      <c r="A322">
        <v>6793</v>
      </c>
      <c r="B322">
        <v>10087</v>
      </c>
      <c r="C322">
        <f>1/COUNTIF(B:B,sales_data[[#This Row],[Order_ID]])</f>
        <v>0.5</v>
      </c>
      <c r="D322" s="1" t="s">
        <v>44</v>
      </c>
      <c r="E322">
        <v>1112</v>
      </c>
      <c r="F322" s="1" t="s">
        <v>359</v>
      </c>
      <c r="G322">
        <v>3</v>
      </c>
      <c r="H322" s="2">
        <v>45769</v>
      </c>
      <c r="I322" s="2" t="str">
        <f>TEXT(sales_data[[#This Row],[Order_Date]],"dddd")</f>
        <v>Tuesday</v>
      </c>
      <c r="J322">
        <v>644.969970703125</v>
      </c>
      <c r="K322">
        <v>1934.9100341796875</v>
      </c>
      <c r="L322" s="1" t="s">
        <v>12</v>
      </c>
    </row>
    <row r="323" spans="1:12" x14ac:dyDescent="0.3">
      <c r="A323">
        <v>7786</v>
      </c>
      <c r="B323">
        <v>10648</v>
      </c>
      <c r="C323">
        <f>1/COUNTIF(B:B,sales_data[[#This Row],[Order_ID]])</f>
        <v>0.25</v>
      </c>
      <c r="D323" s="1" t="s">
        <v>97</v>
      </c>
      <c r="E323">
        <v>1067</v>
      </c>
      <c r="F323" s="1" t="s">
        <v>360</v>
      </c>
      <c r="G323">
        <v>5</v>
      </c>
      <c r="H323" s="2">
        <v>44782</v>
      </c>
      <c r="I323" s="2" t="str">
        <f>TEXT(sales_data[[#This Row],[Order_Date]],"dddd")</f>
        <v>Tuesday</v>
      </c>
      <c r="J323">
        <v>1393.8599853515625</v>
      </c>
      <c r="K323">
        <v>6969.2998046875</v>
      </c>
      <c r="L323" s="1" t="s">
        <v>34</v>
      </c>
    </row>
    <row r="324" spans="1:12" x14ac:dyDescent="0.3">
      <c r="A324">
        <v>1754</v>
      </c>
      <c r="B324">
        <v>10405</v>
      </c>
      <c r="C324">
        <f>1/COUNTIF(B:B,sales_data[[#This Row],[Order_ID]])</f>
        <v>0.16666666666666666</v>
      </c>
      <c r="D324" s="1" t="s">
        <v>65</v>
      </c>
      <c r="E324">
        <v>1185</v>
      </c>
      <c r="F324" s="1" t="s">
        <v>361</v>
      </c>
      <c r="G324">
        <v>3</v>
      </c>
      <c r="H324" s="2">
        <v>44350</v>
      </c>
      <c r="I324" s="2" t="str">
        <f>TEXT(sales_data[[#This Row],[Order_Date]],"dddd")</f>
        <v>Thursday</v>
      </c>
      <c r="J324">
        <v>349.94000244140625</v>
      </c>
      <c r="K324">
        <v>1049.8199462890625</v>
      </c>
      <c r="L324" s="1" t="s">
        <v>15</v>
      </c>
    </row>
    <row r="325" spans="1:12" x14ac:dyDescent="0.3">
      <c r="A325">
        <v>1941</v>
      </c>
      <c r="B325">
        <v>10314</v>
      </c>
      <c r="C325">
        <f>1/COUNTIF(B:B,sales_data[[#This Row],[Order_ID]])</f>
        <v>0.5</v>
      </c>
      <c r="D325" s="1" t="s">
        <v>97</v>
      </c>
      <c r="E325">
        <v>1141</v>
      </c>
      <c r="F325" s="1" t="s">
        <v>362</v>
      </c>
      <c r="G325">
        <v>5</v>
      </c>
      <c r="H325" s="2">
        <v>45480</v>
      </c>
      <c r="I325" s="2" t="str">
        <f>TEXT(sales_data[[#This Row],[Order_Date]],"dddd")</f>
        <v>Sunday</v>
      </c>
      <c r="J325">
        <v>1185.72998046875</v>
      </c>
      <c r="K325">
        <v>5928.64990234375</v>
      </c>
      <c r="L325" s="1" t="s">
        <v>34</v>
      </c>
    </row>
    <row r="326" spans="1:12" x14ac:dyDescent="0.3">
      <c r="A326">
        <v>8059</v>
      </c>
      <c r="B326">
        <v>10495</v>
      </c>
      <c r="C326">
        <f>1/COUNTIF(B:B,sales_data[[#This Row],[Order_ID]])</f>
        <v>0.2</v>
      </c>
      <c r="D326" s="1" t="s">
        <v>62</v>
      </c>
      <c r="E326">
        <v>1125</v>
      </c>
      <c r="F326" s="1" t="s">
        <v>363</v>
      </c>
      <c r="G326">
        <v>1</v>
      </c>
      <c r="H326" s="2">
        <v>45818</v>
      </c>
      <c r="I326" s="2" t="str">
        <f>TEXT(sales_data[[#This Row],[Order_Date]],"dddd")</f>
        <v>Tuesday</v>
      </c>
      <c r="J326">
        <v>199.10000610351563</v>
      </c>
      <c r="K326">
        <v>199.10000610351563</v>
      </c>
      <c r="L326" s="1" t="s">
        <v>18</v>
      </c>
    </row>
    <row r="327" spans="1:12" x14ac:dyDescent="0.3">
      <c r="A327">
        <v>7181</v>
      </c>
      <c r="B327">
        <v>10346</v>
      </c>
      <c r="C327">
        <f>1/COUNTIF(B:B,sales_data[[#This Row],[Order_ID]])</f>
        <v>0.125</v>
      </c>
      <c r="D327" s="1" t="s">
        <v>35</v>
      </c>
      <c r="E327">
        <v>1149</v>
      </c>
      <c r="F327" s="1" t="s">
        <v>364</v>
      </c>
      <c r="G327">
        <v>4</v>
      </c>
      <c r="H327" s="2">
        <v>44781</v>
      </c>
      <c r="I327" s="2" t="str">
        <f>TEXT(sales_data[[#This Row],[Order_Date]],"dddd")</f>
        <v>Monday</v>
      </c>
      <c r="J327">
        <v>5.9099998474121094</v>
      </c>
      <c r="K327">
        <v>23.639999389648438</v>
      </c>
      <c r="L327" s="1" t="s">
        <v>21</v>
      </c>
    </row>
    <row r="328" spans="1:12" x14ac:dyDescent="0.3">
      <c r="A328">
        <v>8886</v>
      </c>
      <c r="B328">
        <v>10993</v>
      </c>
      <c r="C328">
        <f>1/COUNTIF(B:B,sales_data[[#This Row],[Order_ID]])</f>
        <v>0.33333333333333331</v>
      </c>
      <c r="D328" s="1" t="s">
        <v>10</v>
      </c>
      <c r="E328">
        <v>1036</v>
      </c>
      <c r="F328" s="1" t="s">
        <v>365</v>
      </c>
      <c r="G328">
        <v>5</v>
      </c>
      <c r="H328" s="2">
        <v>45660</v>
      </c>
      <c r="I328" s="2" t="str">
        <f>TEXT(sales_data[[#This Row],[Order_Date]],"dddd")</f>
        <v>Friday</v>
      </c>
      <c r="J328">
        <v>990.91998291015625</v>
      </c>
      <c r="K328">
        <v>4954.60009765625</v>
      </c>
      <c r="L328" s="1" t="s">
        <v>12</v>
      </c>
    </row>
    <row r="329" spans="1:12" x14ac:dyDescent="0.3">
      <c r="A329">
        <v>2492</v>
      </c>
      <c r="B329">
        <v>10906</v>
      </c>
      <c r="C329">
        <f>1/COUNTIF(B:B,sales_data[[#This Row],[Order_ID]])</f>
        <v>0.25</v>
      </c>
      <c r="D329" s="1" t="s">
        <v>75</v>
      </c>
      <c r="E329">
        <v>1128</v>
      </c>
      <c r="F329" s="1" t="s">
        <v>366</v>
      </c>
      <c r="G329">
        <v>2</v>
      </c>
      <c r="H329" s="2">
        <v>44867</v>
      </c>
      <c r="I329" s="2" t="str">
        <f>TEXT(sales_data[[#This Row],[Order_Date]],"dddd")</f>
        <v>Wednesday</v>
      </c>
      <c r="J329">
        <v>355.85000610351563</v>
      </c>
      <c r="K329">
        <v>711.70001220703125</v>
      </c>
      <c r="L329" s="1" t="s">
        <v>12</v>
      </c>
    </row>
    <row r="330" spans="1:12" x14ac:dyDescent="0.3">
      <c r="A330">
        <v>6906</v>
      </c>
      <c r="B330">
        <v>10885</v>
      </c>
      <c r="C330">
        <f>1/COUNTIF(B:B,sales_data[[#This Row],[Order_ID]])</f>
        <v>0.2</v>
      </c>
      <c r="D330" s="1" t="s">
        <v>46</v>
      </c>
      <c r="E330">
        <v>1009</v>
      </c>
      <c r="F330" s="1" t="s">
        <v>367</v>
      </c>
      <c r="G330">
        <v>5</v>
      </c>
      <c r="H330" s="2">
        <v>44844</v>
      </c>
      <c r="I330" s="2" t="str">
        <f>TEXT(sales_data[[#This Row],[Order_Date]],"dddd")</f>
        <v>Monday</v>
      </c>
      <c r="J330">
        <v>757.77001953125</v>
      </c>
      <c r="K330">
        <v>3788.85009765625</v>
      </c>
      <c r="L330" s="1" t="s">
        <v>34</v>
      </c>
    </row>
    <row r="331" spans="1:12" x14ac:dyDescent="0.3">
      <c r="A331">
        <v>1801</v>
      </c>
      <c r="B331">
        <v>10288</v>
      </c>
      <c r="C331">
        <f>1/COUNTIF(B:B,sales_data[[#This Row],[Order_ID]])</f>
        <v>0.33333333333333331</v>
      </c>
      <c r="D331" s="1" t="s">
        <v>19</v>
      </c>
      <c r="E331">
        <v>1066</v>
      </c>
      <c r="F331" s="1" t="s">
        <v>368</v>
      </c>
      <c r="G331">
        <v>4</v>
      </c>
      <c r="H331" s="2">
        <v>44427</v>
      </c>
      <c r="I331" s="2" t="str">
        <f>TEXT(sales_data[[#This Row],[Order_Date]],"dddd")</f>
        <v>Thursday</v>
      </c>
      <c r="J331">
        <v>79.55999755859375</v>
      </c>
      <c r="K331">
        <v>318.239990234375</v>
      </c>
      <c r="L331" s="1" t="s">
        <v>21</v>
      </c>
    </row>
    <row r="332" spans="1:12" x14ac:dyDescent="0.3">
      <c r="A332">
        <v>9299</v>
      </c>
      <c r="B332">
        <v>10416</v>
      </c>
      <c r="C332">
        <f>1/COUNTIF(B:B,sales_data[[#This Row],[Order_ID]])</f>
        <v>0.25</v>
      </c>
      <c r="D332" s="1" t="s">
        <v>73</v>
      </c>
      <c r="E332">
        <v>1165</v>
      </c>
      <c r="F332" s="1" t="s">
        <v>369</v>
      </c>
      <c r="G332">
        <v>5</v>
      </c>
      <c r="H332" s="2">
        <v>45289</v>
      </c>
      <c r="I332" s="2" t="str">
        <f>TEXT(sales_data[[#This Row],[Order_Date]],"dddd")</f>
        <v>Friday</v>
      </c>
      <c r="J332">
        <v>233.58000183105469</v>
      </c>
      <c r="K332">
        <v>1167.9000244140625</v>
      </c>
      <c r="L332" s="1" t="s">
        <v>15</v>
      </c>
    </row>
    <row r="333" spans="1:12" x14ac:dyDescent="0.3">
      <c r="A333">
        <v>2318</v>
      </c>
      <c r="B333">
        <v>10563</v>
      </c>
      <c r="C333">
        <f>1/COUNTIF(B:B,sales_data[[#This Row],[Order_ID]])</f>
        <v>0.5</v>
      </c>
      <c r="D333" s="1" t="s">
        <v>46</v>
      </c>
      <c r="E333">
        <v>1124</v>
      </c>
      <c r="F333" s="1" t="s">
        <v>370</v>
      </c>
      <c r="G333">
        <v>1</v>
      </c>
      <c r="H333" s="2">
        <v>45393</v>
      </c>
      <c r="I333" s="2" t="str">
        <f>TEXT(sales_data[[#This Row],[Order_Date]],"dddd")</f>
        <v>Thursday</v>
      </c>
      <c r="J333">
        <v>1136.780029296875</v>
      </c>
      <c r="K333">
        <v>1136.780029296875</v>
      </c>
      <c r="L333" s="1" t="s">
        <v>34</v>
      </c>
    </row>
    <row r="334" spans="1:12" x14ac:dyDescent="0.3">
      <c r="A334">
        <v>7438</v>
      </c>
      <c r="B334">
        <v>10995</v>
      </c>
      <c r="C334">
        <f>1/COUNTIF(B:B,sales_data[[#This Row],[Order_ID]])</f>
        <v>1</v>
      </c>
      <c r="D334" s="1" t="s">
        <v>121</v>
      </c>
      <c r="E334">
        <v>1180</v>
      </c>
      <c r="F334" s="1" t="s">
        <v>371</v>
      </c>
      <c r="G334">
        <v>3</v>
      </c>
      <c r="H334" s="2">
        <v>45579</v>
      </c>
      <c r="I334" s="2" t="str">
        <f>TEXT(sales_data[[#This Row],[Order_Date]],"dddd")</f>
        <v>Monday</v>
      </c>
      <c r="J334">
        <v>127.19000244140625</v>
      </c>
      <c r="K334">
        <v>381.57000732421875</v>
      </c>
      <c r="L334" s="1" t="s">
        <v>18</v>
      </c>
    </row>
    <row r="335" spans="1:12" x14ac:dyDescent="0.3">
      <c r="A335">
        <v>8713</v>
      </c>
      <c r="B335">
        <v>10809</v>
      </c>
      <c r="C335">
        <f>1/COUNTIF(B:B,sales_data[[#This Row],[Order_ID]])</f>
        <v>0.5</v>
      </c>
      <c r="D335" s="1" t="s">
        <v>16</v>
      </c>
      <c r="E335">
        <v>1156</v>
      </c>
      <c r="F335" s="1" t="s">
        <v>372</v>
      </c>
      <c r="G335">
        <v>5</v>
      </c>
      <c r="H335" s="2">
        <v>45485</v>
      </c>
      <c r="I335" s="2" t="str">
        <f>TEXT(sales_data[[#This Row],[Order_Date]],"dddd")</f>
        <v>Friday</v>
      </c>
      <c r="J335">
        <v>62.770000457763672</v>
      </c>
      <c r="K335">
        <v>313.85000610351563</v>
      </c>
      <c r="L335" s="1" t="s">
        <v>18</v>
      </c>
    </row>
    <row r="336" spans="1:12" x14ac:dyDescent="0.3">
      <c r="A336">
        <v>2799</v>
      </c>
      <c r="B336">
        <v>10908</v>
      </c>
      <c r="C336">
        <f>1/COUNTIF(B:B,sales_data[[#This Row],[Order_ID]])</f>
        <v>1</v>
      </c>
      <c r="D336" s="1" t="s">
        <v>44</v>
      </c>
      <c r="E336">
        <v>1160</v>
      </c>
      <c r="F336" s="1" t="s">
        <v>373</v>
      </c>
      <c r="G336">
        <v>1</v>
      </c>
      <c r="H336" s="2">
        <v>45019</v>
      </c>
      <c r="I336" s="2" t="str">
        <f>TEXT(sales_data[[#This Row],[Order_Date]],"dddd")</f>
        <v>Monday</v>
      </c>
      <c r="J336">
        <v>502.17001342773438</v>
      </c>
      <c r="K336">
        <v>502.17001342773438</v>
      </c>
      <c r="L336" s="1" t="s">
        <v>12</v>
      </c>
    </row>
    <row r="337" spans="1:12" x14ac:dyDescent="0.3">
      <c r="A337">
        <v>5327</v>
      </c>
      <c r="B337">
        <v>10368</v>
      </c>
      <c r="C337">
        <f>1/COUNTIF(B:B,sales_data[[#This Row],[Order_ID]])</f>
        <v>0.5</v>
      </c>
      <c r="D337" s="1" t="s">
        <v>46</v>
      </c>
      <c r="E337">
        <v>1016</v>
      </c>
      <c r="F337" s="1" t="s">
        <v>374</v>
      </c>
      <c r="G337">
        <v>3</v>
      </c>
      <c r="H337" s="2">
        <v>45833</v>
      </c>
      <c r="I337" s="2" t="str">
        <f>TEXT(sales_data[[#This Row],[Order_Date]],"dddd")</f>
        <v>Wednesday</v>
      </c>
      <c r="J337">
        <v>617.08001708984375</v>
      </c>
      <c r="K337">
        <v>1851.239990234375</v>
      </c>
      <c r="L337" s="1" t="s">
        <v>34</v>
      </c>
    </row>
    <row r="338" spans="1:12" x14ac:dyDescent="0.3">
      <c r="A338">
        <v>2404</v>
      </c>
      <c r="B338">
        <v>10284</v>
      </c>
      <c r="C338">
        <f>1/COUNTIF(B:B,sales_data[[#This Row],[Order_ID]])</f>
        <v>0.25</v>
      </c>
      <c r="D338" s="1" t="s">
        <v>75</v>
      </c>
      <c r="E338">
        <v>1193</v>
      </c>
      <c r="F338" s="1" t="s">
        <v>375</v>
      </c>
      <c r="G338">
        <v>5</v>
      </c>
      <c r="H338" s="2">
        <v>45561</v>
      </c>
      <c r="I338" s="2" t="str">
        <f>TEXT(sales_data[[#This Row],[Order_Date]],"dddd")</f>
        <v>Thursday</v>
      </c>
      <c r="J338">
        <v>707.4000244140625</v>
      </c>
      <c r="K338">
        <v>3537</v>
      </c>
      <c r="L338" s="1" t="s">
        <v>12</v>
      </c>
    </row>
    <row r="339" spans="1:12" x14ac:dyDescent="0.3">
      <c r="A339">
        <v>3125</v>
      </c>
      <c r="B339">
        <v>10405</v>
      </c>
      <c r="C339">
        <f>1/COUNTIF(B:B,sales_data[[#This Row],[Order_ID]])</f>
        <v>0.16666666666666666</v>
      </c>
      <c r="D339" s="1" t="s">
        <v>93</v>
      </c>
      <c r="E339">
        <v>1001</v>
      </c>
      <c r="F339" s="1" t="s">
        <v>376</v>
      </c>
      <c r="G339">
        <v>3</v>
      </c>
      <c r="H339" s="2">
        <v>44772</v>
      </c>
      <c r="I339" s="2" t="str">
        <f>TEXT(sales_data[[#This Row],[Order_Date]],"dddd")</f>
        <v>Saturday</v>
      </c>
      <c r="J339">
        <v>136.58000183105469</v>
      </c>
      <c r="K339">
        <v>409.739990234375</v>
      </c>
      <c r="L339" s="1" t="s">
        <v>18</v>
      </c>
    </row>
    <row r="340" spans="1:12" x14ac:dyDescent="0.3">
      <c r="A340">
        <v>2562</v>
      </c>
      <c r="B340">
        <v>10158</v>
      </c>
      <c r="C340">
        <f>1/COUNTIF(B:B,sales_data[[#This Row],[Order_ID]])</f>
        <v>0.25</v>
      </c>
      <c r="D340" s="1" t="s">
        <v>35</v>
      </c>
      <c r="E340">
        <v>1073</v>
      </c>
      <c r="F340" s="1" t="s">
        <v>377</v>
      </c>
      <c r="G340">
        <v>3</v>
      </c>
      <c r="H340" s="2">
        <v>45188</v>
      </c>
      <c r="I340" s="2" t="str">
        <f>TEXT(sales_data[[#This Row],[Order_Date]],"dddd")</f>
        <v>Tuesday</v>
      </c>
      <c r="J340">
        <v>13.260000228881836</v>
      </c>
      <c r="K340">
        <v>39.779998779296875</v>
      </c>
      <c r="L340" s="1" t="s">
        <v>21</v>
      </c>
    </row>
    <row r="341" spans="1:12" x14ac:dyDescent="0.3">
      <c r="A341">
        <v>2642</v>
      </c>
      <c r="B341">
        <v>10667</v>
      </c>
      <c r="C341">
        <f>1/COUNTIF(B:B,sales_data[[#This Row],[Order_ID]])</f>
        <v>0.2</v>
      </c>
      <c r="D341" s="1" t="s">
        <v>30</v>
      </c>
      <c r="E341">
        <v>1127</v>
      </c>
      <c r="F341" s="1" t="s">
        <v>378</v>
      </c>
      <c r="G341">
        <v>4</v>
      </c>
      <c r="H341" s="2">
        <v>45109</v>
      </c>
      <c r="I341" s="2" t="str">
        <f>TEXT(sales_data[[#This Row],[Order_Date]],"dddd")</f>
        <v>Sunday</v>
      </c>
      <c r="J341">
        <v>926.5</v>
      </c>
      <c r="K341">
        <v>3706</v>
      </c>
      <c r="L341" s="1" t="s">
        <v>12</v>
      </c>
    </row>
    <row r="342" spans="1:12" x14ac:dyDescent="0.3">
      <c r="A342">
        <v>8807</v>
      </c>
      <c r="B342">
        <v>10628</v>
      </c>
      <c r="C342">
        <f>1/COUNTIF(B:B,sales_data[[#This Row],[Order_ID]])</f>
        <v>0.25</v>
      </c>
      <c r="D342" s="1" t="s">
        <v>73</v>
      </c>
      <c r="E342">
        <v>1145</v>
      </c>
      <c r="F342" s="1" t="s">
        <v>379</v>
      </c>
      <c r="G342">
        <v>1</v>
      </c>
      <c r="H342" s="2">
        <v>45914</v>
      </c>
      <c r="I342" s="2" t="str">
        <f>TEXT(sales_data[[#This Row],[Order_Date]],"dddd")</f>
        <v>Sunday</v>
      </c>
      <c r="J342">
        <v>253.58999633789063</v>
      </c>
      <c r="K342">
        <v>253.58999633789063</v>
      </c>
      <c r="L342" s="1" t="s">
        <v>15</v>
      </c>
    </row>
    <row r="343" spans="1:12" x14ac:dyDescent="0.3">
      <c r="A343">
        <v>8742</v>
      </c>
      <c r="B343">
        <v>10214</v>
      </c>
      <c r="C343">
        <f>1/COUNTIF(B:B,sales_data[[#This Row],[Order_ID]])</f>
        <v>0.25</v>
      </c>
      <c r="D343" s="1" t="s">
        <v>13</v>
      </c>
      <c r="E343">
        <v>1076</v>
      </c>
      <c r="F343" s="1" t="s">
        <v>380</v>
      </c>
      <c r="G343">
        <v>2</v>
      </c>
      <c r="H343" s="2">
        <v>44654</v>
      </c>
      <c r="I343" s="2" t="str">
        <f>TEXT(sales_data[[#This Row],[Order_Date]],"dddd")</f>
        <v>Sunday</v>
      </c>
      <c r="J343">
        <v>450.89999389648438</v>
      </c>
      <c r="K343">
        <v>901.79998779296875</v>
      </c>
      <c r="L343" s="1" t="s">
        <v>15</v>
      </c>
    </row>
    <row r="344" spans="1:12" x14ac:dyDescent="0.3">
      <c r="A344">
        <v>5173</v>
      </c>
      <c r="B344">
        <v>10701</v>
      </c>
      <c r="C344">
        <f>1/COUNTIF(B:B,sales_data[[#This Row],[Order_ID]])</f>
        <v>0.25</v>
      </c>
      <c r="D344" s="1" t="s">
        <v>42</v>
      </c>
      <c r="E344">
        <v>1122</v>
      </c>
      <c r="F344" s="1" t="s">
        <v>381</v>
      </c>
      <c r="G344">
        <v>4</v>
      </c>
      <c r="H344" s="2">
        <v>45538</v>
      </c>
      <c r="I344" s="2" t="str">
        <f>TEXT(sales_data[[#This Row],[Order_Date]],"dddd")</f>
        <v>Tuesday</v>
      </c>
      <c r="J344">
        <v>841.57000732421875</v>
      </c>
      <c r="K344">
        <v>3366.280029296875</v>
      </c>
      <c r="L344" s="1" t="s">
        <v>34</v>
      </c>
    </row>
    <row r="345" spans="1:12" x14ac:dyDescent="0.3">
      <c r="A345">
        <v>8483</v>
      </c>
      <c r="B345">
        <v>10957</v>
      </c>
      <c r="C345">
        <f>1/COUNTIF(B:B,sales_data[[#This Row],[Order_ID]])</f>
        <v>0.16666666666666666</v>
      </c>
      <c r="D345" s="1" t="s">
        <v>75</v>
      </c>
      <c r="E345">
        <v>1084</v>
      </c>
      <c r="F345" s="1" t="s">
        <v>382</v>
      </c>
      <c r="G345">
        <v>5</v>
      </c>
      <c r="H345" s="2">
        <v>44269</v>
      </c>
      <c r="I345" s="2" t="str">
        <f>TEXT(sales_data[[#This Row],[Order_Date]],"dddd")</f>
        <v>Sunday</v>
      </c>
      <c r="J345">
        <v>727.72998046875</v>
      </c>
      <c r="K345">
        <v>3638.64990234375</v>
      </c>
      <c r="L345" s="1" t="s">
        <v>12</v>
      </c>
    </row>
    <row r="346" spans="1:12" x14ac:dyDescent="0.3">
      <c r="A346">
        <v>9477</v>
      </c>
      <c r="B346">
        <v>10066</v>
      </c>
      <c r="C346">
        <f>1/COUNTIF(B:B,sales_data[[#This Row],[Order_ID]])</f>
        <v>1</v>
      </c>
      <c r="D346" s="1" t="s">
        <v>19</v>
      </c>
      <c r="E346">
        <v>1127</v>
      </c>
      <c r="F346" s="1" t="s">
        <v>383</v>
      </c>
      <c r="G346">
        <v>2</v>
      </c>
      <c r="H346" s="2">
        <v>44611</v>
      </c>
      <c r="I346" s="2" t="str">
        <f>TEXT(sales_data[[#This Row],[Order_Date]],"dddd")</f>
        <v>Saturday</v>
      </c>
      <c r="J346">
        <v>9.7100000381469727</v>
      </c>
      <c r="K346">
        <v>19.420000076293945</v>
      </c>
      <c r="L346" s="1" t="s">
        <v>21</v>
      </c>
    </row>
    <row r="347" spans="1:12" x14ac:dyDescent="0.3">
      <c r="A347">
        <v>8615</v>
      </c>
      <c r="B347">
        <v>10124</v>
      </c>
      <c r="C347">
        <f>1/COUNTIF(B:B,sales_data[[#This Row],[Order_ID]])</f>
        <v>0.25</v>
      </c>
      <c r="D347" s="1" t="s">
        <v>58</v>
      </c>
      <c r="E347">
        <v>1038</v>
      </c>
      <c r="F347" s="1" t="s">
        <v>384</v>
      </c>
      <c r="G347">
        <v>2</v>
      </c>
      <c r="H347" s="2">
        <v>45194</v>
      </c>
      <c r="I347" s="2" t="str">
        <f>TEXT(sales_data[[#This Row],[Order_Date]],"dddd")</f>
        <v>Monday</v>
      </c>
      <c r="J347">
        <v>839.8499755859375</v>
      </c>
      <c r="K347">
        <v>1679.699951171875</v>
      </c>
      <c r="L347" s="1" t="s">
        <v>34</v>
      </c>
    </row>
    <row r="348" spans="1:12" x14ac:dyDescent="0.3">
      <c r="A348">
        <v>5923</v>
      </c>
      <c r="B348">
        <v>10219</v>
      </c>
      <c r="C348">
        <f>1/COUNTIF(B:B,sales_data[[#This Row],[Order_ID]])</f>
        <v>0.16666666666666666</v>
      </c>
      <c r="D348" s="1" t="s">
        <v>44</v>
      </c>
      <c r="E348">
        <v>1011</v>
      </c>
      <c r="F348" s="1" t="s">
        <v>385</v>
      </c>
      <c r="G348">
        <v>3</v>
      </c>
      <c r="H348" s="2">
        <v>44391</v>
      </c>
      <c r="I348" s="2" t="str">
        <f>TEXT(sales_data[[#This Row],[Order_Date]],"dddd")</f>
        <v>Wednesday</v>
      </c>
      <c r="J348">
        <v>924.15997314453125</v>
      </c>
      <c r="K348">
        <v>2772.47998046875</v>
      </c>
      <c r="L348" s="1" t="s">
        <v>12</v>
      </c>
    </row>
    <row r="349" spans="1:12" x14ac:dyDescent="0.3">
      <c r="A349">
        <v>7862</v>
      </c>
      <c r="B349">
        <v>10978</v>
      </c>
      <c r="C349">
        <f>1/COUNTIF(B:B,sales_data[[#This Row],[Order_ID]])</f>
        <v>0.2</v>
      </c>
      <c r="D349" s="1" t="s">
        <v>25</v>
      </c>
      <c r="E349">
        <v>1177</v>
      </c>
      <c r="F349" s="1" t="s">
        <v>386</v>
      </c>
      <c r="G349">
        <v>2</v>
      </c>
      <c r="H349" s="2">
        <v>45044</v>
      </c>
      <c r="I349" s="2" t="str">
        <f>TEXT(sales_data[[#This Row],[Order_Date]],"dddd")</f>
        <v>Friday</v>
      </c>
      <c r="J349">
        <v>32.459999084472656</v>
      </c>
      <c r="K349">
        <v>64.919998168945313</v>
      </c>
      <c r="L349" s="1" t="s">
        <v>21</v>
      </c>
    </row>
    <row r="350" spans="1:12" x14ac:dyDescent="0.3">
      <c r="A350">
        <v>5490</v>
      </c>
      <c r="B350">
        <v>10406</v>
      </c>
      <c r="C350">
        <f>1/COUNTIF(B:B,sales_data[[#This Row],[Order_ID]])</f>
        <v>0.16666666666666666</v>
      </c>
      <c r="D350" s="1" t="s">
        <v>73</v>
      </c>
      <c r="E350">
        <v>1081</v>
      </c>
      <c r="F350" s="1" t="s">
        <v>387</v>
      </c>
      <c r="G350">
        <v>1</v>
      </c>
      <c r="H350" s="2">
        <v>44286</v>
      </c>
      <c r="I350" s="2" t="str">
        <f>TEXT(sales_data[[#This Row],[Order_Date]],"dddd")</f>
        <v>Wednesday</v>
      </c>
      <c r="J350">
        <v>239.05999755859375</v>
      </c>
      <c r="K350">
        <v>239.05999755859375</v>
      </c>
      <c r="L350" s="1" t="s">
        <v>15</v>
      </c>
    </row>
    <row r="351" spans="1:12" x14ac:dyDescent="0.3">
      <c r="A351">
        <v>8710</v>
      </c>
      <c r="B351">
        <v>10775</v>
      </c>
      <c r="C351">
        <f>1/COUNTIF(B:B,sales_data[[#This Row],[Order_ID]])</f>
        <v>0.1111111111111111</v>
      </c>
      <c r="D351" s="1" t="s">
        <v>68</v>
      </c>
      <c r="E351">
        <v>1177</v>
      </c>
      <c r="F351" s="1" t="s">
        <v>388</v>
      </c>
      <c r="G351">
        <v>3</v>
      </c>
      <c r="H351" s="2">
        <v>44601</v>
      </c>
      <c r="I351" s="2" t="str">
        <f>TEXT(sales_data[[#This Row],[Order_Date]],"dddd")</f>
        <v>Wednesday</v>
      </c>
      <c r="J351">
        <v>7.869999885559082</v>
      </c>
      <c r="K351">
        <v>23.610000610351563</v>
      </c>
      <c r="L351" s="1" t="s">
        <v>21</v>
      </c>
    </row>
    <row r="352" spans="1:12" x14ac:dyDescent="0.3">
      <c r="A352">
        <v>1677</v>
      </c>
      <c r="B352">
        <v>10356</v>
      </c>
      <c r="C352">
        <f>1/COUNTIF(B:B,sales_data[[#This Row],[Order_ID]])</f>
        <v>0.5</v>
      </c>
      <c r="D352" s="1" t="s">
        <v>35</v>
      </c>
      <c r="E352">
        <v>1118</v>
      </c>
      <c r="F352" s="1" t="s">
        <v>389</v>
      </c>
      <c r="G352">
        <v>5</v>
      </c>
      <c r="H352" s="2">
        <v>45483</v>
      </c>
      <c r="I352" s="2" t="str">
        <f>TEXT(sales_data[[#This Row],[Order_Date]],"dddd")</f>
        <v>Wednesday</v>
      </c>
      <c r="J352">
        <v>82.519996643066406</v>
      </c>
      <c r="K352">
        <v>412.60000610351563</v>
      </c>
      <c r="L352" s="1" t="s">
        <v>21</v>
      </c>
    </row>
    <row r="353" spans="1:12" x14ac:dyDescent="0.3">
      <c r="A353">
        <v>8865</v>
      </c>
      <c r="B353">
        <v>10077</v>
      </c>
      <c r="C353">
        <f>1/COUNTIF(B:B,sales_data[[#This Row],[Order_ID]])</f>
        <v>0.25</v>
      </c>
      <c r="D353" s="1" t="s">
        <v>25</v>
      </c>
      <c r="E353">
        <v>1150</v>
      </c>
      <c r="F353" s="1" t="s">
        <v>390</v>
      </c>
      <c r="G353">
        <v>5</v>
      </c>
      <c r="H353" s="2">
        <v>44323</v>
      </c>
      <c r="I353" s="2" t="str">
        <f>TEXT(sales_data[[#This Row],[Order_Date]],"dddd")</f>
        <v>Friday</v>
      </c>
      <c r="J353">
        <v>58.450000762939453</v>
      </c>
      <c r="K353">
        <v>292.25</v>
      </c>
      <c r="L353" s="1" t="s">
        <v>21</v>
      </c>
    </row>
    <row r="354" spans="1:12" x14ac:dyDescent="0.3">
      <c r="A354">
        <v>6713</v>
      </c>
      <c r="B354">
        <v>10811</v>
      </c>
      <c r="C354">
        <f>1/COUNTIF(B:B,sales_data[[#This Row],[Order_ID]])</f>
        <v>0.25</v>
      </c>
      <c r="D354" s="1" t="s">
        <v>22</v>
      </c>
      <c r="E354">
        <v>1142</v>
      </c>
      <c r="F354" s="1" t="s">
        <v>391</v>
      </c>
      <c r="G354">
        <v>1</v>
      </c>
      <c r="H354" s="2">
        <v>45263</v>
      </c>
      <c r="I354" s="2" t="str">
        <f>TEXT(sales_data[[#This Row],[Order_Date]],"dddd")</f>
        <v>Sunday</v>
      </c>
      <c r="J354">
        <v>414.67001342773438</v>
      </c>
      <c r="K354">
        <v>414.67001342773438</v>
      </c>
      <c r="L354" s="1" t="s">
        <v>15</v>
      </c>
    </row>
    <row r="355" spans="1:12" x14ac:dyDescent="0.3">
      <c r="A355">
        <v>3488</v>
      </c>
      <c r="B355">
        <v>10593</v>
      </c>
      <c r="C355">
        <f>1/COUNTIF(B:B,sales_data[[#This Row],[Order_ID]])</f>
        <v>0.125</v>
      </c>
      <c r="D355" s="1" t="s">
        <v>49</v>
      </c>
      <c r="E355">
        <v>1147</v>
      </c>
      <c r="F355" s="1" t="s">
        <v>392</v>
      </c>
      <c r="G355">
        <v>2</v>
      </c>
      <c r="H355" s="2">
        <v>44927</v>
      </c>
      <c r="I355" s="2" t="str">
        <f>TEXT(sales_data[[#This Row],[Order_Date]],"dddd")</f>
        <v>Sunday</v>
      </c>
      <c r="J355">
        <v>118.63999938964844</v>
      </c>
      <c r="K355">
        <v>237.27999877929688</v>
      </c>
      <c r="L355" s="1" t="s">
        <v>12</v>
      </c>
    </row>
    <row r="356" spans="1:12" x14ac:dyDescent="0.3">
      <c r="A356">
        <v>8214</v>
      </c>
      <c r="B356">
        <v>10555</v>
      </c>
      <c r="C356">
        <f>1/COUNTIF(B:B,sales_data[[#This Row],[Order_ID]])</f>
        <v>0.33333333333333331</v>
      </c>
      <c r="D356" s="1" t="s">
        <v>73</v>
      </c>
      <c r="E356">
        <v>1022</v>
      </c>
      <c r="F356" s="1" t="s">
        <v>393</v>
      </c>
      <c r="G356">
        <v>2</v>
      </c>
      <c r="H356" s="2">
        <v>45585</v>
      </c>
      <c r="I356" s="2" t="str">
        <f>TEXT(sales_data[[#This Row],[Order_Date]],"dddd")</f>
        <v>Sunday</v>
      </c>
      <c r="J356">
        <v>303.32000732421875</v>
      </c>
      <c r="K356">
        <v>606.6400146484375</v>
      </c>
      <c r="L356" s="1" t="s">
        <v>15</v>
      </c>
    </row>
    <row r="357" spans="1:12" x14ac:dyDescent="0.3">
      <c r="A357">
        <v>2298</v>
      </c>
      <c r="B357">
        <v>10926</v>
      </c>
      <c r="C357">
        <f>1/COUNTIF(B:B,sales_data[[#This Row],[Order_ID]])</f>
        <v>0.14285714285714285</v>
      </c>
      <c r="D357" s="1" t="s">
        <v>49</v>
      </c>
      <c r="E357">
        <v>1141</v>
      </c>
      <c r="F357" s="1" t="s">
        <v>394</v>
      </c>
      <c r="G357">
        <v>5</v>
      </c>
      <c r="H357" s="2">
        <v>44602</v>
      </c>
      <c r="I357" s="2" t="str">
        <f>TEXT(sales_data[[#This Row],[Order_Date]],"dddd")</f>
        <v>Thursday</v>
      </c>
      <c r="J357">
        <v>743.1300048828125</v>
      </c>
      <c r="K357">
        <v>3715.64990234375</v>
      </c>
      <c r="L357" s="1" t="s">
        <v>12</v>
      </c>
    </row>
    <row r="358" spans="1:12" x14ac:dyDescent="0.3">
      <c r="A358">
        <v>3561</v>
      </c>
      <c r="B358">
        <v>10935</v>
      </c>
      <c r="C358">
        <f>1/COUNTIF(B:B,sales_data[[#This Row],[Order_ID]])</f>
        <v>1</v>
      </c>
      <c r="D358" s="1" t="s">
        <v>19</v>
      </c>
      <c r="E358">
        <v>1157</v>
      </c>
      <c r="F358" s="1" t="s">
        <v>395</v>
      </c>
      <c r="G358">
        <v>4</v>
      </c>
      <c r="H358" s="2">
        <v>44627</v>
      </c>
      <c r="I358" s="2" t="str">
        <f>TEXT(sales_data[[#This Row],[Order_Date]],"dddd")</f>
        <v>Monday</v>
      </c>
      <c r="J358">
        <v>32.810001373291016</v>
      </c>
      <c r="K358">
        <v>131.24000549316406</v>
      </c>
      <c r="L358" s="1" t="s">
        <v>21</v>
      </c>
    </row>
    <row r="359" spans="1:12" x14ac:dyDescent="0.3">
      <c r="A359">
        <v>5728</v>
      </c>
      <c r="B359">
        <v>10587</v>
      </c>
      <c r="C359">
        <f>1/COUNTIF(B:B,sales_data[[#This Row],[Order_ID]])</f>
        <v>0.2</v>
      </c>
      <c r="D359" s="1" t="s">
        <v>84</v>
      </c>
      <c r="E359">
        <v>1037</v>
      </c>
      <c r="F359" s="1" t="s">
        <v>396</v>
      </c>
      <c r="G359">
        <v>1</v>
      </c>
      <c r="H359" s="2">
        <v>45266</v>
      </c>
      <c r="I359" s="2" t="str">
        <f>TEXT(sales_data[[#This Row],[Order_Date]],"dddd")</f>
        <v>Wednesday</v>
      </c>
      <c r="J359">
        <v>52.889999389648438</v>
      </c>
      <c r="K359">
        <v>52.889999389648438</v>
      </c>
      <c r="L359" s="1" t="s">
        <v>18</v>
      </c>
    </row>
    <row r="360" spans="1:12" x14ac:dyDescent="0.3">
      <c r="A360">
        <v>5136</v>
      </c>
      <c r="B360">
        <v>10743</v>
      </c>
      <c r="C360">
        <f>1/COUNTIF(B:B,sales_data[[#This Row],[Order_ID]])</f>
        <v>0.33333333333333331</v>
      </c>
      <c r="D360" s="1" t="s">
        <v>68</v>
      </c>
      <c r="E360">
        <v>1027</v>
      </c>
      <c r="F360" s="1" t="s">
        <v>397</v>
      </c>
      <c r="G360">
        <v>1</v>
      </c>
      <c r="H360" s="2">
        <v>44209</v>
      </c>
      <c r="I360" s="2" t="str">
        <f>TEXT(sales_data[[#This Row],[Order_Date]],"dddd")</f>
        <v>Wednesday</v>
      </c>
      <c r="J360">
        <v>13.609999656677246</v>
      </c>
      <c r="K360">
        <v>13.609999656677246</v>
      </c>
      <c r="L360" s="1" t="s">
        <v>21</v>
      </c>
    </row>
    <row r="361" spans="1:12" x14ac:dyDescent="0.3">
      <c r="A361">
        <v>4403</v>
      </c>
      <c r="B361">
        <v>10408</v>
      </c>
      <c r="C361">
        <f>1/COUNTIF(B:B,sales_data[[#This Row],[Order_ID]])</f>
        <v>1</v>
      </c>
      <c r="D361" s="1" t="s">
        <v>35</v>
      </c>
      <c r="E361">
        <v>1141</v>
      </c>
      <c r="F361" s="1" t="s">
        <v>398</v>
      </c>
      <c r="G361">
        <v>2</v>
      </c>
      <c r="H361" s="2">
        <v>44794</v>
      </c>
      <c r="I361" s="2" t="str">
        <f>TEXT(sales_data[[#This Row],[Order_Date]],"dddd")</f>
        <v>Sunday</v>
      </c>
      <c r="J361">
        <v>14.319999694824219</v>
      </c>
      <c r="K361">
        <v>28.639999389648438</v>
      </c>
      <c r="L361" s="1" t="s">
        <v>21</v>
      </c>
    </row>
    <row r="362" spans="1:12" x14ac:dyDescent="0.3">
      <c r="A362">
        <v>7289</v>
      </c>
      <c r="B362">
        <v>10815</v>
      </c>
      <c r="C362">
        <f>1/COUNTIF(B:B,sales_data[[#This Row],[Order_ID]])</f>
        <v>1</v>
      </c>
      <c r="D362" s="1" t="s">
        <v>16</v>
      </c>
      <c r="E362">
        <v>1149</v>
      </c>
      <c r="F362" s="1" t="s">
        <v>399</v>
      </c>
      <c r="G362">
        <v>3</v>
      </c>
      <c r="H362" s="2">
        <v>45454</v>
      </c>
      <c r="I362" s="2" t="str">
        <f>TEXT(sales_data[[#This Row],[Order_Date]],"dddd")</f>
        <v>Tuesday</v>
      </c>
      <c r="J362">
        <v>141.82000732421875</v>
      </c>
      <c r="K362">
        <v>425.45999145507813</v>
      </c>
      <c r="L362" s="1" t="s">
        <v>18</v>
      </c>
    </row>
    <row r="363" spans="1:12" x14ac:dyDescent="0.3">
      <c r="A363">
        <v>4515</v>
      </c>
      <c r="B363">
        <v>10566</v>
      </c>
      <c r="C363">
        <f>1/COUNTIF(B:B,sales_data[[#This Row],[Order_ID]])</f>
        <v>0.25</v>
      </c>
      <c r="D363" s="1" t="s">
        <v>58</v>
      </c>
      <c r="E363">
        <v>1115</v>
      </c>
      <c r="F363" s="1" t="s">
        <v>400</v>
      </c>
      <c r="G363">
        <v>3</v>
      </c>
      <c r="H363" s="2">
        <v>44994</v>
      </c>
      <c r="I363" s="2" t="str">
        <f>TEXT(sales_data[[#This Row],[Order_Date]],"dddd")</f>
        <v>Thursday</v>
      </c>
      <c r="J363">
        <v>1168.530029296875</v>
      </c>
      <c r="K363">
        <v>3505.590087890625</v>
      </c>
      <c r="L363" s="1" t="s">
        <v>34</v>
      </c>
    </row>
    <row r="364" spans="1:12" x14ac:dyDescent="0.3">
      <c r="A364">
        <v>9300</v>
      </c>
      <c r="B364">
        <v>10540</v>
      </c>
      <c r="C364">
        <f>1/COUNTIF(B:B,sales_data[[#This Row],[Order_ID]])</f>
        <v>0.16666666666666666</v>
      </c>
      <c r="D364" s="1" t="s">
        <v>44</v>
      </c>
      <c r="E364">
        <v>1117</v>
      </c>
      <c r="F364" s="1" t="s">
        <v>401</v>
      </c>
      <c r="G364">
        <v>3</v>
      </c>
      <c r="H364" s="2">
        <v>45187</v>
      </c>
      <c r="I364" s="2" t="str">
        <f>TEXT(sales_data[[#This Row],[Order_Date]],"dddd")</f>
        <v>Monday</v>
      </c>
      <c r="J364">
        <v>733.57000732421875</v>
      </c>
      <c r="K364">
        <v>2200.7099609375</v>
      </c>
      <c r="L364" s="1" t="s">
        <v>12</v>
      </c>
    </row>
    <row r="365" spans="1:12" x14ac:dyDescent="0.3">
      <c r="A365">
        <v>8540</v>
      </c>
      <c r="B365">
        <v>10579</v>
      </c>
      <c r="C365">
        <f>1/COUNTIF(B:B,sales_data[[#This Row],[Order_ID]])</f>
        <v>0.25</v>
      </c>
      <c r="D365" s="1" t="s">
        <v>22</v>
      </c>
      <c r="E365">
        <v>1081</v>
      </c>
      <c r="F365" s="1" t="s">
        <v>402</v>
      </c>
      <c r="G365">
        <v>3</v>
      </c>
      <c r="H365" s="2">
        <v>44852</v>
      </c>
      <c r="I365" s="2" t="str">
        <f>TEXT(sales_data[[#This Row],[Order_Date]],"dddd")</f>
        <v>Tuesday</v>
      </c>
      <c r="J365">
        <v>437.14999389648438</v>
      </c>
      <c r="K365">
        <v>1311.449951171875</v>
      </c>
      <c r="L365" s="1" t="s">
        <v>15</v>
      </c>
    </row>
    <row r="366" spans="1:12" x14ac:dyDescent="0.3">
      <c r="A366">
        <v>3030</v>
      </c>
      <c r="B366">
        <v>10952</v>
      </c>
      <c r="C366">
        <f>1/COUNTIF(B:B,sales_data[[#This Row],[Order_ID]])</f>
        <v>0.33333333333333331</v>
      </c>
      <c r="D366" s="1" t="s">
        <v>62</v>
      </c>
      <c r="E366">
        <v>1184</v>
      </c>
      <c r="F366" s="1" t="s">
        <v>403</v>
      </c>
      <c r="G366">
        <v>5</v>
      </c>
      <c r="H366" s="2">
        <v>44757</v>
      </c>
      <c r="I366" s="2" t="str">
        <f>TEXT(sales_data[[#This Row],[Order_Date]],"dddd")</f>
        <v>Friday</v>
      </c>
      <c r="J366">
        <v>170.66000366210938</v>
      </c>
      <c r="K366">
        <v>853.29998779296875</v>
      </c>
      <c r="L366" s="1" t="s">
        <v>18</v>
      </c>
    </row>
    <row r="367" spans="1:12" x14ac:dyDescent="0.3">
      <c r="A367">
        <v>3580</v>
      </c>
      <c r="B367">
        <v>10872</v>
      </c>
      <c r="C367">
        <f>1/COUNTIF(B:B,sales_data[[#This Row],[Order_ID]])</f>
        <v>0.25</v>
      </c>
      <c r="D367" s="1" t="s">
        <v>62</v>
      </c>
      <c r="E367">
        <v>1112</v>
      </c>
      <c r="F367" s="1" t="s">
        <v>404</v>
      </c>
      <c r="G367">
        <v>4</v>
      </c>
      <c r="H367" s="2">
        <v>45619</v>
      </c>
      <c r="I367" s="2" t="str">
        <f>TEXT(sales_data[[#This Row],[Order_Date]],"dddd")</f>
        <v>Saturday</v>
      </c>
      <c r="J367">
        <v>184.67999267578125</v>
      </c>
      <c r="K367">
        <v>738.719970703125</v>
      </c>
      <c r="L367" s="1" t="s">
        <v>18</v>
      </c>
    </row>
    <row r="368" spans="1:12" x14ac:dyDescent="0.3">
      <c r="A368">
        <v>9287</v>
      </c>
      <c r="B368">
        <v>10180</v>
      </c>
      <c r="C368">
        <f>1/COUNTIF(B:B,sales_data[[#This Row],[Order_ID]])</f>
        <v>0.25</v>
      </c>
      <c r="D368" s="1" t="s">
        <v>19</v>
      </c>
      <c r="E368">
        <v>1025</v>
      </c>
      <c r="F368" s="1" t="s">
        <v>405</v>
      </c>
      <c r="G368">
        <v>3</v>
      </c>
      <c r="H368" s="2">
        <v>44701</v>
      </c>
      <c r="I368" s="2" t="str">
        <f>TEXT(sales_data[[#This Row],[Order_Date]],"dddd")</f>
        <v>Friday</v>
      </c>
      <c r="J368">
        <v>69.040000915527344</v>
      </c>
      <c r="K368">
        <v>207.1199951171875</v>
      </c>
      <c r="L368" s="1" t="s">
        <v>21</v>
      </c>
    </row>
    <row r="369" spans="1:12" x14ac:dyDescent="0.3">
      <c r="A369">
        <v>2329</v>
      </c>
      <c r="B369">
        <v>10059</v>
      </c>
      <c r="C369">
        <f>1/COUNTIF(B:B,sales_data[[#This Row],[Order_ID]])</f>
        <v>0.5</v>
      </c>
      <c r="D369" s="1" t="s">
        <v>27</v>
      </c>
      <c r="E369">
        <v>1038</v>
      </c>
      <c r="F369" s="1" t="s">
        <v>406</v>
      </c>
      <c r="G369">
        <v>3</v>
      </c>
      <c r="H369" s="2">
        <v>44897</v>
      </c>
      <c r="I369" s="2" t="str">
        <f>TEXT(sales_data[[#This Row],[Order_Date]],"dddd")</f>
        <v>Friday</v>
      </c>
      <c r="J369">
        <v>69.660003662109375</v>
      </c>
      <c r="K369">
        <v>208.97999572753906</v>
      </c>
      <c r="L369" s="1" t="s">
        <v>15</v>
      </c>
    </row>
    <row r="370" spans="1:12" x14ac:dyDescent="0.3">
      <c r="A370">
        <v>5753</v>
      </c>
      <c r="B370">
        <v>10258</v>
      </c>
      <c r="C370">
        <f>1/COUNTIF(B:B,sales_data[[#This Row],[Order_ID]])</f>
        <v>0.33333333333333331</v>
      </c>
      <c r="D370" s="1" t="s">
        <v>16</v>
      </c>
      <c r="E370">
        <v>1149</v>
      </c>
      <c r="F370" s="1" t="s">
        <v>407</v>
      </c>
      <c r="G370">
        <v>2</v>
      </c>
      <c r="H370" s="2">
        <v>44725</v>
      </c>
      <c r="I370" s="2" t="str">
        <f>TEXT(sales_data[[#This Row],[Order_Date]],"dddd")</f>
        <v>Monday</v>
      </c>
      <c r="J370">
        <v>135.02999877929688</v>
      </c>
      <c r="K370">
        <v>270.05999755859375</v>
      </c>
      <c r="L370" s="1" t="s">
        <v>18</v>
      </c>
    </row>
    <row r="371" spans="1:12" x14ac:dyDescent="0.3">
      <c r="A371">
        <v>4920</v>
      </c>
      <c r="B371">
        <v>10623</v>
      </c>
      <c r="C371">
        <f>1/COUNTIF(B:B,sales_data[[#This Row],[Order_ID]])</f>
        <v>0.2</v>
      </c>
      <c r="D371" s="1" t="s">
        <v>16</v>
      </c>
      <c r="E371">
        <v>1060</v>
      </c>
      <c r="F371" s="1" t="s">
        <v>408</v>
      </c>
      <c r="G371">
        <v>3</v>
      </c>
      <c r="H371" s="2">
        <v>44995</v>
      </c>
      <c r="I371" s="2" t="str">
        <f>TEXT(sales_data[[#This Row],[Order_Date]],"dddd")</f>
        <v>Friday</v>
      </c>
      <c r="J371">
        <v>46.180000305175781</v>
      </c>
      <c r="K371">
        <v>138.53999328613281</v>
      </c>
      <c r="L371" s="1" t="s">
        <v>18</v>
      </c>
    </row>
    <row r="372" spans="1:12" x14ac:dyDescent="0.3">
      <c r="A372">
        <v>7728</v>
      </c>
      <c r="B372">
        <v>10683</v>
      </c>
      <c r="C372">
        <f>1/COUNTIF(B:B,sales_data[[#This Row],[Order_ID]])</f>
        <v>0.5</v>
      </c>
      <c r="D372" s="1" t="s">
        <v>30</v>
      </c>
      <c r="E372">
        <v>1073</v>
      </c>
      <c r="F372" s="1" t="s">
        <v>409</v>
      </c>
      <c r="G372">
        <v>5</v>
      </c>
      <c r="H372" s="2">
        <v>45755</v>
      </c>
      <c r="I372" s="2" t="str">
        <f>TEXT(sales_data[[#This Row],[Order_Date]],"dddd")</f>
        <v>Tuesday</v>
      </c>
      <c r="J372">
        <v>1084.050048828125</v>
      </c>
      <c r="K372">
        <v>5420.25</v>
      </c>
      <c r="L372" s="1" t="s">
        <v>12</v>
      </c>
    </row>
    <row r="373" spans="1:12" x14ac:dyDescent="0.3">
      <c r="A373">
        <v>7500</v>
      </c>
      <c r="B373">
        <v>10710</v>
      </c>
      <c r="C373">
        <f>1/COUNTIF(B:B,sales_data[[#This Row],[Order_ID]])</f>
        <v>0.2</v>
      </c>
      <c r="D373" s="1" t="s">
        <v>68</v>
      </c>
      <c r="E373">
        <v>1169</v>
      </c>
      <c r="F373" s="1" t="s">
        <v>410</v>
      </c>
      <c r="G373">
        <v>3</v>
      </c>
      <c r="H373" s="2">
        <v>44779</v>
      </c>
      <c r="I373" s="2" t="str">
        <f>TEXT(sales_data[[#This Row],[Order_Date]],"dddd")</f>
        <v>Saturday</v>
      </c>
      <c r="J373">
        <v>35.479999542236328</v>
      </c>
      <c r="K373">
        <v>106.44000244140625</v>
      </c>
      <c r="L373" s="1" t="s">
        <v>21</v>
      </c>
    </row>
    <row r="374" spans="1:12" x14ac:dyDescent="0.3">
      <c r="A374">
        <v>4727</v>
      </c>
      <c r="B374">
        <v>10624</v>
      </c>
      <c r="C374">
        <f>1/COUNTIF(B:B,sales_data[[#This Row],[Order_ID]])</f>
        <v>0.16666666666666666</v>
      </c>
      <c r="D374" s="1" t="s">
        <v>35</v>
      </c>
      <c r="E374">
        <v>1176</v>
      </c>
      <c r="F374" s="1" t="s">
        <v>411</v>
      </c>
      <c r="G374">
        <v>3</v>
      </c>
      <c r="H374" s="2">
        <v>45780</v>
      </c>
      <c r="I374" s="2" t="str">
        <f>TEXT(sales_data[[#This Row],[Order_Date]],"dddd")</f>
        <v>Saturday</v>
      </c>
      <c r="J374">
        <v>43.549999237060547</v>
      </c>
      <c r="K374">
        <v>130.64999389648438</v>
      </c>
      <c r="L374" s="1" t="s">
        <v>21</v>
      </c>
    </row>
    <row r="375" spans="1:12" x14ac:dyDescent="0.3">
      <c r="A375">
        <v>1770</v>
      </c>
      <c r="B375">
        <v>10076</v>
      </c>
      <c r="C375">
        <f>1/COUNTIF(B:B,sales_data[[#This Row],[Order_ID]])</f>
        <v>0.33333333333333331</v>
      </c>
      <c r="D375" s="1" t="s">
        <v>58</v>
      </c>
      <c r="E375">
        <v>1021</v>
      </c>
      <c r="F375" s="1" t="s">
        <v>412</v>
      </c>
      <c r="G375">
        <v>3</v>
      </c>
      <c r="H375" s="2">
        <v>45867</v>
      </c>
      <c r="I375" s="2" t="str">
        <f>TEXT(sales_data[[#This Row],[Order_Date]],"dddd")</f>
        <v>Tuesday</v>
      </c>
      <c r="J375">
        <v>511.42999267578125</v>
      </c>
      <c r="K375">
        <v>1534.2900390625</v>
      </c>
      <c r="L375" s="1" t="s">
        <v>34</v>
      </c>
    </row>
    <row r="376" spans="1:12" x14ac:dyDescent="0.3">
      <c r="A376">
        <v>4768</v>
      </c>
      <c r="B376">
        <v>10273</v>
      </c>
      <c r="C376">
        <f>1/COUNTIF(B:B,sales_data[[#This Row],[Order_ID]])</f>
        <v>0.33333333333333331</v>
      </c>
      <c r="D376" s="1" t="s">
        <v>58</v>
      </c>
      <c r="E376">
        <v>1125</v>
      </c>
      <c r="F376" s="1" t="s">
        <v>413</v>
      </c>
      <c r="G376">
        <v>2</v>
      </c>
      <c r="H376" s="2">
        <v>45446</v>
      </c>
      <c r="I376" s="2" t="str">
        <f>TEXT(sales_data[[#This Row],[Order_Date]],"dddd")</f>
        <v>Monday</v>
      </c>
      <c r="J376">
        <v>792.58001708984375</v>
      </c>
      <c r="K376">
        <v>1585.1600341796875</v>
      </c>
      <c r="L376" s="1" t="s">
        <v>34</v>
      </c>
    </row>
    <row r="377" spans="1:12" x14ac:dyDescent="0.3">
      <c r="A377">
        <v>5243</v>
      </c>
      <c r="B377">
        <v>10830</v>
      </c>
      <c r="C377">
        <f>1/COUNTIF(B:B,sales_data[[#This Row],[Order_ID]])</f>
        <v>0.14285714285714285</v>
      </c>
      <c r="D377" s="1" t="s">
        <v>68</v>
      </c>
      <c r="E377">
        <v>1009</v>
      </c>
      <c r="F377" s="1" t="s">
        <v>414</v>
      </c>
      <c r="G377">
        <v>3</v>
      </c>
      <c r="H377" s="2">
        <v>45558</v>
      </c>
      <c r="I377" s="2" t="str">
        <f>TEXT(sales_data[[#This Row],[Order_Date]],"dddd")</f>
        <v>Monday</v>
      </c>
      <c r="J377">
        <v>27.459999084472656</v>
      </c>
      <c r="K377">
        <v>82.379997253417969</v>
      </c>
      <c r="L377" s="1" t="s">
        <v>21</v>
      </c>
    </row>
    <row r="378" spans="1:12" x14ac:dyDescent="0.3">
      <c r="A378">
        <v>2855</v>
      </c>
      <c r="B378">
        <v>10337</v>
      </c>
      <c r="C378">
        <f>1/COUNTIF(B:B,sales_data[[#This Row],[Order_ID]])</f>
        <v>0.2</v>
      </c>
      <c r="D378" s="1" t="s">
        <v>73</v>
      </c>
      <c r="E378">
        <v>1064</v>
      </c>
      <c r="F378" s="1" t="s">
        <v>415</v>
      </c>
      <c r="G378">
        <v>4</v>
      </c>
      <c r="H378" s="2">
        <v>45714</v>
      </c>
      <c r="I378" s="2" t="str">
        <f>TEXT(sales_data[[#This Row],[Order_Date]],"dddd")</f>
        <v>Wednesday</v>
      </c>
      <c r="J378">
        <v>395.51998901367188</v>
      </c>
      <c r="K378">
        <v>1582.0799560546875</v>
      </c>
      <c r="L378" s="1" t="s">
        <v>15</v>
      </c>
    </row>
    <row r="379" spans="1:12" x14ac:dyDescent="0.3">
      <c r="A379">
        <v>8364</v>
      </c>
      <c r="B379">
        <v>10994</v>
      </c>
      <c r="C379">
        <f>1/COUNTIF(B:B,sales_data[[#This Row],[Order_ID]])</f>
        <v>0.25</v>
      </c>
      <c r="D379" s="1" t="s">
        <v>97</v>
      </c>
      <c r="E379">
        <v>1045</v>
      </c>
      <c r="F379" s="1" t="s">
        <v>416</v>
      </c>
      <c r="G379">
        <v>3</v>
      </c>
      <c r="H379" s="2">
        <v>45016</v>
      </c>
      <c r="I379" s="2" t="str">
        <f>TEXT(sales_data[[#This Row],[Order_Date]],"dddd")</f>
        <v>Friday</v>
      </c>
      <c r="J379">
        <v>240.41999816894531</v>
      </c>
      <c r="K379">
        <v>721.260009765625</v>
      </c>
      <c r="L379" s="1" t="s">
        <v>34</v>
      </c>
    </row>
    <row r="380" spans="1:12" x14ac:dyDescent="0.3">
      <c r="A380">
        <v>4213</v>
      </c>
      <c r="B380">
        <v>10033</v>
      </c>
      <c r="C380">
        <f>1/COUNTIF(B:B,sales_data[[#This Row],[Order_ID]])</f>
        <v>0.25</v>
      </c>
      <c r="D380" s="1" t="s">
        <v>73</v>
      </c>
      <c r="E380">
        <v>1196</v>
      </c>
      <c r="F380" s="1" t="s">
        <v>417</v>
      </c>
      <c r="G380">
        <v>2</v>
      </c>
      <c r="H380" s="2">
        <v>45607</v>
      </c>
      <c r="I380" s="2" t="str">
        <f>TEXT(sales_data[[#This Row],[Order_Date]],"dddd")</f>
        <v>Monday</v>
      </c>
      <c r="J380">
        <v>34.409999847412109</v>
      </c>
      <c r="K380">
        <v>68.819999694824219</v>
      </c>
      <c r="L380" s="1" t="s">
        <v>15</v>
      </c>
    </row>
    <row r="381" spans="1:12" x14ac:dyDescent="0.3">
      <c r="A381">
        <v>4044</v>
      </c>
      <c r="B381">
        <v>10610</v>
      </c>
      <c r="C381">
        <f>1/COUNTIF(B:B,sales_data[[#This Row],[Order_ID]])</f>
        <v>0.5</v>
      </c>
      <c r="D381" s="1" t="s">
        <v>22</v>
      </c>
      <c r="E381">
        <v>1025</v>
      </c>
      <c r="F381" s="1" t="s">
        <v>418</v>
      </c>
      <c r="G381">
        <v>4</v>
      </c>
      <c r="H381" s="2">
        <v>44928</v>
      </c>
      <c r="I381" s="2" t="str">
        <f>TEXT(sales_data[[#This Row],[Order_Date]],"dddd")</f>
        <v>Monday</v>
      </c>
      <c r="J381">
        <v>130.88999938964844</v>
      </c>
      <c r="K381">
        <v>523.55999755859375</v>
      </c>
      <c r="L381" s="1" t="s">
        <v>15</v>
      </c>
    </row>
    <row r="382" spans="1:12" x14ac:dyDescent="0.3">
      <c r="A382">
        <v>8326</v>
      </c>
      <c r="B382">
        <v>10252</v>
      </c>
      <c r="C382">
        <f>1/COUNTIF(B:B,sales_data[[#This Row],[Order_ID]])</f>
        <v>0.33333333333333331</v>
      </c>
      <c r="D382" s="1" t="s">
        <v>10</v>
      </c>
      <c r="E382">
        <v>1047</v>
      </c>
      <c r="F382" s="1" t="s">
        <v>419</v>
      </c>
      <c r="G382">
        <v>2</v>
      </c>
      <c r="H382" s="2">
        <v>45865</v>
      </c>
      <c r="I382" s="2" t="str">
        <f>TEXT(sales_data[[#This Row],[Order_Date]],"dddd")</f>
        <v>Sunday</v>
      </c>
      <c r="J382">
        <v>745.46002197265625</v>
      </c>
      <c r="K382">
        <v>1490.9200439453125</v>
      </c>
      <c r="L382" s="1" t="s">
        <v>12</v>
      </c>
    </row>
    <row r="383" spans="1:12" x14ac:dyDescent="0.3">
      <c r="A383">
        <v>3209</v>
      </c>
      <c r="B383">
        <v>10399</v>
      </c>
      <c r="C383">
        <f>1/COUNTIF(B:B,sales_data[[#This Row],[Order_ID]])</f>
        <v>0.33333333333333331</v>
      </c>
      <c r="D383" s="1" t="s">
        <v>44</v>
      </c>
      <c r="E383">
        <v>1033</v>
      </c>
      <c r="F383" s="1" t="s">
        <v>420</v>
      </c>
      <c r="G383">
        <v>4</v>
      </c>
      <c r="H383" s="2">
        <v>44572</v>
      </c>
      <c r="I383" s="2" t="str">
        <f>TEXT(sales_data[[#This Row],[Order_Date]],"dddd")</f>
        <v>Tuesday</v>
      </c>
      <c r="J383">
        <v>502.79000854492188</v>
      </c>
      <c r="K383">
        <v>2011.1600341796875</v>
      </c>
      <c r="L383" s="1" t="s">
        <v>12</v>
      </c>
    </row>
    <row r="384" spans="1:12" x14ac:dyDescent="0.3">
      <c r="A384">
        <v>1043</v>
      </c>
      <c r="B384">
        <v>10295</v>
      </c>
      <c r="C384">
        <f>1/COUNTIF(B:B,sales_data[[#This Row],[Order_ID]])</f>
        <v>0.33333333333333331</v>
      </c>
      <c r="D384" s="1" t="s">
        <v>53</v>
      </c>
      <c r="E384">
        <v>1028</v>
      </c>
      <c r="F384" s="1" t="s">
        <v>421</v>
      </c>
      <c r="G384">
        <v>1</v>
      </c>
      <c r="H384" s="2">
        <v>45910</v>
      </c>
      <c r="I384" s="2" t="str">
        <f>TEXT(sales_data[[#This Row],[Order_Date]],"dddd")</f>
        <v>Wednesday</v>
      </c>
      <c r="J384">
        <v>10.159999847412109</v>
      </c>
      <c r="K384">
        <v>10.159999847412109</v>
      </c>
      <c r="L384" s="1" t="s">
        <v>21</v>
      </c>
    </row>
    <row r="385" spans="1:12" x14ac:dyDescent="0.3">
      <c r="A385">
        <v>3819</v>
      </c>
      <c r="B385">
        <v>10594</v>
      </c>
      <c r="C385">
        <f>1/COUNTIF(B:B,sales_data[[#This Row],[Order_ID]])</f>
        <v>0.2</v>
      </c>
      <c r="D385" s="1" t="s">
        <v>58</v>
      </c>
      <c r="E385">
        <v>1030</v>
      </c>
      <c r="F385" s="1" t="s">
        <v>422</v>
      </c>
      <c r="G385">
        <v>4</v>
      </c>
      <c r="H385" s="2">
        <v>45116</v>
      </c>
      <c r="I385" s="2" t="str">
        <f>TEXT(sales_data[[#This Row],[Order_Date]],"dddd")</f>
        <v>Sunday</v>
      </c>
      <c r="J385">
        <v>1081.469970703125</v>
      </c>
      <c r="K385">
        <v>4325.8798828125</v>
      </c>
      <c r="L385" s="1" t="s">
        <v>34</v>
      </c>
    </row>
    <row r="386" spans="1:12" x14ac:dyDescent="0.3">
      <c r="A386">
        <v>2724</v>
      </c>
      <c r="B386">
        <v>10412</v>
      </c>
      <c r="C386">
        <f>1/COUNTIF(B:B,sales_data[[#This Row],[Order_ID]])</f>
        <v>0.25</v>
      </c>
      <c r="D386" s="1" t="s">
        <v>35</v>
      </c>
      <c r="E386">
        <v>1013</v>
      </c>
      <c r="F386" s="1" t="s">
        <v>423</v>
      </c>
      <c r="G386">
        <v>4</v>
      </c>
      <c r="H386" s="2">
        <v>45914</v>
      </c>
      <c r="I386" s="2" t="str">
        <f>TEXT(sales_data[[#This Row],[Order_Date]],"dddd")</f>
        <v>Sunday</v>
      </c>
      <c r="J386">
        <v>28.969999313354492</v>
      </c>
      <c r="K386">
        <v>115.87999725341797</v>
      </c>
      <c r="L386" s="1" t="s">
        <v>21</v>
      </c>
    </row>
    <row r="387" spans="1:12" x14ac:dyDescent="0.3">
      <c r="A387">
        <v>2413</v>
      </c>
      <c r="B387">
        <v>10583</v>
      </c>
      <c r="C387">
        <f>1/COUNTIF(B:B,sales_data[[#This Row],[Order_ID]])</f>
        <v>0.33333333333333331</v>
      </c>
      <c r="D387" s="1" t="s">
        <v>19</v>
      </c>
      <c r="E387">
        <v>1023</v>
      </c>
      <c r="F387" s="1" t="s">
        <v>424</v>
      </c>
      <c r="G387">
        <v>4</v>
      </c>
      <c r="H387" s="2">
        <v>45455</v>
      </c>
      <c r="I387" s="2" t="str">
        <f>TEXT(sales_data[[#This Row],[Order_Date]],"dddd")</f>
        <v>Wednesday</v>
      </c>
      <c r="J387">
        <v>75.269996643066406</v>
      </c>
      <c r="K387">
        <v>301.07998657226563</v>
      </c>
      <c r="L387" s="1" t="s">
        <v>21</v>
      </c>
    </row>
    <row r="388" spans="1:12" x14ac:dyDescent="0.3">
      <c r="A388">
        <v>5152</v>
      </c>
      <c r="B388">
        <v>10244</v>
      </c>
      <c r="C388">
        <f>1/COUNTIF(B:B,sales_data[[#This Row],[Order_ID]])</f>
        <v>0.33333333333333331</v>
      </c>
      <c r="D388" s="1" t="s">
        <v>97</v>
      </c>
      <c r="E388">
        <v>1120</v>
      </c>
      <c r="F388" s="1" t="s">
        <v>425</v>
      </c>
      <c r="G388">
        <v>4</v>
      </c>
      <c r="H388" s="2">
        <v>44398</v>
      </c>
      <c r="I388" s="2" t="str">
        <f>TEXT(sales_data[[#This Row],[Order_Date]],"dddd")</f>
        <v>Wednesday</v>
      </c>
      <c r="J388">
        <v>749.32000732421875</v>
      </c>
      <c r="K388">
        <v>2997.280029296875</v>
      </c>
      <c r="L388" s="1" t="s">
        <v>34</v>
      </c>
    </row>
    <row r="389" spans="1:12" x14ac:dyDescent="0.3">
      <c r="A389">
        <v>4823</v>
      </c>
      <c r="B389">
        <v>10255</v>
      </c>
      <c r="C389">
        <f>1/COUNTIF(B:B,sales_data[[#This Row],[Order_ID]])</f>
        <v>0.125</v>
      </c>
      <c r="D389" s="1" t="s">
        <v>49</v>
      </c>
      <c r="E389">
        <v>1065</v>
      </c>
      <c r="F389" s="1" t="s">
        <v>426</v>
      </c>
      <c r="G389">
        <v>4</v>
      </c>
      <c r="H389" s="2">
        <v>45749</v>
      </c>
      <c r="I389" s="2" t="str">
        <f>TEXT(sales_data[[#This Row],[Order_Date]],"dddd")</f>
        <v>Wednesday</v>
      </c>
      <c r="J389">
        <v>311.97000122070313</v>
      </c>
      <c r="K389">
        <v>1247.8800048828125</v>
      </c>
      <c r="L389" s="1" t="s">
        <v>12</v>
      </c>
    </row>
    <row r="390" spans="1:12" x14ac:dyDescent="0.3">
      <c r="A390">
        <v>1422</v>
      </c>
      <c r="B390">
        <v>10980</v>
      </c>
      <c r="C390">
        <f>1/COUNTIF(B:B,sales_data[[#This Row],[Order_ID]])</f>
        <v>0.16666666666666666</v>
      </c>
      <c r="D390" s="1" t="s">
        <v>13</v>
      </c>
      <c r="E390">
        <v>1117</v>
      </c>
      <c r="F390" s="1" t="s">
        <v>427</v>
      </c>
      <c r="G390">
        <v>3</v>
      </c>
      <c r="H390" s="2">
        <v>44395</v>
      </c>
      <c r="I390" s="2" t="str">
        <f>TEXT(sales_data[[#This Row],[Order_Date]],"dddd")</f>
        <v>Sunday</v>
      </c>
      <c r="J390">
        <v>21.25</v>
      </c>
      <c r="K390">
        <v>63.75</v>
      </c>
      <c r="L390" s="1" t="s">
        <v>15</v>
      </c>
    </row>
    <row r="391" spans="1:12" x14ac:dyDescent="0.3">
      <c r="A391">
        <v>9618</v>
      </c>
      <c r="B391">
        <v>10269</v>
      </c>
      <c r="C391">
        <f>1/COUNTIF(B:B,sales_data[[#This Row],[Order_ID]])</f>
        <v>0.16666666666666666</v>
      </c>
      <c r="D391" s="1" t="s">
        <v>49</v>
      </c>
      <c r="E391">
        <v>1076</v>
      </c>
      <c r="F391" s="1" t="s">
        <v>428</v>
      </c>
      <c r="G391">
        <v>1</v>
      </c>
      <c r="H391" s="2">
        <v>44581</v>
      </c>
      <c r="I391" s="2" t="str">
        <f>TEXT(sales_data[[#This Row],[Order_Date]],"dddd")</f>
        <v>Thursday</v>
      </c>
      <c r="J391">
        <v>844.1099853515625</v>
      </c>
      <c r="K391">
        <v>844.1099853515625</v>
      </c>
      <c r="L391" s="1" t="s">
        <v>12</v>
      </c>
    </row>
    <row r="392" spans="1:12" x14ac:dyDescent="0.3">
      <c r="A392">
        <v>2722</v>
      </c>
      <c r="B392">
        <v>10072</v>
      </c>
      <c r="C392">
        <f>1/COUNTIF(B:B,sales_data[[#This Row],[Order_ID]])</f>
        <v>0.2</v>
      </c>
      <c r="D392" s="1" t="s">
        <v>13</v>
      </c>
      <c r="E392">
        <v>1117</v>
      </c>
      <c r="F392" s="1" t="s">
        <v>429</v>
      </c>
      <c r="G392">
        <v>1</v>
      </c>
      <c r="H392" s="2">
        <v>45663</v>
      </c>
      <c r="I392" s="2" t="str">
        <f>TEXT(sales_data[[#This Row],[Order_Date]],"dddd")</f>
        <v>Monday</v>
      </c>
      <c r="J392">
        <v>204.05000305175781</v>
      </c>
      <c r="K392">
        <v>204.05000305175781</v>
      </c>
      <c r="L392" s="1" t="s">
        <v>15</v>
      </c>
    </row>
    <row r="393" spans="1:12" x14ac:dyDescent="0.3">
      <c r="A393">
        <v>3281</v>
      </c>
      <c r="B393">
        <v>10907</v>
      </c>
      <c r="C393">
        <f>1/COUNTIF(B:B,sales_data[[#This Row],[Order_ID]])</f>
        <v>0.5</v>
      </c>
      <c r="D393" s="1" t="s">
        <v>13</v>
      </c>
      <c r="E393">
        <v>1069</v>
      </c>
      <c r="F393" s="1" t="s">
        <v>430</v>
      </c>
      <c r="G393">
        <v>5</v>
      </c>
      <c r="H393" s="2">
        <v>44897</v>
      </c>
      <c r="I393" s="2" t="str">
        <f>TEXT(sales_data[[#This Row],[Order_Date]],"dddd")</f>
        <v>Friday</v>
      </c>
      <c r="J393">
        <v>225.3699951171875</v>
      </c>
      <c r="K393">
        <v>1126.8499755859375</v>
      </c>
      <c r="L393" s="1" t="s">
        <v>15</v>
      </c>
    </row>
    <row r="394" spans="1:12" x14ac:dyDescent="0.3">
      <c r="A394">
        <v>9109</v>
      </c>
      <c r="B394">
        <v>10839</v>
      </c>
      <c r="C394">
        <f>1/COUNTIF(B:B,sales_data[[#This Row],[Order_ID]])</f>
        <v>0.25</v>
      </c>
      <c r="D394" s="1" t="s">
        <v>42</v>
      </c>
      <c r="E394">
        <v>1195</v>
      </c>
      <c r="F394" s="1" t="s">
        <v>431</v>
      </c>
      <c r="G394">
        <v>2</v>
      </c>
      <c r="H394" s="2">
        <v>45500</v>
      </c>
      <c r="I394" s="2" t="str">
        <f>TEXT(sales_data[[#This Row],[Order_Date]],"dddd")</f>
        <v>Saturday</v>
      </c>
      <c r="J394">
        <v>1061.1199951171875</v>
      </c>
      <c r="K394">
        <v>2122.239990234375</v>
      </c>
      <c r="L394" s="1" t="s">
        <v>34</v>
      </c>
    </row>
    <row r="395" spans="1:12" x14ac:dyDescent="0.3">
      <c r="A395">
        <v>2290</v>
      </c>
      <c r="B395">
        <v>10227</v>
      </c>
      <c r="C395">
        <f>1/COUNTIF(B:B,sales_data[[#This Row],[Order_ID]])</f>
        <v>0.16666666666666666</v>
      </c>
      <c r="D395" s="1" t="s">
        <v>22</v>
      </c>
      <c r="E395">
        <v>1037</v>
      </c>
      <c r="F395" s="1" t="s">
        <v>432</v>
      </c>
      <c r="G395">
        <v>2</v>
      </c>
      <c r="H395" s="2">
        <v>45000</v>
      </c>
      <c r="I395" s="2" t="str">
        <f>TEXT(sales_data[[#This Row],[Order_Date]],"dddd")</f>
        <v>Wednesday</v>
      </c>
      <c r="J395">
        <v>39.110000610351563</v>
      </c>
      <c r="K395">
        <v>78.220001220703125</v>
      </c>
      <c r="L395" s="1" t="s">
        <v>15</v>
      </c>
    </row>
    <row r="396" spans="1:12" x14ac:dyDescent="0.3">
      <c r="A396">
        <v>8903</v>
      </c>
      <c r="B396">
        <v>10685</v>
      </c>
      <c r="C396">
        <f>1/COUNTIF(B:B,sales_data[[#This Row],[Order_ID]])</f>
        <v>0.5</v>
      </c>
      <c r="D396" s="1" t="s">
        <v>84</v>
      </c>
      <c r="E396">
        <v>1003</v>
      </c>
      <c r="F396" s="1" t="s">
        <v>433</v>
      </c>
      <c r="G396">
        <v>3</v>
      </c>
      <c r="H396" s="2">
        <v>44773</v>
      </c>
      <c r="I396" s="2" t="str">
        <f>TEXT(sales_data[[#This Row],[Order_Date]],"dddd")</f>
        <v>Sunday</v>
      </c>
      <c r="J396">
        <v>198.52999877929688</v>
      </c>
      <c r="K396">
        <v>595.59002685546875</v>
      </c>
      <c r="L396" s="1" t="s">
        <v>18</v>
      </c>
    </row>
    <row r="397" spans="1:12" x14ac:dyDescent="0.3">
      <c r="A397">
        <v>5206</v>
      </c>
      <c r="B397">
        <v>10465</v>
      </c>
      <c r="C397">
        <f>1/COUNTIF(B:B,sales_data[[#This Row],[Order_ID]])</f>
        <v>0.25</v>
      </c>
      <c r="D397" s="1" t="s">
        <v>75</v>
      </c>
      <c r="E397">
        <v>1195</v>
      </c>
      <c r="F397" s="1" t="s">
        <v>434</v>
      </c>
      <c r="G397">
        <v>1</v>
      </c>
      <c r="H397" s="2">
        <v>45849</v>
      </c>
      <c r="I397" s="2" t="str">
        <f>TEXT(sales_data[[#This Row],[Order_Date]],"dddd")</f>
        <v>Friday</v>
      </c>
      <c r="J397">
        <v>360.26998901367188</v>
      </c>
      <c r="K397">
        <v>360.26998901367188</v>
      </c>
      <c r="L397" s="1" t="s">
        <v>12</v>
      </c>
    </row>
    <row r="398" spans="1:12" x14ac:dyDescent="0.3">
      <c r="A398">
        <v>3264</v>
      </c>
      <c r="B398">
        <v>10269</v>
      </c>
      <c r="C398">
        <f>1/COUNTIF(B:B,sales_data[[#This Row],[Order_ID]])</f>
        <v>0.16666666666666666</v>
      </c>
      <c r="D398" s="1" t="s">
        <v>65</v>
      </c>
      <c r="E398">
        <v>1189</v>
      </c>
      <c r="F398" s="1" t="s">
        <v>435</v>
      </c>
      <c r="G398">
        <v>4</v>
      </c>
      <c r="H398" s="2">
        <v>44569</v>
      </c>
      <c r="I398" s="2" t="str">
        <f>TEXT(sales_data[[#This Row],[Order_Date]],"dddd")</f>
        <v>Saturday</v>
      </c>
      <c r="J398">
        <v>490.3599853515625</v>
      </c>
      <c r="K398">
        <v>1961.43994140625</v>
      </c>
      <c r="L398" s="1" t="s">
        <v>15</v>
      </c>
    </row>
    <row r="399" spans="1:12" x14ac:dyDescent="0.3">
      <c r="A399">
        <v>7618</v>
      </c>
      <c r="B399">
        <v>10979</v>
      </c>
      <c r="C399">
        <f>1/COUNTIF(B:B,sales_data[[#This Row],[Order_ID]])</f>
        <v>1</v>
      </c>
      <c r="D399" s="1" t="s">
        <v>58</v>
      </c>
      <c r="E399">
        <v>1113</v>
      </c>
      <c r="F399" s="1" t="s">
        <v>436</v>
      </c>
      <c r="G399">
        <v>3</v>
      </c>
      <c r="H399" s="2">
        <v>45241</v>
      </c>
      <c r="I399" s="2" t="str">
        <f>TEXT(sales_data[[#This Row],[Order_Date]],"dddd")</f>
        <v>Saturday</v>
      </c>
      <c r="J399">
        <v>469.1300048828125</v>
      </c>
      <c r="K399">
        <v>1407.3900146484375</v>
      </c>
      <c r="L399" s="1" t="s">
        <v>34</v>
      </c>
    </row>
    <row r="400" spans="1:12" x14ac:dyDescent="0.3">
      <c r="A400">
        <v>7215</v>
      </c>
      <c r="B400">
        <v>10255</v>
      </c>
      <c r="C400">
        <f>1/COUNTIF(B:B,sales_data[[#This Row],[Order_ID]])</f>
        <v>0.125</v>
      </c>
      <c r="D400" s="1" t="s">
        <v>13</v>
      </c>
      <c r="E400">
        <v>1189</v>
      </c>
      <c r="F400" s="1" t="s">
        <v>437</v>
      </c>
      <c r="G400">
        <v>4</v>
      </c>
      <c r="H400" s="2">
        <v>44785</v>
      </c>
      <c r="I400" s="2" t="str">
        <f>TEXT(sales_data[[#This Row],[Order_Date]],"dddd")</f>
        <v>Friday</v>
      </c>
      <c r="J400">
        <v>245.77999877929688</v>
      </c>
      <c r="K400">
        <v>983.1199951171875</v>
      </c>
      <c r="L400" s="1" t="s">
        <v>15</v>
      </c>
    </row>
    <row r="401" spans="1:12" x14ac:dyDescent="0.3">
      <c r="A401">
        <v>7762</v>
      </c>
      <c r="B401">
        <v>10299</v>
      </c>
      <c r="C401">
        <f>1/COUNTIF(B:B,sales_data[[#This Row],[Order_ID]])</f>
        <v>0.16666666666666666</v>
      </c>
      <c r="D401" s="1" t="s">
        <v>68</v>
      </c>
      <c r="E401">
        <v>1159</v>
      </c>
      <c r="F401" s="1" t="s">
        <v>438</v>
      </c>
      <c r="G401">
        <v>4</v>
      </c>
      <c r="H401" s="2">
        <v>44741</v>
      </c>
      <c r="I401" s="2" t="str">
        <f>TEXT(sales_data[[#This Row],[Order_Date]],"dddd")</f>
        <v>Wednesday</v>
      </c>
      <c r="J401">
        <v>25.690000534057617</v>
      </c>
      <c r="K401">
        <v>102.76000213623047</v>
      </c>
      <c r="L401" s="1" t="s">
        <v>21</v>
      </c>
    </row>
    <row r="402" spans="1:12" x14ac:dyDescent="0.3">
      <c r="A402">
        <v>7640</v>
      </c>
      <c r="B402">
        <v>10500</v>
      </c>
      <c r="C402">
        <f>1/COUNTIF(B:B,sales_data[[#This Row],[Order_ID]])</f>
        <v>0.25</v>
      </c>
      <c r="D402" s="1" t="s">
        <v>16</v>
      </c>
      <c r="E402">
        <v>1048</v>
      </c>
      <c r="F402" s="1" t="s">
        <v>439</v>
      </c>
      <c r="G402">
        <v>4</v>
      </c>
      <c r="H402" s="2">
        <v>45016</v>
      </c>
      <c r="I402" s="2" t="str">
        <f>TEXT(sales_data[[#This Row],[Order_Date]],"dddd")</f>
        <v>Friday</v>
      </c>
      <c r="J402">
        <v>161.19999694824219</v>
      </c>
      <c r="K402">
        <v>644.79998779296875</v>
      </c>
      <c r="L402" s="1" t="s">
        <v>18</v>
      </c>
    </row>
    <row r="403" spans="1:12" x14ac:dyDescent="0.3">
      <c r="A403">
        <v>2199</v>
      </c>
      <c r="B403">
        <v>10382</v>
      </c>
      <c r="C403">
        <f>1/COUNTIF(B:B,sales_data[[#This Row],[Order_ID]])</f>
        <v>0.25</v>
      </c>
      <c r="D403" s="1" t="s">
        <v>19</v>
      </c>
      <c r="E403">
        <v>1146</v>
      </c>
      <c r="F403" s="1" t="s">
        <v>440</v>
      </c>
      <c r="G403">
        <v>2</v>
      </c>
      <c r="H403" s="2">
        <v>44398</v>
      </c>
      <c r="I403" s="2" t="str">
        <f>TEXT(sales_data[[#This Row],[Order_Date]],"dddd")</f>
        <v>Wednesday</v>
      </c>
      <c r="J403">
        <v>38.759998321533203</v>
      </c>
      <c r="K403">
        <v>77.519996643066406</v>
      </c>
      <c r="L403" s="1" t="s">
        <v>21</v>
      </c>
    </row>
    <row r="404" spans="1:12" x14ac:dyDescent="0.3">
      <c r="A404">
        <v>7458</v>
      </c>
      <c r="B404">
        <v>10191</v>
      </c>
      <c r="C404">
        <f>1/COUNTIF(B:B,sales_data[[#This Row],[Order_ID]])</f>
        <v>0.5</v>
      </c>
      <c r="D404" s="1" t="s">
        <v>121</v>
      </c>
      <c r="E404">
        <v>1080</v>
      </c>
      <c r="F404" s="1" t="s">
        <v>441</v>
      </c>
      <c r="G404">
        <v>1</v>
      </c>
      <c r="H404" s="2">
        <v>45010</v>
      </c>
      <c r="I404" s="2" t="str">
        <f>TEXT(sales_data[[#This Row],[Order_Date]],"dddd")</f>
        <v>Saturday</v>
      </c>
      <c r="J404">
        <v>55.319999694824219</v>
      </c>
      <c r="K404">
        <v>55.319999694824219</v>
      </c>
      <c r="L404" s="1" t="s">
        <v>18</v>
      </c>
    </row>
    <row r="405" spans="1:12" x14ac:dyDescent="0.3">
      <c r="A405">
        <v>3793</v>
      </c>
      <c r="B405">
        <v>10201</v>
      </c>
      <c r="C405">
        <f>1/COUNTIF(B:B,sales_data[[#This Row],[Order_ID]])</f>
        <v>0.14285714285714285</v>
      </c>
      <c r="D405" s="1" t="s">
        <v>44</v>
      </c>
      <c r="E405">
        <v>1080</v>
      </c>
      <c r="F405" s="1" t="s">
        <v>442</v>
      </c>
      <c r="G405">
        <v>1</v>
      </c>
      <c r="H405" s="2">
        <v>44798</v>
      </c>
      <c r="I405" s="2" t="str">
        <f>TEXT(sales_data[[#This Row],[Order_Date]],"dddd")</f>
        <v>Thursday</v>
      </c>
      <c r="J405">
        <v>107.55000305175781</v>
      </c>
      <c r="K405">
        <v>107.55000305175781</v>
      </c>
      <c r="L405" s="1" t="s">
        <v>12</v>
      </c>
    </row>
    <row r="406" spans="1:12" x14ac:dyDescent="0.3">
      <c r="A406">
        <v>6227</v>
      </c>
      <c r="B406">
        <v>10276</v>
      </c>
      <c r="C406">
        <f>1/COUNTIF(B:B,sales_data[[#This Row],[Order_ID]])</f>
        <v>0.33333333333333331</v>
      </c>
      <c r="D406" s="1" t="s">
        <v>73</v>
      </c>
      <c r="E406">
        <v>1018</v>
      </c>
      <c r="F406" s="1" t="s">
        <v>443</v>
      </c>
      <c r="G406">
        <v>4</v>
      </c>
      <c r="H406" s="2">
        <v>45575</v>
      </c>
      <c r="I406" s="2" t="str">
        <f>TEXT(sales_data[[#This Row],[Order_Date]],"dddd")</f>
        <v>Thursday</v>
      </c>
      <c r="J406">
        <v>197.46000671386719</v>
      </c>
      <c r="K406">
        <v>789.84002685546875</v>
      </c>
      <c r="L406" s="1" t="s">
        <v>15</v>
      </c>
    </row>
    <row r="407" spans="1:12" x14ac:dyDescent="0.3">
      <c r="A407">
        <v>9510</v>
      </c>
      <c r="B407">
        <v>10870</v>
      </c>
      <c r="C407">
        <f>1/COUNTIF(B:B,sales_data[[#This Row],[Order_ID]])</f>
        <v>0.33333333333333331</v>
      </c>
      <c r="D407" s="1" t="s">
        <v>16</v>
      </c>
      <c r="E407">
        <v>1181</v>
      </c>
      <c r="F407" s="1" t="s">
        <v>444</v>
      </c>
      <c r="G407">
        <v>3</v>
      </c>
      <c r="H407" s="2">
        <v>44612</v>
      </c>
      <c r="I407" s="2" t="str">
        <f>TEXT(sales_data[[#This Row],[Order_Date]],"dddd")</f>
        <v>Sunday</v>
      </c>
      <c r="J407">
        <v>103.44999694824219</v>
      </c>
      <c r="K407">
        <v>310.35000610351563</v>
      </c>
      <c r="L407" s="1" t="s">
        <v>18</v>
      </c>
    </row>
    <row r="408" spans="1:12" x14ac:dyDescent="0.3">
      <c r="A408">
        <v>2758</v>
      </c>
      <c r="B408">
        <v>10849</v>
      </c>
      <c r="C408">
        <f>1/COUNTIF(B:B,sales_data[[#This Row],[Order_ID]])</f>
        <v>0.16666666666666666</v>
      </c>
      <c r="D408" s="1" t="s">
        <v>68</v>
      </c>
      <c r="E408">
        <v>1066</v>
      </c>
      <c r="F408" s="1" t="s">
        <v>445</v>
      </c>
      <c r="G408">
        <v>2</v>
      </c>
      <c r="H408" s="2">
        <v>44577</v>
      </c>
      <c r="I408" s="2" t="str">
        <f>TEXT(sales_data[[#This Row],[Order_Date]],"dddd")</f>
        <v>Sunday</v>
      </c>
      <c r="J408">
        <v>17.159999847412109</v>
      </c>
      <c r="K408">
        <v>34.319999694824219</v>
      </c>
      <c r="L408" s="1" t="s">
        <v>21</v>
      </c>
    </row>
    <row r="409" spans="1:12" x14ac:dyDescent="0.3">
      <c r="A409">
        <v>3178</v>
      </c>
      <c r="B409">
        <v>10775</v>
      </c>
      <c r="C409">
        <f>1/COUNTIF(B:B,sales_data[[#This Row],[Order_ID]])</f>
        <v>0.1111111111111111</v>
      </c>
      <c r="D409" s="1" t="s">
        <v>46</v>
      </c>
      <c r="E409">
        <v>1003</v>
      </c>
      <c r="F409" s="1" t="s">
        <v>446</v>
      </c>
      <c r="G409">
        <v>5</v>
      </c>
      <c r="H409" s="2">
        <v>44781</v>
      </c>
      <c r="I409" s="2" t="str">
        <f>TEXT(sales_data[[#This Row],[Order_Date]],"dddd")</f>
        <v>Monday</v>
      </c>
      <c r="J409">
        <v>1020.8200073242188</v>
      </c>
      <c r="K409">
        <v>5104.10009765625</v>
      </c>
      <c r="L409" s="1" t="s">
        <v>34</v>
      </c>
    </row>
    <row r="410" spans="1:12" x14ac:dyDescent="0.3">
      <c r="A410">
        <v>9785</v>
      </c>
      <c r="B410">
        <v>10027</v>
      </c>
      <c r="C410">
        <f>1/COUNTIF(B:B,sales_data[[#This Row],[Order_ID]])</f>
        <v>0.16666666666666666</v>
      </c>
      <c r="D410" s="1" t="s">
        <v>49</v>
      </c>
      <c r="E410">
        <v>1091</v>
      </c>
      <c r="F410" s="1" t="s">
        <v>447</v>
      </c>
      <c r="G410">
        <v>5</v>
      </c>
      <c r="H410" s="2">
        <v>44569</v>
      </c>
      <c r="I410" s="2" t="str">
        <f>TEXT(sales_data[[#This Row],[Order_Date]],"dddd")</f>
        <v>Saturday</v>
      </c>
      <c r="J410">
        <v>768.489990234375</v>
      </c>
      <c r="K410">
        <v>3842.449951171875</v>
      </c>
      <c r="L410" s="1" t="s">
        <v>12</v>
      </c>
    </row>
    <row r="411" spans="1:12" x14ac:dyDescent="0.3">
      <c r="A411">
        <v>2615</v>
      </c>
      <c r="B411">
        <v>10903</v>
      </c>
      <c r="C411">
        <f>1/COUNTIF(B:B,sales_data[[#This Row],[Order_ID]])</f>
        <v>0.25</v>
      </c>
      <c r="D411" s="1" t="s">
        <v>35</v>
      </c>
      <c r="E411">
        <v>1150</v>
      </c>
      <c r="F411" s="1" t="s">
        <v>448</v>
      </c>
      <c r="G411">
        <v>4</v>
      </c>
      <c r="H411" s="2">
        <v>44370</v>
      </c>
      <c r="I411" s="2" t="str">
        <f>TEXT(sales_data[[#This Row],[Order_Date]],"dddd")</f>
        <v>Wednesday</v>
      </c>
      <c r="J411">
        <v>53.840000152587891</v>
      </c>
      <c r="K411">
        <v>215.36000061035156</v>
      </c>
      <c r="L411" s="1" t="s">
        <v>21</v>
      </c>
    </row>
    <row r="412" spans="1:12" x14ac:dyDescent="0.3">
      <c r="A412">
        <v>4693</v>
      </c>
      <c r="B412">
        <v>10112</v>
      </c>
      <c r="C412">
        <f>1/COUNTIF(B:B,sales_data[[#This Row],[Order_ID]])</f>
        <v>0.25</v>
      </c>
      <c r="D412" s="1" t="s">
        <v>68</v>
      </c>
      <c r="E412">
        <v>1140</v>
      </c>
      <c r="F412" s="1" t="s">
        <v>449</v>
      </c>
      <c r="G412">
        <v>5</v>
      </c>
      <c r="H412" s="2">
        <v>45348</v>
      </c>
      <c r="I412" s="2" t="str">
        <f>TEXT(sales_data[[#This Row],[Order_Date]],"dddd")</f>
        <v>Monday</v>
      </c>
      <c r="J412">
        <v>9.9399995803833008</v>
      </c>
      <c r="K412">
        <v>49.700000762939453</v>
      </c>
      <c r="L412" s="1" t="s">
        <v>21</v>
      </c>
    </row>
    <row r="413" spans="1:12" x14ac:dyDescent="0.3">
      <c r="A413">
        <v>7055</v>
      </c>
      <c r="B413">
        <v>10342</v>
      </c>
      <c r="C413">
        <f>1/COUNTIF(B:B,sales_data[[#This Row],[Order_ID]])</f>
        <v>0.25</v>
      </c>
      <c r="D413" s="1" t="s">
        <v>97</v>
      </c>
      <c r="E413">
        <v>1117</v>
      </c>
      <c r="F413" s="1" t="s">
        <v>450</v>
      </c>
      <c r="G413">
        <v>4</v>
      </c>
      <c r="H413" s="2">
        <v>45657</v>
      </c>
      <c r="I413" s="2" t="str">
        <f>TEXT(sales_data[[#This Row],[Order_Date]],"dddd")</f>
        <v>Tuesday</v>
      </c>
      <c r="J413">
        <v>691.78997802734375</v>
      </c>
      <c r="K413">
        <v>2767.159912109375</v>
      </c>
      <c r="L413" s="1" t="s">
        <v>34</v>
      </c>
    </row>
    <row r="414" spans="1:12" x14ac:dyDescent="0.3">
      <c r="A414">
        <v>4680</v>
      </c>
      <c r="B414">
        <v>10989</v>
      </c>
      <c r="C414">
        <f>1/COUNTIF(B:B,sales_data[[#This Row],[Order_ID]])</f>
        <v>0.33333333333333331</v>
      </c>
      <c r="D414" s="1" t="s">
        <v>46</v>
      </c>
      <c r="E414">
        <v>1002</v>
      </c>
      <c r="F414" s="1" t="s">
        <v>451</v>
      </c>
      <c r="G414">
        <v>5</v>
      </c>
      <c r="H414" s="2">
        <v>45180</v>
      </c>
      <c r="I414" s="2" t="str">
        <f>TEXT(sales_data[[#This Row],[Order_Date]],"dddd")</f>
        <v>Monday</v>
      </c>
      <c r="J414">
        <v>626.29998779296875</v>
      </c>
      <c r="K414">
        <v>3131.5</v>
      </c>
      <c r="L414" s="1" t="s">
        <v>34</v>
      </c>
    </row>
    <row r="415" spans="1:12" x14ac:dyDescent="0.3">
      <c r="A415">
        <v>8429</v>
      </c>
      <c r="B415">
        <v>10215</v>
      </c>
      <c r="C415">
        <f>1/COUNTIF(B:B,sales_data[[#This Row],[Order_ID]])</f>
        <v>0.33333333333333331</v>
      </c>
      <c r="D415" s="1" t="s">
        <v>58</v>
      </c>
      <c r="E415">
        <v>1044</v>
      </c>
      <c r="F415" s="1" t="s">
        <v>452</v>
      </c>
      <c r="G415">
        <v>3</v>
      </c>
      <c r="H415" s="2">
        <v>44674</v>
      </c>
      <c r="I415" s="2" t="str">
        <f>TEXT(sales_data[[#This Row],[Order_Date]],"dddd")</f>
        <v>Saturday</v>
      </c>
      <c r="J415">
        <v>1274.1099853515625</v>
      </c>
      <c r="K415">
        <v>3822.330078125</v>
      </c>
      <c r="L415" s="1" t="s">
        <v>34</v>
      </c>
    </row>
    <row r="416" spans="1:12" x14ac:dyDescent="0.3">
      <c r="A416">
        <v>5445</v>
      </c>
      <c r="B416">
        <v>10492</v>
      </c>
      <c r="C416">
        <f>1/COUNTIF(B:B,sales_data[[#This Row],[Order_ID]])</f>
        <v>0.14285714285714285</v>
      </c>
      <c r="D416" s="1" t="s">
        <v>30</v>
      </c>
      <c r="E416">
        <v>1168</v>
      </c>
      <c r="F416" s="1" t="s">
        <v>453</v>
      </c>
      <c r="G416">
        <v>4</v>
      </c>
      <c r="H416" s="2">
        <v>45190</v>
      </c>
      <c r="I416" s="2" t="str">
        <f>TEXT(sales_data[[#This Row],[Order_Date]],"dddd")</f>
        <v>Thursday</v>
      </c>
      <c r="J416">
        <v>406.85000610351563</v>
      </c>
      <c r="K416">
        <v>1627.4000244140625</v>
      </c>
      <c r="L416" s="1" t="s">
        <v>12</v>
      </c>
    </row>
    <row r="417" spans="1:12" x14ac:dyDescent="0.3">
      <c r="A417">
        <v>6618</v>
      </c>
      <c r="B417">
        <v>10828</v>
      </c>
      <c r="C417">
        <f>1/COUNTIF(B:B,sales_data[[#This Row],[Order_ID]])</f>
        <v>0.2</v>
      </c>
      <c r="D417" s="1" t="s">
        <v>22</v>
      </c>
      <c r="E417">
        <v>1074</v>
      </c>
      <c r="F417" s="1" t="s">
        <v>454</v>
      </c>
      <c r="G417">
        <v>1</v>
      </c>
      <c r="H417" s="2">
        <v>44277</v>
      </c>
      <c r="I417" s="2" t="str">
        <f>TEXT(sales_data[[#This Row],[Order_Date]],"dddd")</f>
        <v>Monday</v>
      </c>
      <c r="J417">
        <v>273.010009765625</v>
      </c>
      <c r="K417">
        <v>273.010009765625</v>
      </c>
      <c r="L417" s="1" t="s">
        <v>15</v>
      </c>
    </row>
    <row r="418" spans="1:12" x14ac:dyDescent="0.3">
      <c r="A418">
        <v>9027</v>
      </c>
      <c r="B418">
        <v>10889</v>
      </c>
      <c r="C418">
        <f>1/COUNTIF(B:B,sales_data[[#This Row],[Order_ID]])</f>
        <v>0.2</v>
      </c>
      <c r="D418" s="1" t="s">
        <v>42</v>
      </c>
      <c r="E418">
        <v>1105</v>
      </c>
      <c r="F418" s="1" t="s">
        <v>455</v>
      </c>
      <c r="G418">
        <v>1</v>
      </c>
      <c r="H418" s="2">
        <v>44279</v>
      </c>
      <c r="I418" s="2" t="str">
        <f>TEXT(sales_data[[#This Row],[Order_Date]],"dddd")</f>
        <v>Wednesday</v>
      </c>
      <c r="J418">
        <v>684.22998046875</v>
      </c>
      <c r="K418">
        <v>684.22998046875</v>
      </c>
      <c r="L418" s="1" t="s">
        <v>34</v>
      </c>
    </row>
    <row r="419" spans="1:12" x14ac:dyDescent="0.3">
      <c r="A419">
        <v>9324</v>
      </c>
      <c r="B419">
        <v>10982</v>
      </c>
      <c r="C419">
        <f>1/COUNTIF(B:B,sales_data[[#This Row],[Order_ID]])</f>
        <v>0.16666666666666666</v>
      </c>
      <c r="D419" s="1" t="s">
        <v>16</v>
      </c>
      <c r="E419">
        <v>1161</v>
      </c>
      <c r="F419" s="1" t="s">
        <v>456</v>
      </c>
      <c r="G419">
        <v>1</v>
      </c>
      <c r="H419" s="2">
        <v>44316</v>
      </c>
      <c r="I419" s="2" t="str">
        <f>TEXT(sales_data[[#This Row],[Order_Date]],"dddd")</f>
        <v>Friday</v>
      </c>
      <c r="J419">
        <v>129.83000183105469</v>
      </c>
      <c r="K419">
        <v>129.83000183105469</v>
      </c>
      <c r="L419" s="1" t="s">
        <v>18</v>
      </c>
    </row>
    <row r="420" spans="1:12" x14ac:dyDescent="0.3">
      <c r="A420">
        <v>7469</v>
      </c>
      <c r="B420">
        <v>10267</v>
      </c>
      <c r="C420">
        <f>1/COUNTIF(B:B,sales_data[[#This Row],[Order_ID]])</f>
        <v>0.25</v>
      </c>
      <c r="D420" s="1" t="s">
        <v>84</v>
      </c>
      <c r="E420">
        <v>1101</v>
      </c>
      <c r="F420" s="1" t="s">
        <v>457</v>
      </c>
      <c r="G420">
        <v>5</v>
      </c>
      <c r="H420" s="2">
        <v>44399</v>
      </c>
      <c r="I420" s="2" t="str">
        <f>TEXT(sales_data[[#This Row],[Order_Date]],"dddd")</f>
        <v>Thursday</v>
      </c>
      <c r="J420">
        <v>189.08999633789063</v>
      </c>
      <c r="K420">
        <v>945.45001220703125</v>
      </c>
      <c r="L420" s="1" t="s">
        <v>18</v>
      </c>
    </row>
    <row r="421" spans="1:12" x14ac:dyDescent="0.3">
      <c r="A421">
        <v>8495</v>
      </c>
      <c r="B421">
        <v>10048</v>
      </c>
      <c r="C421">
        <f>1/COUNTIF(B:B,sales_data[[#This Row],[Order_ID]])</f>
        <v>0.33333333333333331</v>
      </c>
      <c r="D421" s="1" t="s">
        <v>53</v>
      </c>
      <c r="E421">
        <v>1091</v>
      </c>
      <c r="F421" s="1" t="s">
        <v>458</v>
      </c>
      <c r="G421">
        <v>2</v>
      </c>
      <c r="H421" s="2">
        <v>44213</v>
      </c>
      <c r="I421" s="2" t="str">
        <f>TEXT(sales_data[[#This Row],[Order_Date]],"dddd")</f>
        <v>Sunday</v>
      </c>
      <c r="J421">
        <v>59.959999084472656</v>
      </c>
      <c r="K421">
        <v>119.91999816894531</v>
      </c>
      <c r="L421" s="1" t="s">
        <v>21</v>
      </c>
    </row>
    <row r="422" spans="1:12" x14ac:dyDescent="0.3">
      <c r="A422">
        <v>8593</v>
      </c>
      <c r="B422">
        <v>10786</v>
      </c>
      <c r="C422">
        <f>1/COUNTIF(B:B,sales_data[[#This Row],[Order_ID]])</f>
        <v>0.33333333333333331</v>
      </c>
      <c r="D422" s="1" t="s">
        <v>32</v>
      </c>
      <c r="E422">
        <v>1049</v>
      </c>
      <c r="F422" s="1" t="s">
        <v>459</v>
      </c>
      <c r="G422">
        <v>1</v>
      </c>
      <c r="H422" s="2">
        <v>44264</v>
      </c>
      <c r="I422" s="2" t="str">
        <f>TEXT(sales_data[[#This Row],[Order_Date]],"dddd")</f>
        <v>Tuesday</v>
      </c>
      <c r="J422">
        <v>419.260009765625</v>
      </c>
      <c r="K422">
        <v>419.260009765625</v>
      </c>
      <c r="L422" s="1" t="s">
        <v>34</v>
      </c>
    </row>
    <row r="423" spans="1:12" x14ac:dyDescent="0.3">
      <c r="A423">
        <v>6797</v>
      </c>
      <c r="B423">
        <v>10214</v>
      </c>
      <c r="C423">
        <f>1/COUNTIF(B:B,sales_data[[#This Row],[Order_ID]])</f>
        <v>0.25</v>
      </c>
      <c r="D423" s="1" t="s">
        <v>65</v>
      </c>
      <c r="E423">
        <v>1142</v>
      </c>
      <c r="F423" s="1" t="s">
        <v>460</v>
      </c>
      <c r="G423">
        <v>5</v>
      </c>
      <c r="H423" s="2">
        <v>44503</v>
      </c>
      <c r="I423" s="2" t="str">
        <f>TEXT(sales_data[[#This Row],[Order_Date]],"dddd")</f>
        <v>Wednesday</v>
      </c>
      <c r="J423">
        <v>247.78999328613281</v>
      </c>
      <c r="K423">
        <v>1238.949951171875</v>
      </c>
      <c r="L423" s="1" t="s">
        <v>15</v>
      </c>
    </row>
    <row r="424" spans="1:12" x14ac:dyDescent="0.3">
      <c r="A424">
        <v>2462</v>
      </c>
      <c r="B424">
        <v>10462</v>
      </c>
      <c r="C424">
        <f>1/COUNTIF(B:B,sales_data[[#This Row],[Order_ID]])</f>
        <v>0.33333333333333331</v>
      </c>
      <c r="D424" s="1" t="s">
        <v>27</v>
      </c>
      <c r="E424">
        <v>1041</v>
      </c>
      <c r="F424" s="1" t="s">
        <v>461</v>
      </c>
      <c r="G424">
        <v>2</v>
      </c>
      <c r="H424" s="2">
        <v>44569</v>
      </c>
      <c r="I424" s="2" t="str">
        <f>TEXT(sales_data[[#This Row],[Order_Date]],"dddd")</f>
        <v>Saturday</v>
      </c>
      <c r="J424">
        <v>264.47000122070313</v>
      </c>
      <c r="K424">
        <v>528.94000244140625</v>
      </c>
      <c r="L424" s="1" t="s">
        <v>15</v>
      </c>
    </row>
    <row r="425" spans="1:12" x14ac:dyDescent="0.3">
      <c r="A425">
        <v>5017</v>
      </c>
      <c r="B425">
        <v>10891</v>
      </c>
      <c r="C425">
        <f>1/COUNTIF(B:B,sales_data[[#This Row],[Order_ID]])</f>
        <v>0.33333333333333331</v>
      </c>
      <c r="D425" s="1" t="s">
        <v>121</v>
      </c>
      <c r="E425">
        <v>1004</v>
      </c>
      <c r="F425" s="1" t="s">
        <v>462</v>
      </c>
      <c r="G425">
        <v>4</v>
      </c>
      <c r="H425" s="2">
        <v>45517</v>
      </c>
      <c r="I425" s="2" t="str">
        <f>TEXT(sales_data[[#This Row],[Order_Date]],"dddd")</f>
        <v>Tuesday</v>
      </c>
      <c r="J425">
        <v>88.879997253417969</v>
      </c>
      <c r="K425">
        <v>355.51998901367188</v>
      </c>
      <c r="L425" s="1" t="s">
        <v>18</v>
      </c>
    </row>
    <row r="426" spans="1:12" x14ac:dyDescent="0.3">
      <c r="A426">
        <v>4976</v>
      </c>
      <c r="B426">
        <v>10395</v>
      </c>
      <c r="C426">
        <f>1/COUNTIF(B:B,sales_data[[#This Row],[Order_ID]])</f>
        <v>0.16666666666666666</v>
      </c>
      <c r="D426" s="1" t="s">
        <v>27</v>
      </c>
      <c r="E426">
        <v>1081</v>
      </c>
      <c r="F426" s="1" t="s">
        <v>463</v>
      </c>
      <c r="G426">
        <v>3</v>
      </c>
      <c r="H426" s="2">
        <v>44805</v>
      </c>
      <c r="I426" s="2" t="str">
        <f>TEXT(sales_data[[#This Row],[Order_Date]],"dddd")</f>
        <v>Thursday</v>
      </c>
      <c r="J426">
        <v>50.150001525878906</v>
      </c>
      <c r="K426">
        <v>150.44999694824219</v>
      </c>
      <c r="L426" s="1" t="s">
        <v>15</v>
      </c>
    </row>
    <row r="427" spans="1:12" x14ac:dyDescent="0.3">
      <c r="A427">
        <v>6526</v>
      </c>
      <c r="B427">
        <v>10207</v>
      </c>
      <c r="C427">
        <f>1/COUNTIF(B:B,sales_data[[#This Row],[Order_ID]])</f>
        <v>0.25</v>
      </c>
      <c r="D427" s="1" t="s">
        <v>44</v>
      </c>
      <c r="E427">
        <v>1182</v>
      </c>
      <c r="F427" s="1" t="s">
        <v>464</v>
      </c>
      <c r="G427">
        <v>4</v>
      </c>
      <c r="H427" s="2">
        <v>45156</v>
      </c>
      <c r="I427" s="2" t="str">
        <f>TEXT(sales_data[[#This Row],[Order_Date]],"dddd")</f>
        <v>Friday</v>
      </c>
      <c r="J427">
        <v>335.70001220703125</v>
      </c>
      <c r="K427">
        <v>1342.800048828125</v>
      </c>
      <c r="L427" s="1" t="s">
        <v>12</v>
      </c>
    </row>
    <row r="428" spans="1:12" x14ac:dyDescent="0.3">
      <c r="A428">
        <v>2465</v>
      </c>
      <c r="B428">
        <v>10955</v>
      </c>
      <c r="C428">
        <f>1/COUNTIF(B:B,sales_data[[#This Row],[Order_ID]])</f>
        <v>0.25</v>
      </c>
      <c r="D428" s="1" t="s">
        <v>22</v>
      </c>
      <c r="E428">
        <v>1056</v>
      </c>
      <c r="F428" s="1" t="s">
        <v>465</v>
      </c>
      <c r="G428">
        <v>3</v>
      </c>
      <c r="H428" s="2">
        <v>45828</v>
      </c>
      <c r="I428" s="2" t="str">
        <f>TEXT(sales_data[[#This Row],[Order_Date]],"dddd")</f>
        <v>Friday</v>
      </c>
      <c r="J428">
        <v>392.6099853515625</v>
      </c>
      <c r="K428">
        <v>1177.8299560546875</v>
      </c>
      <c r="L428" s="1" t="s">
        <v>15</v>
      </c>
    </row>
    <row r="429" spans="1:12" x14ac:dyDescent="0.3">
      <c r="A429">
        <v>8274</v>
      </c>
      <c r="B429">
        <v>10861</v>
      </c>
      <c r="C429">
        <f>1/COUNTIF(B:B,sales_data[[#This Row],[Order_ID]])</f>
        <v>0.16666666666666666</v>
      </c>
      <c r="D429" s="1" t="s">
        <v>25</v>
      </c>
      <c r="E429">
        <v>1039</v>
      </c>
      <c r="F429" s="1" t="s">
        <v>466</v>
      </c>
      <c r="G429">
        <v>4</v>
      </c>
      <c r="H429" s="2">
        <v>45649</v>
      </c>
      <c r="I429" s="2" t="str">
        <f>TEXT(sales_data[[#This Row],[Order_Date]],"dddd")</f>
        <v>Monday</v>
      </c>
      <c r="J429">
        <v>82.360000610351563</v>
      </c>
      <c r="K429">
        <v>329.44000244140625</v>
      </c>
      <c r="L429" s="1" t="s">
        <v>21</v>
      </c>
    </row>
    <row r="430" spans="1:12" x14ac:dyDescent="0.3">
      <c r="A430">
        <v>5671</v>
      </c>
      <c r="B430">
        <v>10104</v>
      </c>
      <c r="C430">
        <f>1/COUNTIF(B:B,sales_data[[#This Row],[Order_ID]])</f>
        <v>0.33333333333333331</v>
      </c>
      <c r="D430" s="1" t="s">
        <v>13</v>
      </c>
      <c r="E430">
        <v>1185</v>
      </c>
      <c r="F430" s="1" t="s">
        <v>467</v>
      </c>
      <c r="G430">
        <v>3</v>
      </c>
      <c r="H430" s="2">
        <v>45040</v>
      </c>
      <c r="I430" s="2" t="str">
        <f>TEXT(sales_data[[#This Row],[Order_Date]],"dddd")</f>
        <v>Monday</v>
      </c>
      <c r="J430">
        <v>69.510002136230469</v>
      </c>
      <c r="K430">
        <v>208.52999877929688</v>
      </c>
      <c r="L430" s="1" t="s">
        <v>15</v>
      </c>
    </row>
    <row r="431" spans="1:12" x14ac:dyDescent="0.3">
      <c r="A431">
        <v>9289</v>
      </c>
      <c r="B431">
        <v>10372</v>
      </c>
      <c r="C431">
        <f>1/COUNTIF(B:B,sales_data[[#This Row],[Order_ID]])</f>
        <v>0.25</v>
      </c>
      <c r="D431" s="1" t="s">
        <v>49</v>
      </c>
      <c r="E431">
        <v>1146</v>
      </c>
      <c r="F431" s="1" t="s">
        <v>468</v>
      </c>
      <c r="G431">
        <v>3</v>
      </c>
      <c r="H431" s="2">
        <v>45185</v>
      </c>
      <c r="I431" s="2" t="str">
        <f>TEXT(sales_data[[#This Row],[Order_Date]],"dddd")</f>
        <v>Saturday</v>
      </c>
      <c r="J431">
        <v>664.42999267578125</v>
      </c>
      <c r="K431">
        <v>1993.2900390625</v>
      </c>
      <c r="L431" s="1" t="s">
        <v>12</v>
      </c>
    </row>
    <row r="432" spans="1:12" x14ac:dyDescent="0.3">
      <c r="A432">
        <v>1598</v>
      </c>
      <c r="B432">
        <v>10553</v>
      </c>
      <c r="C432">
        <f>1/COUNTIF(B:B,sales_data[[#This Row],[Order_ID]])</f>
        <v>0.25</v>
      </c>
      <c r="D432" s="1" t="s">
        <v>10</v>
      </c>
      <c r="E432">
        <v>1139</v>
      </c>
      <c r="F432" s="1" t="s">
        <v>469</v>
      </c>
      <c r="G432">
        <v>5</v>
      </c>
      <c r="H432" s="2">
        <v>44787</v>
      </c>
      <c r="I432" s="2" t="str">
        <f>TEXT(sales_data[[#This Row],[Order_Date]],"dddd")</f>
        <v>Sunday</v>
      </c>
      <c r="J432">
        <v>1125.760009765625</v>
      </c>
      <c r="K432">
        <v>5628.7998046875</v>
      </c>
      <c r="L432" s="1" t="s">
        <v>12</v>
      </c>
    </row>
    <row r="433" spans="1:12" x14ac:dyDescent="0.3">
      <c r="A433">
        <v>1907</v>
      </c>
      <c r="B433">
        <v>10273</v>
      </c>
      <c r="C433">
        <f>1/COUNTIF(B:B,sales_data[[#This Row],[Order_ID]])</f>
        <v>0.33333333333333331</v>
      </c>
      <c r="D433" s="1" t="s">
        <v>30</v>
      </c>
      <c r="E433">
        <v>1002</v>
      </c>
      <c r="F433" s="1" t="s">
        <v>470</v>
      </c>
      <c r="G433">
        <v>2</v>
      </c>
      <c r="H433" s="2">
        <v>44405</v>
      </c>
      <c r="I433" s="2" t="str">
        <f>TEXT(sales_data[[#This Row],[Order_Date]],"dddd")</f>
        <v>Wednesday</v>
      </c>
      <c r="J433">
        <v>985.16998291015625</v>
      </c>
      <c r="K433">
        <v>1970.3399658203125</v>
      </c>
      <c r="L433" s="1" t="s">
        <v>12</v>
      </c>
    </row>
    <row r="434" spans="1:12" x14ac:dyDescent="0.3">
      <c r="A434">
        <v>1990</v>
      </c>
      <c r="B434">
        <v>10757</v>
      </c>
      <c r="C434">
        <f>1/COUNTIF(B:B,sales_data[[#This Row],[Order_ID]])</f>
        <v>0.33333333333333331</v>
      </c>
      <c r="D434" s="1" t="s">
        <v>93</v>
      </c>
      <c r="E434">
        <v>1127</v>
      </c>
      <c r="F434" s="1" t="s">
        <v>471</v>
      </c>
      <c r="G434">
        <v>5</v>
      </c>
      <c r="H434" s="2">
        <v>44735</v>
      </c>
      <c r="I434" s="2" t="str">
        <f>TEXT(sales_data[[#This Row],[Order_Date]],"dddd")</f>
        <v>Thursday</v>
      </c>
      <c r="J434">
        <v>68.629997253417969</v>
      </c>
      <c r="K434">
        <v>343.14999389648438</v>
      </c>
      <c r="L434" s="1" t="s">
        <v>18</v>
      </c>
    </row>
    <row r="435" spans="1:12" x14ac:dyDescent="0.3">
      <c r="A435">
        <v>5396</v>
      </c>
      <c r="B435">
        <v>10578</v>
      </c>
      <c r="C435">
        <f>1/COUNTIF(B:B,sales_data[[#This Row],[Order_ID]])</f>
        <v>0.33333333333333331</v>
      </c>
      <c r="D435" s="1" t="s">
        <v>68</v>
      </c>
      <c r="E435">
        <v>1137</v>
      </c>
      <c r="F435" s="1" t="s">
        <v>472</v>
      </c>
      <c r="G435">
        <v>3</v>
      </c>
      <c r="H435" s="2">
        <v>45001</v>
      </c>
      <c r="I435" s="2" t="str">
        <f>TEXT(sales_data[[#This Row],[Order_Date]],"dddd")</f>
        <v>Thursday</v>
      </c>
      <c r="J435">
        <v>6.5799999237060547</v>
      </c>
      <c r="K435">
        <v>19.739999771118164</v>
      </c>
      <c r="L435" s="1" t="s">
        <v>21</v>
      </c>
    </row>
    <row r="436" spans="1:12" x14ac:dyDescent="0.3">
      <c r="A436">
        <v>8568</v>
      </c>
      <c r="B436">
        <v>10945</v>
      </c>
      <c r="C436">
        <f>1/COUNTIF(B:B,sales_data[[#This Row],[Order_ID]])</f>
        <v>0.2</v>
      </c>
      <c r="D436" s="1" t="s">
        <v>49</v>
      </c>
      <c r="E436">
        <v>1154</v>
      </c>
      <c r="F436" s="1" t="s">
        <v>473</v>
      </c>
      <c r="G436">
        <v>5</v>
      </c>
      <c r="H436" s="2">
        <v>45258</v>
      </c>
      <c r="I436" s="2" t="str">
        <f>TEXT(sales_data[[#This Row],[Order_Date]],"dddd")</f>
        <v>Tuesday</v>
      </c>
      <c r="J436">
        <v>254.97999572753906</v>
      </c>
      <c r="K436">
        <v>1274.9000244140625</v>
      </c>
      <c r="L436" s="1" t="s">
        <v>12</v>
      </c>
    </row>
    <row r="437" spans="1:12" x14ac:dyDescent="0.3">
      <c r="A437">
        <v>8636</v>
      </c>
      <c r="B437">
        <v>10485</v>
      </c>
      <c r="C437">
        <f>1/COUNTIF(B:B,sales_data[[#This Row],[Order_ID]])</f>
        <v>0.16666666666666666</v>
      </c>
      <c r="D437" s="1" t="s">
        <v>22</v>
      </c>
      <c r="E437">
        <v>1021</v>
      </c>
      <c r="F437" s="1" t="s">
        <v>474</v>
      </c>
      <c r="G437">
        <v>3</v>
      </c>
      <c r="H437" s="2">
        <v>44706</v>
      </c>
      <c r="I437" s="2" t="str">
        <f>TEXT(sales_data[[#This Row],[Order_Date]],"dddd")</f>
        <v>Wednesday</v>
      </c>
      <c r="J437">
        <v>84.989997863769531</v>
      </c>
      <c r="K437">
        <v>254.97000122070313</v>
      </c>
      <c r="L437" s="1" t="s">
        <v>15</v>
      </c>
    </row>
    <row r="438" spans="1:12" x14ac:dyDescent="0.3">
      <c r="A438">
        <v>4941</v>
      </c>
      <c r="B438">
        <v>10464</v>
      </c>
      <c r="C438">
        <f>1/COUNTIF(B:B,sales_data[[#This Row],[Order_ID]])</f>
        <v>0.14285714285714285</v>
      </c>
      <c r="D438" s="1" t="s">
        <v>22</v>
      </c>
      <c r="E438">
        <v>1143</v>
      </c>
      <c r="F438" s="1" t="s">
        <v>475</v>
      </c>
      <c r="G438">
        <v>1</v>
      </c>
      <c r="H438" s="2">
        <v>44571</v>
      </c>
      <c r="I438" s="2" t="str">
        <f>TEXT(sales_data[[#This Row],[Order_Date]],"dddd")</f>
        <v>Monday</v>
      </c>
      <c r="J438">
        <v>398.82998657226563</v>
      </c>
      <c r="K438">
        <v>398.82998657226563</v>
      </c>
      <c r="L438" s="1" t="s">
        <v>15</v>
      </c>
    </row>
    <row r="439" spans="1:12" x14ac:dyDescent="0.3">
      <c r="A439">
        <v>8028</v>
      </c>
      <c r="B439">
        <v>10944</v>
      </c>
      <c r="C439">
        <f>1/COUNTIF(B:B,sales_data[[#This Row],[Order_ID]])</f>
        <v>0.16666666666666666</v>
      </c>
      <c r="D439" s="1" t="s">
        <v>44</v>
      </c>
      <c r="E439">
        <v>1105</v>
      </c>
      <c r="F439" s="1" t="s">
        <v>476</v>
      </c>
      <c r="G439">
        <v>4</v>
      </c>
      <c r="H439" s="2">
        <v>44378</v>
      </c>
      <c r="I439" s="2" t="str">
        <f>TEXT(sales_data[[#This Row],[Order_Date]],"dddd")</f>
        <v>Thursday</v>
      </c>
      <c r="J439">
        <v>673.72998046875</v>
      </c>
      <c r="K439">
        <v>2694.919921875</v>
      </c>
      <c r="L439" s="1" t="s">
        <v>12</v>
      </c>
    </row>
    <row r="440" spans="1:12" x14ac:dyDescent="0.3">
      <c r="A440">
        <v>8799</v>
      </c>
      <c r="B440">
        <v>10831</v>
      </c>
      <c r="C440">
        <f>1/COUNTIF(B:B,sales_data[[#This Row],[Order_ID]])</f>
        <v>0.2</v>
      </c>
      <c r="D440" s="1" t="s">
        <v>42</v>
      </c>
      <c r="E440">
        <v>1042</v>
      </c>
      <c r="F440" s="1" t="s">
        <v>477</v>
      </c>
      <c r="G440">
        <v>2</v>
      </c>
      <c r="H440" s="2">
        <v>45616</v>
      </c>
      <c r="I440" s="2" t="str">
        <f>TEXT(sales_data[[#This Row],[Order_Date]],"dddd")</f>
        <v>Wednesday</v>
      </c>
      <c r="J440">
        <v>637.30999755859375</v>
      </c>
      <c r="K440">
        <v>1274.6199951171875</v>
      </c>
      <c r="L440" s="1" t="s">
        <v>34</v>
      </c>
    </row>
    <row r="441" spans="1:12" x14ac:dyDescent="0.3">
      <c r="A441">
        <v>7620</v>
      </c>
      <c r="B441">
        <v>10980</v>
      </c>
      <c r="C441">
        <f>1/COUNTIF(B:B,sales_data[[#This Row],[Order_ID]])</f>
        <v>0.16666666666666666</v>
      </c>
      <c r="D441" s="1" t="s">
        <v>65</v>
      </c>
      <c r="E441">
        <v>1010</v>
      </c>
      <c r="F441" s="1" t="s">
        <v>478</v>
      </c>
      <c r="G441">
        <v>2</v>
      </c>
      <c r="H441" s="2">
        <v>45129</v>
      </c>
      <c r="I441" s="2" t="str">
        <f>TEXT(sales_data[[#This Row],[Order_Date]],"dddd")</f>
        <v>Saturday</v>
      </c>
      <c r="J441">
        <v>31.959999084472656</v>
      </c>
      <c r="K441">
        <v>63.919998168945313</v>
      </c>
      <c r="L441" s="1" t="s">
        <v>15</v>
      </c>
    </row>
    <row r="442" spans="1:12" x14ac:dyDescent="0.3">
      <c r="A442">
        <v>6883</v>
      </c>
      <c r="B442">
        <v>10530</v>
      </c>
      <c r="C442">
        <f>1/COUNTIF(B:B,sales_data[[#This Row],[Order_ID]])</f>
        <v>0.2</v>
      </c>
      <c r="D442" s="1" t="s">
        <v>68</v>
      </c>
      <c r="E442">
        <v>1080</v>
      </c>
      <c r="F442" s="1" t="s">
        <v>479</v>
      </c>
      <c r="G442">
        <v>3</v>
      </c>
      <c r="H442" s="2">
        <v>45881</v>
      </c>
      <c r="I442" s="2" t="str">
        <f>TEXT(sales_data[[#This Row],[Order_Date]],"dddd")</f>
        <v>Tuesday</v>
      </c>
      <c r="J442">
        <v>64.230003356933594</v>
      </c>
      <c r="K442">
        <v>192.69000244140625</v>
      </c>
      <c r="L442" s="1" t="s">
        <v>21</v>
      </c>
    </row>
    <row r="443" spans="1:12" x14ac:dyDescent="0.3">
      <c r="A443">
        <v>8490</v>
      </c>
      <c r="B443">
        <v>10546</v>
      </c>
      <c r="C443">
        <f>1/COUNTIF(B:B,sales_data[[#This Row],[Order_ID]])</f>
        <v>0.25</v>
      </c>
      <c r="D443" s="1" t="s">
        <v>58</v>
      </c>
      <c r="E443">
        <v>1096</v>
      </c>
      <c r="F443" s="1" t="s">
        <v>480</v>
      </c>
      <c r="G443">
        <v>5</v>
      </c>
      <c r="H443" s="2">
        <v>45370</v>
      </c>
      <c r="I443" s="2" t="str">
        <f>TEXT(sales_data[[#This Row],[Order_Date]],"dddd")</f>
        <v>Tuesday</v>
      </c>
      <c r="J443">
        <v>479.3900146484375</v>
      </c>
      <c r="K443">
        <v>2396.949951171875</v>
      </c>
      <c r="L443" s="1" t="s">
        <v>34</v>
      </c>
    </row>
    <row r="444" spans="1:12" x14ac:dyDescent="0.3">
      <c r="A444">
        <v>5022</v>
      </c>
      <c r="B444">
        <v>10370</v>
      </c>
      <c r="C444">
        <f>1/COUNTIF(B:B,sales_data[[#This Row],[Order_ID]])</f>
        <v>0.5</v>
      </c>
      <c r="D444" s="1" t="s">
        <v>121</v>
      </c>
      <c r="E444">
        <v>1057</v>
      </c>
      <c r="F444" s="1" t="s">
        <v>481</v>
      </c>
      <c r="G444">
        <v>2</v>
      </c>
      <c r="H444" s="2">
        <v>44207</v>
      </c>
      <c r="I444" s="2" t="str">
        <f>TEXT(sales_data[[#This Row],[Order_Date]],"dddd")</f>
        <v>Monday</v>
      </c>
      <c r="J444">
        <v>144.94999694824219</v>
      </c>
      <c r="K444">
        <v>289.89999389648438</v>
      </c>
      <c r="L444" s="1" t="s">
        <v>18</v>
      </c>
    </row>
    <row r="445" spans="1:12" x14ac:dyDescent="0.3">
      <c r="A445">
        <v>9106</v>
      </c>
      <c r="B445">
        <v>10542</v>
      </c>
      <c r="C445">
        <f>1/COUNTIF(B:B,sales_data[[#This Row],[Order_ID]])</f>
        <v>0.25</v>
      </c>
      <c r="D445" s="1" t="s">
        <v>68</v>
      </c>
      <c r="E445">
        <v>1028</v>
      </c>
      <c r="F445" s="1" t="s">
        <v>482</v>
      </c>
      <c r="G445">
        <v>4</v>
      </c>
      <c r="H445" s="2">
        <v>45727</v>
      </c>
      <c r="I445" s="2" t="str">
        <f>TEXT(sales_data[[#This Row],[Order_Date]],"dddd")</f>
        <v>Tuesday</v>
      </c>
      <c r="J445">
        <v>58.130001068115234</v>
      </c>
      <c r="K445">
        <v>232.52000427246094</v>
      </c>
      <c r="L445" s="1" t="s">
        <v>21</v>
      </c>
    </row>
    <row r="446" spans="1:12" x14ac:dyDescent="0.3">
      <c r="A446">
        <v>1680</v>
      </c>
      <c r="B446">
        <v>10803</v>
      </c>
      <c r="C446">
        <f>1/COUNTIF(B:B,sales_data[[#This Row],[Order_ID]])</f>
        <v>0.2</v>
      </c>
      <c r="D446" s="1" t="s">
        <v>84</v>
      </c>
      <c r="E446">
        <v>1126</v>
      </c>
      <c r="F446" s="1" t="s">
        <v>483</v>
      </c>
      <c r="G446">
        <v>3</v>
      </c>
      <c r="H446" s="2">
        <v>44656</v>
      </c>
      <c r="I446" s="2" t="str">
        <f>TEXT(sales_data[[#This Row],[Order_Date]],"dddd")</f>
        <v>Tuesday</v>
      </c>
      <c r="J446">
        <v>187.22000122070313</v>
      </c>
      <c r="K446">
        <v>561.65997314453125</v>
      </c>
      <c r="L446" s="1" t="s">
        <v>18</v>
      </c>
    </row>
    <row r="447" spans="1:12" x14ac:dyDescent="0.3">
      <c r="A447">
        <v>7173</v>
      </c>
      <c r="B447">
        <v>10495</v>
      </c>
      <c r="C447">
        <f>1/COUNTIF(B:B,sales_data[[#This Row],[Order_ID]])</f>
        <v>0.2</v>
      </c>
      <c r="D447" s="1" t="s">
        <v>84</v>
      </c>
      <c r="E447">
        <v>1036</v>
      </c>
      <c r="F447" s="1" t="s">
        <v>484</v>
      </c>
      <c r="G447">
        <v>3</v>
      </c>
      <c r="H447" s="2">
        <v>45027</v>
      </c>
      <c r="I447" s="2" t="str">
        <f>TEXT(sales_data[[#This Row],[Order_Date]],"dddd")</f>
        <v>Tuesday</v>
      </c>
      <c r="J447">
        <v>172.05000305175781</v>
      </c>
      <c r="K447">
        <v>516.1500244140625</v>
      </c>
      <c r="L447" s="1" t="s">
        <v>18</v>
      </c>
    </row>
    <row r="448" spans="1:12" x14ac:dyDescent="0.3">
      <c r="A448">
        <v>4641</v>
      </c>
      <c r="B448">
        <v>10814</v>
      </c>
      <c r="C448">
        <f>1/COUNTIF(B:B,sales_data[[#This Row],[Order_ID]])</f>
        <v>0.2</v>
      </c>
      <c r="D448" s="1" t="s">
        <v>32</v>
      </c>
      <c r="E448">
        <v>1166</v>
      </c>
      <c r="F448" s="1" t="s">
        <v>485</v>
      </c>
      <c r="G448">
        <v>3</v>
      </c>
      <c r="H448" s="2">
        <v>45665</v>
      </c>
      <c r="I448" s="2" t="str">
        <f>TEXT(sales_data[[#This Row],[Order_Date]],"dddd")</f>
        <v>Wednesday</v>
      </c>
      <c r="J448">
        <v>1169.3399658203125</v>
      </c>
      <c r="K448">
        <v>3508.02001953125</v>
      </c>
      <c r="L448" s="1" t="s">
        <v>34</v>
      </c>
    </row>
    <row r="449" spans="1:12" x14ac:dyDescent="0.3">
      <c r="A449">
        <v>4284</v>
      </c>
      <c r="B449">
        <v>10251</v>
      </c>
      <c r="C449">
        <f>1/COUNTIF(B:B,sales_data[[#This Row],[Order_ID]])</f>
        <v>0.33333333333333331</v>
      </c>
      <c r="D449" s="1" t="s">
        <v>73</v>
      </c>
      <c r="E449">
        <v>1029</v>
      </c>
      <c r="F449" s="1" t="s">
        <v>486</v>
      </c>
      <c r="G449">
        <v>3</v>
      </c>
      <c r="H449" s="2">
        <v>44538</v>
      </c>
      <c r="I449" s="2" t="str">
        <f>TEXT(sales_data[[#This Row],[Order_Date]],"dddd")</f>
        <v>Wednesday</v>
      </c>
      <c r="J449">
        <v>399.82998657226563</v>
      </c>
      <c r="K449">
        <v>1199.489990234375</v>
      </c>
      <c r="L449" s="1" t="s">
        <v>15</v>
      </c>
    </row>
    <row r="450" spans="1:12" x14ac:dyDescent="0.3">
      <c r="A450">
        <v>1311</v>
      </c>
      <c r="B450">
        <v>10189</v>
      </c>
      <c r="C450">
        <f>1/COUNTIF(B:B,sales_data[[#This Row],[Order_ID]])</f>
        <v>0.25</v>
      </c>
      <c r="D450" s="1" t="s">
        <v>30</v>
      </c>
      <c r="E450">
        <v>1098</v>
      </c>
      <c r="F450" s="1" t="s">
        <v>487</v>
      </c>
      <c r="G450">
        <v>5</v>
      </c>
      <c r="H450" s="2">
        <v>45895</v>
      </c>
      <c r="I450" s="2" t="str">
        <f>TEXT(sales_data[[#This Row],[Order_Date]],"dddd")</f>
        <v>Tuesday</v>
      </c>
      <c r="J450">
        <v>875.57000732421875</v>
      </c>
      <c r="K450">
        <v>4377.85009765625</v>
      </c>
      <c r="L450" s="1" t="s">
        <v>12</v>
      </c>
    </row>
    <row r="451" spans="1:12" x14ac:dyDescent="0.3">
      <c r="A451">
        <v>1894</v>
      </c>
      <c r="B451">
        <v>10602</v>
      </c>
      <c r="C451">
        <f>1/COUNTIF(B:B,sales_data[[#This Row],[Order_ID]])</f>
        <v>0.25</v>
      </c>
      <c r="D451" s="1" t="s">
        <v>73</v>
      </c>
      <c r="E451">
        <v>1052</v>
      </c>
      <c r="F451" s="1" t="s">
        <v>488</v>
      </c>
      <c r="G451">
        <v>3</v>
      </c>
      <c r="H451" s="2">
        <v>45634</v>
      </c>
      <c r="I451" s="2" t="str">
        <f>TEXT(sales_data[[#This Row],[Order_Date]],"dddd")</f>
        <v>Sunday</v>
      </c>
      <c r="J451">
        <v>307.27999877929688</v>
      </c>
      <c r="K451">
        <v>921.84002685546875</v>
      </c>
      <c r="L451" s="1" t="s">
        <v>15</v>
      </c>
    </row>
    <row r="452" spans="1:12" x14ac:dyDescent="0.3">
      <c r="A452">
        <v>8813</v>
      </c>
      <c r="B452">
        <v>10712</v>
      </c>
      <c r="C452">
        <f>1/COUNTIF(B:B,sales_data[[#This Row],[Order_ID]])</f>
        <v>0.1</v>
      </c>
      <c r="D452" s="1" t="s">
        <v>16</v>
      </c>
      <c r="E452">
        <v>1008</v>
      </c>
      <c r="F452" s="1" t="s">
        <v>489</v>
      </c>
      <c r="G452">
        <v>1</v>
      </c>
      <c r="H452" s="2">
        <v>44570</v>
      </c>
      <c r="I452" s="2" t="str">
        <f>TEXT(sales_data[[#This Row],[Order_Date]],"dddd")</f>
        <v>Sunday</v>
      </c>
      <c r="J452">
        <v>153.5</v>
      </c>
      <c r="K452">
        <v>153.5</v>
      </c>
      <c r="L452" s="1" t="s">
        <v>18</v>
      </c>
    </row>
    <row r="453" spans="1:12" x14ac:dyDescent="0.3">
      <c r="A453">
        <v>3220</v>
      </c>
      <c r="B453">
        <v>10384</v>
      </c>
      <c r="C453">
        <f>1/COUNTIF(B:B,sales_data[[#This Row],[Order_ID]])</f>
        <v>0.25</v>
      </c>
      <c r="D453" s="1" t="s">
        <v>19</v>
      </c>
      <c r="E453">
        <v>1095</v>
      </c>
      <c r="F453" s="1" t="s">
        <v>490</v>
      </c>
      <c r="G453">
        <v>1</v>
      </c>
      <c r="H453" s="2">
        <v>45035</v>
      </c>
      <c r="I453" s="2" t="str">
        <f>TEXT(sales_data[[#This Row],[Order_Date]],"dddd")</f>
        <v>Wednesday</v>
      </c>
      <c r="J453">
        <v>9.7100000381469727</v>
      </c>
      <c r="K453">
        <v>9.7100000381469727</v>
      </c>
      <c r="L453" s="1" t="s">
        <v>21</v>
      </c>
    </row>
    <row r="454" spans="1:12" x14ac:dyDescent="0.3">
      <c r="A454">
        <v>4530</v>
      </c>
      <c r="B454">
        <v>10562</v>
      </c>
      <c r="C454">
        <f>1/COUNTIF(B:B,sales_data[[#This Row],[Order_ID]])</f>
        <v>0.33333333333333331</v>
      </c>
      <c r="D454" s="1" t="s">
        <v>62</v>
      </c>
      <c r="E454">
        <v>1107</v>
      </c>
      <c r="F454" s="1" t="s">
        <v>491</v>
      </c>
      <c r="G454">
        <v>5</v>
      </c>
      <c r="H454" s="2">
        <v>44577</v>
      </c>
      <c r="I454" s="2" t="str">
        <f>TEXT(sales_data[[#This Row],[Order_Date]],"dddd")</f>
        <v>Sunday</v>
      </c>
      <c r="J454">
        <v>179.63999938964844</v>
      </c>
      <c r="K454">
        <v>898.20001220703125</v>
      </c>
      <c r="L454" s="1" t="s">
        <v>18</v>
      </c>
    </row>
    <row r="455" spans="1:12" x14ac:dyDescent="0.3">
      <c r="A455">
        <v>8552</v>
      </c>
      <c r="B455">
        <v>10466</v>
      </c>
      <c r="C455">
        <f>1/COUNTIF(B:B,sales_data[[#This Row],[Order_ID]])</f>
        <v>0.2</v>
      </c>
      <c r="D455" s="1" t="s">
        <v>93</v>
      </c>
      <c r="E455">
        <v>1095</v>
      </c>
      <c r="F455" s="1" t="s">
        <v>143</v>
      </c>
      <c r="G455">
        <v>3</v>
      </c>
      <c r="H455" s="2">
        <v>44483</v>
      </c>
      <c r="I455" s="2" t="str">
        <f>TEXT(sales_data[[#This Row],[Order_Date]],"dddd")</f>
        <v>Thursday</v>
      </c>
      <c r="J455">
        <v>135.11000061035156</v>
      </c>
      <c r="K455">
        <v>405.32998657226563</v>
      </c>
      <c r="L455" s="1" t="s">
        <v>18</v>
      </c>
    </row>
    <row r="456" spans="1:12" x14ac:dyDescent="0.3">
      <c r="A456">
        <v>6016</v>
      </c>
      <c r="B456">
        <v>10262</v>
      </c>
      <c r="C456">
        <f>1/COUNTIF(B:B,sales_data[[#This Row],[Order_ID]])</f>
        <v>0.5</v>
      </c>
      <c r="D456" s="1" t="s">
        <v>65</v>
      </c>
      <c r="E456">
        <v>1074</v>
      </c>
      <c r="F456" s="1" t="s">
        <v>492</v>
      </c>
      <c r="G456">
        <v>2</v>
      </c>
      <c r="H456" s="2">
        <v>45320</v>
      </c>
      <c r="I456" s="2" t="str">
        <f>TEXT(sales_data[[#This Row],[Order_Date]],"dddd")</f>
        <v>Monday</v>
      </c>
      <c r="J456">
        <v>474.95999145507813</v>
      </c>
      <c r="K456">
        <v>949.91998291015625</v>
      </c>
      <c r="L456" s="1" t="s">
        <v>15</v>
      </c>
    </row>
    <row r="457" spans="1:12" x14ac:dyDescent="0.3">
      <c r="A457">
        <v>7514</v>
      </c>
      <c r="B457">
        <v>10728</v>
      </c>
      <c r="C457">
        <f>1/COUNTIF(B:B,sales_data[[#This Row],[Order_ID]])</f>
        <v>0.33333333333333331</v>
      </c>
      <c r="D457" s="1" t="s">
        <v>30</v>
      </c>
      <c r="E457">
        <v>1179</v>
      </c>
      <c r="F457" s="1" t="s">
        <v>493</v>
      </c>
      <c r="G457">
        <v>4</v>
      </c>
      <c r="H457" s="2">
        <v>44676</v>
      </c>
      <c r="I457" s="2" t="str">
        <f>TEXT(sales_data[[#This Row],[Order_Date]],"dddd")</f>
        <v>Monday</v>
      </c>
      <c r="J457">
        <v>346.04000854492188</v>
      </c>
      <c r="K457">
        <v>1384.1600341796875</v>
      </c>
      <c r="L457" s="1" t="s">
        <v>12</v>
      </c>
    </row>
    <row r="458" spans="1:12" x14ac:dyDescent="0.3">
      <c r="A458">
        <v>3424</v>
      </c>
      <c r="B458">
        <v>10940</v>
      </c>
      <c r="C458">
        <f>1/COUNTIF(B:B,sales_data[[#This Row],[Order_ID]])</f>
        <v>0.33333333333333331</v>
      </c>
      <c r="D458" s="1" t="s">
        <v>13</v>
      </c>
      <c r="E458">
        <v>1026</v>
      </c>
      <c r="F458" s="1" t="s">
        <v>494</v>
      </c>
      <c r="G458">
        <v>4</v>
      </c>
      <c r="H458" s="2">
        <v>45917</v>
      </c>
      <c r="I458" s="2" t="str">
        <f>TEXT(sales_data[[#This Row],[Order_Date]],"dddd")</f>
        <v>Wednesday</v>
      </c>
      <c r="J458">
        <v>65.569999694824219</v>
      </c>
      <c r="K458">
        <v>262.27999877929688</v>
      </c>
      <c r="L458" s="1" t="s">
        <v>15</v>
      </c>
    </row>
    <row r="459" spans="1:12" x14ac:dyDescent="0.3">
      <c r="A459">
        <v>6755</v>
      </c>
      <c r="B459">
        <v>10248</v>
      </c>
      <c r="C459">
        <f>1/COUNTIF(B:B,sales_data[[#This Row],[Order_ID]])</f>
        <v>0.2</v>
      </c>
      <c r="D459" s="1" t="s">
        <v>19</v>
      </c>
      <c r="E459">
        <v>1105</v>
      </c>
      <c r="F459" s="1" t="s">
        <v>495</v>
      </c>
      <c r="G459">
        <v>1</v>
      </c>
      <c r="H459" s="2">
        <v>44870</v>
      </c>
      <c r="I459" s="2" t="str">
        <f>TEXT(sales_data[[#This Row],[Order_Date]],"dddd")</f>
        <v>Saturday</v>
      </c>
      <c r="J459">
        <v>90.669998168945313</v>
      </c>
      <c r="K459">
        <v>90.669998168945313</v>
      </c>
      <c r="L459" s="1" t="s">
        <v>21</v>
      </c>
    </row>
    <row r="460" spans="1:12" x14ac:dyDescent="0.3">
      <c r="A460">
        <v>7673</v>
      </c>
      <c r="B460">
        <v>10991</v>
      </c>
      <c r="C460">
        <f>1/COUNTIF(B:B,sales_data[[#This Row],[Order_ID]])</f>
        <v>0.16666666666666666</v>
      </c>
      <c r="D460" s="1" t="s">
        <v>22</v>
      </c>
      <c r="E460">
        <v>1028</v>
      </c>
      <c r="F460" s="1" t="s">
        <v>496</v>
      </c>
      <c r="G460">
        <v>3</v>
      </c>
      <c r="H460" s="2">
        <v>45473</v>
      </c>
      <c r="I460" s="2" t="str">
        <f>TEXT(sales_data[[#This Row],[Order_Date]],"dddd")</f>
        <v>Sunday</v>
      </c>
      <c r="J460">
        <v>375.77999877929688</v>
      </c>
      <c r="K460">
        <v>1127.3399658203125</v>
      </c>
      <c r="L460" s="1" t="s">
        <v>15</v>
      </c>
    </row>
    <row r="461" spans="1:12" x14ac:dyDescent="0.3">
      <c r="A461">
        <v>5520</v>
      </c>
      <c r="B461">
        <v>10703</v>
      </c>
      <c r="C461">
        <f>1/COUNTIF(B:B,sales_data[[#This Row],[Order_ID]])</f>
        <v>0.25</v>
      </c>
      <c r="D461" s="1" t="s">
        <v>30</v>
      </c>
      <c r="E461">
        <v>1163</v>
      </c>
      <c r="F461" s="1" t="s">
        <v>497</v>
      </c>
      <c r="G461">
        <v>4</v>
      </c>
      <c r="H461" s="2">
        <v>44391</v>
      </c>
      <c r="I461" s="2" t="str">
        <f>TEXT(sales_data[[#This Row],[Order_Date]],"dddd")</f>
        <v>Wednesday</v>
      </c>
      <c r="J461">
        <v>493.94000244140625</v>
      </c>
      <c r="K461">
        <v>1975.760009765625</v>
      </c>
      <c r="L461" s="1" t="s">
        <v>12</v>
      </c>
    </row>
    <row r="462" spans="1:12" x14ac:dyDescent="0.3">
      <c r="A462">
        <v>3154</v>
      </c>
      <c r="B462">
        <v>10692</v>
      </c>
      <c r="C462">
        <f>1/COUNTIF(B:B,sales_data[[#This Row],[Order_ID]])</f>
        <v>0.2</v>
      </c>
      <c r="D462" s="1" t="s">
        <v>16</v>
      </c>
      <c r="E462">
        <v>1099</v>
      </c>
      <c r="F462" s="1" t="s">
        <v>498</v>
      </c>
      <c r="G462">
        <v>4</v>
      </c>
      <c r="H462" s="2">
        <v>45093</v>
      </c>
      <c r="I462" s="2" t="str">
        <f>TEXT(sales_data[[#This Row],[Order_Date]],"dddd")</f>
        <v>Friday</v>
      </c>
      <c r="J462">
        <v>152.08000183105469</v>
      </c>
      <c r="K462">
        <v>608.32000732421875</v>
      </c>
      <c r="L462" s="1" t="s">
        <v>18</v>
      </c>
    </row>
    <row r="463" spans="1:12" x14ac:dyDescent="0.3">
      <c r="A463">
        <v>2491</v>
      </c>
      <c r="B463">
        <v>10848</v>
      </c>
      <c r="C463">
        <f>1/COUNTIF(B:B,sales_data[[#This Row],[Order_ID]])</f>
        <v>0.25</v>
      </c>
      <c r="D463" s="1" t="s">
        <v>49</v>
      </c>
      <c r="E463">
        <v>1025</v>
      </c>
      <c r="F463" s="1" t="s">
        <v>499</v>
      </c>
      <c r="G463">
        <v>5</v>
      </c>
      <c r="H463" s="2">
        <v>44797</v>
      </c>
      <c r="I463" s="2" t="str">
        <f>TEXT(sales_data[[#This Row],[Order_Date]],"dddd")</f>
        <v>Wednesday</v>
      </c>
      <c r="J463">
        <v>644.6500244140625</v>
      </c>
      <c r="K463">
        <v>3223.25</v>
      </c>
      <c r="L463" s="1" t="s">
        <v>12</v>
      </c>
    </row>
    <row r="464" spans="1:12" x14ac:dyDescent="0.3">
      <c r="A464">
        <v>9384</v>
      </c>
      <c r="B464">
        <v>10194</v>
      </c>
      <c r="C464">
        <f>1/COUNTIF(B:B,sales_data[[#This Row],[Order_ID]])</f>
        <v>0.5</v>
      </c>
      <c r="D464" s="1" t="s">
        <v>49</v>
      </c>
      <c r="E464">
        <v>1043</v>
      </c>
      <c r="F464" s="1" t="s">
        <v>500</v>
      </c>
      <c r="G464">
        <v>4</v>
      </c>
      <c r="H464" s="2">
        <v>44996</v>
      </c>
      <c r="I464" s="2" t="str">
        <f>TEXT(sales_data[[#This Row],[Order_Date]],"dddd")</f>
        <v>Saturday</v>
      </c>
      <c r="J464">
        <v>306.3599853515625</v>
      </c>
      <c r="K464">
        <v>1225.43994140625</v>
      </c>
      <c r="L464" s="1" t="s">
        <v>12</v>
      </c>
    </row>
    <row r="465" spans="1:12" x14ac:dyDescent="0.3">
      <c r="A465">
        <v>8464</v>
      </c>
      <c r="B465">
        <v>10434</v>
      </c>
      <c r="C465">
        <f>1/COUNTIF(B:B,sales_data[[#This Row],[Order_ID]])</f>
        <v>0.25</v>
      </c>
      <c r="D465" s="1" t="s">
        <v>84</v>
      </c>
      <c r="E465">
        <v>1127</v>
      </c>
      <c r="F465" s="1" t="s">
        <v>501</v>
      </c>
      <c r="G465">
        <v>5</v>
      </c>
      <c r="H465" s="2">
        <v>44826</v>
      </c>
      <c r="I465" s="2" t="str">
        <f>TEXT(sales_data[[#This Row],[Order_Date]],"dddd")</f>
        <v>Thursday</v>
      </c>
      <c r="J465">
        <v>192.72000122070313</v>
      </c>
      <c r="K465">
        <v>963.5999755859375</v>
      </c>
      <c r="L465" s="1" t="s">
        <v>18</v>
      </c>
    </row>
    <row r="466" spans="1:12" x14ac:dyDescent="0.3">
      <c r="A466">
        <v>5783</v>
      </c>
      <c r="B466">
        <v>10091</v>
      </c>
      <c r="C466">
        <f>1/COUNTIF(B:B,sales_data[[#This Row],[Order_ID]])</f>
        <v>0.2</v>
      </c>
      <c r="D466" s="1" t="s">
        <v>32</v>
      </c>
      <c r="E466">
        <v>1130</v>
      </c>
      <c r="F466" s="1" t="s">
        <v>502</v>
      </c>
      <c r="G466">
        <v>4</v>
      </c>
      <c r="H466" s="2">
        <v>45276</v>
      </c>
      <c r="I466" s="2" t="str">
        <f>TEXT(sales_data[[#This Row],[Order_Date]],"dddd")</f>
        <v>Saturday</v>
      </c>
      <c r="J466">
        <v>1229.3599853515625</v>
      </c>
      <c r="K466">
        <v>4917.43994140625</v>
      </c>
      <c r="L466" s="1" t="s">
        <v>34</v>
      </c>
    </row>
    <row r="467" spans="1:12" x14ac:dyDescent="0.3">
      <c r="A467">
        <v>7978</v>
      </c>
      <c r="B467">
        <v>10965</v>
      </c>
      <c r="C467">
        <f>1/COUNTIF(B:B,sales_data[[#This Row],[Order_ID]])</f>
        <v>0.16666666666666666</v>
      </c>
      <c r="D467" s="1" t="s">
        <v>30</v>
      </c>
      <c r="E467">
        <v>1094</v>
      </c>
      <c r="F467" s="1" t="s">
        <v>503</v>
      </c>
      <c r="G467">
        <v>3</v>
      </c>
      <c r="H467" s="2">
        <v>44969</v>
      </c>
      <c r="I467" s="2" t="str">
        <f>TEXT(sales_data[[#This Row],[Order_Date]],"dddd")</f>
        <v>Sunday</v>
      </c>
      <c r="J467">
        <v>1159.8299560546875</v>
      </c>
      <c r="K467">
        <v>3479.489990234375</v>
      </c>
      <c r="L467" s="1" t="s">
        <v>12</v>
      </c>
    </row>
    <row r="468" spans="1:12" x14ac:dyDescent="0.3">
      <c r="A468">
        <v>3653</v>
      </c>
      <c r="B468">
        <v>10101</v>
      </c>
      <c r="C468">
        <f>1/COUNTIF(B:B,sales_data[[#This Row],[Order_ID]])</f>
        <v>0.2</v>
      </c>
      <c r="D468" s="1" t="s">
        <v>19</v>
      </c>
      <c r="E468">
        <v>1185</v>
      </c>
      <c r="F468" s="1" t="s">
        <v>504</v>
      </c>
      <c r="G468">
        <v>1</v>
      </c>
      <c r="H468" s="2">
        <v>45406</v>
      </c>
      <c r="I468" s="2" t="str">
        <f>TEXT(sales_data[[#This Row],[Order_Date]],"dddd")</f>
        <v>Wednesday</v>
      </c>
      <c r="J468">
        <v>41.650001525878906</v>
      </c>
      <c r="K468">
        <v>41.650001525878906</v>
      </c>
      <c r="L468" s="1" t="s">
        <v>21</v>
      </c>
    </row>
    <row r="469" spans="1:12" x14ac:dyDescent="0.3">
      <c r="A469">
        <v>7508</v>
      </c>
      <c r="B469">
        <v>10240</v>
      </c>
      <c r="C469">
        <f>1/COUNTIF(B:B,sales_data[[#This Row],[Order_ID]])</f>
        <v>0.14285714285714285</v>
      </c>
      <c r="D469" s="1" t="s">
        <v>49</v>
      </c>
      <c r="E469">
        <v>1061</v>
      </c>
      <c r="F469" s="1" t="s">
        <v>505</v>
      </c>
      <c r="G469">
        <v>1</v>
      </c>
      <c r="H469" s="2">
        <v>44752</v>
      </c>
      <c r="I469" s="2" t="str">
        <f>TEXT(sales_data[[#This Row],[Order_Date]],"dddd")</f>
        <v>Sunday</v>
      </c>
      <c r="J469">
        <v>431.64999389648438</v>
      </c>
      <c r="K469">
        <v>431.64999389648438</v>
      </c>
      <c r="L469" s="1" t="s">
        <v>12</v>
      </c>
    </row>
    <row r="470" spans="1:12" x14ac:dyDescent="0.3">
      <c r="A470">
        <v>9313</v>
      </c>
      <c r="B470">
        <v>10576</v>
      </c>
      <c r="C470">
        <f>1/COUNTIF(B:B,sales_data[[#This Row],[Order_ID]])</f>
        <v>0.25</v>
      </c>
      <c r="D470" s="1" t="s">
        <v>65</v>
      </c>
      <c r="E470">
        <v>1001</v>
      </c>
      <c r="F470" s="1" t="s">
        <v>506</v>
      </c>
      <c r="G470">
        <v>5</v>
      </c>
      <c r="H470" s="2">
        <v>45516</v>
      </c>
      <c r="I470" s="2" t="str">
        <f>TEXT(sales_data[[#This Row],[Order_Date]],"dddd")</f>
        <v>Monday</v>
      </c>
      <c r="J470">
        <v>160.97000122070313</v>
      </c>
      <c r="K470">
        <v>804.8499755859375</v>
      </c>
      <c r="L470" s="1" t="s">
        <v>15</v>
      </c>
    </row>
    <row r="471" spans="1:12" x14ac:dyDescent="0.3">
      <c r="A471">
        <v>2220</v>
      </c>
      <c r="B471">
        <v>10033</v>
      </c>
      <c r="C471">
        <f>1/COUNTIF(B:B,sales_data[[#This Row],[Order_ID]])</f>
        <v>0.25</v>
      </c>
      <c r="D471" s="1" t="s">
        <v>62</v>
      </c>
      <c r="E471">
        <v>1035</v>
      </c>
      <c r="F471" s="1" t="s">
        <v>507</v>
      </c>
      <c r="G471">
        <v>3</v>
      </c>
      <c r="H471" s="2">
        <v>44934</v>
      </c>
      <c r="I471" s="2" t="str">
        <f>TEXT(sales_data[[#This Row],[Order_Date]],"dddd")</f>
        <v>Sunday</v>
      </c>
      <c r="J471">
        <v>71.55999755859375</v>
      </c>
      <c r="K471">
        <v>214.67999267578125</v>
      </c>
      <c r="L471" s="1" t="s">
        <v>18</v>
      </c>
    </row>
    <row r="472" spans="1:12" x14ac:dyDescent="0.3">
      <c r="A472">
        <v>7607</v>
      </c>
      <c r="B472">
        <v>10303</v>
      </c>
      <c r="C472">
        <f>1/COUNTIF(B:B,sales_data[[#This Row],[Order_ID]])</f>
        <v>0.33333333333333331</v>
      </c>
      <c r="D472" s="1" t="s">
        <v>73</v>
      </c>
      <c r="E472">
        <v>1061</v>
      </c>
      <c r="F472" s="1" t="s">
        <v>508</v>
      </c>
      <c r="G472">
        <v>5</v>
      </c>
      <c r="H472" s="2">
        <v>45096</v>
      </c>
      <c r="I472" s="2" t="str">
        <f>TEXT(sales_data[[#This Row],[Order_Date]],"dddd")</f>
        <v>Monday</v>
      </c>
      <c r="J472">
        <v>229.30999755859375</v>
      </c>
      <c r="K472">
        <v>1146.550048828125</v>
      </c>
      <c r="L472" s="1" t="s">
        <v>15</v>
      </c>
    </row>
    <row r="473" spans="1:12" x14ac:dyDescent="0.3">
      <c r="A473">
        <v>1708</v>
      </c>
      <c r="B473">
        <v>10207</v>
      </c>
      <c r="C473">
        <f>1/COUNTIF(B:B,sales_data[[#This Row],[Order_ID]])</f>
        <v>0.25</v>
      </c>
      <c r="D473" s="1" t="s">
        <v>68</v>
      </c>
      <c r="E473">
        <v>1194</v>
      </c>
      <c r="F473" s="1" t="s">
        <v>509</v>
      </c>
      <c r="G473">
        <v>4</v>
      </c>
      <c r="H473" s="2">
        <v>44465</v>
      </c>
      <c r="I473" s="2" t="str">
        <f>TEXT(sales_data[[#This Row],[Order_Date]],"dddd")</f>
        <v>Sunday</v>
      </c>
      <c r="J473">
        <v>11.470000267028809</v>
      </c>
      <c r="K473">
        <v>45.880001068115234</v>
      </c>
      <c r="L473" s="1" t="s">
        <v>21</v>
      </c>
    </row>
    <row r="474" spans="1:12" x14ac:dyDescent="0.3">
      <c r="A474">
        <v>2996</v>
      </c>
      <c r="B474">
        <v>10430</v>
      </c>
      <c r="C474">
        <f>1/COUNTIF(B:B,sales_data[[#This Row],[Order_ID]])</f>
        <v>0.33333333333333331</v>
      </c>
      <c r="D474" s="1" t="s">
        <v>53</v>
      </c>
      <c r="E474">
        <v>1081</v>
      </c>
      <c r="F474" s="1" t="s">
        <v>510</v>
      </c>
      <c r="G474">
        <v>1</v>
      </c>
      <c r="H474" s="2">
        <v>44805</v>
      </c>
      <c r="I474" s="2" t="str">
        <f>TEXT(sales_data[[#This Row],[Order_Date]],"dddd")</f>
        <v>Thursday</v>
      </c>
      <c r="J474">
        <v>90.669998168945313</v>
      </c>
      <c r="K474">
        <v>90.669998168945313</v>
      </c>
      <c r="L474" s="1" t="s">
        <v>21</v>
      </c>
    </row>
    <row r="475" spans="1:12" x14ac:dyDescent="0.3">
      <c r="A475">
        <v>1500</v>
      </c>
      <c r="B475">
        <v>10096</v>
      </c>
      <c r="C475">
        <f>1/COUNTIF(B:B,sales_data[[#This Row],[Order_ID]])</f>
        <v>0.25</v>
      </c>
      <c r="D475" s="1" t="s">
        <v>49</v>
      </c>
      <c r="E475">
        <v>1088</v>
      </c>
      <c r="F475" s="1" t="s">
        <v>511</v>
      </c>
      <c r="G475">
        <v>1</v>
      </c>
      <c r="H475" s="2">
        <v>45575</v>
      </c>
      <c r="I475" s="2" t="str">
        <f>TEXT(sales_data[[#This Row],[Order_Date]],"dddd")</f>
        <v>Thursday</v>
      </c>
      <c r="J475">
        <v>1018.2899780273438</v>
      </c>
      <c r="K475">
        <v>1018.2899780273438</v>
      </c>
      <c r="L475" s="1" t="s">
        <v>12</v>
      </c>
    </row>
    <row r="476" spans="1:12" x14ac:dyDescent="0.3">
      <c r="A476">
        <v>9510</v>
      </c>
      <c r="B476">
        <v>10635</v>
      </c>
      <c r="C476">
        <f>1/COUNTIF(B:B,sales_data[[#This Row],[Order_ID]])</f>
        <v>1</v>
      </c>
      <c r="D476" s="1" t="s">
        <v>42</v>
      </c>
      <c r="E476">
        <v>1153</v>
      </c>
      <c r="F476" s="1" t="s">
        <v>512</v>
      </c>
      <c r="G476">
        <v>4</v>
      </c>
      <c r="H476" s="2">
        <v>45587</v>
      </c>
      <c r="I476" s="2" t="str">
        <f>TEXT(sales_data[[#This Row],[Order_Date]],"dddd")</f>
        <v>Tuesday</v>
      </c>
      <c r="J476">
        <v>1483.050048828125</v>
      </c>
      <c r="K476">
        <v>5932.2001953125</v>
      </c>
      <c r="L476" s="1" t="s">
        <v>34</v>
      </c>
    </row>
    <row r="477" spans="1:12" x14ac:dyDescent="0.3">
      <c r="A477">
        <v>2131</v>
      </c>
      <c r="B477">
        <v>10954</v>
      </c>
      <c r="C477">
        <f>1/COUNTIF(B:B,sales_data[[#This Row],[Order_ID]])</f>
        <v>0.5</v>
      </c>
      <c r="D477" s="1" t="s">
        <v>53</v>
      </c>
      <c r="E477">
        <v>1049</v>
      </c>
      <c r="F477" s="1" t="s">
        <v>513</v>
      </c>
      <c r="G477">
        <v>1</v>
      </c>
      <c r="H477" s="2">
        <v>45596</v>
      </c>
      <c r="I477" s="2" t="str">
        <f>TEXT(sales_data[[#This Row],[Order_Date]],"dddd")</f>
        <v>Thursday</v>
      </c>
      <c r="J477">
        <v>56.630001068115234</v>
      </c>
      <c r="K477">
        <v>56.630001068115234</v>
      </c>
      <c r="L477" s="1" t="s">
        <v>21</v>
      </c>
    </row>
    <row r="478" spans="1:12" x14ac:dyDescent="0.3">
      <c r="A478">
        <v>2589</v>
      </c>
      <c r="B478">
        <v>10269</v>
      </c>
      <c r="C478">
        <f>1/COUNTIF(B:B,sales_data[[#This Row],[Order_ID]])</f>
        <v>0.16666666666666666</v>
      </c>
      <c r="D478" s="1" t="s">
        <v>25</v>
      </c>
      <c r="E478">
        <v>1146</v>
      </c>
      <c r="F478" s="1" t="s">
        <v>514</v>
      </c>
      <c r="G478">
        <v>1</v>
      </c>
      <c r="H478" s="2">
        <v>45690</v>
      </c>
      <c r="I478" s="2" t="str">
        <f>TEXT(sales_data[[#This Row],[Order_Date]],"dddd")</f>
        <v>Sunday</v>
      </c>
      <c r="J478">
        <v>87.739997863769531</v>
      </c>
      <c r="K478">
        <v>87.739997863769531</v>
      </c>
      <c r="L478" s="1" t="s">
        <v>21</v>
      </c>
    </row>
    <row r="479" spans="1:12" x14ac:dyDescent="0.3">
      <c r="A479">
        <v>7767</v>
      </c>
      <c r="B479">
        <v>10202</v>
      </c>
      <c r="C479">
        <f>1/COUNTIF(B:B,sales_data[[#This Row],[Order_ID]])</f>
        <v>0.5</v>
      </c>
      <c r="D479" s="1" t="s">
        <v>19</v>
      </c>
      <c r="E479">
        <v>1014</v>
      </c>
      <c r="F479" s="1" t="s">
        <v>515</v>
      </c>
      <c r="G479">
        <v>2</v>
      </c>
      <c r="H479" s="2">
        <v>44665</v>
      </c>
      <c r="I479" s="2" t="str">
        <f>TEXT(sales_data[[#This Row],[Order_Date]],"dddd")</f>
        <v>Thursday</v>
      </c>
      <c r="J479">
        <v>50.540000915527344</v>
      </c>
      <c r="K479">
        <v>101.08000183105469</v>
      </c>
      <c r="L479" s="1" t="s">
        <v>21</v>
      </c>
    </row>
    <row r="480" spans="1:12" x14ac:dyDescent="0.3">
      <c r="A480">
        <v>6127</v>
      </c>
      <c r="B480">
        <v>10317</v>
      </c>
      <c r="C480">
        <f>1/COUNTIF(B:B,sales_data[[#This Row],[Order_ID]])</f>
        <v>0.33333333333333331</v>
      </c>
      <c r="D480" s="1" t="s">
        <v>42</v>
      </c>
      <c r="E480">
        <v>1026</v>
      </c>
      <c r="F480" s="1" t="s">
        <v>516</v>
      </c>
      <c r="G480">
        <v>2</v>
      </c>
      <c r="H480" s="2">
        <v>45718</v>
      </c>
      <c r="I480" s="2" t="str">
        <f>TEXT(sales_data[[#This Row],[Order_Date]],"dddd")</f>
        <v>Sunday</v>
      </c>
      <c r="J480">
        <v>811.30999755859375</v>
      </c>
      <c r="K480">
        <v>1622.6199951171875</v>
      </c>
      <c r="L480" s="1" t="s">
        <v>34</v>
      </c>
    </row>
    <row r="481" spans="1:12" x14ac:dyDescent="0.3">
      <c r="A481">
        <v>1653</v>
      </c>
      <c r="B481">
        <v>10458</v>
      </c>
      <c r="C481">
        <f>1/COUNTIF(B:B,sales_data[[#This Row],[Order_ID]])</f>
        <v>0.2</v>
      </c>
      <c r="D481" s="1" t="s">
        <v>75</v>
      </c>
      <c r="E481">
        <v>1175</v>
      </c>
      <c r="F481" s="1" t="s">
        <v>517</v>
      </c>
      <c r="G481">
        <v>2</v>
      </c>
      <c r="H481" s="2">
        <v>44973</v>
      </c>
      <c r="I481" s="2" t="str">
        <f>TEXT(sales_data[[#This Row],[Order_Date]],"dddd")</f>
        <v>Thursday</v>
      </c>
      <c r="J481">
        <v>1194.530029296875</v>
      </c>
      <c r="K481">
        <v>2389.06005859375</v>
      </c>
      <c r="L481" s="1" t="s">
        <v>12</v>
      </c>
    </row>
    <row r="482" spans="1:12" x14ac:dyDescent="0.3">
      <c r="A482">
        <v>4066</v>
      </c>
      <c r="B482">
        <v>10526</v>
      </c>
      <c r="C482">
        <f>1/COUNTIF(B:B,sales_data[[#This Row],[Order_ID]])</f>
        <v>0.5</v>
      </c>
      <c r="D482" s="1" t="s">
        <v>22</v>
      </c>
      <c r="E482">
        <v>1061</v>
      </c>
      <c r="F482" s="1" t="s">
        <v>518</v>
      </c>
      <c r="G482">
        <v>1</v>
      </c>
      <c r="H482" s="2">
        <v>45241</v>
      </c>
      <c r="I482" s="2" t="str">
        <f>TEXT(sales_data[[#This Row],[Order_Date]],"dddd")</f>
        <v>Saturday</v>
      </c>
      <c r="J482">
        <v>34.930000305175781</v>
      </c>
      <c r="K482">
        <v>34.930000305175781</v>
      </c>
      <c r="L482" s="1" t="s">
        <v>15</v>
      </c>
    </row>
    <row r="483" spans="1:12" x14ac:dyDescent="0.3">
      <c r="A483">
        <v>8219</v>
      </c>
      <c r="B483">
        <v>10540</v>
      </c>
      <c r="C483">
        <f>1/COUNTIF(B:B,sales_data[[#This Row],[Order_ID]])</f>
        <v>0.16666666666666666</v>
      </c>
      <c r="D483" s="1" t="s">
        <v>22</v>
      </c>
      <c r="E483">
        <v>1153</v>
      </c>
      <c r="F483" s="1" t="s">
        <v>519</v>
      </c>
      <c r="G483">
        <v>5</v>
      </c>
      <c r="H483" s="2">
        <v>45751</v>
      </c>
      <c r="I483" s="2" t="str">
        <f>TEXT(sales_data[[#This Row],[Order_Date]],"dddd")</f>
        <v>Friday</v>
      </c>
      <c r="J483">
        <v>182.6300048828125</v>
      </c>
      <c r="K483">
        <v>913.1500244140625</v>
      </c>
      <c r="L483" s="1" t="s">
        <v>15</v>
      </c>
    </row>
    <row r="484" spans="1:12" x14ac:dyDescent="0.3">
      <c r="A484">
        <v>7926</v>
      </c>
      <c r="B484">
        <v>10109</v>
      </c>
      <c r="C484">
        <f>1/COUNTIF(B:B,sales_data[[#This Row],[Order_ID]])</f>
        <v>0.33333333333333331</v>
      </c>
      <c r="D484" s="1" t="s">
        <v>44</v>
      </c>
      <c r="E484">
        <v>1129</v>
      </c>
      <c r="F484" s="1" t="s">
        <v>520</v>
      </c>
      <c r="G484">
        <v>1</v>
      </c>
      <c r="H484" s="2">
        <v>45276</v>
      </c>
      <c r="I484" s="2" t="str">
        <f>TEXT(sales_data[[#This Row],[Order_Date]],"dddd")</f>
        <v>Saturday</v>
      </c>
      <c r="J484">
        <v>558.53997802734375</v>
      </c>
      <c r="K484">
        <v>558.53997802734375</v>
      </c>
      <c r="L484" s="1" t="s">
        <v>12</v>
      </c>
    </row>
    <row r="485" spans="1:12" x14ac:dyDescent="0.3">
      <c r="A485">
        <v>9908</v>
      </c>
      <c r="B485">
        <v>10972</v>
      </c>
      <c r="C485">
        <f>1/COUNTIF(B:B,sales_data[[#This Row],[Order_ID]])</f>
        <v>0.33333333333333331</v>
      </c>
      <c r="D485" s="1" t="s">
        <v>35</v>
      </c>
      <c r="E485">
        <v>1185</v>
      </c>
      <c r="F485" s="1" t="s">
        <v>521</v>
      </c>
      <c r="G485">
        <v>5</v>
      </c>
      <c r="H485" s="2">
        <v>45243</v>
      </c>
      <c r="I485" s="2" t="str">
        <f>TEXT(sales_data[[#This Row],[Order_Date]],"dddd")</f>
        <v>Monday</v>
      </c>
      <c r="J485">
        <v>88.949996948242188</v>
      </c>
      <c r="K485">
        <v>444.75</v>
      </c>
      <c r="L485" s="1" t="s">
        <v>21</v>
      </c>
    </row>
    <row r="486" spans="1:12" x14ac:dyDescent="0.3">
      <c r="A486">
        <v>3672</v>
      </c>
      <c r="B486">
        <v>10524</v>
      </c>
      <c r="C486">
        <f>1/COUNTIF(B:B,sales_data[[#This Row],[Order_ID]])</f>
        <v>0.25</v>
      </c>
      <c r="D486" s="1" t="s">
        <v>16</v>
      </c>
      <c r="E486">
        <v>1175</v>
      </c>
      <c r="F486" s="1" t="s">
        <v>522</v>
      </c>
      <c r="G486">
        <v>4</v>
      </c>
      <c r="H486" s="2">
        <v>45058</v>
      </c>
      <c r="I486" s="2" t="str">
        <f>TEXT(sales_data[[#This Row],[Order_Date]],"dddd")</f>
        <v>Friday</v>
      </c>
      <c r="J486">
        <v>70.730003356933594</v>
      </c>
      <c r="K486">
        <v>282.92001342773438</v>
      </c>
      <c r="L486" s="1" t="s">
        <v>18</v>
      </c>
    </row>
    <row r="487" spans="1:12" x14ac:dyDescent="0.3">
      <c r="A487">
        <v>6591</v>
      </c>
      <c r="B487">
        <v>10367</v>
      </c>
      <c r="C487">
        <f>1/COUNTIF(B:B,sales_data[[#This Row],[Order_ID]])</f>
        <v>1</v>
      </c>
      <c r="D487" s="1" t="s">
        <v>30</v>
      </c>
      <c r="E487">
        <v>1110</v>
      </c>
      <c r="F487" s="1" t="s">
        <v>523</v>
      </c>
      <c r="G487">
        <v>5</v>
      </c>
      <c r="H487" s="2">
        <v>45239</v>
      </c>
      <c r="I487" s="2" t="str">
        <f>TEXT(sales_data[[#This Row],[Order_Date]],"dddd")</f>
        <v>Thursday</v>
      </c>
      <c r="J487">
        <v>308.35000610351563</v>
      </c>
      <c r="K487">
        <v>1541.75</v>
      </c>
      <c r="L487" s="1" t="s">
        <v>12</v>
      </c>
    </row>
    <row r="488" spans="1:12" x14ac:dyDescent="0.3">
      <c r="A488">
        <v>6543</v>
      </c>
      <c r="B488">
        <v>10143</v>
      </c>
      <c r="C488">
        <f>1/COUNTIF(B:B,sales_data[[#This Row],[Order_ID]])</f>
        <v>0.16666666666666666</v>
      </c>
      <c r="D488" s="1" t="s">
        <v>16</v>
      </c>
      <c r="E488">
        <v>1024</v>
      </c>
      <c r="F488" s="1" t="s">
        <v>524</v>
      </c>
      <c r="G488">
        <v>4</v>
      </c>
      <c r="H488" s="2">
        <v>45622</v>
      </c>
      <c r="I488" s="2" t="str">
        <f>TEXT(sales_data[[#This Row],[Order_Date]],"dddd")</f>
        <v>Tuesday</v>
      </c>
      <c r="J488">
        <v>54.400001525878906</v>
      </c>
      <c r="K488">
        <v>217.60000610351563</v>
      </c>
      <c r="L488" s="1" t="s">
        <v>18</v>
      </c>
    </row>
    <row r="489" spans="1:12" x14ac:dyDescent="0.3">
      <c r="A489">
        <v>5071</v>
      </c>
      <c r="B489">
        <v>10213</v>
      </c>
      <c r="C489">
        <f>1/COUNTIF(B:B,sales_data[[#This Row],[Order_ID]])</f>
        <v>0.33333333333333331</v>
      </c>
      <c r="D489" s="1" t="s">
        <v>93</v>
      </c>
      <c r="E489">
        <v>1036</v>
      </c>
      <c r="F489" s="1" t="s">
        <v>525</v>
      </c>
      <c r="G489">
        <v>2</v>
      </c>
      <c r="H489" s="2">
        <v>45742</v>
      </c>
      <c r="I489" s="2" t="str">
        <f>TEXT(sales_data[[#This Row],[Order_Date]],"dddd")</f>
        <v>Wednesday</v>
      </c>
      <c r="J489">
        <v>183.27999877929688</v>
      </c>
      <c r="K489">
        <v>366.55999755859375</v>
      </c>
      <c r="L489" s="1" t="s">
        <v>18</v>
      </c>
    </row>
    <row r="490" spans="1:12" x14ac:dyDescent="0.3">
      <c r="A490">
        <v>9304</v>
      </c>
      <c r="B490">
        <v>10003</v>
      </c>
      <c r="C490">
        <f>1/COUNTIF(B:B,sales_data[[#This Row],[Order_ID]])</f>
        <v>0.25</v>
      </c>
      <c r="D490" s="1" t="s">
        <v>13</v>
      </c>
      <c r="E490">
        <v>1038</v>
      </c>
      <c r="F490" s="1" t="s">
        <v>526</v>
      </c>
      <c r="G490">
        <v>2</v>
      </c>
      <c r="H490" s="2">
        <v>44906</v>
      </c>
      <c r="I490" s="2" t="str">
        <f>TEXT(sales_data[[#This Row],[Order_Date]],"dddd")</f>
        <v>Sunday</v>
      </c>
      <c r="J490">
        <v>32.139999389648438</v>
      </c>
      <c r="K490">
        <v>64.279998779296875</v>
      </c>
      <c r="L490" s="1" t="s">
        <v>15</v>
      </c>
    </row>
    <row r="491" spans="1:12" x14ac:dyDescent="0.3">
      <c r="A491">
        <v>5700</v>
      </c>
      <c r="B491">
        <v>10515</v>
      </c>
      <c r="C491">
        <f>1/COUNTIF(B:B,sales_data[[#This Row],[Order_ID]])</f>
        <v>0.25</v>
      </c>
      <c r="D491" s="1" t="s">
        <v>53</v>
      </c>
      <c r="E491">
        <v>1065</v>
      </c>
      <c r="F491" s="1" t="s">
        <v>527</v>
      </c>
      <c r="G491">
        <v>3</v>
      </c>
      <c r="H491" s="2">
        <v>44433</v>
      </c>
      <c r="I491" s="2" t="str">
        <f>TEXT(sales_data[[#This Row],[Order_Date]],"dddd")</f>
        <v>Wednesday</v>
      </c>
      <c r="J491">
        <v>86.370002746582031</v>
      </c>
      <c r="K491">
        <v>259.1099853515625</v>
      </c>
      <c r="L491" s="1" t="s">
        <v>21</v>
      </c>
    </row>
    <row r="492" spans="1:12" x14ac:dyDescent="0.3">
      <c r="A492">
        <v>1838</v>
      </c>
      <c r="B492">
        <v>10782</v>
      </c>
      <c r="C492">
        <f>1/COUNTIF(B:B,sales_data[[#This Row],[Order_ID]])</f>
        <v>0.5</v>
      </c>
      <c r="D492" s="1" t="s">
        <v>84</v>
      </c>
      <c r="E492">
        <v>1166</v>
      </c>
      <c r="F492" s="1" t="s">
        <v>528</v>
      </c>
      <c r="G492">
        <v>4</v>
      </c>
      <c r="H492" s="2">
        <v>44290</v>
      </c>
      <c r="I492" s="2" t="str">
        <f>TEXT(sales_data[[#This Row],[Order_Date]],"dddd")</f>
        <v>Sunday</v>
      </c>
      <c r="J492">
        <v>28.799999237060547</v>
      </c>
      <c r="K492">
        <v>115.19999694824219</v>
      </c>
      <c r="L492" s="1" t="s">
        <v>18</v>
      </c>
    </row>
    <row r="493" spans="1:12" x14ac:dyDescent="0.3">
      <c r="A493">
        <v>1322</v>
      </c>
      <c r="B493">
        <v>10300</v>
      </c>
      <c r="C493">
        <f>1/COUNTIF(B:B,sales_data[[#This Row],[Order_ID]])</f>
        <v>0.33333333333333331</v>
      </c>
      <c r="D493" s="1" t="s">
        <v>25</v>
      </c>
      <c r="E493">
        <v>1011</v>
      </c>
      <c r="F493" s="1" t="s">
        <v>529</v>
      </c>
      <c r="G493">
        <v>2</v>
      </c>
      <c r="H493" s="2">
        <v>44448</v>
      </c>
      <c r="I493" s="2" t="str">
        <f>TEXT(sales_data[[#This Row],[Order_Date]],"dddd")</f>
        <v>Thursday</v>
      </c>
      <c r="J493">
        <v>23.389999389648438</v>
      </c>
      <c r="K493">
        <v>46.779998779296875</v>
      </c>
      <c r="L493" s="1" t="s">
        <v>21</v>
      </c>
    </row>
    <row r="494" spans="1:12" x14ac:dyDescent="0.3">
      <c r="A494">
        <v>8449</v>
      </c>
      <c r="B494">
        <v>10103</v>
      </c>
      <c r="C494">
        <f>1/COUNTIF(B:B,sales_data[[#This Row],[Order_ID]])</f>
        <v>0.25</v>
      </c>
      <c r="D494" s="1" t="s">
        <v>121</v>
      </c>
      <c r="E494">
        <v>1091</v>
      </c>
      <c r="F494" s="1" t="s">
        <v>530</v>
      </c>
      <c r="G494">
        <v>5</v>
      </c>
      <c r="H494" s="2">
        <v>44905</v>
      </c>
      <c r="I494" s="2" t="str">
        <f>TEXT(sales_data[[#This Row],[Order_Date]],"dddd")</f>
        <v>Saturday</v>
      </c>
      <c r="J494">
        <v>119.38999938964844</v>
      </c>
      <c r="K494">
        <v>596.95001220703125</v>
      </c>
      <c r="L494" s="1" t="s">
        <v>18</v>
      </c>
    </row>
    <row r="495" spans="1:12" x14ac:dyDescent="0.3">
      <c r="A495">
        <v>3367</v>
      </c>
      <c r="B495">
        <v>10829</v>
      </c>
      <c r="C495">
        <f>1/COUNTIF(B:B,sales_data[[#This Row],[Order_ID]])</f>
        <v>0.2</v>
      </c>
      <c r="D495" s="1" t="s">
        <v>42</v>
      </c>
      <c r="E495">
        <v>1068</v>
      </c>
      <c r="F495" s="1" t="s">
        <v>531</v>
      </c>
      <c r="G495">
        <v>2</v>
      </c>
      <c r="H495" s="2">
        <v>45391</v>
      </c>
      <c r="I495" s="2" t="str">
        <f>TEXT(sales_data[[#This Row],[Order_Date]],"dddd")</f>
        <v>Tuesday</v>
      </c>
      <c r="J495">
        <v>498.8800048828125</v>
      </c>
      <c r="K495">
        <v>997.760009765625</v>
      </c>
      <c r="L495" s="1" t="s">
        <v>34</v>
      </c>
    </row>
    <row r="496" spans="1:12" x14ac:dyDescent="0.3">
      <c r="A496">
        <v>4922</v>
      </c>
      <c r="B496">
        <v>10723</v>
      </c>
      <c r="C496">
        <f>1/COUNTIF(B:B,sales_data[[#This Row],[Order_ID]])</f>
        <v>0.25</v>
      </c>
      <c r="D496" s="1" t="s">
        <v>32</v>
      </c>
      <c r="E496">
        <v>1125</v>
      </c>
      <c r="F496" s="1" t="s">
        <v>532</v>
      </c>
      <c r="G496">
        <v>5</v>
      </c>
      <c r="H496" s="2">
        <v>45242</v>
      </c>
      <c r="I496" s="2" t="str">
        <f>TEXT(sales_data[[#This Row],[Order_Date]],"dddd")</f>
        <v>Sunday</v>
      </c>
      <c r="J496">
        <v>686.510009765625</v>
      </c>
      <c r="K496">
        <v>3432.550048828125</v>
      </c>
      <c r="L496" s="1" t="s">
        <v>34</v>
      </c>
    </row>
    <row r="497" spans="1:12" x14ac:dyDescent="0.3">
      <c r="A497">
        <v>5405</v>
      </c>
      <c r="B497">
        <v>10419</v>
      </c>
      <c r="C497">
        <f>1/COUNTIF(B:B,sales_data[[#This Row],[Order_ID]])</f>
        <v>0.16666666666666666</v>
      </c>
      <c r="D497" s="1" t="s">
        <v>65</v>
      </c>
      <c r="E497">
        <v>1067</v>
      </c>
      <c r="F497" s="1" t="s">
        <v>533</v>
      </c>
      <c r="G497">
        <v>1</v>
      </c>
      <c r="H497" s="2">
        <v>44797</v>
      </c>
      <c r="I497" s="2" t="str">
        <f>TEXT(sales_data[[#This Row],[Order_Date]],"dddd")</f>
        <v>Wednesday</v>
      </c>
      <c r="J497">
        <v>71.410003662109375</v>
      </c>
      <c r="K497">
        <v>71.410003662109375</v>
      </c>
      <c r="L497" s="1" t="s">
        <v>15</v>
      </c>
    </row>
    <row r="498" spans="1:12" x14ac:dyDescent="0.3">
      <c r="A498">
        <v>4016</v>
      </c>
      <c r="B498">
        <v>10217</v>
      </c>
      <c r="C498">
        <f>1/COUNTIF(B:B,sales_data[[#This Row],[Order_ID]])</f>
        <v>0.5</v>
      </c>
      <c r="D498" s="1" t="s">
        <v>46</v>
      </c>
      <c r="E498">
        <v>1098</v>
      </c>
      <c r="F498" s="1" t="s">
        <v>534</v>
      </c>
      <c r="G498">
        <v>3</v>
      </c>
      <c r="H498" s="2">
        <v>45243</v>
      </c>
      <c r="I498" s="2" t="str">
        <f>TEXT(sales_data[[#This Row],[Order_Date]],"dddd")</f>
        <v>Monday</v>
      </c>
      <c r="J498">
        <v>204.50999450683594</v>
      </c>
      <c r="K498">
        <v>613.530029296875</v>
      </c>
      <c r="L498" s="1" t="s">
        <v>34</v>
      </c>
    </row>
    <row r="499" spans="1:12" x14ac:dyDescent="0.3">
      <c r="A499">
        <v>7257</v>
      </c>
      <c r="B499">
        <v>10155</v>
      </c>
      <c r="C499">
        <f>1/COUNTIF(B:B,sales_data[[#This Row],[Order_ID]])</f>
        <v>0.16666666666666666</v>
      </c>
      <c r="D499" s="1" t="s">
        <v>32</v>
      </c>
      <c r="E499">
        <v>1052</v>
      </c>
      <c r="F499" s="1" t="s">
        <v>535</v>
      </c>
      <c r="G499">
        <v>4</v>
      </c>
      <c r="H499" s="2">
        <v>44999</v>
      </c>
      <c r="I499" s="2" t="str">
        <f>TEXT(sales_data[[#This Row],[Order_Date]],"dddd")</f>
        <v>Tuesday</v>
      </c>
      <c r="J499">
        <v>864.58001708984375</v>
      </c>
      <c r="K499">
        <v>3458.320068359375</v>
      </c>
      <c r="L499" s="1" t="s">
        <v>34</v>
      </c>
    </row>
    <row r="500" spans="1:12" x14ac:dyDescent="0.3">
      <c r="A500">
        <v>9618</v>
      </c>
      <c r="B500">
        <v>10920</v>
      </c>
      <c r="C500">
        <f>1/COUNTIF(B:B,sales_data[[#This Row],[Order_ID]])</f>
        <v>1</v>
      </c>
      <c r="D500" s="1" t="s">
        <v>46</v>
      </c>
      <c r="E500">
        <v>1167</v>
      </c>
      <c r="F500" s="1" t="s">
        <v>536</v>
      </c>
      <c r="G500">
        <v>2</v>
      </c>
      <c r="H500" s="2">
        <v>44978</v>
      </c>
      <c r="I500" s="2" t="str">
        <f>TEXT(sales_data[[#This Row],[Order_Date]],"dddd")</f>
        <v>Tuesday</v>
      </c>
      <c r="J500">
        <v>278.97000122070313</v>
      </c>
      <c r="K500">
        <v>557.94000244140625</v>
      </c>
      <c r="L500" s="1" t="s">
        <v>34</v>
      </c>
    </row>
    <row r="501" spans="1:12" x14ac:dyDescent="0.3">
      <c r="A501">
        <v>8348</v>
      </c>
      <c r="B501">
        <v>10227</v>
      </c>
      <c r="C501">
        <f>1/COUNTIF(B:B,sales_data[[#This Row],[Order_ID]])</f>
        <v>0.16666666666666666</v>
      </c>
      <c r="D501" s="1" t="s">
        <v>30</v>
      </c>
      <c r="E501">
        <v>1133</v>
      </c>
      <c r="F501" s="1" t="s">
        <v>537</v>
      </c>
      <c r="G501">
        <v>5</v>
      </c>
      <c r="H501" s="2">
        <v>45745</v>
      </c>
      <c r="I501" s="2" t="str">
        <f>TEXT(sales_data[[#This Row],[Order_Date]],"dddd")</f>
        <v>Saturday</v>
      </c>
      <c r="J501">
        <v>640.8800048828125</v>
      </c>
      <c r="K501">
        <v>3204.39990234375</v>
      </c>
      <c r="L501" s="1" t="s">
        <v>12</v>
      </c>
    </row>
    <row r="502" spans="1:12" x14ac:dyDescent="0.3">
      <c r="A502">
        <v>5548</v>
      </c>
      <c r="B502">
        <v>10659</v>
      </c>
      <c r="C502">
        <f>1/COUNTIF(B:B,sales_data[[#This Row],[Order_ID]])</f>
        <v>0.5</v>
      </c>
      <c r="D502" s="1" t="s">
        <v>16</v>
      </c>
      <c r="E502">
        <v>1159</v>
      </c>
      <c r="F502" s="1" t="s">
        <v>538</v>
      </c>
      <c r="G502">
        <v>2</v>
      </c>
      <c r="H502" s="2">
        <v>44404</v>
      </c>
      <c r="I502" s="2" t="str">
        <f>TEXT(sales_data[[#This Row],[Order_Date]],"dddd")</f>
        <v>Tuesday</v>
      </c>
      <c r="J502">
        <v>91.709999084472656</v>
      </c>
      <c r="K502">
        <v>183.41999816894531</v>
      </c>
      <c r="L502" s="1" t="s">
        <v>18</v>
      </c>
    </row>
    <row r="503" spans="1:12" x14ac:dyDescent="0.3">
      <c r="A503">
        <v>8159</v>
      </c>
      <c r="B503">
        <v>10152</v>
      </c>
      <c r="C503">
        <f>1/COUNTIF(B:B,sales_data[[#This Row],[Order_ID]])</f>
        <v>0.33333333333333331</v>
      </c>
      <c r="D503" s="1" t="s">
        <v>58</v>
      </c>
      <c r="E503">
        <v>1073</v>
      </c>
      <c r="F503" s="1" t="s">
        <v>539</v>
      </c>
      <c r="G503">
        <v>5</v>
      </c>
      <c r="H503" s="2">
        <v>45147</v>
      </c>
      <c r="I503" s="2" t="str">
        <f>TEXT(sales_data[[#This Row],[Order_Date]],"dddd")</f>
        <v>Wednesday</v>
      </c>
      <c r="J503">
        <v>1324.489990234375</v>
      </c>
      <c r="K503">
        <v>6622.4501953125</v>
      </c>
      <c r="L503" s="1" t="s">
        <v>34</v>
      </c>
    </row>
    <row r="504" spans="1:12" x14ac:dyDescent="0.3">
      <c r="A504">
        <v>9828</v>
      </c>
      <c r="B504">
        <v>10986</v>
      </c>
      <c r="C504">
        <f>1/COUNTIF(B:B,sales_data[[#This Row],[Order_ID]])</f>
        <v>0.33333333333333331</v>
      </c>
      <c r="D504" s="1" t="s">
        <v>22</v>
      </c>
      <c r="E504">
        <v>1143</v>
      </c>
      <c r="F504" s="1" t="s">
        <v>540</v>
      </c>
      <c r="G504">
        <v>3</v>
      </c>
      <c r="H504" s="2">
        <v>44308</v>
      </c>
      <c r="I504" s="2" t="str">
        <f>TEXT(sales_data[[#This Row],[Order_Date]],"dddd")</f>
        <v>Thursday</v>
      </c>
      <c r="J504">
        <v>22.870000839233398</v>
      </c>
      <c r="K504">
        <v>68.610000610351563</v>
      </c>
      <c r="L504" s="1" t="s">
        <v>15</v>
      </c>
    </row>
    <row r="505" spans="1:12" x14ac:dyDescent="0.3">
      <c r="A505">
        <v>7497</v>
      </c>
      <c r="B505">
        <v>10721</v>
      </c>
      <c r="C505">
        <f>1/COUNTIF(B:B,sales_data[[#This Row],[Order_ID]])</f>
        <v>0.25</v>
      </c>
      <c r="D505" s="1" t="s">
        <v>25</v>
      </c>
      <c r="E505">
        <v>1112</v>
      </c>
      <c r="F505" s="1" t="s">
        <v>541</v>
      </c>
      <c r="G505">
        <v>4</v>
      </c>
      <c r="H505" s="2">
        <v>44759</v>
      </c>
      <c r="I505" s="2" t="str">
        <f>TEXT(sales_data[[#This Row],[Order_Date]],"dddd")</f>
        <v>Sunday</v>
      </c>
      <c r="J505">
        <v>10.710000038146973</v>
      </c>
      <c r="K505">
        <v>42.840000152587891</v>
      </c>
      <c r="L505" s="1" t="s">
        <v>21</v>
      </c>
    </row>
    <row r="506" spans="1:12" x14ac:dyDescent="0.3">
      <c r="A506">
        <v>8279</v>
      </c>
      <c r="B506">
        <v>10624</v>
      </c>
      <c r="C506">
        <f>1/COUNTIF(B:B,sales_data[[#This Row],[Order_ID]])</f>
        <v>0.16666666666666666</v>
      </c>
      <c r="D506" s="1" t="s">
        <v>58</v>
      </c>
      <c r="E506">
        <v>1132</v>
      </c>
      <c r="F506" s="1" t="s">
        <v>542</v>
      </c>
      <c r="G506">
        <v>1</v>
      </c>
      <c r="H506" s="2">
        <v>44836</v>
      </c>
      <c r="I506" s="2" t="str">
        <f>TEXT(sales_data[[#This Row],[Order_Date]],"dddd")</f>
        <v>Sunday</v>
      </c>
      <c r="J506">
        <v>1357.469970703125</v>
      </c>
      <c r="K506">
        <v>1357.469970703125</v>
      </c>
      <c r="L506" s="1" t="s">
        <v>34</v>
      </c>
    </row>
    <row r="507" spans="1:12" x14ac:dyDescent="0.3">
      <c r="A507">
        <v>9466</v>
      </c>
      <c r="B507">
        <v>10443</v>
      </c>
      <c r="C507">
        <f>1/COUNTIF(B:B,sales_data[[#This Row],[Order_ID]])</f>
        <v>0.25</v>
      </c>
      <c r="D507" s="1" t="s">
        <v>25</v>
      </c>
      <c r="E507">
        <v>1059</v>
      </c>
      <c r="F507" s="1" t="s">
        <v>543</v>
      </c>
      <c r="G507">
        <v>3</v>
      </c>
      <c r="H507" s="2">
        <v>45357</v>
      </c>
      <c r="I507" s="2" t="str">
        <f>TEXT(sales_data[[#This Row],[Order_Date]],"dddd")</f>
        <v>Wednesday</v>
      </c>
      <c r="J507">
        <v>36.729999542236328</v>
      </c>
      <c r="K507">
        <v>110.19000244140625</v>
      </c>
      <c r="L507" s="1" t="s">
        <v>21</v>
      </c>
    </row>
    <row r="508" spans="1:12" x14ac:dyDescent="0.3">
      <c r="A508">
        <v>4433</v>
      </c>
      <c r="B508">
        <v>10264</v>
      </c>
      <c r="C508">
        <f>1/COUNTIF(B:B,sales_data[[#This Row],[Order_ID]])</f>
        <v>0.25</v>
      </c>
      <c r="D508" s="1" t="s">
        <v>93</v>
      </c>
      <c r="E508">
        <v>1153</v>
      </c>
      <c r="F508" s="1" t="s">
        <v>544</v>
      </c>
      <c r="G508">
        <v>4</v>
      </c>
      <c r="H508" s="2">
        <v>45784</v>
      </c>
      <c r="I508" s="2" t="str">
        <f>TEXT(sales_data[[#This Row],[Order_Date]],"dddd")</f>
        <v>Wednesday</v>
      </c>
      <c r="J508">
        <v>118.75</v>
      </c>
      <c r="K508">
        <v>475</v>
      </c>
      <c r="L508" s="1" t="s">
        <v>18</v>
      </c>
    </row>
    <row r="509" spans="1:12" x14ac:dyDescent="0.3">
      <c r="A509">
        <v>4868</v>
      </c>
      <c r="B509">
        <v>10115</v>
      </c>
      <c r="C509">
        <f>1/COUNTIF(B:B,sales_data[[#This Row],[Order_ID]])</f>
        <v>0.16666666666666666</v>
      </c>
      <c r="D509" s="1" t="s">
        <v>16</v>
      </c>
      <c r="E509">
        <v>1129</v>
      </c>
      <c r="F509" s="1" t="s">
        <v>545</v>
      </c>
      <c r="G509">
        <v>3</v>
      </c>
      <c r="H509" s="2">
        <v>45142</v>
      </c>
      <c r="I509" s="2" t="str">
        <f>TEXT(sales_data[[#This Row],[Order_Date]],"dddd")</f>
        <v>Friday</v>
      </c>
      <c r="J509">
        <v>62.040000915527344</v>
      </c>
      <c r="K509">
        <v>186.1199951171875</v>
      </c>
      <c r="L509" s="1" t="s">
        <v>18</v>
      </c>
    </row>
    <row r="510" spans="1:12" x14ac:dyDescent="0.3">
      <c r="A510">
        <v>4887</v>
      </c>
      <c r="B510">
        <v>10163</v>
      </c>
      <c r="C510">
        <f>1/COUNTIF(B:B,sales_data[[#This Row],[Order_ID]])</f>
        <v>0.1111111111111111</v>
      </c>
      <c r="D510" s="1" t="s">
        <v>53</v>
      </c>
      <c r="E510">
        <v>1034</v>
      </c>
      <c r="F510" s="1" t="s">
        <v>546</v>
      </c>
      <c r="G510">
        <v>2</v>
      </c>
      <c r="H510" s="2">
        <v>45165</v>
      </c>
      <c r="I510" s="2" t="str">
        <f>TEXT(sales_data[[#This Row],[Order_Date]],"dddd")</f>
        <v>Sunday</v>
      </c>
      <c r="J510">
        <v>6.820000171661377</v>
      </c>
      <c r="K510">
        <v>13.640000343322754</v>
      </c>
      <c r="L510" s="1" t="s">
        <v>21</v>
      </c>
    </row>
    <row r="511" spans="1:12" x14ac:dyDescent="0.3">
      <c r="A511">
        <v>6312</v>
      </c>
      <c r="B511">
        <v>10425</v>
      </c>
      <c r="C511">
        <f>1/COUNTIF(B:B,sales_data[[#This Row],[Order_ID]])</f>
        <v>0.33333333333333331</v>
      </c>
      <c r="D511" s="1" t="s">
        <v>10</v>
      </c>
      <c r="E511">
        <v>1164</v>
      </c>
      <c r="F511" s="1" t="s">
        <v>547</v>
      </c>
      <c r="G511">
        <v>5</v>
      </c>
      <c r="H511" s="2">
        <v>44402</v>
      </c>
      <c r="I511" s="2" t="str">
        <f>TEXT(sales_data[[#This Row],[Order_Date]],"dddd")</f>
        <v>Sunday</v>
      </c>
      <c r="J511">
        <v>191.72999572753906</v>
      </c>
      <c r="K511">
        <v>958.6500244140625</v>
      </c>
      <c r="L511" s="1" t="s">
        <v>12</v>
      </c>
    </row>
    <row r="512" spans="1:12" x14ac:dyDescent="0.3">
      <c r="A512">
        <v>6839</v>
      </c>
      <c r="B512">
        <v>10013</v>
      </c>
      <c r="C512">
        <f>1/COUNTIF(B:B,sales_data[[#This Row],[Order_ID]])</f>
        <v>0.25</v>
      </c>
      <c r="D512" s="1" t="s">
        <v>19</v>
      </c>
      <c r="E512">
        <v>1191</v>
      </c>
      <c r="F512" s="1" t="s">
        <v>548</v>
      </c>
      <c r="G512">
        <v>3</v>
      </c>
      <c r="H512" s="2">
        <v>44794</v>
      </c>
      <c r="I512" s="2" t="str">
        <f>TEXT(sales_data[[#This Row],[Order_Date]],"dddd")</f>
        <v>Sunday</v>
      </c>
      <c r="J512">
        <v>33.569999694824219</v>
      </c>
      <c r="K512">
        <v>100.70999908447266</v>
      </c>
      <c r="L512" s="1" t="s">
        <v>21</v>
      </c>
    </row>
    <row r="513" spans="1:12" x14ac:dyDescent="0.3">
      <c r="A513">
        <v>6842</v>
      </c>
      <c r="B513">
        <v>10550</v>
      </c>
      <c r="C513">
        <f>1/COUNTIF(B:B,sales_data[[#This Row],[Order_ID]])</f>
        <v>0.16666666666666666</v>
      </c>
      <c r="D513" s="1" t="s">
        <v>97</v>
      </c>
      <c r="E513">
        <v>1195</v>
      </c>
      <c r="F513" s="1" t="s">
        <v>549</v>
      </c>
      <c r="G513">
        <v>4</v>
      </c>
      <c r="H513" s="2">
        <v>44890</v>
      </c>
      <c r="I513" s="2" t="str">
        <f>TEXT(sales_data[[#This Row],[Order_Date]],"dddd")</f>
        <v>Friday</v>
      </c>
      <c r="J513">
        <v>780.19000244140625</v>
      </c>
      <c r="K513">
        <v>3120.760009765625</v>
      </c>
      <c r="L513" s="1" t="s">
        <v>34</v>
      </c>
    </row>
    <row r="514" spans="1:12" x14ac:dyDescent="0.3">
      <c r="A514">
        <v>8877</v>
      </c>
      <c r="B514">
        <v>10106</v>
      </c>
      <c r="C514">
        <f>1/COUNTIF(B:B,sales_data[[#This Row],[Order_ID]])</f>
        <v>0.33333333333333331</v>
      </c>
      <c r="D514" s="1" t="s">
        <v>13</v>
      </c>
      <c r="E514">
        <v>1002</v>
      </c>
      <c r="F514" s="1" t="s">
        <v>550</v>
      </c>
      <c r="G514">
        <v>4</v>
      </c>
      <c r="H514" s="2">
        <v>45055</v>
      </c>
      <c r="I514" s="2" t="str">
        <f>TEXT(sales_data[[#This Row],[Order_Date]],"dddd")</f>
        <v>Tuesday</v>
      </c>
      <c r="J514">
        <v>83.260002136230469</v>
      </c>
      <c r="K514">
        <v>333.04000854492188</v>
      </c>
      <c r="L514" s="1" t="s">
        <v>15</v>
      </c>
    </row>
    <row r="515" spans="1:12" x14ac:dyDescent="0.3">
      <c r="A515">
        <v>9377</v>
      </c>
      <c r="B515">
        <v>10333</v>
      </c>
      <c r="C515">
        <f>1/COUNTIF(B:B,sales_data[[#This Row],[Order_ID]])</f>
        <v>0.33333333333333331</v>
      </c>
      <c r="D515" s="1" t="s">
        <v>53</v>
      </c>
      <c r="E515">
        <v>1170</v>
      </c>
      <c r="F515" s="1" t="s">
        <v>551</v>
      </c>
      <c r="G515">
        <v>2</v>
      </c>
      <c r="H515" s="2">
        <v>44838</v>
      </c>
      <c r="I515" s="2" t="str">
        <f>TEXT(sales_data[[#This Row],[Order_Date]],"dddd")</f>
        <v>Tuesday</v>
      </c>
      <c r="J515">
        <v>8.6800003051757813</v>
      </c>
      <c r="K515">
        <v>17.360000610351563</v>
      </c>
      <c r="L515" s="1" t="s">
        <v>21</v>
      </c>
    </row>
    <row r="516" spans="1:12" x14ac:dyDescent="0.3">
      <c r="A516">
        <v>3694</v>
      </c>
      <c r="B516">
        <v>10548</v>
      </c>
      <c r="C516">
        <f>1/COUNTIF(B:B,sales_data[[#This Row],[Order_ID]])</f>
        <v>0.5</v>
      </c>
      <c r="D516" s="1" t="s">
        <v>46</v>
      </c>
      <c r="E516">
        <v>1041</v>
      </c>
      <c r="F516" s="1" t="s">
        <v>552</v>
      </c>
      <c r="G516">
        <v>1</v>
      </c>
      <c r="H516" s="2">
        <v>44958</v>
      </c>
      <c r="I516" s="2" t="str">
        <f>TEXT(sales_data[[#This Row],[Order_Date]],"dddd")</f>
        <v>Wednesday</v>
      </c>
      <c r="J516">
        <v>248.1300048828125</v>
      </c>
      <c r="K516">
        <v>248.1300048828125</v>
      </c>
      <c r="L516" s="1" t="s">
        <v>34</v>
      </c>
    </row>
    <row r="517" spans="1:12" x14ac:dyDescent="0.3">
      <c r="A517">
        <v>7807</v>
      </c>
      <c r="B517">
        <v>10816</v>
      </c>
      <c r="C517">
        <f>1/COUNTIF(B:B,sales_data[[#This Row],[Order_ID]])</f>
        <v>0.25</v>
      </c>
      <c r="D517" s="1" t="s">
        <v>22</v>
      </c>
      <c r="E517">
        <v>1130</v>
      </c>
      <c r="F517" s="1" t="s">
        <v>553</v>
      </c>
      <c r="G517">
        <v>2</v>
      </c>
      <c r="H517" s="2">
        <v>45441</v>
      </c>
      <c r="I517" s="2" t="str">
        <f>TEXT(sales_data[[#This Row],[Order_Date]],"dddd")</f>
        <v>Wednesday</v>
      </c>
      <c r="J517">
        <v>470.8800048828125</v>
      </c>
      <c r="K517">
        <v>941.760009765625</v>
      </c>
      <c r="L517" s="1" t="s">
        <v>15</v>
      </c>
    </row>
    <row r="518" spans="1:12" x14ac:dyDescent="0.3">
      <c r="A518">
        <v>6436</v>
      </c>
      <c r="B518">
        <v>10414</v>
      </c>
      <c r="C518">
        <f>1/COUNTIF(B:B,sales_data[[#This Row],[Order_ID]])</f>
        <v>0.33333333333333331</v>
      </c>
      <c r="D518" s="1" t="s">
        <v>68</v>
      </c>
      <c r="E518">
        <v>1143</v>
      </c>
      <c r="F518" s="1" t="s">
        <v>554</v>
      </c>
      <c r="G518">
        <v>5</v>
      </c>
      <c r="H518" s="2">
        <v>44949</v>
      </c>
      <c r="I518" s="2" t="str">
        <f>TEXT(sales_data[[#This Row],[Order_Date]],"dddd")</f>
        <v>Monday</v>
      </c>
      <c r="J518">
        <v>60.919998168945313</v>
      </c>
      <c r="K518">
        <v>304.60000610351563</v>
      </c>
      <c r="L518" s="1" t="s">
        <v>21</v>
      </c>
    </row>
    <row r="519" spans="1:12" x14ac:dyDescent="0.3">
      <c r="A519">
        <v>2285</v>
      </c>
      <c r="B519">
        <v>10928</v>
      </c>
      <c r="C519">
        <f>1/COUNTIF(B:B,sales_data[[#This Row],[Order_ID]])</f>
        <v>0.33333333333333331</v>
      </c>
      <c r="D519" s="1" t="s">
        <v>68</v>
      </c>
      <c r="E519">
        <v>1033</v>
      </c>
      <c r="F519" s="1" t="s">
        <v>555</v>
      </c>
      <c r="G519">
        <v>2</v>
      </c>
      <c r="H519" s="2">
        <v>45733</v>
      </c>
      <c r="I519" s="2" t="str">
        <f>TEXT(sales_data[[#This Row],[Order_Date]],"dddd")</f>
        <v>Monday</v>
      </c>
      <c r="J519">
        <v>34.229999542236328</v>
      </c>
      <c r="K519">
        <v>68.459999084472656</v>
      </c>
      <c r="L519" s="1" t="s">
        <v>21</v>
      </c>
    </row>
    <row r="520" spans="1:12" x14ac:dyDescent="0.3">
      <c r="A520">
        <v>1379</v>
      </c>
      <c r="B520">
        <v>10712</v>
      </c>
      <c r="C520">
        <f>1/COUNTIF(B:B,sales_data[[#This Row],[Order_ID]])</f>
        <v>0.1</v>
      </c>
      <c r="D520" s="1" t="s">
        <v>10</v>
      </c>
      <c r="E520">
        <v>1037</v>
      </c>
      <c r="F520" s="1" t="s">
        <v>556</v>
      </c>
      <c r="G520">
        <v>5</v>
      </c>
      <c r="H520" s="2">
        <v>45768</v>
      </c>
      <c r="I520" s="2" t="str">
        <f>TEXT(sales_data[[#This Row],[Order_Date]],"dddd")</f>
        <v>Monday</v>
      </c>
      <c r="J520">
        <v>604.719970703125</v>
      </c>
      <c r="K520">
        <v>3023.60009765625</v>
      </c>
      <c r="L520" s="1" t="s">
        <v>12</v>
      </c>
    </row>
    <row r="521" spans="1:12" x14ac:dyDescent="0.3">
      <c r="A521">
        <v>5103</v>
      </c>
      <c r="B521">
        <v>10642</v>
      </c>
      <c r="C521">
        <f>1/COUNTIF(B:B,sales_data[[#This Row],[Order_ID]])</f>
        <v>0.2</v>
      </c>
      <c r="D521" s="1" t="s">
        <v>49</v>
      </c>
      <c r="E521">
        <v>1089</v>
      </c>
      <c r="F521" s="1" t="s">
        <v>557</v>
      </c>
      <c r="G521">
        <v>3</v>
      </c>
      <c r="H521" s="2">
        <v>44647</v>
      </c>
      <c r="I521" s="2" t="str">
        <f>TEXT(sales_data[[#This Row],[Order_Date]],"dddd")</f>
        <v>Sunday</v>
      </c>
      <c r="J521">
        <v>375.55999755859375</v>
      </c>
      <c r="K521">
        <v>1126.6800537109375</v>
      </c>
      <c r="L521" s="1" t="s">
        <v>12</v>
      </c>
    </row>
    <row r="522" spans="1:12" x14ac:dyDescent="0.3">
      <c r="A522">
        <v>2453</v>
      </c>
      <c r="B522">
        <v>10601</v>
      </c>
      <c r="C522">
        <f>1/COUNTIF(B:B,sales_data[[#This Row],[Order_ID]])</f>
        <v>0.5</v>
      </c>
      <c r="D522" s="1" t="s">
        <v>19</v>
      </c>
      <c r="E522">
        <v>1106</v>
      </c>
      <c r="F522" s="1" t="s">
        <v>558</v>
      </c>
      <c r="G522">
        <v>5</v>
      </c>
      <c r="H522" s="2">
        <v>45570</v>
      </c>
      <c r="I522" s="2" t="str">
        <f>TEXT(sales_data[[#This Row],[Order_Date]],"dddd")</f>
        <v>Saturday</v>
      </c>
      <c r="J522">
        <v>6.119999885559082</v>
      </c>
      <c r="K522">
        <v>30.600000381469727</v>
      </c>
      <c r="L522" s="1" t="s">
        <v>21</v>
      </c>
    </row>
    <row r="523" spans="1:12" x14ac:dyDescent="0.3">
      <c r="A523">
        <v>5970</v>
      </c>
      <c r="B523">
        <v>10039</v>
      </c>
      <c r="C523">
        <f>1/COUNTIF(B:B,sales_data[[#This Row],[Order_ID]])</f>
        <v>0.5</v>
      </c>
      <c r="D523" s="1" t="s">
        <v>121</v>
      </c>
      <c r="E523">
        <v>1098</v>
      </c>
      <c r="F523" s="1" t="s">
        <v>559</v>
      </c>
      <c r="G523">
        <v>3</v>
      </c>
      <c r="H523" s="2">
        <v>44597</v>
      </c>
      <c r="I523" s="2" t="str">
        <f>TEXT(sales_data[[#This Row],[Order_Date]],"dddd")</f>
        <v>Saturday</v>
      </c>
      <c r="J523">
        <v>103.01000213623047</v>
      </c>
      <c r="K523">
        <v>309.02999877929688</v>
      </c>
      <c r="L523" s="1" t="s">
        <v>18</v>
      </c>
    </row>
    <row r="524" spans="1:12" x14ac:dyDescent="0.3">
      <c r="A524">
        <v>9476</v>
      </c>
      <c r="B524">
        <v>10055</v>
      </c>
      <c r="C524">
        <f>1/COUNTIF(B:B,sales_data[[#This Row],[Order_ID]])</f>
        <v>0.5</v>
      </c>
      <c r="D524" s="1" t="s">
        <v>46</v>
      </c>
      <c r="E524">
        <v>1174</v>
      </c>
      <c r="F524" s="1" t="s">
        <v>560</v>
      </c>
      <c r="G524">
        <v>3</v>
      </c>
      <c r="H524" s="2">
        <v>45098</v>
      </c>
      <c r="I524" s="2" t="str">
        <f>TEXT(sales_data[[#This Row],[Order_Date]],"dddd")</f>
        <v>Wednesday</v>
      </c>
      <c r="J524">
        <v>351.95999145507813</v>
      </c>
      <c r="K524">
        <v>1055.8800048828125</v>
      </c>
      <c r="L524" s="1" t="s">
        <v>34</v>
      </c>
    </row>
    <row r="525" spans="1:12" x14ac:dyDescent="0.3">
      <c r="A525">
        <v>1930</v>
      </c>
      <c r="B525">
        <v>10463</v>
      </c>
      <c r="C525">
        <f>1/COUNTIF(B:B,sales_data[[#This Row],[Order_ID]])</f>
        <v>0.33333333333333331</v>
      </c>
      <c r="D525" s="1" t="s">
        <v>58</v>
      </c>
      <c r="E525">
        <v>1052</v>
      </c>
      <c r="F525" s="1" t="s">
        <v>561</v>
      </c>
      <c r="G525">
        <v>1</v>
      </c>
      <c r="H525" s="2">
        <v>44759</v>
      </c>
      <c r="I525" s="2" t="str">
        <f>TEXT(sales_data[[#This Row],[Order_Date]],"dddd")</f>
        <v>Sunday</v>
      </c>
      <c r="J525">
        <v>1434.030029296875</v>
      </c>
      <c r="K525">
        <v>1434.030029296875</v>
      </c>
      <c r="L525" s="1" t="s">
        <v>34</v>
      </c>
    </row>
    <row r="526" spans="1:12" x14ac:dyDescent="0.3">
      <c r="A526">
        <v>9148</v>
      </c>
      <c r="B526">
        <v>10035</v>
      </c>
      <c r="C526">
        <f>1/COUNTIF(B:B,sales_data[[#This Row],[Order_ID]])</f>
        <v>1</v>
      </c>
      <c r="D526" s="1" t="s">
        <v>97</v>
      </c>
      <c r="E526">
        <v>1041</v>
      </c>
      <c r="F526" s="1" t="s">
        <v>562</v>
      </c>
      <c r="G526">
        <v>3</v>
      </c>
      <c r="H526" s="2">
        <v>44686</v>
      </c>
      <c r="I526" s="2" t="str">
        <f>TEXT(sales_data[[#This Row],[Order_Date]],"dddd")</f>
        <v>Thursday</v>
      </c>
      <c r="J526">
        <v>1298.6700439453125</v>
      </c>
      <c r="K526">
        <v>3896.010009765625</v>
      </c>
      <c r="L526" s="1" t="s">
        <v>34</v>
      </c>
    </row>
    <row r="527" spans="1:12" x14ac:dyDescent="0.3">
      <c r="A527">
        <v>3395</v>
      </c>
      <c r="B527">
        <v>10136</v>
      </c>
      <c r="C527">
        <f>1/COUNTIF(B:B,sales_data[[#This Row],[Order_ID]])</f>
        <v>0.33333333333333331</v>
      </c>
      <c r="D527" s="1" t="s">
        <v>19</v>
      </c>
      <c r="E527">
        <v>1024</v>
      </c>
      <c r="F527" s="1" t="s">
        <v>563</v>
      </c>
      <c r="G527">
        <v>1</v>
      </c>
      <c r="H527" s="2">
        <v>45852</v>
      </c>
      <c r="I527" s="2" t="str">
        <f>TEXT(sales_data[[#This Row],[Order_Date]],"dddd")</f>
        <v>Monday</v>
      </c>
      <c r="J527">
        <v>25.790000915527344</v>
      </c>
      <c r="K527">
        <v>25.790000915527344</v>
      </c>
      <c r="L527" s="1" t="s">
        <v>21</v>
      </c>
    </row>
    <row r="528" spans="1:12" x14ac:dyDescent="0.3">
      <c r="A528">
        <v>7678</v>
      </c>
      <c r="B528">
        <v>10725</v>
      </c>
      <c r="C528">
        <f>1/COUNTIF(B:B,sales_data[[#This Row],[Order_ID]])</f>
        <v>0.5</v>
      </c>
      <c r="D528" s="1" t="s">
        <v>22</v>
      </c>
      <c r="E528">
        <v>1116</v>
      </c>
      <c r="F528" s="1" t="s">
        <v>564</v>
      </c>
      <c r="G528">
        <v>4</v>
      </c>
      <c r="H528" s="2">
        <v>44513</v>
      </c>
      <c r="I528" s="2" t="str">
        <f>TEXT(sales_data[[#This Row],[Order_Date]],"dddd")</f>
        <v>Saturday</v>
      </c>
      <c r="J528">
        <v>65.75</v>
      </c>
      <c r="K528">
        <v>263</v>
      </c>
      <c r="L528" s="1" t="s">
        <v>15</v>
      </c>
    </row>
    <row r="529" spans="1:12" x14ac:dyDescent="0.3">
      <c r="A529">
        <v>2900</v>
      </c>
      <c r="B529">
        <v>10047</v>
      </c>
      <c r="C529">
        <f>1/COUNTIF(B:B,sales_data[[#This Row],[Order_ID]])</f>
        <v>0.5</v>
      </c>
      <c r="D529" s="1" t="s">
        <v>10</v>
      </c>
      <c r="E529">
        <v>1046</v>
      </c>
      <c r="F529" s="1" t="s">
        <v>565</v>
      </c>
      <c r="G529">
        <v>1</v>
      </c>
      <c r="H529" s="2">
        <v>44678</v>
      </c>
      <c r="I529" s="2" t="str">
        <f>TEXT(sales_data[[#This Row],[Order_Date]],"dddd")</f>
        <v>Wednesday</v>
      </c>
      <c r="J529">
        <v>101.94000244140625</v>
      </c>
      <c r="K529">
        <v>101.94000244140625</v>
      </c>
      <c r="L529" s="1" t="s">
        <v>12</v>
      </c>
    </row>
    <row r="530" spans="1:12" x14ac:dyDescent="0.3">
      <c r="A530">
        <v>5011</v>
      </c>
      <c r="B530">
        <v>10222</v>
      </c>
      <c r="C530">
        <f>1/COUNTIF(B:B,sales_data[[#This Row],[Order_ID]])</f>
        <v>0.25</v>
      </c>
      <c r="D530" s="1" t="s">
        <v>58</v>
      </c>
      <c r="E530">
        <v>1196</v>
      </c>
      <c r="F530" s="1" t="s">
        <v>566</v>
      </c>
      <c r="G530">
        <v>2</v>
      </c>
      <c r="H530" s="2">
        <v>44340</v>
      </c>
      <c r="I530" s="2" t="str">
        <f>TEXT(sales_data[[#This Row],[Order_Date]],"dddd")</f>
        <v>Monday</v>
      </c>
      <c r="J530">
        <v>729.8699951171875</v>
      </c>
      <c r="K530">
        <v>1459.739990234375</v>
      </c>
      <c r="L530" s="1" t="s">
        <v>34</v>
      </c>
    </row>
    <row r="531" spans="1:12" x14ac:dyDescent="0.3">
      <c r="A531">
        <v>9223</v>
      </c>
      <c r="B531">
        <v>10459</v>
      </c>
      <c r="C531">
        <f>1/COUNTIF(B:B,sales_data[[#This Row],[Order_ID]])</f>
        <v>0.5</v>
      </c>
      <c r="D531" s="1" t="s">
        <v>93</v>
      </c>
      <c r="E531">
        <v>1050</v>
      </c>
      <c r="F531" s="1" t="s">
        <v>567</v>
      </c>
      <c r="G531">
        <v>5</v>
      </c>
      <c r="H531" s="2">
        <v>45613</v>
      </c>
      <c r="I531" s="2" t="str">
        <f>TEXT(sales_data[[#This Row],[Order_Date]],"dddd")</f>
        <v>Sunday</v>
      </c>
      <c r="J531">
        <v>79.830001831054688</v>
      </c>
      <c r="K531">
        <v>399.14999389648438</v>
      </c>
      <c r="L531" s="1" t="s">
        <v>18</v>
      </c>
    </row>
    <row r="532" spans="1:12" x14ac:dyDescent="0.3">
      <c r="A532">
        <v>2231</v>
      </c>
      <c r="B532">
        <v>10600</v>
      </c>
      <c r="C532">
        <f>1/COUNTIF(B:B,sales_data[[#This Row],[Order_ID]])</f>
        <v>0.5</v>
      </c>
      <c r="D532" s="1" t="s">
        <v>121</v>
      </c>
      <c r="E532">
        <v>1033</v>
      </c>
      <c r="F532" s="1" t="s">
        <v>568</v>
      </c>
      <c r="G532">
        <v>2</v>
      </c>
      <c r="H532" s="2">
        <v>44976</v>
      </c>
      <c r="I532" s="2" t="str">
        <f>TEXT(sales_data[[#This Row],[Order_Date]],"dddd")</f>
        <v>Sunday</v>
      </c>
      <c r="J532">
        <v>191.19000244140625</v>
      </c>
      <c r="K532">
        <v>382.3800048828125</v>
      </c>
      <c r="L532" s="1" t="s">
        <v>18</v>
      </c>
    </row>
    <row r="533" spans="1:12" x14ac:dyDescent="0.3">
      <c r="A533">
        <v>4634</v>
      </c>
      <c r="B533">
        <v>10441</v>
      </c>
      <c r="C533">
        <f>1/COUNTIF(B:B,sales_data[[#This Row],[Order_ID]])</f>
        <v>0.33333333333333331</v>
      </c>
      <c r="D533" s="1" t="s">
        <v>13</v>
      </c>
      <c r="E533">
        <v>1073</v>
      </c>
      <c r="F533" s="1" t="s">
        <v>569</v>
      </c>
      <c r="G533">
        <v>2</v>
      </c>
      <c r="H533" s="2">
        <v>44518</v>
      </c>
      <c r="I533" s="2" t="str">
        <f>TEXT(sales_data[[#This Row],[Order_Date]],"dddd")</f>
        <v>Thursday</v>
      </c>
      <c r="J533">
        <v>29.370000839233398</v>
      </c>
      <c r="K533">
        <v>58.740001678466797</v>
      </c>
      <c r="L533" s="1" t="s">
        <v>15</v>
      </c>
    </row>
    <row r="534" spans="1:12" x14ac:dyDescent="0.3">
      <c r="A534">
        <v>8417</v>
      </c>
      <c r="B534">
        <v>10577</v>
      </c>
      <c r="C534">
        <f>1/COUNTIF(B:B,sales_data[[#This Row],[Order_ID]])</f>
        <v>0.2</v>
      </c>
      <c r="D534" s="1" t="s">
        <v>19</v>
      </c>
      <c r="E534">
        <v>1011</v>
      </c>
      <c r="F534" s="1" t="s">
        <v>570</v>
      </c>
      <c r="G534">
        <v>1</v>
      </c>
      <c r="H534" s="2">
        <v>44980</v>
      </c>
      <c r="I534" s="2" t="str">
        <f>TEXT(sales_data[[#This Row],[Order_Date]],"dddd")</f>
        <v>Thursday</v>
      </c>
      <c r="J534">
        <v>76.900001525878906</v>
      </c>
      <c r="K534">
        <v>76.900001525878906</v>
      </c>
      <c r="L534" s="1" t="s">
        <v>21</v>
      </c>
    </row>
    <row r="535" spans="1:12" x14ac:dyDescent="0.3">
      <c r="A535">
        <v>4289</v>
      </c>
      <c r="B535">
        <v>10025</v>
      </c>
      <c r="C535">
        <f>1/COUNTIF(B:B,sales_data[[#This Row],[Order_ID]])</f>
        <v>0.2</v>
      </c>
      <c r="D535" s="1" t="s">
        <v>84</v>
      </c>
      <c r="E535">
        <v>1086</v>
      </c>
      <c r="F535" s="1" t="s">
        <v>571</v>
      </c>
      <c r="G535">
        <v>1</v>
      </c>
      <c r="H535" s="2">
        <v>44995</v>
      </c>
      <c r="I535" s="2" t="str">
        <f>TEXT(sales_data[[#This Row],[Order_Date]],"dddd")</f>
        <v>Friday</v>
      </c>
      <c r="J535">
        <v>160.75</v>
      </c>
      <c r="K535">
        <v>160.75</v>
      </c>
      <c r="L535" s="1" t="s">
        <v>18</v>
      </c>
    </row>
    <row r="536" spans="1:12" x14ac:dyDescent="0.3">
      <c r="A536">
        <v>5453</v>
      </c>
      <c r="B536">
        <v>10817</v>
      </c>
      <c r="C536">
        <f>1/COUNTIF(B:B,sales_data[[#This Row],[Order_ID]])</f>
        <v>0.5</v>
      </c>
      <c r="D536" s="1" t="s">
        <v>10</v>
      </c>
      <c r="E536">
        <v>1110</v>
      </c>
      <c r="F536" s="1" t="s">
        <v>572</v>
      </c>
      <c r="G536">
        <v>1</v>
      </c>
      <c r="H536" s="2">
        <v>45336</v>
      </c>
      <c r="I536" s="2" t="str">
        <f>TEXT(sales_data[[#This Row],[Order_Date]],"dddd")</f>
        <v>Wednesday</v>
      </c>
      <c r="J536">
        <v>1184.3299560546875</v>
      </c>
      <c r="K536">
        <v>1184.3299560546875</v>
      </c>
      <c r="L536" s="1" t="s">
        <v>12</v>
      </c>
    </row>
    <row r="537" spans="1:12" x14ac:dyDescent="0.3">
      <c r="A537">
        <v>8402</v>
      </c>
      <c r="B537">
        <v>10177</v>
      </c>
      <c r="C537">
        <f>1/COUNTIF(B:B,sales_data[[#This Row],[Order_ID]])</f>
        <v>0.16666666666666666</v>
      </c>
      <c r="D537" s="1" t="s">
        <v>58</v>
      </c>
      <c r="E537">
        <v>1037</v>
      </c>
      <c r="F537" s="1" t="s">
        <v>573</v>
      </c>
      <c r="G537">
        <v>3</v>
      </c>
      <c r="H537" s="2">
        <v>45076</v>
      </c>
      <c r="I537" s="2" t="str">
        <f>TEXT(sales_data[[#This Row],[Order_Date]],"dddd")</f>
        <v>Tuesday</v>
      </c>
      <c r="J537">
        <v>534.9000244140625</v>
      </c>
      <c r="K537">
        <v>1604.699951171875</v>
      </c>
      <c r="L537" s="1" t="s">
        <v>34</v>
      </c>
    </row>
    <row r="538" spans="1:12" x14ac:dyDescent="0.3">
      <c r="A538">
        <v>4454</v>
      </c>
      <c r="B538">
        <v>10978</v>
      </c>
      <c r="C538">
        <f>1/COUNTIF(B:B,sales_data[[#This Row],[Order_ID]])</f>
        <v>0.2</v>
      </c>
      <c r="D538" s="1" t="s">
        <v>27</v>
      </c>
      <c r="E538">
        <v>1038</v>
      </c>
      <c r="F538" s="1" t="s">
        <v>574</v>
      </c>
      <c r="G538">
        <v>2</v>
      </c>
      <c r="H538" s="2">
        <v>44404</v>
      </c>
      <c r="I538" s="2" t="str">
        <f>TEXT(sales_data[[#This Row],[Order_Date]],"dddd")</f>
        <v>Tuesday</v>
      </c>
      <c r="J538">
        <v>110.41000366210938</v>
      </c>
      <c r="K538">
        <v>220.82000732421875</v>
      </c>
      <c r="L538" s="1" t="s">
        <v>15</v>
      </c>
    </row>
    <row r="539" spans="1:12" x14ac:dyDescent="0.3">
      <c r="A539">
        <v>7024</v>
      </c>
      <c r="B539">
        <v>10033</v>
      </c>
      <c r="C539">
        <f>1/COUNTIF(B:B,sales_data[[#This Row],[Order_ID]])</f>
        <v>0.25</v>
      </c>
      <c r="D539" s="1" t="s">
        <v>49</v>
      </c>
      <c r="E539">
        <v>1033</v>
      </c>
      <c r="F539" s="1" t="s">
        <v>575</v>
      </c>
      <c r="G539">
        <v>1</v>
      </c>
      <c r="H539" s="2">
        <v>45059</v>
      </c>
      <c r="I539" s="2" t="str">
        <f>TEXT(sales_data[[#This Row],[Order_Date]],"dddd")</f>
        <v>Saturday</v>
      </c>
      <c r="J539">
        <v>422.69000244140625</v>
      </c>
      <c r="K539">
        <v>422.69000244140625</v>
      </c>
      <c r="L539" s="1" t="s">
        <v>12</v>
      </c>
    </row>
    <row r="540" spans="1:12" x14ac:dyDescent="0.3">
      <c r="A540">
        <v>3382</v>
      </c>
      <c r="B540">
        <v>10372</v>
      </c>
      <c r="C540">
        <f>1/COUNTIF(B:B,sales_data[[#This Row],[Order_ID]])</f>
        <v>0.25</v>
      </c>
      <c r="D540" s="1" t="s">
        <v>65</v>
      </c>
      <c r="E540">
        <v>1045</v>
      </c>
      <c r="F540" s="1" t="s">
        <v>576</v>
      </c>
      <c r="G540">
        <v>2</v>
      </c>
      <c r="H540" s="2">
        <v>45450</v>
      </c>
      <c r="I540" s="2" t="str">
        <f>TEXT(sales_data[[#This Row],[Order_Date]],"dddd")</f>
        <v>Friday</v>
      </c>
      <c r="J540">
        <v>467.42001342773438</v>
      </c>
      <c r="K540">
        <v>934.84002685546875</v>
      </c>
      <c r="L540" s="1" t="s">
        <v>15</v>
      </c>
    </row>
    <row r="541" spans="1:12" x14ac:dyDescent="0.3">
      <c r="A541">
        <v>9704</v>
      </c>
      <c r="B541">
        <v>10992</v>
      </c>
      <c r="C541">
        <f>1/COUNTIF(B:B,sales_data[[#This Row],[Order_ID]])</f>
        <v>0.33333333333333331</v>
      </c>
      <c r="D541" s="1" t="s">
        <v>35</v>
      </c>
      <c r="E541">
        <v>1056</v>
      </c>
      <c r="F541" s="1" t="s">
        <v>577</v>
      </c>
      <c r="G541">
        <v>3</v>
      </c>
      <c r="H541" s="2">
        <v>45463</v>
      </c>
      <c r="I541" s="2" t="str">
        <f>TEXT(sales_data[[#This Row],[Order_Date]],"dddd")</f>
        <v>Thursday</v>
      </c>
      <c r="J541">
        <v>83.019996643066406</v>
      </c>
      <c r="K541">
        <v>249.05999755859375</v>
      </c>
      <c r="L541" s="1" t="s">
        <v>21</v>
      </c>
    </row>
    <row r="542" spans="1:12" x14ac:dyDescent="0.3">
      <c r="A542">
        <v>5186</v>
      </c>
      <c r="B542">
        <v>10019</v>
      </c>
      <c r="C542">
        <f>1/COUNTIF(B:B,sales_data[[#This Row],[Order_ID]])</f>
        <v>0.2</v>
      </c>
      <c r="D542" s="1" t="s">
        <v>62</v>
      </c>
      <c r="E542">
        <v>1165</v>
      </c>
      <c r="F542" s="1" t="s">
        <v>578</v>
      </c>
      <c r="G542">
        <v>1</v>
      </c>
      <c r="H542" s="2">
        <v>44796</v>
      </c>
      <c r="I542" s="2" t="str">
        <f>TEXT(sales_data[[#This Row],[Order_Date]],"dddd")</f>
        <v>Tuesday</v>
      </c>
      <c r="J542">
        <v>110.90000152587891</v>
      </c>
      <c r="K542">
        <v>110.90000152587891</v>
      </c>
      <c r="L542" s="1" t="s">
        <v>18</v>
      </c>
    </row>
    <row r="543" spans="1:12" x14ac:dyDescent="0.3">
      <c r="A543">
        <v>5382</v>
      </c>
      <c r="B543">
        <v>10732</v>
      </c>
      <c r="C543">
        <f>1/COUNTIF(B:B,sales_data[[#This Row],[Order_ID]])</f>
        <v>0.25</v>
      </c>
      <c r="D543" s="1" t="s">
        <v>25</v>
      </c>
      <c r="E543">
        <v>1169</v>
      </c>
      <c r="F543" s="1" t="s">
        <v>579</v>
      </c>
      <c r="G543">
        <v>5</v>
      </c>
      <c r="H543" s="2">
        <v>45160</v>
      </c>
      <c r="I543" s="2" t="str">
        <f>TEXT(sales_data[[#This Row],[Order_Date]],"dddd")</f>
        <v>Tuesday</v>
      </c>
      <c r="J543">
        <v>87.730003356933594</v>
      </c>
      <c r="K543">
        <v>438.64999389648438</v>
      </c>
      <c r="L543" s="1" t="s">
        <v>21</v>
      </c>
    </row>
    <row r="544" spans="1:12" x14ac:dyDescent="0.3">
      <c r="A544">
        <v>6836</v>
      </c>
      <c r="B544">
        <v>10011</v>
      </c>
      <c r="C544">
        <f>1/COUNTIF(B:B,sales_data[[#This Row],[Order_ID]])</f>
        <v>0.25</v>
      </c>
      <c r="D544" s="1" t="s">
        <v>46</v>
      </c>
      <c r="E544">
        <v>1009</v>
      </c>
      <c r="F544" s="1" t="s">
        <v>580</v>
      </c>
      <c r="G544">
        <v>3</v>
      </c>
      <c r="H544" s="2">
        <v>45340</v>
      </c>
      <c r="I544" s="2" t="str">
        <f>TEXT(sales_data[[#This Row],[Order_Date]],"dddd")</f>
        <v>Sunday</v>
      </c>
      <c r="J544">
        <v>686.92999267578125</v>
      </c>
      <c r="K544">
        <v>2060.7900390625</v>
      </c>
      <c r="L544" s="1" t="s">
        <v>34</v>
      </c>
    </row>
    <row r="545" spans="1:12" x14ac:dyDescent="0.3">
      <c r="A545">
        <v>2206</v>
      </c>
      <c r="B545">
        <v>10257</v>
      </c>
      <c r="C545">
        <f>1/COUNTIF(B:B,sales_data[[#This Row],[Order_ID]])</f>
        <v>0.2</v>
      </c>
      <c r="D545" s="1" t="s">
        <v>84</v>
      </c>
      <c r="E545">
        <v>1053</v>
      </c>
      <c r="F545" s="1" t="s">
        <v>581</v>
      </c>
      <c r="G545">
        <v>1</v>
      </c>
      <c r="H545" s="2">
        <v>45138</v>
      </c>
      <c r="I545" s="2" t="str">
        <f>TEXT(sales_data[[#This Row],[Order_Date]],"dddd")</f>
        <v>Monday</v>
      </c>
      <c r="J545">
        <v>135.86000061035156</v>
      </c>
      <c r="K545">
        <v>135.86000061035156</v>
      </c>
      <c r="L545" s="1" t="s">
        <v>18</v>
      </c>
    </row>
    <row r="546" spans="1:12" x14ac:dyDescent="0.3">
      <c r="A546">
        <v>5570</v>
      </c>
      <c r="B546">
        <v>10174</v>
      </c>
      <c r="C546">
        <f>1/COUNTIF(B:B,sales_data[[#This Row],[Order_ID]])</f>
        <v>0.33333333333333331</v>
      </c>
      <c r="D546" s="1" t="s">
        <v>58</v>
      </c>
      <c r="E546">
        <v>1019</v>
      </c>
      <c r="F546" s="1" t="s">
        <v>582</v>
      </c>
      <c r="G546">
        <v>2</v>
      </c>
      <c r="H546" s="2">
        <v>45858</v>
      </c>
      <c r="I546" s="2" t="str">
        <f>TEXT(sales_data[[#This Row],[Order_Date]],"dddd")</f>
        <v>Sunday</v>
      </c>
      <c r="J546">
        <v>577.65997314453125</v>
      </c>
      <c r="K546">
        <v>1155.3199462890625</v>
      </c>
      <c r="L546" s="1" t="s">
        <v>34</v>
      </c>
    </row>
    <row r="547" spans="1:12" x14ac:dyDescent="0.3">
      <c r="A547">
        <v>6623</v>
      </c>
      <c r="B547">
        <v>10576</v>
      </c>
      <c r="C547">
        <f>1/COUNTIF(B:B,sales_data[[#This Row],[Order_ID]])</f>
        <v>0.25</v>
      </c>
      <c r="D547" s="1" t="s">
        <v>16</v>
      </c>
      <c r="E547">
        <v>1145</v>
      </c>
      <c r="F547" s="1" t="s">
        <v>583</v>
      </c>
      <c r="G547">
        <v>3</v>
      </c>
      <c r="H547" s="2">
        <v>45034</v>
      </c>
      <c r="I547" s="2" t="str">
        <f>TEXT(sales_data[[#This Row],[Order_Date]],"dddd")</f>
        <v>Tuesday</v>
      </c>
      <c r="J547">
        <v>102.77999877929688</v>
      </c>
      <c r="K547">
        <v>308.33999633789063</v>
      </c>
      <c r="L547" s="1" t="s">
        <v>18</v>
      </c>
    </row>
    <row r="548" spans="1:12" x14ac:dyDescent="0.3">
      <c r="A548">
        <v>2498</v>
      </c>
      <c r="B548">
        <v>10454</v>
      </c>
      <c r="C548">
        <f>1/COUNTIF(B:B,sales_data[[#This Row],[Order_ID]])</f>
        <v>0.5</v>
      </c>
      <c r="D548" s="1" t="s">
        <v>53</v>
      </c>
      <c r="E548">
        <v>1004</v>
      </c>
      <c r="F548" s="1" t="s">
        <v>584</v>
      </c>
      <c r="G548">
        <v>1</v>
      </c>
      <c r="H548" s="2">
        <v>45107</v>
      </c>
      <c r="I548" s="2" t="str">
        <f>TEXT(sales_data[[#This Row],[Order_Date]],"dddd")</f>
        <v>Friday</v>
      </c>
      <c r="J548">
        <v>69.839996337890625</v>
      </c>
      <c r="K548">
        <v>69.839996337890625</v>
      </c>
      <c r="L548" s="1" t="s">
        <v>21</v>
      </c>
    </row>
    <row r="549" spans="1:12" x14ac:dyDescent="0.3">
      <c r="A549">
        <v>9511</v>
      </c>
      <c r="B549">
        <v>10382</v>
      </c>
      <c r="C549">
        <f>1/COUNTIF(B:B,sales_data[[#This Row],[Order_ID]])</f>
        <v>0.25</v>
      </c>
      <c r="D549" s="1" t="s">
        <v>49</v>
      </c>
      <c r="E549">
        <v>1200</v>
      </c>
      <c r="F549" s="1" t="s">
        <v>585</v>
      </c>
      <c r="G549">
        <v>1</v>
      </c>
      <c r="H549" s="2">
        <v>45378</v>
      </c>
      <c r="I549" s="2" t="str">
        <f>TEXT(sales_data[[#This Row],[Order_Date]],"dddd")</f>
        <v>Wednesday</v>
      </c>
      <c r="J549">
        <v>804.04998779296875</v>
      </c>
      <c r="K549">
        <v>804.04998779296875</v>
      </c>
      <c r="L549" s="1" t="s">
        <v>12</v>
      </c>
    </row>
    <row r="550" spans="1:12" x14ac:dyDescent="0.3">
      <c r="A550">
        <v>2249</v>
      </c>
      <c r="B550">
        <v>10081</v>
      </c>
      <c r="C550">
        <f>1/COUNTIF(B:B,sales_data[[#This Row],[Order_ID]])</f>
        <v>0.5</v>
      </c>
      <c r="D550" s="1" t="s">
        <v>49</v>
      </c>
      <c r="E550">
        <v>1191</v>
      </c>
      <c r="F550" s="1" t="s">
        <v>586</v>
      </c>
      <c r="G550">
        <v>1</v>
      </c>
      <c r="H550" s="2">
        <v>44467</v>
      </c>
      <c r="I550" s="2" t="str">
        <f>TEXT(sales_data[[#This Row],[Order_Date]],"dddd")</f>
        <v>Tuesday</v>
      </c>
      <c r="J550">
        <v>1052.3499755859375</v>
      </c>
      <c r="K550">
        <v>1052.3499755859375</v>
      </c>
      <c r="L550" s="1" t="s">
        <v>12</v>
      </c>
    </row>
    <row r="551" spans="1:12" x14ac:dyDescent="0.3">
      <c r="A551">
        <v>9402</v>
      </c>
      <c r="B551">
        <v>10743</v>
      </c>
      <c r="C551">
        <f>1/COUNTIF(B:B,sales_data[[#This Row],[Order_ID]])</f>
        <v>0.33333333333333331</v>
      </c>
      <c r="D551" s="1" t="s">
        <v>32</v>
      </c>
      <c r="E551">
        <v>1074</v>
      </c>
      <c r="F551" s="1" t="s">
        <v>587</v>
      </c>
      <c r="G551">
        <v>2</v>
      </c>
      <c r="H551" s="2">
        <v>44720</v>
      </c>
      <c r="I551" s="2" t="str">
        <f>TEXT(sales_data[[#This Row],[Order_Date]],"dddd")</f>
        <v>Wednesday</v>
      </c>
      <c r="J551">
        <v>781.65997314453125</v>
      </c>
      <c r="K551">
        <v>1563.3199462890625</v>
      </c>
      <c r="L551" s="1" t="s">
        <v>34</v>
      </c>
    </row>
    <row r="552" spans="1:12" x14ac:dyDescent="0.3">
      <c r="A552">
        <v>4743</v>
      </c>
      <c r="B552">
        <v>10419</v>
      </c>
      <c r="C552">
        <f>1/COUNTIF(B:B,sales_data[[#This Row],[Order_ID]])</f>
        <v>0.16666666666666666</v>
      </c>
      <c r="D552" s="1" t="s">
        <v>44</v>
      </c>
      <c r="E552">
        <v>1139</v>
      </c>
      <c r="F552" s="1" t="s">
        <v>588</v>
      </c>
      <c r="G552">
        <v>4</v>
      </c>
      <c r="H552" s="2">
        <v>44562</v>
      </c>
      <c r="I552" s="2" t="str">
        <f>TEXT(sales_data[[#This Row],[Order_Date]],"dddd")</f>
        <v>Saturday</v>
      </c>
      <c r="J552">
        <v>1145.4300537109375</v>
      </c>
      <c r="K552">
        <v>4581.72021484375</v>
      </c>
      <c r="L552" s="1" t="s">
        <v>12</v>
      </c>
    </row>
    <row r="553" spans="1:12" x14ac:dyDescent="0.3">
      <c r="A553">
        <v>2180</v>
      </c>
      <c r="B553">
        <v>10383</v>
      </c>
      <c r="C553">
        <f>1/COUNTIF(B:B,sales_data[[#This Row],[Order_ID]])</f>
        <v>0.5</v>
      </c>
      <c r="D553" s="1" t="s">
        <v>73</v>
      </c>
      <c r="E553">
        <v>1020</v>
      </c>
      <c r="F553" s="1" t="s">
        <v>589</v>
      </c>
      <c r="G553">
        <v>2</v>
      </c>
      <c r="H553" s="2">
        <v>44365</v>
      </c>
      <c r="I553" s="2" t="str">
        <f>TEXT(sales_data[[#This Row],[Order_Date]],"dddd")</f>
        <v>Friday</v>
      </c>
      <c r="J553">
        <v>141.78999328613281</v>
      </c>
      <c r="K553">
        <v>283.57998657226563</v>
      </c>
      <c r="L553" s="1" t="s">
        <v>15</v>
      </c>
    </row>
    <row r="554" spans="1:12" x14ac:dyDescent="0.3">
      <c r="A554">
        <v>1838</v>
      </c>
      <c r="B554">
        <v>10460</v>
      </c>
      <c r="C554">
        <f>1/COUNTIF(B:B,sales_data[[#This Row],[Order_ID]])</f>
        <v>0.25</v>
      </c>
      <c r="D554" s="1" t="s">
        <v>58</v>
      </c>
      <c r="E554">
        <v>1177</v>
      </c>
      <c r="F554" s="1" t="s">
        <v>590</v>
      </c>
      <c r="G554">
        <v>5</v>
      </c>
      <c r="H554" s="2">
        <v>45135</v>
      </c>
      <c r="I554" s="2" t="str">
        <f>TEXT(sales_data[[#This Row],[Order_Date]],"dddd")</f>
        <v>Friday</v>
      </c>
      <c r="J554">
        <v>1049.0699462890625</v>
      </c>
      <c r="K554">
        <v>5245.35009765625</v>
      </c>
      <c r="L554" s="1" t="s">
        <v>34</v>
      </c>
    </row>
    <row r="555" spans="1:12" x14ac:dyDescent="0.3">
      <c r="A555">
        <v>4768</v>
      </c>
      <c r="B555">
        <v>10108</v>
      </c>
      <c r="C555">
        <f>1/COUNTIF(B:B,sales_data[[#This Row],[Order_ID]])</f>
        <v>0.2</v>
      </c>
      <c r="D555" s="1" t="s">
        <v>97</v>
      </c>
      <c r="E555">
        <v>1067</v>
      </c>
      <c r="F555" s="1" t="s">
        <v>591</v>
      </c>
      <c r="G555">
        <v>3</v>
      </c>
      <c r="H555" s="2">
        <v>44684</v>
      </c>
      <c r="I555" s="2" t="str">
        <f>TEXT(sales_data[[#This Row],[Order_Date]],"dddd")</f>
        <v>Tuesday</v>
      </c>
      <c r="J555">
        <v>1398.6199951171875</v>
      </c>
      <c r="K555">
        <v>4195.85986328125</v>
      </c>
      <c r="L555" s="1" t="s">
        <v>34</v>
      </c>
    </row>
    <row r="556" spans="1:12" x14ac:dyDescent="0.3">
      <c r="A556">
        <v>7608</v>
      </c>
      <c r="B556">
        <v>10718</v>
      </c>
      <c r="C556">
        <f>1/COUNTIF(B:B,sales_data[[#This Row],[Order_ID]])</f>
        <v>0.2</v>
      </c>
      <c r="D556" s="1" t="s">
        <v>49</v>
      </c>
      <c r="E556">
        <v>1198</v>
      </c>
      <c r="F556" s="1" t="s">
        <v>592</v>
      </c>
      <c r="G556">
        <v>4</v>
      </c>
      <c r="H556" s="2">
        <v>44607</v>
      </c>
      <c r="I556" s="2" t="str">
        <f>TEXT(sales_data[[#This Row],[Order_Date]],"dddd")</f>
        <v>Tuesday</v>
      </c>
      <c r="J556">
        <v>574.94000244140625</v>
      </c>
      <c r="K556">
        <v>2299.760009765625</v>
      </c>
      <c r="L556" s="1" t="s">
        <v>12</v>
      </c>
    </row>
    <row r="557" spans="1:12" x14ac:dyDescent="0.3">
      <c r="A557">
        <v>7936</v>
      </c>
      <c r="B557">
        <v>10647</v>
      </c>
      <c r="C557">
        <f>1/COUNTIF(B:B,sales_data[[#This Row],[Order_ID]])</f>
        <v>0.33333333333333331</v>
      </c>
      <c r="D557" s="1" t="s">
        <v>30</v>
      </c>
      <c r="E557">
        <v>1008</v>
      </c>
      <c r="F557" s="1" t="s">
        <v>593</v>
      </c>
      <c r="G557">
        <v>5</v>
      </c>
      <c r="H557" s="2">
        <v>44249</v>
      </c>
      <c r="I557" s="2" t="str">
        <f>TEXT(sales_data[[#This Row],[Order_Date]],"dddd")</f>
        <v>Monday</v>
      </c>
      <c r="J557">
        <v>385.32998657226563</v>
      </c>
      <c r="K557">
        <v>1926.6500244140625</v>
      </c>
      <c r="L557" s="1" t="s">
        <v>12</v>
      </c>
    </row>
    <row r="558" spans="1:12" x14ac:dyDescent="0.3">
      <c r="A558">
        <v>7255</v>
      </c>
      <c r="B558">
        <v>10259</v>
      </c>
      <c r="C558">
        <f>1/COUNTIF(B:B,sales_data[[#This Row],[Order_ID]])</f>
        <v>0.25</v>
      </c>
      <c r="D558" s="1" t="s">
        <v>121</v>
      </c>
      <c r="E558">
        <v>1128</v>
      </c>
      <c r="F558" s="1" t="s">
        <v>594</v>
      </c>
      <c r="G558">
        <v>1</v>
      </c>
      <c r="H558" s="2">
        <v>45467</v>
      </c>
      <c r="I558" s="2" t="str">
        <f>TEXT(sales_data[[#This Row],[Order_Date]],"dddd")</f>
        <v>Monday</v>
      </c>
      <c r="J558">
        <v>190.91999816894531</v>
      </c>
      <c r="K558">
        <v>190.91999816894531</v>
      </c>
      <c r="L558" s="1" t="s">
        <v>18</v>
      </c>
    </row>
    <row r="559" spans="1:12" x14ac:dyDescent="0.3">
      <c r="A559">
        <v>8553</v>
      </c>
      <c r="B559">
        <v>10501</v>
      </c>
      <c r="C559">
        <f>1/COUNTIF(B:B,sales_data[[#This Row],[Order_ID]])</f>
        <v>0.14285714285714285</v>
      </c>
      <c r="D559" s="1" t="s">
        <v>27</v>
      </c>
      <c r="E559">
        <v>1016</v>
      </c>
      <c r="F559" s="1" t="s">
        <v>595</v>
      </c>
      <c r="G559">
        <v>5</v>
      </c>
      <c r="H559" s="2">
        <v>45652</v>
      </c>
      <c r="I559" s="2" t="str">
        <f>TEXT(sales_data[[#This Row],[Order_Date]],"dddd")</f>
        <v>Thursday</v>
      </c>
      <c r="J559">
        <v>242.11000061035156</v>
      </c>
      <c r="K559">
        <v>1210.550048828125</v>
      </c>
      <c r="L559" s="1" t="s">
        <v>15</v>
      </c>
    </row>
    <row r="560" spans="1:12" x14ac:dyDescent="0.3">
      <c r="A560">
        <v>1088</v>
      </c>
      <c r="B560">
        <v>10592</v>
      </c>
      <c r="C560">
        <f>1/COUNTIF(B:B,sales_data[[#This Row],[Order_ID]])</f>
        <v>0.33333333333333331</v>
      </c>
      <c r="D560" s="1" t="s">
        <v>97</v>
      </c>
      <c r="E560">
        <v>1143</v>
      </c>
      <c r="F560" s="1" t="s">
        <v>596</v>
      </c>
      <c r="G560">
        <v>4</v>
      </c>
      <c r="H560" s="2">
        <v>45605</v>
      </c>
      <c r="I560" s="2" t="str">
        <f>TEXT(sales_data[[#This Row],[Order_Date]],"dddd")</f>
        <v>Saturday</v>
      </c>
      <c r="J560">
        <v>325.17999267578125</v>
      </c>
      <c r="K560">
        <v>1300.719970703125</v>
      </c>
      <c r="L560" s="1" t="s">
        <v>34</v>
      </c>
    </row>
    <row r="561" spans="1:12" x14ac:dyDescent="0.3">
      <c r="A561">
        <v>7347</v>
      </c>
      <c r="B561">
        <v>10291</v>
      </c>
      <c r="C561">
        <f>1/COUNTIF(B:B,sales_data[[#This Row],[Order_ID]])</f>
        <v>0.5</v>
      </c>
      <c r="D561" s="1" t="s">
        <v>42</v>
      </c>
      <c r="E561">
        <v>1188</v>
      </c>
      <c r="F561" s="1" t="s">
        <v>597</v>
      </c>
      <c r="G561">
        <v>3</v>
      </c>
      <c r="H561" s="2">
        <v>45754</v>
      </c>
      <c r="I561" s="2" t="str">
        <f>TEXT(sales_data[[#This Row],[Order_Date]],"dddd")</f>
        <v>Monday</v>
      </c>
      <c r="J561">
        <v>981.3800048828125</v>
      </c>
      <c r="K561">
        <v>2944.139892578125</v>
      </c>
      <c r="L561" s="1" t="s">
        <v>34</v>
      </c>
    </row>
    <row r="562" spans="1:12" x14ac:dyDescent="0.3">
      <c r="A562">
        <v>6973</v>
      </c>
      <c r="B562">
        <v>10773</v>
      </c>
      <c r="C562">
        <f>1/COUNTIF(B:B,sales_data[[#This Row],[Order_ID]])</f>
        <v>1</v>
      </c>
      <c r="D562" s="1" t="s">
        <v>16</v>
      </c>
      <c r="E562">
        <v>1127</v>
      </c>
      <c r="F562" s="1" t="s">
        <v>598</v>
      </c>
      <c r="G562">
        <v>3</v>
      </c>
      <c r="H562" s="2">
        <v>45485</v>
      </c>
      <c r="I562" s="2" t="str">
        <f>TEXT(sales_data[[#This Row],[Order_Date]],"dddd")</f>
        <v>Friday</v>
      </c>
      <c r="J562">
        <v>130.8699951171875</v>
      </c>
      <c r="K562">
        <v>392.6099853515625</v>
      </c>
      <c r="L562" s="1" t="s">
        <v>18</v>
      </c>
    </row>
    <row r="563" spans="1:12" x14ac:dyDescent="0.3">
      <c r="A563">
        <v>8787</v>
      </c>
      <c r="B563">
        <v>10786</v>
      </c>
      <c r="C563">
        <f>1/COUNTIF(B:B,sales_data[[#This Row],[Order_ID]])</f>
        <v>0.33333333333333331</v>
      </c>
      <c r="D563" s="1" t="s">
        <v>84</v>
      </c>
      <c r="E563">
        <v>1057</v>
      </c>
      <c r="F563" s="1" t="s">
        <v>599</v>
      </c>
      <c r="G563">
        <v>2</v>
      </c>
      <c r="H563" s="2">
        <v>44764</v>
      </c>
      <c r="I563" s="2" t="str">
        <f>TEXT(sales_data[[#This Row],[Order_Date]],"dddd")</f>
        <v>Friday</v>
      </c>
      <c r="J563">
        <v>190.74000549316406</v>
      </c>
      <c r="K563">
        <v>381.48001098632813</v>
      </c>
      <c r="L563" s="1" t="s">
        <v>18</v>
      </c>
    </row>
    <row r="564" spans="1:12" x14ac:dyDescent="0.3">
      <c r="A564">
        <v>5693</v>
      </c>
      <c r="B564">
        <v>10994</v>
      </c>
      <c r="C564">
        <f>1/COUNTIF(B:B,sales_data[[#This Row],[Order_ID]])</f>
        <v>0.25</v>
      </c>
      <c r="D564" s="1" t="s">
        <v>32</v>
      </c>
      <c r="E564">
        <v>1195</v>
      </c>
      <c r="F564" s="1" t="s">
        <v>600</v>
      </c>
      <c r="G564">
        <v>4</v>
      </c>
      <c r="H564" s="2">
        <v>44531</v>
      </c>
      <c r="I564" s="2" t="str">
        <f>TEXT(sales_data[[#This Row],[Order_Date]],"dddd")</f>
        <v>Wednesday</v>
      </c>
      <c r="J564">
        <v>676.70001220703125</v>
      </c>
      <c r="K564">
        <v>2706.800048828125</v>
      </c>
      <c r="L564" s="1" t="s">
        <v>34</v>
      </c>
    </row>
    <row r="565" spans="1:12" x14ac:dyDescent="0.3">
      <c r="A565">
        <v>8888</v>
      </c>
      <c r="B565">
        <v>10464</v>
      </c>
      <c r="C565">
        <f>1/COUNTIF(B:B,sales_data[[#This Row],[Order_ID]])</f>
        <v>0.14285714285714285</v>
      </c>
      <c r="D565" s="1" t="s">
        <v>73</v>
      </c>
      <c r="E565">
        <v>1070</v>
      </c>
      <c r="F565" s="1" t="s">
        <v>601</v>
      </c>
      <c r="G565">
        <v>5</v>
      </c>
      <c r="H565" s="2">
        <v>44923</v>
      </c>
      <c r="I565" s="2" t="str">
        <f>TEXT(sales_data[[#This Row],[Order_Date]],"dddd")</f>
        <v>Wednesday</v>
      </c>
      <c r="J565">
        <v>134.32000732421875</v>
      </c>
      <c r="K565">
        <v>671.5999755859375</v>
      </c>
      <c r="L565" s="1" t="s">
        <v>15</v>
      </c>
    </row>
    <row r="566" spans="1:12" x14ac:dyDescent="0.3">
      <c r="A566">
        <v>6503</v>
      </c>
      <c r="B566">
        <v>10079</v>
      </c>
      <c r="C566">
        <f>1/COUNTIF(B:B,sales_data[[#This Row],[Order_ID]])</f>
        <v>0.33333333333333331</v>
      </c>
      <c r="D566" s="1" t="s">
        <v>44</v>
      </c>
      <c r="E566">
        <v>1162</v>
      </c>
      <c r="F566" s="1" t="s">
        <v>602</v>
      </c>
      <c r="G566">
        <v>3</v>
      </c>
      <c r="H566" s="2">
        <v>45485</v>
      </c>
      <c r="I566" s="2" t="str">
        <f>TEXT(sales_data[[#This Row],[Order_Date]],"dddd")</f>
        <v>Friday</v>
      </c>
      <c r="J566">
        <v>1014.9299926757813</v>
      </c>
      <c r="K566">
        <v>3044.7900390625</v>
      </c>
      <c r="L566" s="1" t="s">
        <v>12</v>
      </c>
    </row>
    <row r="567" spans="1:12" x14ac:dyDescent="0.3">
      <c r="A567">
        <v>1152</v>
      </c>
      <c r="B567">
        <v>10629</v>
      </c>
      <c r="C567">
        <f>1/COUNTIF(B:B,sales_data[[#This Row],[Order_ID]])</f>
        <v>0.2</v>
      </c>
      <c r="D567" s="1" t="s">
        <v>97</v>
      </c>
      <c r="E567">
        <v>1059</v>
      </c>
      <c r="F567" s="1" t="s">
        <v>343</v>
      </c>
      <c r="G567">
        <v>4</v>
      </c>
      <c r="H567" s="2">
        <v>45779</v>
      </c>
      <c r="I567" s="2" t="str">
        <f>TEXT(sales_data[[#This Row],[Order_Date]],"dddd")</f>
        <v>Friday</v>
      </c>
      <c r="J567">
        <v>280.510009765625</v>
      </c>
      <c r="K567">
        <v>1122.0400390625</v>
      </c>
      <c r="L567" s="1" t="s">
        <v>34</v>
      </c>
    </row>
    <row r="568" spans="1:12" x14ac:dyDescent="0.3">
      <c r="A568">
        <v>9313</v>
      </c>
      <c r="B568">
        <v>10259</v>
      </c>
      <c r="C568">
        <f>1/COUNTIF(B:B,sales_data[[#This Row],[Order_ID]])</f>
        <v>0.25</v>
      </c>
      <c r="D568" s="1" t="s">
        <v>58</v>
      </c>
      <c r="E568">
        <v>1180</v>
      </c>
      <c r="F568" s="1" t="s">
        <v>603</v>
      </c>
      <c r="G568">
        <v>3</v>
      </c>
      <c r="H568" s="2">
        <v>45384</v>
      </c>
      <c r="I568" s="2" t="str">
        <f>TEXT(sales_data[[#This Row],[Order_Date]],"dddd")</f>
        <v>Tuesday</v>
      </c>
      <c r="J568">
        <v>804.9000244140625</v>
      </c>
      <c r="K568">
        <v>2414.699951171875</v>
      </c>
      <c r="L568" s="1" t="s">
        <v>34</v>
      </c>
    </row>
    <row r="569" spans="1:12" x14ac:dyDescent="0.3">
      <c r="A569">
        <v>4086</v>
      </c>
      <c r="B569">
        <v>10279</v>
      </c>
      <c r="C569">
        <f>1/COUNTIF(B:B,sales_data[[#This Row],[Order_ID]])</f>
        <v>0.33333333333333331</v>
      </c>
      <c r="D569" s="1" t="s">
        <v>73</v>
      </c>
      <c r="E569">
        <v>1126</v>
      </c>
      <c r="F569" s="1" t="s">
        <v>604</v>
      </c>
      <c r="G569">
        <v>1</v>
      </c>
      <c r="H569" s="2">
        <v>45836</v>
      </c>
      <c r="I569" s="2" t="str">
        <f>TEXT(sales_data[[#This Row],[Order_Date]],"dddd")</f>
        <v>Saturday</v>
      </c>
      <c r="J569">
        <v>78.110000610351563</v>
      </c>
      <c r="K569">
        <v>78.110000610351563</v>
      </c>
      <c r="L569" s="1" t="s">
        <v>15</v>
      </c>
    </row>
    <row r="570" spans="1:12" x14ac:dyDescent="0.3">
      <c r="A570">
        <v>8683</v>
      </c>
      <c r="B570">
        <v>10115</v>
      </c>
      <c r="C570">
        <f>1/COUNTIF(B:B,sales_data[[#This Row],[Order_ID]])</f>
        <v>0.16666666666666666</v>
      </c>
      <c r="D570" s="1" t="s">
        <v>22</v>
      </c>
      <c r="E570">
        <v>1035</v>
      </c>
      <c r="F570" s="1" t="s">
        <v>605</v>
      </c>
      <c r="G570">
        <v>2</v>
      </c>
      <c r="H570" s="2">
        <v>45126</v>
      </c>
      <c r="I570" s="2" t="str">
        <f>TEXT(sales_data[[#This Row],[Order_Date]],"dddd")</f>
        <v>Wednesday</v>
      </c>
      <c r="J570">
        <v>258.91000366210938</v>
      </c>
      <c r="K570">
        <v>517.82000732421875</v>
      </c>
      <c r="L570" s="1" t="s">
        <v>15</v>
      </c>
    </row>
    <row r="571" spans="1:12" x14ac:dyDescent="0.3">
      <c r="A571">
        <v>4077</v>
      </c>
      <c r="B571">
        <v>10654</v>
      </c>
      <c r="C571">
        <f>1/COUNTIF(B:B,sales_data[[#This Row],[Order_ID]])</f>
        <v>0.125</v>
      </c>
      <c r="D571" s="1" t="s">
        <v>35</v>
      </c>
      <c r="E571">
        <v>1076</v>
      </c>
      <c r="F571" s="1" t="s">
        <v>606</v>
      </c>
      <c r="G571">
        <v>1</v>
      </c>
      <c r="H571" s="2">
        <v>45699</v>
      </c>
      <c r="I571" s="2" t="str">
        <f>TEXT(sales_data[[#This Row],[Order_Date]],"dddd")</f>
        <v>Tuesday</v>
      </c>
      <c r="J571">
        <v>12.350000381469727</v>
      </c>
      <c r="K571">
        <v>12.350000381469727</v>
      </c>
      <c r="L571" s="1" t="s">
        <v>21</v>
      </c>
    </row>
    <row r="572" spans="1:12" x14ac:dyDescent="0.3">
      <c r="A572">
        <v>1852</v>
      </c>
      <c r="B572">
        <v>10481</v>
      </c>
      <c r="C572">
        <f>1/COUNTIF(B:B,sales_data[[#This Row],[Order_ID]])</f>
        <v>0.14285714285714285</v>
      </c>
      <c r="D572" s="1" t="s">
        <v>97</v>
      </c>
      <c r="E572">
        <v>1127</v>
      </c>
      <c r="F572" s="1" t="s">
        <v>607</v>
      </c>
      <c r="G572">
        <v>2</v>
      </c>
      <c r="H572" s="2">
        <v>44644</v>
      </c>
      <c r="I572" s="2" t="str">
        <f>TEXT(sales_data[[#This Row],[Order_Date]],"dddd")</f>
        <v>Thursday</v>
      </c>
      <c r="J572">
        <v>496.26998901367188</v>
      </c>
      <c r="K572">
        <v>992.53997802734375</v>
      </c>
      <c r="L572" s="1" t="s">
        <v>34</v>
      </c>
    </row>
    <row r="573" spans="1:12" x14ac:dyDescent="0.3">
      <c r="A573">
        <v>2201</v>
      </c>
      <c r="B573">
        <v>10727</v>
      </c>
      <c r="C573">
        <f>1/COUNTIF(B:B,sales_data[[#This Row],[Order_ID]])</f>
        <v>0.5</v>
      </c>
      <c r="D573" s="1" t="s">
        <v>53</v>
      </c>
      <c r="E573">
        <v>1005</v>
      </c>
      <c r="F573" s="1" t="s">
        <v>608</v>
      </c>
      <c r="G573">
        <v>3</v>
      </c>
      <c r="H573" s="2">
        <v>45338</v>
      </c>
      <c r="I573" s="2" t="str">
        <f>TEXT(sales_data[[#This Row],[Order_Date]],"dddd")</f>
        <v>Friday</v>
      </c>
      <c r="J573">
        <v>48.240001678466797</v>
      </c>
      <c r="K573">
        <v>144.72000122070313</v>
      </c>
      <c r="L573" s="1" t="s">
        <v>21</v>
      </c>
    </row>
    <row r="574" spans="1:12" x14ac:dyDescent="0.3">
      <c r="A574">
        <v>2576</v>
      </c>
      <c r="B574">
        <v>10556</v>
      </c>
      <c r="C574">
        <f>1/COUNTIF(B:B,sales_data[[#This Row],[Order_ID]])</f>
        <v>0.33333333333333331</v>
      </c>
      <c r="D574" s="1" t="s">
        <v>46</v>
      </c>
      <c r="E574">
        <v>1163</v>
      </c>
      <c r="F574" s="1" t="s">
        <v>609</v>
      </c>
      <c r="G574">
        <v>1</v>
      </c>
      <c r="H574" s="2">
        <v>45534</v>
      </c>
      <c r="I574" s="2" t="str">
        <f>TEXT(sales_data[[#This Row],[Order_Date]],"dddd")</f>
        <v>Friday</v>
      </c>
      <c r="J574">
        <v>857.52001953125</v>
      </c>
      <c r="K574">
        <v>857.52001953125</v>
      </c>
      <c r="L574" s="1" t="s">
        <v>34</v>
      </c>
    </row>
    <row r="575" spans="1:12" x14ac:dyDescent="0.3">
      <c r="A575">
        <v>2092</v>
      </c>
      <c r="B575">
        <v>10768</v>
      </c>
      <c r="C575">
        <f>1/COUNTIF(B:B,sales_data[[#This Row],[Order_ID]])</f>
        <v>1</v>
      </c>
      <c r="D575" s="1" t="s">
        <v>68</v>
      </c>
      <c r="E575">
        <v>1166</v>
      </c>
      <c r="F575" s="1" t="s">
        <v>610</v>
      </c>
      <c r="G575">
        <v>4</v>
      </c>
      <c r="H575" s="2">
        <v>44992</v>
      </c>
      <c r="I575" s="2" t="str">
        <f>TEXT(sales_data[[#This Row],[Order_Date]],"dddd")</f>
        <v>Tuesday</v>
      </c>
      <c r="J575">
        <v>84.739997863769531</v>
      </c>
      <c r="K575">
        <v>338.95999145507813</v>
      </c>
      <c r="L575" s="1" t="s">
        <v>21</v>
      </c>
    </row>
    <row r="576" spans="1:12" x14ac:dyDescent="0.3">
      <c r="A576">
        <v>4741</v>
      </c>
      <c r="B576">
        <v>10993</v>
      </c>
      <c r="C576">
        <f>1/COUNTIF(B:B,sales_data[[#This Row],[Order_ID]])</f>
        <v>0.33333333333333331</v>
      </c>
      <c r="D576" s="1" t="s">
        <v>84</v>
      </c>
      <c r="E576">
        <v>1088</v>
      </c>
      <c r="F576" s="1" t="s">
        <v>611</v>
      </c>
      <c r="G576">
        <v>5</v>
      </c>
      <c r="H576" s="2">
        <v>44769</v>
      </c>
      <c r="I576" s="2" t="str">
        <f>TEXT(sales_data[[#This Row],[Order_Date]],"dddd")</f>
        <v>Wednesday</v>
      </c>
      <c r="J576">
        <v>159.80999755859375</v>
      </c>
      <c r="K576">
        <v>799.04998779296875</v>
      </c>
      <c r="L576" s="1" t="s">
        <v>18</v>
      </c>
    </row>
    <row r="577" spans="1:12" x14ac:dyDescent="0.3">
      <c r="A577">
        <v>3079</v>
      </c>
      <c r="B577">
        <v>10604</v>
      </c>
      <c r="C577">
        <f>1/COUNTIF(B:B,sales_data[[#This Row],[Order_ID]])</f>
        <v>0.2</v>
      </c>
      <c r="D577" s="1" t="s">
        <v>49</v>
      </c>
      <c r="E577">
        <v>1062</v>
      </c>
      <c r="F577" s="1" t="s">
        <v>612</v>
      </c>
      <c r="G577">
        <v>2</v>
      </c>
      <c r="H577" s="2">
        <v>44390</v>
      </c>
      <c r="I577" s="2" t="str">
        <f>TEXT(sales_data[[#This Row],[Order_Date]],"dddd")</f>
        <v>Tuesday</v>
      </c>
      <c r="J577">
        <v>875.780029296875</v>
      </c>
      <c r="K577">
        <v>1751.56005859375</v>
      </c>
      <c r="L577" s="1" t="s">
        <v>12</v>
      </c>
    </row>
    <row r="578" spans="1:12" x14ac:dyDescent="0.3">
      <c r="A578">
        <v>8054</v>
      </c>
      <c r="B578">
        <v>10039</v>
      </c>
      <c r="C578">
        <f>1/COUNTIF(B:B,sales_data[[#This Row],[Order_ID]])</f>
        <v>0.5</v>
      </c>
      <c r="D578" s="1" t="s">
        <v>84</v>
      </c>
      <c r="E578">
        <v>1199</v>
      </c>
      <c r="F578" s="1" t="s">
        <v>613</v>
      </c>
      <c r="G578">
        <v>5</v>
      </c>
      <c r="H578" s="2">
        <v>44531</v>
      </c>
      <c r="I578" s="2" t="str">
        <f>TEXT(sales_data[[#This Row],[Order_Date]],"dddd")</f>
        <v>Wednesday</v>
      </c>
      <c r="J578">
        <v>18.920000076293945</v>
      </c>
      <c r="K578">
        <v>94.599998474121094</v>
      </c>
      <c r="L578" s="1" t="s">
        <v>18</v>
      </c>
    </row>
    <row r="579" spans="1:12" x14ac:dyDescent="0.3">
      <c r="A579">
        <v>3095</v>
      </c>
      <c r="B579">
        <v>10319</v>
      </c>
      <c r="C579">
        <f>1/COUNTIF(B:B,sales_data[[#This Row],[Order_ID]])</f>
        <v>0.2</v>
      </c>
      <c r="D579" s="1" t="s">
        <v>25</v>
      </c>
      <c r="E579">
        <v>1064</v>
      </c>
      <c r="F579" s="1" t="s">
        <v>614</v>
      </c>
      <c r="G579">
        <v>2</v>
      </c>
      <c r="H579" s="2">
        <v>45012</v>
      </c>
      <c r="I579" s="2" t="str">
        <f>TEXT(sales_data[[#This Row],[Order_Date]],"dddd")</f>
        <v>Monday</v>
      </c>
      <c r="J579">
        <v>56.270000457763672</v>
      </c>
      <c r="K579">
        <v>112.54000091552734</v>
      </c>
      <c r="L579" s="1" t="s">
        <v>21</v>
      </c>
    </row>
    <row r="580" spans="1:12" x14ac:dyDescent="0.3">
      <c r="A580">
        <v>2893</v>
      </c>
      <c r="B580">
        <v>10006</v>
      </c>
      <c r="C580">
        <f>1/COUNTIF(B:B,sales_data[[#This Row],[Order_ID]])</f>
        <v>0.5</v>
      </c>
      <c r="D580" s="1" t="s">
        <v>10</v>
      </c>
      <c r="E580">
        <v>1152</v>
      </c>
      <c r="F580" s="1" t="s">
        <v>615</v>
      </c>
      <c r="G580">
        <v>1</v>
      </c>
      <c r="H580" s="2">
        <v>45503</v>
      </c>
      <c r="I580" s="2" t="str">
        <f>TEXT(sales_data[[#This Row],[Order_Date]],"dddd")</f>
        <v>Tuesday</v>
      </c>
      <c r="J580">
        <v>440.54998779296875</v>
      </c>
      <c r="K580">
        <v>440.54998779296875</v>
      </c>
      <c r="L580" s="1" t="s">
        <v>12</v>
      </c>
    </row>
    <row r="581" spans="1:12" x14ac:dyDescent="0.3">
      <c r="A581">
        <v>6863</v>
      </c>
      <c r="B581">
        <v>10748</v>
      </c>
      <c r="C581">
        <f>1/COUNTIF(B:B,sales_data[[#This Row],[Order_ID]])</f>
        <v>0.2</v>
      </c>
      <c r="D581" s="1" t="s">
        <v>42</v>
      </c>
      <c r="E581">
        <v>1173</v>
      </c>
      <c r="F581" s="1" t="s">
        <v>616</v>
      </c>
      <c r="G581">
        <v>1</v>
      </c>
      <c r="H581" s="2">
        <v>44922</v>
      </c>
      <c r="I581" s="2" t="str">
        <f>TEXT(sales_data[[#This Row],[Order_Date]],"dddd")</f>
        <v>Tuesday</v>
      </c>
      <c r="J581">
        <v>236.35000610351563</v>
      </c>
      <c r="K581">
        <v>236.35000610351563</v>
      </c>
      <c r="L581" s="1" t="s">
        <v>34</v>
      </c>
    </row>
    <row r="582" spans="1:12" x14ac:dyDescent="0.3">
      <c r="A582">
        <v>2579</v>
      </c>
      <c r="B582">
        <v>10395</v>
      </c>
      <c r="C582">
        <f>1/COUNTIF(B:B,sales_data[[#This Row],[Order_ID]])</f>
        <v>0.16666666666666666</v>
      </c>
      <c r="D582" s="1" t="s">
        <v>93</v>
      </c>
      <c r="E582">
        <v>1033</v>
      </c>
      <c r="F582" s="1" t="s">
        <v>617</v>
      </c>
      <c r="G582">
        <v>3</v>
      </c>
      <c r="H582" s="2">
        <v>45716</v>
      </c>
      <c r="I582" s="2" t="str">
        <f>TEXT(sales_data[[#This Row],[Order_Date]],"dddd")</f>
        <v>Friday</v>
      </c>
      <c r="J582">
        <v>49.869998931884766</v>
      </c>
      <c r="K582">
        <v>149.61000061035156</v>
      </c>
      <c r="L582" s="1" t="s">
        <v>18</v>
      </c>
    </row>
    <row r="583" spans="1:12" x14ac:dyDescent="0.3">
      <c r="A583">
        <v>9159</v>
      </c>
      <c r="B583">
        <v>10394</v>
      </c>
      <c r="C583">
        <f>1/COUNTIF(B:B,sales_data[[#This Row],[Order_ID]])</f>
        <v>1</v>
      </c>
      <c r="D583" s="1" t="s">
        <v>10</v>
      </c>
      <c r="E583">
        <v>1045</v>
      </c>
      <c r="F583" s="1" t="s">
        <v>618</v>
      </c>
      <c r="G583">
        <v>5</v>
      </c>
      <c r="H583" s="2">
        <v>44295</v>
      </c>
      <c r="I583" s="2" t="str">
        <f>TEXT(sales_data[[#This Row],[Order_Date]],"dddd")</f>
        <v>Friday</v>
      </c>
      <c r="J583">
        <v>1014.9099731445313</v>
      </c>
      <c r="K583">
        <v>5074.5498046875</v>
      </c>
      <c r="L583" s="1" t="s">
        <v>12</v>
      </c>
    </row>
    <row r="584" spans="1:12" x14ac:dyDescent="0.3">
      <c r="A584">
        <v>3130</v>
      </c>
      <c r="B584">
        <v>10398</v>
      </c>
      <c r="C584">
        <f>1/COUNTIF(B:B,sales_data[[#This Row],[Order_ID]])</f>
        <v>0.25</v>
      </c>
      <c r="D584" s="1" t="s">
        <v>42</v>
      </c>
      <c r="E584">
        <v>1134</v>
      </c>
      <c r="F584" s="1" t="s">
        <v>619</v>
      </c>
      <c r="G584">
        <v>3</v>
      </c>
      <c r="H584" s="2">
        <v>44548</v>
      </c>
      <c r="I584" s="2" t="str">
        <f>TEXT(sales_data[[#This Row],[Order_Date]],"dddd")</f>
        <v>Saturday</v>
      </c>
      <c r="J584">
        <v>439.54998779296875</v>
      </c>
      <c r="K584">
        <v>1318.6500244140625</v>
      </c>
      <c r="L584" s="1" t="s">
        <v>34</v>
      </c>
    </row>
    <row r="585" spans="1:12" x14ac:dyDescent="0.3">
      <c r="A585">
        <v>3173</v>
      </c>
      <c r="B585">
        <v>10449</v>
      </c>
      <c r="C585">
        <f>1/COUNTIF(B:B,sales_data[[#This Row],[Order_ID]])</f>
        <v>0.33333333333333331</v>
      </c>
      <c r="D585" s="1" t="s">
        <v>84</v>
      </c>
      <c r="E585">
        <v>1103</v>
      </c>
      <c r="F585" s="1" t="s">
        <v>620</v>
      </c>
      <c r="G585">
        <v>4</v>
      </c>
      <c r="H585" s="2">
        <v>45064</v>
      </c>
      <c r="I585" s="2" t="str">
        <f>TEXT(sales_data[[#This Row],[Order_Date]],"dddd")</f>
        <v>Thursday</v>
      </c>
      <c r="J585">
        <v>186.08000183105469</v>
      </c>
      <c r="K585">
        <v>744.32000732421875</v>
      </c>
      <c r="L585" s="1" t="s">
        <v>18</v>
      </c>
    </row>
    <row r="586" spans="1:12" x14ac:dyDescent="0.3">
      <c r="A586">
        <v>8470</v>
      </c>
      <c r="B586">
        <v>10483</v>
      </c>
      <c r="C586">
        <f>1/COUNTIF(B:B,sales_data[[#This Row],[Order_ID]])</f>
        <v>0.16666666666666666</v>
      </c>
      <c r="D586" s="1" t="s">
        <v>62</v>
      </c>
      <c r="E586">
        <v>1105</v>
      </c>
      <c r="F586" s="1" t="s">
        <v>621</v>
      </c>
      <c r="G586">
        <v>3</v>
      </c>
      <c r="H586" s="2">
        <v>45001</v>
      </c>
      <c r="I586" s="2" t="str">
        <f>TEXT(sales_data[[#This Row],[Order_Date]],"dddd")</f>
        <v>Thursday</v>
      </c>
      <c r="J586">
        <v>108.81999969482422</v>
      </c>
      <c r="K586">
        <v>326.45999145507813</v>
      </c>
      <c r="L586" s="1" t="s">
        <v>18</v>
      </c>
    </row>
    <row r="587" spans="1:12" x14ac:dyDescent="0.3">
      <c r="A587">
        <v>4359</v>
      </c>
      <c r="B587">
        <v>10904</v>
      </c>
      <c r="C587">
        <f>1/COUNTIF(B:B,sales_data[[#This Row],[Order_ID]])</f>
        <v>0.25</v>
      </c>
      <c r="D587" s="1" t="s">
        <v>121</v>
      </c>
      <c r="E587">
        <v>1033</v>
      </c>
      <c r="F587" s="1" t="s">
        <v>622</v>
      </c>
      <c r="G587">
        <v>3</v>
      </c>
      <c r="H587" s="2">
        <v>44500</v>
      </c>
      <c r="I587" s="2" t="str">
        <f>TEXT(sales_data[[#This Row],[Order_Date]],"dddd")</f>
        <v>Sunday</v>
      </c>
      <c r="J587">
        <v>104.69999694824219</v>
      </c>
      <c r="K587">
        <v>314.10000610351563</v>
      </c>
      <c r="L587" s="1" t="s">
        <v>18</v>
      </c>
    </row>
    <row r="588" spans="1:12" x14ac:dyDescent="0.3">
      <c r="A588">
        <v>5578</v>
      </c>
      <c r="B588">
        <v>10902</v>
      </c>
      <c r="C588">
        <f>1/COUNTIF(B:B,sales_data[[#This Row],[Order_ID]])</f>
        <v>0.2</v>
      </c>
      <c r="D588" s="1" t="s">
        <v>121</v>
      </c>
      <c r="E588">
        <v>1130</v>
      </c>
      <c r="F588" s="1" t="s">
        <v>623</v>
      </c>
      <c r="G588">
        <v>3</v>
      </c>
      <c r="H588" s="2">
        <v>45341</v>
      </c>
      <c r="I588" s="2" t="str">
        <f>TEXT(sales_data[[#This Row],[Order_Date]],"dddd")</f>
        <v>Monday</v>
      </c>
      <c r="J588">
        <v>68.470001220703125</v>
      </c>
      <c r="K588">
        <v>205.41000366210938</v>
      </c>
      <c r="L588" s="1" t="s">
        <v>18</v>
      </c>
    </row>
    <row r="589" spans="1:12" x14ac:dyDescent="0.3">
      <c r="A589">
        <v>1345</v>
      </c>
      <c r="B589">
        <v>10491</v>
      </c>
      <c r="C589">
        <f>1/COUNTIF(B:B,sales_data[[#This Row],[Order_ID]])</f>
        <v>0.33333333333333331</v>
      </c>
      <c r="D589" s="1" t="s">
        <v>10</v>
      </c>
      <c r="E589">
        <v>1160</v>
      </c>
      <c r="F589" s="1" t="s">
        <v>624</v>
      </c>
      <c r="G589">
        <v>2</v>
      </c>
      <c r="H589" s="2">
        <v>45554</v>
      </c>
      <c r="I589" s="2" t="str">
        <f>TEXT(sales_data[[#This Row],[Order_Date]],"dddd")</f>
        <v>Thursday</v>
      </c>
      <c r="J589">
        <v>1094.77001953125</v>
      </c>
      <c r="K589">
        <v>2189.5400390625</v>
      </c>
      <c r="L589" s="1" t="s">
        <v>12</v>
      </c>
    </row>
    <row r="590" spans="1:12" x14ac:dyDescent="0.3">
      <c r="A590">
        <v>2897</v>
      </c>
      <c r="B590">
        <v>10658</v>
      </c>
      <c r="C590">
        <f>1/COUNTIF(B:B,sales_data[[#This Row],[Order_ID]])</f>
        <v>0.25</v>
      </c>
      <c r="D590" s="1" t="s">
        <v>121</v>
      </c>
      <c r="E590">
        <v>1150</v>
      </c>
      <c r="F590" s="1" t="s">
        <v>625</v>
      </c>
      <c r="G590">
        <v>5</v>
      </c>
      <c r="H590" s="2">
        <v>45825</v>
      </c>
      <c r="I590" s="2" t="str">
        <f>TEXT(sales_data[[#This Row],[Order_Date]],"dddd")</f>
        <v>Tuesday</v>
      </c>
      <c r="J590">
        <v>21.129999160766602</v>
      </c>
      <c r="K590">
        <v>105.65000152587891</v>
      </c>
      <c r="L590" s="1" t="s">
        <v>18</v>
      </c>
    </row>
    <row r="591" spans="1:12" x14ac:dyDescent="0.3">
      <c r="A591">
        <v>8697</v>
      </c>
      <c r="B591">
        <v>10279</v>
      </c>
      <c r="C591">
        <f>1/COUNTIF(B:B,sales_data[[#This Row],[Order_ID]])</f>
        <v>0.33333333333333331</v>
      </c>
      <c r="D591" s="1" t="s">
        <v>75</v>
      </c>
      <c r="E591">
        <v>1181</v>
      </c>
      <c r="F591" s="1" t="s">
        <v>626</v>
      </c>
      <c r="G591">
        <v>5</v>
      </c>
      <c r="H591" s="2">
        <v>44731</v>
      </c>
      <c r="I591" s="2" t="str">
        <f>TEXT(sales_data[[#This Row],[Order_Date]],"dddd")</f>
        <v>Sunday</v>
      </c>
      <c r="J591">
        <v>399.010009765625</v>
      </c>
      <c r="K591">
        <v>1995.050048828125</v>
      </c>
      <c r="L591" s="1" t="s">
        <v>12</v>
      </c>
    </row>
    <row r="592" spans="1:12" x14ac:dyDescent="0.3">
      <c r="A592">
        <v>8478</v>
      </c>
      <c r="B592">
        <v>10121</v>
      </c>
      <c r="C592">
        <f>1/COUNTIF(B:B,sales_data[[#This Row],[Order_ID]])</f>
        <v>0.5</v>
      </c>
      <c r="D592" s="1" t="s">
        <v>30</v>
      </c>
      <c r="E592">
        <v>1102</v>
      </c>
      <c r="F592" s="1" t="s">
        <v>627</v>
      </c>
      <c r="G592">
        <v>2</v>
      </c>
      <c r="H592" s="2">
        <v>44770</v>
      </c>
      <c r="I592" s="2" t="str">
        <f>TEXT(sales_data[[#This Row],[Order_Date]],"dddd")</f>
        <v>Thursday</v>
      </c>
      <c r="J592">
        <v>914.28997802734375</v>
      </c>
      <c r="K592">
        <v>1828.5799560546875</v>
      </c>
      <c r="L592" s="1" t="s">
        <v>12</v>
      </c>
    </row>
    <row r="593" spans="1:12" x14ac:dyDescent="0.3">
      <c r="A593">
        <v>4035</v>
      </c>
      <c r="B593">
        <v>10123</v>
      </c>
      <c r="C593">
        <f>1/COUNTIF(B:B,sales_data[[#This Row],[Order_ID]])</f>
        <v>0.25</v>
      </c>
      <c r="D593" s="1" t="s">
        <v>27</v>
      </c>
      <c r="E593">
        <v>1125</v>
      </c>
      <c r="F593" s="1" t="s">
        <v>628</v>
      </c>
      <c r="G593">
        <v>1</v>
      </c>
      <c r="H593" s="2">
        <v>45220</v>
      </c>
      <c r="I593" s="2" t="str">
        <f>TEXT(sales_data[[#This Row],[Order_Date]],"dddd")</f>
        <v>Saturday</v>
      </c>
      <c r="J593">
        <v>274.72000122070313</v>
      </c>
      <c r="K593">
        <v>274.72000122070313</v>
      </c>
      <c r="L593" s="1" t="s">
        <v>15</v>
      </c>
    </row>
    <row r="594" spans="1:12" x14ac:dyDescent="0.3">
      <c r="A594">
        <v>6475</v>
      </c>
      <c r="B594">
        <v>10737</v>
      </c>
      <c r="C594">
        <f>1/COUNTIF(B:B,sales_data[[#This Row],[Order_ID]])</f>
        <v>0.5</v>
      </c>
      <c r="D594" s="1" t="s">
        <v>49</v>
      </c>
      <c r="E594">
        <v>1125</v>
      </c>
      <c r="F594" s="1" t="s">
        <v>629</v>
      </c>
      <c r="G594">
        <v>5</v>
      </c>
      <c r="H594" s="2">
        <v>44998</v>
      </c>
      <c r="I594" s="2" t="str">
        <f>TEXT(sales_data[[#This Row],[Order_Date]],"dddd")</f>
        <v>Monday</v>
      </c>
      <c r="J594">
        <v>480.25</v>
      </c>
      <c r="K594">
        <v>2401.25</v>
      </c>
      <c r="L594" s="1" t="s">
        <v>12</v>
      </c>
    </row>
    <row r="595" spans="1:12" x14ac:dyDescent="0.3">
      <c r="A595">
        <v>3372</v>
      </c>
      <c r="B595">
        <v>10546</v>
      </c>
      <c r="C595">
        <f>1/COUNTIF(B:B,sales_data[[#This Row],[Order_ID]])</f>
        <v>0.25</v>
      </c>
      <c r="D595" s="1" t="s">
        <v>49</v>
      </c>
      <c r="E595">
        <v>1009</v>
      </c>
      <c r="F595" s="1" t="s">
        <v>630</v>
      </c>
      <c r="G595">
        <v>4</v>
      </c>
      <c r="H595" s="2">
        <v>44791</v>
      </c>
      <c r="I595" s="2" t="str">
        <f>TEXT(sales_data[[#This Row],[Order_Date]],"dddd")</f>
        <v>Thursday</v>
      </c>
      <c r="J595">
        <v>1098.1600341796875</v>
      </c>
      <c r="K595">
        <v>4392.64013671875</v>
      </c>
      <c r="L595" s="1" t="s">
        <v>12</v>
      </c>
    </row>
    <row r="596" spans="1:12" x14ac:dyDescent="0.3">
      <c r="A596">
        <v>1576</v>
      </c>
      <c r="B596">
        <v>10148</v>
      </c>
      <c r="C596">
        <f>1/COUNTIF(B:B,sales_data[[#This Row],[Order_ID]])</f>
        <v>1</v>
      </c>
      <c r="D596" s="1" t="s">
        <v>121</v>
      </c>
      <c r="E596">
        <v>1062</v>
      </c>
      <c r="F596" s="1" t="s">
        <v>631</v>
      </c>
      <c r="G596">
        <v>4</v>
      </c>
      <c r="H596" s="2">
        <v>45738</v>
      </c>
      <c r="I596" s="2" t="str">
        <f>TEXT(sales_data[[#This Row],[Order_Date]],"dddd")</f>
        <v>Saturday</v>
      </c>
      <c r="J596">
        <v>119.20999908447266</v>
      </c>
      <c r="K596">
        <v>476.83999633789063</v>
      </c>
      <c r="L596" s="1" t="s">
        <v>18</v>
      </c>
    </row>
    <row r="597" spans="1:12" x14ac:dyDescent="0.3">
      <c r="A597">
        <v>3631</v>
      </c>
      <c r="B597">
        <v>10988</v>
      </c>
      <c r="C597">
        <f>1/COUNTIF(B:B,sales_data[[#This Row],[Order_ID]])</f>
        <v>0.33333333333333331</v>
      </c>
      <c r="D597" s="1" t="s">
        <v>97</v>
      </c>
      <c r="E597">
        <v>1039</v>
      </c>
      <c r="F597" s="1" t="s">
        <v>632</v>
      </c>
      <c r="G597">
        <v>4</v>
      </c>
      <c r="H597" s="2">
        <v>45392</v>
      </c>
      <c r="I597" s="2" t="str">
        <f>TEXT(sales_data[[#This Row],[Order_Date]],"dddd")</f>
        <v>Wednesday</v>
      </c>
      <c r="J597">
        <v>252.25</v>
      </c>
      <c r="K597">
        <v>1009</v>
      </c>
      <c r="L597" s="1" t="s">
        <v>34</v>
      </c>
    </row>
    <row r="598" spans="1:12" x14ac:dyDescent="0.3">
      <c r="A598">
        <v>1916</v>
      </c>
      <c r="B598">
        <v>10534</v>
      </c>
      <c r="C598">
        <f>1/COUNTIF(B:B,sales_data[[#This Row],[Order_ID]])</f>
        <v>0.25</v>
      </c>
      <c r="D598" s="1" t="s">
        <v>10</v>
      </c>
      <c r="E598">
        <v>1122</v>
      </c>
      <c r="F598" s="1" t="s">
        <v>633</v>
      </c>
      <c r="G598">
        <v>4</v>
      </c>
      <c r="H598" s="2">
        <v>44438</v>
      </c>
      <c r="I598" s="2" t="str">
        <f>TEXT(sales_data[[#This Row],[Order_Date]],"dddd")</f>
        <v>Monday</v>
      </c>
      <c r="J598">
        <v>828.29998779296875</v>
      </c>
      <c r="K598">
        <v>3313.199951171875</v>
      </c>
      <c r="L598" s="1" t="s">
        <v>12</v>
      </c>
    </row>
    <row r="599" spans="1:12" x14ac:dyDescent="0.3">
      <c r="A599">
        <v>4818</v>
      </c>
      <c r="B599">
        <v>10350</v>
      </c>
      <c r="C599">
        <f>1/COUNTIF(B:B,sales_data[[#This Row],[Order_ID]])</f>
        <v>0.33333333333333331</v>
      </c>
      <c r="D599" s="1" t="s">
        <v>42</v>
      </c>
      <c r="E599">
        <v>1063</v>
      </c>
      <c r="F599" s="1" t="s">
        <v>634</v>
      </c>
      <c r="G599">
        <v>2</v>
      </c>
      <c r="H599" s="2">
        <v>45567</v>
      </c>
      <c r="I599" s="2" t="str">
        <f>TEXT(sales_data[[#This Row],[Order_Date]],"dddd")</f>
        <v>Wednesday</v>
      </c>
      <c r="J599">
        <v>782.67999267578125</v>
      </c>
      <c r="K599">
        <v>1565.3599853515625</v>
      </c>
      <c r="L599" s="1" t="s">
        <v>34</v>
      </c>
    </row>
    <row r="600" spans="1:12" x14ac:dyDescent="0.3">
      <c r="A600">
        <v>8802</v>
      </c>
      <c r="B600">
        <v>10579</v>
      </c>
      <c r="C600">
        <f>1/COUNTIF(B:B,sales_data[[#This Row],[Order_ID]])</f>
        <v>0.25</v>
      </c>
      <c r="D600" s="1" t="s">
        <v>97</v>
      </c>
      <c r="E600">
        <v>1043</v>
      </c>
      <c r="F600" s="1" t="s">
        <v>635</v>
      </c>
      <c r="G600">
        <v>2</v>
      </c>
      <c r="H600" s="2">
        <v>45064</v>
      </c>
      <c r="I600" s="2" t="str">
        <f>TEXT(sales_data[[#This Row],[Order_Date]],"dddd")</f>
        <v>Thursday</v>
      </c>
      <c r="J600">
        <v>1161.6800537109375</v>
      </c>
      <c r="K600">
        <v>2323.360107421875</v>
      </c>
      <c r="L600" s="1" t="s">
        <v>34</v>
      </c>
    </row>
    <row r="601" spans="1:12" x14ac:dyDescent="0.3">
      <c r="A601">
        <v>6292</v>
      </c>
      <c r="B601">
        <v>10492</v>
      </c>
      <c r="C601">
        <f>1/COUNTIF(B:B,sales_data[[#This Row],[Order_ID]])</f>
        <v>0.14285714285714285</v>
      </c>
      <c r="D601" s="1" t="s">
        <v>44</v>
      </c>
      <c r="E601">
        <v>1061</v>
      </c>
      <c r="F601" s="1" t="s">
        <v>636</v>
      </c>
      <c r="G601">
        <v>5</v>
      </c>
      <c r="H601" s="2">
        <v>44686</v>
      </c>
      <c r="I601" s="2" t="str">
        <f>TEXT(sales_data[[#This Row],[Order_Date]],"dddd")</f>
        <v>Thursday</v>
      </c>
      <c r="J601">
        <v>177.02999877929688</v>
      </c>
      <c r="K601">
        <v>885.1500244140625</v>
      </c>
      <c r="L601" s="1" t="s">
        <v>12</v>
      </c>
    </row>
    <row r="602" spans="1:12" x14ac:dyDescent="0.3">
      <c r="A602">
        <v>8563</v>
      </c>
      <c r="B602">
        <v>10632</v>
      </c>
      <c r="C602">
        <f>1/COUNTIF(B:B,sales_data[[#This Row],[Order_ID]])</f>
        <v>0.16666666666666666</v>
      </c>
      <c r="D602" s="1" t="s">
        <v>46</v>
      </c>
      <c r="E602">
        <v>1196</v>
      </c>
      <c r="F602" s="1" t="s">
        <v>637</v>
      </c>
      <c r="G602">
        <v>3</v>
      </c>
      <c r="H602" s="2">
        <v>45745</v>
      </c>
      <c r="I602" s="2" t="str">
        <f>TEXT(sales_data[[#This Row],[Order_Date]],"dddd")</f>
        <v>Saturday</v>
      </c>
      <c r="J602">
        <v>1011.6099853515625</v>
      </c>
      <c r="K602">
        <v>3034.830078125</v>
      </c>
      <c r="L602" s="1" t="s">
        <v>34</v>
      </c>
    </row>
    <row r="603" spans="1:12" x14ac:dyDescent="0.3">
      <c r="A603">
        <v>6403</v>
      </c>
      <c r="B603">
        <v>10228</v>
      </c>
      <c r="C603">
        <f>1/COUNTIF(B:B,sales_data[[#This Row],[Order_ID]])</f>
        <v>0.5</v>
      </c>
      <c r="D603" s="1" t="s">
        <v>73</v>
      </c>
      <c r="E603">
        <v>1067</v>
      </c>
      <c r="F603" s="1" t="s">
        <v>638</v>
      </c>
      <c r="G603">
        <v>3</v>
      </c>
      <c r="H603" s="2">
        <v>44306</v>
      </c>
      <c r="I603" s="2" t="str">
        <f>TEXT(sales_data[[#This Row],[Order_Date]],"dddd")</f>
        <v>Tuesday</v>
      </c>
      <c r="J603">
        <v>175.27000427246094</v>
      </c>
      <c r="K603">
        <v>525.80999755859375</v>
      </c>
      <c r="L603" s="1" t="s">
        <v>15</v>
      </c>
    </row>
    <row r="604" spans="1:12" x14ac:dyDescent="0.3">
      <c r="A604">
        <v>9307</v>
      </c>
      <c r="B604">
        <v>10477</v>
      </c>
      <c r="C604">
        <f>1/COUNTIF(B:B,sales_data[[#This Row],[Order_ID]])</f>
        <v>0.5</v>
      </c>
      <c r="D604" s="1" t="s">
        <v>44</v>
      </c>
      <c r="E604">
        <v>1106</v>
      </c>
      <c r="F604" s="1" t="s">
        <v>639</v>
      </c>
      <c r="G604">
        <v>5</v>
      </c>
      <c r="H604" s="2">
        <v>44428</v>
      </c>
      <c r="I604" s="2" t="str">
        <f>TEXT(sales_data[[#This Row],[Order_Date]],"dddd")</f>
        <v>Friday</v>
      </c>
      <c r="J604">
        <v>690.07000732421875</v>
      </c>
      <c r="K604">
        <v>3450.35009765625</v>
      </c>
      <c r="L604" s="1" t="s">
        <v>12</v>
      </c>
    </row>
    <row r="605" spans="1:12" x14ac:dyDescent="0.3">
      <c r="A605">
        <v>7209</v>
      </c>
      <c r="B605">
        <v>10091</v>
      </c>
      <c r="C605">
        <f>1/COUNTIF(B:B,sales_data[[#This Row],[Order_ID]])</f>
        <v>0.2</v>
      </c>
      <c r="D605" s="1" t="s">
        <v>53</v>
      </c>
      <c r="E605">
        <v>1005</v>
      </c>
      <c r="F605" s="1" t="s">
        <v>640</v>
      </c>
      <c r="G605">
        <v>3</v>
      </c>
      <c r="H605" s="2">
        <v>45548</v>
      </c>
      <c r="I605" s="2" t="str">
        <f>TEXT(sales_data[[#This Row],[Order_Date]],"dddd")</f>
        <v>Friday</v>
      </c>
      <c r="J605">
        <v>25.389999389648438</v>
      </c>
      <c r="K605">
        <v>76.169998168945313</v>
      </c>
      <c r="L605" s="1" t="s">
        <v>21</v>
      </c>
    </row>
    <row r="606" spans="1:12" x14ac:dyDescent="0.3">
      <c r="A606">
        <v>5074</v>
      </c>
      <c r="B606">
        <v>10536</v>
      </c>
      <c r="C606">
        <f>1/COUNTIF(B:B,sales_data[[#This Row],[Order_ID]])</f>
        <v>0.5</v>
      </c>
      <c r="D606" s="1" t="s">
        <v>19</v>
      </c>
      <c r="E606">
        <v>1162</v>
      </c>
      <c r="F606" s="1" t="s">
        <v>641</v>
      </c>
      <c r="G606">
        <v>3</v>
      </c>
      <c r="H606" s="2">
        <v>44756</v>
      </c>
      <c r="I606" s="2" t="str">
        <f>TEXT(sales_data[[#This Row],[Order_Date]],"dddd")</f>
        <v>Thursday</v>
      </c>
      <c r="J606">
        <v>89.510002136230469</v>
      </c>
      <c r="K606">
        <v>268.52999877929688</v>
      </c>
      <c r="L606" s="1" t="s">
        <v>21</v>
      </c>
    </row>
    <row r="607" spans="1:12" x14ac:dyDescent="0.3">
      <c r="A607">
        <v>7605</v>
      </c>
      <c r="B607">
        <v>10810</v>
      </c>
      <c r="C607">
        <f>1/COUNTIF(B:B,sales_data[[#This Row],[Order_ID]])</f>
        <v>0.33333333333333331</v>
      </c>
      <c r="D607" s="1" t="s">
        <v>49</v>
      </c>
      <c r="E607">
        <v>1072</v>
      </c>
      <c r="F607" s="1" t="s">
        <v>642</v>
      </c>
      <c r="G607">
        <v>3</v>
      </c>
      <c r="H607" s="2">
        <v>44375</v>
      </c>
      <c r="I607" s="2" t="str">
        <f>TEXT(sales_data[[#This Row],[Order_Date]],"dddd")</f>
        <v>Monday</v>
      </c>
      <c r="J607">
        <v>267.10000610351563</v>
      </c>
      <c r="K607">
        <v>801.29998779296875</v>
      </c>
      <c r="L607" s="1" t="s">
        <v>12</v>
      </c>
    </row>
    <row r="608" spans="1:12" x14ac:dyDescent="0.3">
      <c r="A608">
        <v>4683</v>
      </c>
      <c r="B608">
        <v>10316</v>
      </c>
      <c r="C608">
        <f>1/COUNTIF(B:B,sales_data[[#This Row],[Order_ID]])</f>
        <v>1</v>
      </c>
      <c r="D608" s="1" t="s">
        <v>84</v>
      </c>
      <c r="E608">
        <v>1046</v>
      </c>
      <c r="F608" s="1" t="s">
        <v>643</v>
      </c>
      <c r="G608">
        <v>1</v>
      </c>
      <c r="H608" s="2">
        <v>45166</v>
      </c>
      <c r="I608" s="2" t="str">
        <f>TEXT(sales_data[[#This Row],[Order_Date]],"dddd")</f>
        <v>Monday</v>
      </c>
      <c r="J608">
        <v>49.009998321533203</v>
      </c>
      <c r="K608">
        <v>49.009998321533203</v>
      </c>
      <c r="L608" s="1" t="s">
        <v>18</v>
      </c>
    </row>
    <row r="609" spans="1:12" x14ac:dyDescent="0.3">
      <c r="A609">
        <v>2048</v>
      </c>
      <c r="B609">
        <v>10266</v>
      </c>
      <c r="C609">
        <f>1/COUNTIF(B:B,sales_data[[#This Row],[Order_ID]])</f>
        <v>0.16666666666666666</v>
      </c>
      <c r="D609" s="1" t="s">
        <v>73</v>
      </c>
      <c r="E609">
        <v>1175</v>
      </c>
      <c r="F609" s="1" t="s">
        <v>644</v>
      </c>
      <c r="G609">
        <v>5</v>
      </c>
      <c r="H609" s="2">
        <v>45311</v>
      </c>
      <c r="I609" s="2" t="str">
        <f>TEXT(sales_data[[#This Row],[Order_Date]],"dddd")</f>
        <v>Saturday</v>
      </c>
      <c r="J609">
        <v>159.94000244140625</v>
      </c>
      <c r="K609">
        <v>799.70001220703125</v>
      </c>
      <c r="L609" s="1" t="s">
        <v>15</v>
      </c>
    </row>
    <row r="610" spans="1:12" x14ac:dyDescent="0.3">
      <c r="A610">
        <v>3294</v>
      </c>
      <c r="B610">
        <v>10848</v>
      </c>
      <c r="C610">
        <f>1/COUNTIF(B:B,sales_data[[#This Row],[Order_ID]])</f>
        <v>0.25</v>
      </c>
      <c r="D610" s="1" t="s">
        <v>58</v>
      </c>
      <c r="E610">
        <v>1022</v>
      </c>
      <c r="F610" s="1" t="s">
        <v>645</v>
      </c>
      <c r="G610">
        <v>5</v>
      </c>
      <c r="H610" s="2">
        <v>44566</v>
      </c>
      <c r="I610" s="2" t="str">
        <f>TEXT(sales_data[[#This Row],[Order_Date]],"dddd")</f>
        <v>Wednesday</v>
      </c>
      <c r="J610">
        <v>1492.4000244140625</v>
      </c>
      <c r="K610">
        <v>7462</v>
      </c>
      <c r="L610" s="1" t="s">
        <v>34</v>
      </c>
    </row>
    <row r="611" spans="1:12" x14ac:dyDescent="0.3">
      <c r="A611">
        <v>9845</v>
      </c>
      <c r="B611">
        <v>10858</v>
      </c>
      <c r="C611">
        <f>1/COUNTIF(B:B,sales_data[[#This Row],[Order_ID]])</f>
        <v>0.14285714285714285</v>
      </c>
      <c r="D611" s="1" t="s">
        <v>49</v>
      </c>
      <c r="E611">
        <v>1165</v>
      </c>
      <c r="F611" s="1" t="s">
        <v>646</v>
      </c>
      <c r="G611">
        <v>1</v>
      </c>
      <c r="H611" s="2">
        <v>44219</v>
      </c>
      <c r="I611" s="2" t="str">
        <f>TEXT(sales_data[[#This Row],[Order_Date]],"dddd")</f>
        <v>Saturday</v>
      </c>
      <c r="J611">
        <v>495.010009765625</v>
      </c>
      <c r="K611">
        <v>495.010009765625</v>
      </c>
      <c r="L611" s="1" t="s">
        <v>12</v>
      </c>
    </row>
    <row r="612" spans="1:12" x14ac:dyDescent="0.3">
      <c r="A612">
        <v>9802</v>
      </c>
      <c r="B612">
        <v>10525</v>
      </c>
      <c r="C612">
        <f>1/COUNTIF(B:B,sales_data[[#This Row],[Order_ID]])</f>
        <v>0.25</v>
      </c>
      <c r="D612" s="1" t="s">
        <v>58</v>
      </c>
      <c r="E612">
        <v>1083</v>
      </c>
      <c r="F612" s="1" t="s">
        <v>647</v>
      </c>
      <c r="G612">
        <v>4</v>
      </c>
      <c r="H612" s="2">
        <v>44202</v>
      </c>
      <c r="I612" s="2" t="str">
        <f>TEXT(sales_data[[#This Row],[Order_Date]],"dddd")</f>
        <v>Wednesday</v>
      </c>
      <c r="J612">
        <v>1499.780029296875</v>
      </c>
      <c r="K612">
        <v>5999.1201171875</v>
      </c>
      <c r="L612" s="1" t="s">
        <v>34</v>
      </c>
    </row>
    <row r="613" spans="1:12" x14ac:dyDescent="0.3">
      <c r="A613">
        <v>9488</v>
      </c>
      <c r="B613">
        <v>10443</v>
      </c>
      <c r="C613">
        <f>1/COUNTIF(B:B,sales_data[[#This Row],[Order_ID]])</f>
        <v>0.25</v>
      </c>
      <c r="D613" s="1" t="s">
        <v>62</v>
      </c>
      <c r="E613">
        <v>1179</v>
      </c>
      <c r="F613" s="1" t="s">
        <v>648</v>
      </c>
      <c r="G613">
        <v>2</v>
      </c>
      <c r="H613" s="2">
        <v>44972</v>
      </c>
      <c r="I613" s="2" t="str">
        <f>TEXT(sales_data[[#This Row],[Order_Date]],"dddd")</f>
        <v>Wednesday</v>
      </c>
      <c r="J613">
        <v>155.25</v>
      </c>
      <c r="K613">
        <v>310.5</v>
      </c>
      <c r="L613" s="1" t="s">
        <v>18</v>
      </c>
    </row>
    <row r="614" spans="1:12" x14ac:dyDescent="0.3">
      <c r="A614">
        <v>1189</v>
      </c>
      <c r="B614">
        <v>10333</v>
      </c>
      <c r="C614">
        <f>1/COUNTIF(B:B,sales_data[[#This Row],[Order_ID]])</f>
        <v>0.33333333333333331</v>
      </c>
      <c r="D614" s="1" t="s">
        <v>22</v>
      </c>
      <c r="E614">
        <v>1103</v>
      </c>
      <c r="F614" s="1" t="s">
        <v>649</v>
      </c>
      <c r="G614">
        <v>4</v>
      </c>
      <c r="H614" s="2">
        <v>45904</v>
      </c>
      <c r="I614" s="2" t="str">
        <f>TEXT(sales_data[[#This Row],[Order_Date]],"dddd")</f>
        <v>Thursday</v>
      </c>
      <c r="J614">
        <v>289.42999267578125</v>
      </c>
      <c r="K614">
        <v>1157.719970703125</v>
      </c>
      <c r="L614" s="1" t="s">
        <v>15</v>
      </c>
    </row>
    <row r="615" spans="1:12" x14ac:dyDescent="0.3">
      <c r="A615">
        <v>6078</v>
      </c>
      <c r="B615">
        <v>10849</v>
      </c>
      <c r="C615">
        <f>1/COUNTIF(B:B,sales_data[[#This Row],[Order_ID]])</f>
        <v>0.16666666666666666</v>
      </c>
      <c r="D615" s="1" t="s">
        <v>97</v>
      </c>
      <c r="E615">
        <v>1180</v>
      </c>
      <c r="F615" s="1" t="s">
        <v>650</v>
      </c>
      <c r="G615">
        <v>5</v>
      </c>
      <c r="H615" s="2">
        <v>44363</v>
      </c>
      <c r="I615" s="2" t="str">
        <f>TEXT(sales_data[[#This Row],[Order_Date]],"dddd")</f>
        <v>Wednesday</v>
      </c>
      <c r="J615">
        <v>397.98001098632813</v>
      </c>
      <c r="K615">
        <v>1989.9000244140625</v>
      </c>
      <c r="L615" s="1" t="s">
        <v>34</v>
      </c>
    </row>
    <row r="616" spans="1:12" x14ac:dyDescent="0.3">
      <c r="A616">
        <v>8603</v>
      </c>
      <c r="B616">
        <v>10253</v>
      </c>
      <c r="C616">
        <f>1/COUNTIF(B:B,sales_data[[#This Row],[Order_ID]])</f>
        <v>0.25</v>
      </c>
      <c r="D616" s="1" t="s">
        <v>27</v>
      </c>
      <c r="E616">
        <v>1008</v>
      </c>
      <c r="F616" s="1" t="s">
        <v>651</v>
      </c>
      <c r="G616">
        <v>1</v>
      </c>
      <c r="H616" s="2">
        <v>45787</v>
      </c>
      <c r="I616" s="2" t="str">
        <f>TEXT(sales_data[[#This Row],[Order_Date]],"dddd")</f>
        <v>Saturday</v>
      </c>
      <c r="J616">
        <v>383.94000244140625</v>
      </c>
      <c r="K616">
        <v>383.94000244140625</v>
      </c>
      <c r="L616" s="1" t="s">
        <v>15</v>
      </c>
    </row>
    <row r="617" spans="1:12" x14ac:dyDescent="0.3">
      <c r="A617">
        <v>1496</v>
      </c>
      <c r="B617">
        <v>10671</v>
      </c>
      <c r="C617">
        <f>1/COUNTIF(B:B,sales_data[[#This Row],[Order_ID]])</f>
        <v>0.33333333333333331</v>
      </c>
      <c r="D617" s="1" t="s">
        <v>62</v>
      </c>
      <c r="E617">
        <v>1182</v>
      </c>
      <c r="F617" s="1" t="s">
        <v>652</v>
      </c>
      <c r="G617">
        <v>5</v>
      </c>
      <c r="H617" s="2">
        <v>45737</v>
      </c>
      <c r="I617" s="2" t="str">
        <f>TEXT(sales_data[[#This Row],[Order_Date]],"dddd")</f>
        <v>Friday</v>
      </c>
      <c r="J617">
        <v>81.019996643066406</v>
      </c>
      <c r="K617">
        <v>405.10000610351563</v>
      </c>
      <c r="L617" s="1" t="s">
        <v>18</v>
      </c>
    </row>
    <row r="618" spans="1:12" x14ac:dyDescent="0.3">
      <c r="A618">
        <v>7008</v>
      </c>
      <c r="B618">
        <v>10257</v>
      </c>
      <c r="C618">
        <f>1/COUNTIF(B:B,sales_data[[#This Row],[Order_ID]])</f>
        <v>0.2</v>
      </c>
      <c r="D618" s="1" t="s">
        <v>68</v>
      </c>
      <c r="E618">
        <v>1184</v>
      </c>
      <c r="F618" s="1" t="s">
        <v>653</v>
      </c>
      <c r="G618">
        <v>1</v>
      </c>
      <c r="H618" s="2">
        <v>45613</v>
      </c>
      <c r="I618" s="2" t="str">
        <f>TEXT(sales_data[[#This Row],[Order_Date]],"dddd")</f>
        <v>Sunday</v>
      </c>
      <c r="J618">
        <v>89.150001525878906</v>
      </c>
      <c r="K618">
        <v>89.150001525878906</v>
      </c>
      <c r="L618" s="1" t="s">
        <v>21</v>
      </c>
    </row>
    <row r="619" spans="1:12" x14ac:dyDescent="0.3">
      <c r="A619">
        <v>8725</v>
      </c>
      <c r="B619">
        <v>10141</v>
      </c>
      <c r="C619">
        <f>1/COUNTIF(B:B,sales_data[[#This Row],[Order_ID]])</f>
        <v>0.14285714285714285</v>
      </c>
      <c r="D619" s="1" t="s">
        <v>93</v>
      </c>
      <c r="E619">
        <v>1168</v>
      </c>
      <c r="F619" s="1" t="s">
        <v>654</v>
      </c>
      <c r="G619">
        <v>3</v>
      </c>
      <c r="H619" s="2">
        <v>44327</v>
      </c>
      <c r="I619" s="2" t="str">
        <f>TEXT(sales_data[[#This Row],[Order_Date]],"dddd")</f>
        <v>Tuesday</v>
      </c>
      <c r="J619">
        <v>182.16000366210938</v>
      </c>
      <c r="K619">
        <v>546.47998046875</v>
      </c>
      <c r="L619" s="1" t="s">
        <v>18</v>
      </c>
    </row>
    <row r="620" spans="1:12" x14ac:dyDescent="0.3">
      <c r="A620">
        <v>2244</v>
      </c>
      <c r="B620">
        <v>10634</v>
      </c>
      <c r="C620">
        <f>1/COUNTIF(B:B,sales_data[[#This Row],[Order_ID]])</f>
        <v>0.33333333333333331</v>
      </c>
      <c r="D620" s="1" t="s">
        <v>84</v>
      </c>
      <c r="E620">
        <v>1157</v>
      </c>
      <c r="F620" s="1" t="s">
        <v>655</v>
      </c>
      <c r="G620">
        <v>3</v>
      </c>
      <c r="H620" s="2">
        <v>44537</v>
      </c>
      <c r="I620" s="2" t="str">
        <f>TEXT(sales_data[[#This Row],[Order_Date]],"dddd")</f>
        <v>Tuesday</v>
      </c>
      <c r="J620">
        <v>16.209999084472656</v>
      </c>
      <c r="K620">
        <v>48.630001068115234</v>
      </c>
      <c r="L620" s="1" t="s">
        <v>18</v>
      </c>
    </row>
    <row r="621" spans="1:12" x14ac:dyDescent="0.3">
      <c r="A621">
        <v>1173</v>
      </c>
      <c r="B621">
        <v>10980</v>
      </c>
      <c r="C621">
        <f>1/COUNTIF(B:B,sales_data[[#This Row],[Order_ID]])</f>
        <v>0.16666666666666666</v>
      </c>
      <c r="D621" s="1" t="s">
        <v>58</v>
      </c>
      <c r="E621">
        <v>1047</v>
      </c>
      <c r="F621" s="1" t="s">
        <v>656</v>
      </c>
      <c r="G621">
        <v>4</v>
      </c>
      <c r="H621" s="2">
        <v>44708</v>
      </c>
      <c r="I621" s="2" t="str">
        <f>TEXT(sales_data[[#This Row],[Order_Date]],"dddd")</f>
        <v>Friday</v>
      </c>
      <c r="J621">
        <v>986.1500244140625</v>
      </c>
      <c r="K621">
        <v>3944.60009765625</v>
      </c>
      <c r="L621" s="1" t="s">
        <v>34</v>
      </c>
    </row>
    <row r="622" spans="1:12" x14ac:dyDescent="0.3">
      <c r="A622">
        <v>8758</v>
      </c>
      <c r="B622">
        <v>10882</v>
      </c>
      <c r="C622">
        <f>1/COUNTIF(B:B,sales_data[[#This Row],[Order_ID]])</f>
        <v>0.2</v>
      </c>
      <c r="D622" s="1" t="s">
        <v>42</v>
      </c>
      <c r="E622">
        <v>1170</v>
      </c>
      <c r="F622" s="1" t="s">
        <v>657</v>
      </c>
      <c r="G622">
        <v>2</v>
      </c>
      <c r="H622" s="2">
        <v>45260</v>
      </c>
      <c r="I622" s="2" t="str">
        <f>TEXT(sales_data[[#This Row],[Order_Date]],"dddd")</f>
        <v>Thursday</v>
      </c>
      <c r="J622">
        <v>1059.3499755859375</v>
      </c>
      <c r="K622">
        <v>2118.699951171875</v>
      </c>
      <c r="L622" s="1" t="s">
        <v>34</v>
      </c>
    </row>
    <row r="623" spans="1:12" x14ac:dyDescent="0.3">
      <c r="A623">
        <v>2592</v>
      </c>
      <c r="B623">
        <v>10183</v>
      </c>
      <c r="C623">
        <f>1/COUNTIF(B:B,sales_data[[#This Row],[Order_ID]])</f>
        <v>0.33333333333333331</v>
      </c>
      <c r="D623" s="1" t="s">
        <v>73</v>
      </c>
      <c r="E623">
        <v>1095</v>
      </c>
      <c r="F623" s="1" t="s">
        <v>658</v>
      </c>
      <c r="G623">
        <v>2</v>
      </c>
      <c r="H623" s="2">
        <v>45114</v>
      </c>
      <c r="I623" s="2" t="str">
        <f>TEXT(sales_data[[#This Row],[Order_Date]],"dddd")</f>
        <v>Friday</v>
      </c>
      <c r="J623">
        <v>396.32000732421875</v>
      </c>
      <c r="K623">
        <v>792.6400146484375</v>
      </c>
      <c r="L623" s="1" t="s">
        <v>15</v>
      </c>
    </row>
    <row r="624" spans="1:12" x14ac:dyDescent="0.3">
      <c r="A624">
        <v>5919</v>
      </c>
      <c r="B624">
        <v>10344</v>
      </c>
      <c r="C624">
        <f>1/COUNTIF(B:B,sales_data[[#This Row],[Order_ID]])</f>
        <v>0.33333333333333331</v>
      </c>
      <c r="D624" s="1" t="s">
        <v>35</v>
      </c>
      <c r="E624">
        <v>1162</v>
      </c>
      <c r="F624" s="1" t="s">
        <v>659</v>
      </c>
      <c r="G624">
        <v>5</v>
      </c>
      <c r="H624" s="2">
        <v>44863</v>
      </c>
      <c r="I624" s="2" t="str">
        <f>TEXT(sales_data[[#This Row],[Order_Date]],"dddd")</f>
        <v>Saturday</v>
      </c>
      <c r="J624">
        <v>19.049999237060547</v>
      </c>
      <c r="K624">
        <v>95.25</v>
      </c>
      <c r="L624" s="1" t="s">
        <v>21</v>
      </c>
    </row>
    <row r="625" spans="1:12" x14ac:dyDescent="0.3">
      <c r="A625">
        <v>7390</v>
      </c>
      <c r="B625">
        <v>10770</v>
      </c>
      <c r="C625">
        <f>1/COUNTIF(B:B,sales_data[[#This Row],[Order_ID]])</f>
        <v>0.16666666666666666</v>
      </c>
      <c r="D625" s="1" t="s">
        <v>53</v>
      </c>
      <c r="E625">
        <v>1095</v>
      </c>
      <c r="F625" s="1" t="s">
        <v>660</v>
      </c>
      <c r="G625">
        <v>2</v>
      </c>
      <c r="H625" s="2">
        <v>44955</v>
      </c>
      <c r="I625" s="2" t="str">
        <f>TEXT(sales_data[[#This Row],[Order_Date]],"dddd")</f>
        <v>Sunday</v>
      </c>
      <c r="J625">
        <v>91.44000244140625</v>
      </c>
      <c r="K625">
        <v>182.8800048828125</v>
      </c>
      <c r="L625" s="1" t="s">
        <v>21</v>
      </c>
    </row>
    <row r="626" spans="1:12" x14ac:dyDescent="0.3">
      <c r="A626">
        <v>5715</v>
      </c>
      <c r="B626">
        <v>10489</v>
      </c>
      <c r="C626">
        <f>1/COUNTIF(B:B,sales_data[[#This Row],[Order_ID]])</f>
        <v>0.5</v>
      </c>
      <c r="D626" s="1" t="s">
        <v>22</v>
      </c>
      <c r="E626">
        <v>1028</v>
      </c>
      <c r="F626" s="1" t="s">
        <v>661</v>
      </c>
      <c r="G626">
        <v>5</v>
      </c>
      <c r="H626" s="2">
        <v>45571</v>
      </c>
      <c r="I626" s="2" t="str">
        <f>TEXT(sales_data[[#This Row],[Order_Date]],"dddd")</f>
        <v>Sunday</v>
      </c>
      <c r="J626">
        <v>59.580001831054688</v>
      </c>
      <c r="K626">
        <v>297.89999389648438</v>
      </c>
      <c r="L626" s="1" t="s">
        <v>15</v>
      </c>
    </row>
    <row r="627" spans="1:12" x14ac:dyDescent="0.3">
      <c r="A627">
        <v>6753</v>
      </c>
      <c r="B627">
        <v>10108</v>
      </c>
      <c r="C627">
        <f>1/COUNTIF(B:B,sales_data[[#This Row],[Order_ID]])</f>
        <v>0.2</v>
      </c>
      <c r="D627" s="1" t="s">
        <v>121</v>
      </c>
      <c r="E627">
        <v>1099</v>
      </c>
      <c r="F627" s="1" t="s">
        <v>662</v>
      </c>
      <c r="G627">
        <v>1</v>
      </c>
      <c r="H627" s="2">
        <v>45438</v>
      </c>
      <c r="I627" s="2" t="str">
        <f>TEXT(sales_data[[#This Row],[Order_Date]],"dddd")</f>
        <v>Sunday</v>
      </c>
      <c r="J627">
        <v>144.10000610351563</v>
      </c>
      <c r="K627">
        <v>144.10000610351563</v>
      </c>
      <c r="L627" s="1" t="s">
        <v>18</v>
      </c>
    </row>
    <row r="628" spans="1:12" x14ac:dyDescent="0.3">
      <c r="A628">
        <v>5560</v>
      </c>
      <c r="B628">
        <v>10235</v>
      </c>
      <c r="C628">
        <f>1/COUNTIF(B:B,sales_data[[#This Row],[Order_ID]])</f>
        <v>0.2</v>
      </c>
      <c r="D628" s="1" t="s">
        <v>49</v>
      </c>
      <c r="E628">
        <v>1106</v>
      </c>
      <c r="F628" s="1" t="s">
        <v>663</v>
      </c>
      <c r="G628">
        <v>5</v>
      </c>
      <c r="H628" s="2">
        <v>44784</v>
      </c>
      <c r="I628" s="2" t="str">
        <f>TEXT(sales_data[[#This Row],[Order_Date]],"dddd")</f>
        <v>Thursday</v>
      </c>
      <c r="J628">
        <v>453.82998657226563</v>
      </c>
      <c r="K628">
        <v>2269.14990234375</v>
      </c>
      <c r="L628" s="1" t="s">
        <v>12</v>
      </c>
    </row>
    <row r="629" spans="1:12" x14ac:dyDescent="0.3">
      <c r="A629">
        <v>9987</v>
      </c>
      <c r="B629">
        <v>10227</v>
      </c>
      <c r="C629">
        <f>1/COUNTIF(B:B,sales_data[[#This Row],[Order_ID]])</f>
        <v>0.16666666666666666</v>
      </c>
      <c r="D629" s="1" t="s">
        <v>27</v>
      </c>
      <c r="E629">
        <v>1095</v>
      </c>
      <c r="F629" s="1" t="s">
        <v>664</v>
      </c>
      <c r="G629">
        <v>1</v>
      </c>
      <c r="H629" s="2">
        <v>45450</v>
      </c>
      <c r="I629" s="2" t="str">
        <f>TEXT(sales_data[[#This Row],[Order_Date]],"dddd")</f>
        <v>Friday</v>
      </c>
      <c r="J629">
        <v>25.670000076293945</v>
      </c>
      <c r="K629">
        <v>25.670000076293945</v>
      </c>
      <c r="L629" s="1" t="s">
        <v>15</v>
      </c>
    </row>
    <row r="630" spans="1:12" x14ac:dyDescent="0.3">
      <c r="A630">
        <v>4539</v>
      </c>
      <c r="B630">
        <v>10671</v>
      </c>
      <c r="C630">
        <f>1/COUNTIF(B:B,sales_data[[#This Row],[Order_ID]])</f>
        <v>0.33333333333333331</v>
      </c>
      <c r="D630" s="1" t="s">
        <v>65</v>
      </c>
      <c r="E630">
        <v>1048</v>
      </c>
      <c r="F630" s="1" t="s">
        <v>665</v>
      </c>
      <c r="G630">
        <v>2</v>
      </c>
      <c r="H630" s="2">
        <v>45907</v>
      </c>
      <c r="I630" s="2" t="str">
        <f>TEXT(sales_data[[#This Row],[Order_Date]],"dddd")</f>
        <v>Sunday</v>
      </c>
      <c r="J630">
        <v>453.82000732421875</v>
      </c>
      <c r="K630">
        <v>907.6400146484375</v>
      </c>
      <c r="L630" s="1" t="s">
        <v>15</v>
      </c>
    </row>
    <row r="631" spans="1:12" x14ac:dyDescent="0.3">
      <c r="A631">
        <v>1049</v>
      </c>
      <c r="B631">
        <v>10593</v>
      </c>
      <c r="C631">
        <f>1/COUNTIF(B:B,sales_data[[#This Row],[Order_ID]])</f>
        <v>0.125</v>
      </c>
      <c r="D631" s="1" t="s">
        <v>13</v>
      </c>
      <c r="E631">
        <v>1100</v>
      </c>
      <c r="F631" s="1" t="s">
        <v>666</v>
      </c>
      <c r="G631">
        <v>5</v>
      </c>
      <c r="H631" s="2">
        <v>45709</v>
      </c>
      <c r="I631" s="2" t="str">
        <f>TEXT(sales_data[[#This Row],[Order_Date]],"dddd")</f>
        <v>Friday</v>
      </c>
      <c r="J631">
        <v>474.760009765625</v>
      </c>
      <c r="K631">
        <v>2373.800048828125</v>
      </c>
      <c r="L631" s="1" t="s">
        <v>15</v>
      </c>
    </row>
    <row r="632" spans="1:12" x14ac:dyDescent="0.3">
      <c r="A632">
        <v>5816</v>
      </c>
      <c r="B632">
        <v>10144</v>
      </c>
      <c r="C632">
        <f>1/COUNTIF(B:B,sales_data[[#This Row],[Order_ID]])</f>
        <v>0.5</v>
      </c>
      <c r="D632" s="1" t="s">
        <v>27</v>
      </c>
      <c r="E632">
        <v>1057</v>
      </c>
      <c r="F632" s="1" t="s">
        <v>667</v>
      </c>
      <c r="G632">
        <v>3</v>
      </c>
      <c r="H632" s="2">
        <v>44295</v>
      </c>
      <c r="I632" s="2" t="str">
        <f>TEXT(sales_data[[#This Row],[Order_Date]],"dddd")</f>
        <v>Friday</v>
      </c>
      <c r="J632">
        <v>408.82998657226563</v>
      </c>
      <c r="K632">
        <v>1226.489990234375</v>
      </c>
      <c r="L632" s="1" t="s">
        <v>15</v>
      </c>
    </row>
    <row r="633" spans="1:12" x14ac:dyDescent="0.3">
      <c r="A633">
        <v>9271</v>
      </c>
      <c r="B633">
        <v>10744</v>
      </c>
      <c r="C633">
        <f>1/COUNTIF(B:B,sales_data[[#This Row],[Order_ID]])</f>
        <v>0.2</v>
      </c>
      <c r="D633" s="1" t="s">
        <v>97</v>
      </c>
      <c r="E633">
        <v>1080</v>
      </c>
      <c r="F633" s="1" t="s">
        <v>668</v>
      </c>
      <c r="G633">
        <v>1</v>
      </c>
      <c r="H633" s="2">
        <v>45381</v>
      </c>
      <c r="I633" s="2" t="str">
        <f>TEXT(sales_data[[#This Row],[Order_Date]],"dddd")</f>
        <v>Saturday</v>
      </c>
      <c r="J633">
        <v>945.45001220703125</v>
      </c>
      <c r="K633">
        <v>945.45001220703125</v>
      </c>
      <c r="L633" s="1" t="s">
        <v>34</v>
      </c>
    </row>
    <row r="634" spans="1:12" x14ac:dyDescent="0.3">
      <c r="A634">
        <v>6647</v>
      </c>
      <c r="B634">
        <v>10592</v>
      </c>
      <c r="C634">
        <f>1/COUNTIF(B:B,sales_data[[#This Row],[Order_ID]])</f>
        <v>0.33333333333333331</v>
      </c>
      <c r="D634" s="1" t="s">
        <v>75</v>
      </c>
      <c r="E634">
        <v>1006</v>
      </c>
      <c r="F634" s="1" t="s">
        <v>669</v>
      </c>
      <c r="G634">
        <v>2</v>
      </c>
      <c r="H634" s="2">
        <v>44967</v>
      </c>
      <c r="I634" s="2" t="str">
        <f>TEXT(sales_data[[#This Row],[Order_Date]],"dddd")</f>
        <v>Friday</v>
      </c>
      <c r="J634">
        <v>1184.22998046875</v>
      </c>
      <c r="K634">
        <v>2368.4599609375</v>
      </c>
      <c r="L634" s="1" t="s">
        <v>12</v>
      </c>
    </row>
    <row r="635" spans="1:12" x14ac:dyDescent="0.3">
      <c r="A635">
        <v>5010</v>
      </c>
      <c r="B635">
        <v>10370</v>
      </c>
      <c r="C635">
        <f>1/COUNTIF(B:B,sales_data[[#This Row],[Order_ID]])</f>
        <v>0.5</v>
      </c>
      <c r="D635" s="1" t="s">
        <v>22</v>
      </c>
      <c r="E635">
        <v>1083</v>
      </c>
      <c r="F635" s="1" t="s">
        <v>670</v>
      </c>
      <c r="G635">
        <v>2</v>
      </c>
      <c r="H635" s="2">
        <v>45166</v>
      </c>
      <c r="I635" s="2" t="str">
        <f>TEXT(sales_data[[#This Row],[Order_Date]],"dddd")</f>
        <v>Monday</v>
      </c>
      <c r="J635">
        <v>462.02999877929688</v>
      </c>
      <c r="K635">
        <v>924.05999755859375</v>
      </c>
      <c r="L635" s="1" t="s">
        <v>15</v>
      </c>
    </row>
    <row r="636" spans="1:12" x14ac:dyDescent="0.3">
      <c r="A636">
        <v>8470</v>
      </c>
      <c r="B636">
        <v>10530</v>
      </c>
      <c r="C636">
        <f>1/COUNTIF(B:B,sales_data[[#This Row],[Order_ID]])</f>
        <v>0.2</v>
      </c>
      <c r="D636" s="1" t="s">
        <v>53</v>
      </c>
      <c r="E636">
        <v>1010</v>
      </c>
      <c r="F636" s="1" t="s">
        <v>671</v>
      </c>
      <c r="G636">
        <v>4</v>
      </c>
      <c r="H636" s="2">
        <v>45217</v>
      </c>
      <c r="I636" s="2" t="str">
        <f>TEXT(sales_data[[#This Row],[Order_Date]],"dddd")</f>
        <v>Wednesday</v>
      </c>
      <c r="J636">
        <v>20.649999618530273</v>
      </c>
      <c r="K636">
        <v>82.599998474121094</v>
      </c>
      <c r="L636" s="1" t="s">
        <v>21</v>
      </c>
    </row>
    <row r="637" spans="1:12" x14ac:dyDescent="0.3">
      <c r="A637">
        <v>1334</v>
      </c>
      <c r="B637">
        <v>10552</v>
      </c>
      <c r="C637">
        <f>1/COUNTIF(B:B,sales_data[[#This Row],[Order_ID]])</f>
        <v>0.5</v>
      </c>
      <c r="D637" s="1" t="s">
        <v>49</v>
      </c>
      <c r="E637">
        <v>1148</v>
      </c>
      <c r="F637" s="1" t="s">
        <v>672</v>
      </c>
      <c r="G637">
        <v>2</v>
      </c>
      <c r="H637" s="2">
        <v>44973</v>
      </c>
      <c r="I637" s="2" t="str">
        <f>TEXT(sales_data[[#This Row],[Order_Date]],"dddd")</f>
        <v>Thursday</v>
      </c>
      <c r="J637">
        <v>925.52001953125</v>
      </c>
      <c r="K637">
        <v>1851.0400390625</v>
      </c>
      <c r="L637" s="1" t="s">
        <v>12</v>
      </c>
    </row>
    <row r="638" spans="1:12" x14ac:dyDescent="0.3">
      <c r="A638">
        <v>5281</v>
      </c>
      <c r="B638">
        <v>10186</v>
      </c>
      <c r="C638">
        <f>1/COUNTIF(B:B,sales_data[[#This Row],[Order_ID]])</f>
        <v>0.33333333333333331</v>
      </c>
      <c r="D638" s="1" t="s">
        <v>62</v>
      </c>
      <c r="E638">
        <v>1006</v>
      </c>
      <c r="F638" s="1" t="s">
        <v>673</v>
      </c>
      <c r="G638">
        <v>1</v>
      </c>
      <c r="H638" s="2">
        <v>45429</v>
      </c>
      <c r="I638" s="2" t="str">
        <f>TEXT(sales_data[[#This Row],[Order_Date]],"dddd")</f>
        <v>Friday</v>
      </c>
      <c r="J638">
        <v>144.8800048828125</v>
      </c>
      <c r="K638">
        <v>144.8800048828125</v>
      </c>
      <c r="L638" s="1" t="s">
        <v>18</v>
      </c>
    </row>
    <row r="639" spans="1:12" x14ac:dyDescent="0.3">
      <c r="A639">
        <v>1872</v>
      </c>
      <c r="B639">
        <v>10784</v>
      </c>
      <c r="C639">
        <f>1/COUNTIF(B:B,sales_data[[#This Row],[Order_ID]])</f>
        <v>0.25</v>
      </c>
      <c r="D639" s="1" t="s">
        <v>62</v>
      </c>
      <c r="E639">
        <v>1167</v>
      </c>
      <c r="F639" s="1" t="s">
        <v>674</v>
      </c>
      <c r="G639">
        <v>5</v>
      </c>
      <c r="H639" s="2">
        <v>44643</v>
      </c>
      <c r="I639" s="2" t="str">
        <f>TEXT(sales_data[[#This Row],[Order_Date]],"dddd")</f>
        <v>Wednesday</v>
      </c>
      <c r="J639">
        <v>49.819999694824219</v>
      </c>
      <c r="K639">
        <v>249.10000610351563</v>
      </c>
      <c r="L639" s="1" t="s">
        <v>18</v>
      </c>
    </row>
    <row r="640" spans="1:12" x14ac:dyDescent="0.3">
      <c r="A640">
        <v>9095</v>
      </c>
      <c r="B640">
        <v>10500</v>
      </c>
      <c r="C640">
        <f>1/COUNTIF(B:B,sales_data[[#This Row],[Order_ID]])</f>
        <v>0.25</v>
      </c>
      <c r="D640" s="1" t="s">
        <v>97</v>
      </c>
      <c r="E640">
        <v>1168</v>
      </c>
      <c r="F640" s="1" t="s">
        <v>675</v>
      </c>
      <c r="G640">
        <v>5</v>
      </c>
      <c r="H640" s="2">
        <v>44342</v>
      </c>
      <c r="I640" s="2" t="str">
        <f>TEXT(sales_data[[#This Row],[Order_Date]],"dddd")</f>
        <v>Wednesday</v>
      </c>
      <c r="J640">
        <v>970.1300048828125</v>
      </c>
      <c r="K640">
        <v>4850.64990234375</v>
      </c>
      <c r="L640" s="1" t="s">
        <v>34</v>
      </c>
    </row>
    <row r="641" spans="1:12" x14ac:dyDescent="0.3">
      <c r="A641">
        <v>2817</v>
      </c>
      <c r="B641">
        <v>10579</v>
      </c>
      <c r="C641">
        <f>1/COUNTIF(B:B,sales_data[[#This Row],[Order_ID]])</f>
        <v>0.25</v>
      </c>
      <c r="D641" s="1" t="s">
        <v>46</v>
      </c>
      <c r="E641">
        <v>1189</v>
      </c>
      <c r="F641" s="1" t="s">
        <v>676</v>
      </c>
      <c r="G641">
        <v>2</v>
      </c>
      <c r="H641" s="2">
        <v>44207</v>
      </c>
      <c r="I641" s="2" t="str">
        <f>TEXT(sales_data[[#This Row],[Order_Date]],"dddd")</f>
        <v>Monday</v>
      </c>
      <c r="J641">
        <v>413.92999267578125</v>
      </c>
      <c r="K641">
        <v>827.8599853515625</v>
      </c>
      <c r="L641" s="1" t="s">
        <v>34</v>
      </c>
    </row>
    <row r="642" spans="1:12" x14ac:dyDescent="0.3">
      <c r="A642">
        <v>8658</v>
      </c>
      <c r="B642">
        <v>10185</v>
      </c>
      <c r="C642">
        <f>1/COUNTIF(B:B,sales_data[[#This Row],[Order_ID]])</f>
        <v>0.5</v>
      </c>
      <c r="D642" s="1" t="s">
        <v>27</v>
      </c>
      <c r="E642">
        <v>1137</v>
      </c>
      <c r="F642" s="1" t="s">
        <v>677</v>
      </c>
      <c r="G642">
        <v>1</v>
      </c>
      <c r="H642" s="2">
        <v>44722</v>
      </c>
      <c r="I642" s="2" t="str">
        <f>TEXT(sales_data[[#This Row],[Order_Date]],"dddd")</f>
        <v>Friday</v>
      </c>
      <c r="J642">
        <v>153.97999572753906</v>
      </c>
      <c r="K642">
        <v>153.97999572753906</v>
      </c>
      <c r="L642" s="1" t="s">
        <v>15</v>
      </c>
    </row>
    <row r="643" spans="1:12" x14ac:dyDescent="0.3">
      <c r="A643">
        <v>1889</v>
      </c>
      <c r="B643">
        <v>10548</v>
      </c>
      <c r="C643">
        <f>1/COUNTIF(B:B,sales_data[[#This Row],[Order_ID]])</f>
        <v>0.5</v>
      </c>
      <c r="D643" s="1" t="s">
        <v>27</v>
      </c>
      <c r="E643">
        <v>1085</v>
      </c>
      <c r="F643" s="1" t="s">
        <v>678</v>
      </c>
      <c r="G643">
        <v>1</v>
      </c>
      <c r="H643" s="2">
        <v>44638</v>
      </c>
      <c r="I643" s="2" t="str">
        <f>TEXT(sales_data[[#This Row],[Order_Date]],"dddd")</f>
        <v>Friday</v>
      </c>
      <c r="J643">
        <v>483.27999877929688</v>
      </c>
      <c r="K643">
        <v>483.27999877929688</v>
      </c>
      <c r="L643" s="1" t="s">
        <v>15</v>
      </c>
    </row>
    <row r="644" spans="1:12" x14ac:dyDescent="0.3">
      <c r="A644">
        <v>6801</v>
      </c>
      <c r="B644">
        <v>10511</v>
      </c>
      <c r="C644">
        <f>1/COUNTIF(B:B,sales_data[[#This Row],[Order_ID]])</f>
        <v>0.33333333333333331</v>
      </c>
      <c r="D644" s="1" t="s">
        <v>27</v>
      </c>
      <c r="E644">
        <v>1170</v>
      </c>
      <c r="F644" s="1" t="s">
        <v>679</v>
      </c>
      <c r="G644">
        <v>5</v>
      </c>
      <c r="H644" s="2">
        <v>45087</v>
      </c>
      <c r="I644" s="2" t="str">
        <f>TEXT(sales_data[[#This Row],[Order_Date]],"dddd")</f>
        <v>Saturday</v>
      </c>
      <c r="J644">
        <v>352.54000854492188</v>
      </c>
      <c r="K644">
        <v>1762.699951171875</v>
      </c>
      <c r="L644" s="1" t="s">
        <v>15</v>
      </c>
    </row>
    <row r="645" spans="1:12" x14ac:dyDescent="0.3">
      <c r="A645">
        <v>9071</v>
      </c>
      <c r="B645">
        <v>10613</v>
      </c>
      <c r="C645">
        <f>1/COUNTIF(B:B,sales_data[[#This Row],[Order_ID]])</f>
        <v>1</v>
      </c>
      <c r="D645" s="1" t="s">
        <v>121</v>
      </c>
      <c r="E645">
        <v>1099</v>
      </c>
      <c r="F645" s="1" t="s">
        <v>680</v>
      </c>
      <c r="G645">
        <v>2</v>
      </c>
      <c r="H645" s="2">
        <v>45496</v>
      </c>
      <c r="I645" s="2" t="str">
        <f>TEXT(sales_data[[#This Row],[Order_Date]],"dddd")</f>
        <v>Tuesday</v>
      </c>
      <c r="J645">
        <v>84.860000610351563</v>
      </c>
      <c r="K645">
        <v>169.72000122070313</v>
      </c>
      <c r="L645" s="1" t="s">
        <v>18</v>
      </c>
    </row>
    <row r="646" spans="1:12" x14ac:dyDescent="0.3">
      <c r="A646">
        <v>5020</v>
      </c>
      <c r="B646">
        <v>10140</v>
      </c>
      <c r="C646">
        <f>1/COUNTIF(B:B,sales_data[[#This Row],[Order_ID]])</f>
        <v>0.14285714285714285</v>
      </c>
      <c r="D646" s="1" t="s">
        <v>93</v>
      </c>
      <c r="E646">
        <v>1049</v>
      </c>
      <c r="F646" s="1" t="s">
        <v>681</v>
      </c>
      <c r="G646">
        <v>1</v>
      </c>
      <c r="H646" s="2">
        <v>44247</v>
      </c>
      <c r="I646" s="2" t="str">
        <f>TEXT(sales_data[[#This Row],[Order_Date]],"dddd")</f>
        <v>Saturday</v>
      </c>
      <c r="J646">
        <v>54.380001068115234</v>
      </c>
      <c r="K646">
        <v>54.380001068115234</v>
      </c>
      <c r="L646" s="1" t="s">
        <v>18</v>
      </c>
    </row>
    <row r="647" spans="1:12" x14ac:dyDescent="0.3">
      <c r="A647">
        <v>9715</v>
      </c>
      <c r="B647">
        <v>10049</v>
      </c>
      <c r="C647">
        <f>1/COUNTIF(B:B,sales_data[[#This Row],[Order_ID]])</f>
        <v>0.25</v>
      </c>
      <c r="D647" s="1" t="s">
        <v>42</v>
      </c>
      <c r="E647">
        <v>1030</v>
      </c>
      <c r="F647" s="1" t="s">
        <v>682</v>
      </c>
      <c r="G647">
        <v>1</v>
      </c>
      <c r="H647" s="2">
        <v>45598</v>
      </c>
      <c r="I647" s="2" t="str">
        <f>TEXT(sales_data[[#This Row],[Order_Date]],"dddd")</f>
        <v>Saturday</v>
      </c>
      <c r="J647">
        <v>1023.1799926757813</v>
      </c>
      <c r="K647">
        <v>1023.1799926757813</v>
      </c>
      <c r="L647" s="1" t="s">
        <v>34</v>
      </c>
    </row>
    <row r="648" spans="1:12" x14ac:dyDescent="0.3">
      <c r="A648">
        <v>2252</v>
      </c>
      <c r="B648">
        <v>10407</v>
      </c>
      <c r="C648">
        <f>1/COUNTIF(B:B,sales_data[[#This Row],[Order_ID]])</f>
        <v>0.5</v>
      </c>
      <c r="D648" s="1" t="s">
        <v>27</v>
      </c>
      <c r="E648">
        <v>1186</v>
      </c>
      <c r="F648" s="1" t="s">
        <v>683</v>
      </c>
      <c r="G648">
        <v>4</v>
      </c>
      <c r="H648" s="2">
        <v>45076</v>
      </c>
      <c r="I648" s="2" t="str">
        <f>TEXT(sales_data[[#This Row],[Order_Date]],"dddd")</f>
        <v>Tuesday</v>
      </c>
      <c r="J648">
        <v>167.97000122070313</v>
      </c>
      <c r="K648">
        <v>671.8800048828125</v>
      </c>
      <c r="L648" s="1" t="s">
        <v>15</v>
      </c>
    </row>
    <row r="649" spans="1:12" x14ac:dyDescent="0.3">
      <c r="A649">
        <v>5499</v>
      </c>
      <c r="B649">
        <v>10267</v>
      </c>
      <c r="C649">
        <f>1/COUNTIF(B:B,sales_data[[#This Row],[Order_ID]])</f>
        <v>0.25</v>
      </c>
      <c r="D649" s="1" t="s">
        <v>19</v>
      </c>
      <c r="E649">
        <v>1151</v>
      </c>
      <c r="F649" s="1" t="s">
        <v>684</v>
      </c>
      <c r="G649">
        <v>4</v>
      </c>
      <c r="H649" s="2">
        <v>44957</v>
      </c>
      <c r="I649" s="2" t="str">
        <f>TEXT(sales_data[[#This Row],[Order_Date]],"dddd")</f>
        <v>Tuesday</v>
      </c>
      <c r="J649">
        <v>75.410003662109375</v>
      </c>
      <c r="K649">
        <v>301.6400146484375</v>
      </c>
      <c r="L649" s="1" t="s">
        <v>21</v>
      </c>
    </row>
    <row r="650" spans="1:12" x14ac:dyDescent="0.3">
      <c r="A650">
        <v>6752</v>
      </c>
      <c r="B650">
        <v>10458</v>
      </c>
      <c r="C650">
        <f>1/COUNTIF(B:B,sales_data[[#This Row],[Order_ID]])</f>
        <v>0.2</v>
      </c>
      <c r="D650" s="1" t="s">
        <v>58</v>
      </c>
      <c r="E650">
        <v>1185</v>
      </c>
      <c r="F650" s="1" t="s">
        <v>685</v>
      </c>
      <c r="G650">
        <v>1</v>
      </c>
      <c r="H650" s="2">
        <v>45132</v>
      </c>
      <c r="I650" s="2" t="str">
        <f>TEXT(sales_data[[#This Row],[Order_Date]],"dddd")</f>
        <v>Tuesday</v>
      </c>
      <c r="J650">
        <v>1360.97998046875</v>
      </c>
      <c r="K650">
        <v>1360.97998046875</v>
      </c>
      <c r="L650" s="1" t="s">
        <v>34</v>
      </c>
    </row>
    <row r="651" spans="1:12" x14ac:dyDescent="0.3">
      <c r="A651">
        <v>3722</v>
      </c>
      <c r="B651">
        <v>10302</v>
      </c>
      <c r="C651">
        <f>1/COUNTIF(B:B,sales_data[[#This Row],[Order_ID]])</f>
        <v>0.33333333333333331</v>
      </c>
      <c r="D651" s="1" t="s">
        <v>25</v>
      </c>
      <c r="E651">
        <v>1130</v>
      </c>
      <c r="F651" s="1" t="s">
        <v>686</v>
      </c>
      <c r="G651">
        <v>1</v>
      </c>
      <c r="H651" s="2">
        <v>44294</v>
      </c>
      <c r="I651" s="2" t="str">
        <f>TEXT(sales_data[[#This Row],[Order_Date]],"dddd")</f>
        <v>Thursday</v>
      </c>
      <c r="J651">
        <v>24.670000076293945</v>
      </c>
      <c r="K651">
        <v>24.670000076293945</v>
      </c>
      <c r="L651" s="1" t="s">
        <v>21</v>
      </c>
    </row>
    <row r="652" spans="1:12" x14ac:dyDescent="0.3">
      <c r="A652">
        <v>2626</v>
      </c>
      <c r="B652">
        <v>10131</v>
      </c>
      <c r="C652">
        <f>1/COUNTIF(B:B,sales_data[[#This Row],[Order_ID]])</f>
        <v>0.5</v>
      </c>
      <c r="D652" s="1" t="s">
        <v>42</v>
      </c>
      <c r="E652">
        <v>1195</v>
      </c>
      <c r="F652" s="1" t="s">
        <v>687</v>
      </c>
      <c r="G652">
        <v>4</v>
      </c>
      <c r="H652" s="2">
        <v>44995</v>
      </c>
      <c r="I652" s="2" t="str">
        <f>TEXT(sales_data[[#This Row],[Order_Date]],"dddd")</f>
        <v>Friday</v>
      </c>
      <c r="J652">
        <v>330.97000122070313</v>
      </c>
      <c r="K652">
        <v>1323.8800048828125</v>
      </c>
      <c r="L652" s="1" t="s">
        <v>34</v>
      </c>
    </row>
    <row r="653" spans="1:12" x14ac:dyDescent="0.3">
      <c r="A653">
        <v>5201</v>
      </c>
      <c r="B653">
        <v>10150</v>
      </c>
      <c r="C653">
        <f>1/COUNTIF(B:B,sales_data[[#This Row],[Order_ID]])</f>
        <v>0.33333333333333331</v>
      </c>
      <c r="D653" s="1" t="s">
        <v>121</v>
      </c>
      <c r="E653">
        <v>1078</v>
      </c>
      <c r="F653" s="1" t="s">
        <v>688</v>
      </c>
      <c r="G653">
        <v>3</v>
      </c>
      <c r="H653" s="2">
        <v>45011</v>
      </c>
      <c r="I653" s="2" t="str">
        <f>TEXT(sales_data[[#This Row],[Order_Date]],"dddd")</f>
        <v>Sunday</v>
      </c>
      <c r="J653">
        <v>81.830001831054688</v>
      </c>
      <c r="K653">
        <v>245.49000549316406</v>
      </c>
      <c r="L653" s="1" t="s">
        <v>18</v>
      </c>
    </row>
    <row r="654" spans="1:12" x14ac:dyDescent="0.3">
      <c r="A654">
        <v>9559</v>
      </c>
      <c r="B654">
        <v>10667</v>
      </c>
      <c r="C654">
        <f>1/COUNTIF(B:B,sales_data[[#This Row],[Order_ID]])</f>
        <v>0.2</v>
      </c>
      <c r="D654" s="1" t="s">
        <v>75</v>
      </c>
      <c r="E654">
        <v>1112</v>
      </c>
      <c r="F654" s="1" t="s">
        <v>689</v>
      </c>
      <c r="G654">
        <v>2</v>
      </c>
      <c r="H654" s="2">
        <v>45128</v>
      </c>
      <c r="I654" s="2" t="str">
        <f>TEXT(sales_data[[#This Row],[Order_Date]],"dddd")</f>
        <v>Friday</v>
      </c>
      <c r="J654">
        <v>504.41000366210938</v>
      </c>
      <c r="K654">
        <v>1008.8200073242188</v>
      </c>
      <c r="L654" s="1" t="s">
        <v>12</v>
      </c>
    </row>
    <row r="655" spans="1:12" x14ac:dyDescent="0.3">
      <c r="A655">
        <v>7637</v>
      </c>
      <c r="B655">
        <v>10623</v>
      </c>
      <c r="C655">
        <f>1/COUNTIF(B:B,sales_data[[#This Row],[Order_ID]])</f>
        <v>0.2</v>
      </c>
      <c r="D655" s="1" t="s">
        <v>65</v>
      </c>
      <c r="E655">
        <v>1130</v>
      </c>
      <c r="F655" s="1" t="s">
        <v>690</v>
      </c>
      <c r="G655">
        <v>5</v>
      </c>
      <c r="H655" s="2">
        <v>44658</v>
      </c>
      <c r="I655" s="2" t="str">
        <f>TEXT(sales_data[[#This Row],[Order_Date]],"dddd")</f>
        <v>Thursday</v>
      </c>
      <c r="J655">
        <v>275.52999877929688</v>
      </c>
      <c r="K655">
        <v>1377.6500244140625</v>
      </c>
      <c r="L655" s="1" t="s">
        <v>15</v>
      </c>
    </row>
    <row r="656" spans="1:12" x14ac:dyDescent="0.3">
      <c r="A656">
        <v>7068</v>
      </c>
      <c r="B656">
        <v>10584</v>
      </c>
      <c r="C656">
        <f>1/COUNTIF(B:B,sales_data[[#This Row],[Order_ID]])</f>
        <v>0.33333333333333331</v>
      </c>
      <c r="D656" s="1" t="s">
        <v>44</v>
      </c>
      <c r="E656">
        <v>1110</v>
      </c>
      <c r="F656" s="1" t="s">
        <v>691</v>
      </c>
      <c r="G656">
        <v>3</v>
      </c>
      <c r="H656" s="2">
        <v>44532</v>
      </c>
      <c r="I656" s="2" t="str">
        <f>TEXT(sales_data[[#This Row],[Order_Date]],"dddd")</f>
        <v>Thursday</v>
      </c>
      <c r="J656">
        <v>174.22999572753906</v>
      </c>
      <c r="K656">
        <v>522.69000244140625</v>
      </c>
      <c r="L656" s="1" t="s">
        <v>12</v>
      </c>
    </row>
    <row r="657" spans="1:12" x14ac:dyDescent="0.3">
      <c r="A657">
        <v>3793</v>
      </c>
      <c r="B657">
        <v>10846</v>
      </c>
      <c r="C657">
        <f>1/COUNTIF(B:B,sales_data[[#This Row],[Order_ID]])</f>
        <v>0.33333333333333331</v>
      </c>
      <c r="D657" s="1" t="s">
        <v>121</v>
      </c>
      <c r="E657">
        <v>1099</v>
      </c>
      <c r="F657" s="1" t="s">
        <v>692</v>
      </c>
      <c r="G657">
        <v>5</v>
      </c>
      <c r="H657" s="2">
        <v>45716</v>
      </c>
      <c r="I657" s="2" t="str">
        <f>TEXT(sales_data[[#This Row],[Order_Date]],"dddd")</f>
        <v>Friday</v>
      </c>
      <c r="J657">
        <v>62.740001678466797</v>
      </c>
      <c r="K657">
        <v>313.70001220703125</v>
      </c>
      <c r="L657" s="1" t="s">
        <v>18</v>
      </c>
    </row>
    <row r="658" spans="1:12" x14ac:dyDescent="0.3">
      <c r="A658">
        <v>8662</v>
      </c>
      <c r="B658">
        <v>10336</v>
      </c>
      <c r="C658">
        <f>1/COUNTIF(B:B,sales_data[[#This Row],[Order_ID]])</f>
        <v>0.125</v>
      </c>
      <c r="D658" s="1" t="s">
        <v>68</v>
      </c>
      <c r="E658">
        <v>1023</v>
      </c>
      <c r="F658" s="1" t="s">
        <v>693</v>
      </c>
      <c r="G658">
        <v>3</v>
      </c>
      <c r="H658" s="2">
        <v>45352</v>
      </c>
      <c r="I658" s="2" t="str">
        <f>TEXT(sales_data[[#This Row],[Order_Date]],"dddd")</f>
        <v>Friday</v>
      </c>
      <c r="J658">
        <v>36.270000457763672</v>
      </c>
      <c r="K658">
        <v>108.80999755859375</v>
      </c>
      <c r="L658" s="1" t="s">
        <v>21</v>
      </c>
    </row>
    <row r="659" spans="1:12" x14ac:dyDescent="0.3">
      <c r="A659">
        <v>9314</v>
      </c>
      <c r="B659">
        <v>10806</v>
      </c>
      <c r="C659">
        <f>1/COUNTIF(B:B,sales_data[[#This Row],[Order_ID]])</f>
        <v>0.2</v>
      </c>
      <c r="D659" s="1" t="s">
        <v>10</v>
      </c>
      <c r="E659">
        <v>1124</v>
      </c>
      <c r="F659" s="1" t="s">
        <v>694</v>
      </c>
      <c r="G659">
        <v>5</v>
      </c>
      <c r="H659" s="2">
        <v>45692</v>
      </c>
      <c r="I659" s="2" t="str">
        <f>TEXT(sales_data[[#This Row],[Order_Date]],"dddd")</f>
        <v>Tuesday</v>
      </c>
      <c r="J659">
        <v>352.45001220703125</v>
      </c>
      <c r="K659">
        <v>1762.25</v>
      </c>
      <c r="L659" s="1" t="s">
        <v>12</v>
      </c>
    </row>
    <row r="660" spans="1:12" x14ac:dyDescent="0.3">
      <c r="A660">
        <v>5799</v>
      </c>
      <c r="B660">
        <v>10223</v>
      </c>
      <c r="C660">
        <f>1/COUNTIF(B:B,sales_data[[#This Row],[Order_ID]])</f>
        <v>0.5</v>
      </c>
      <c r="D660" s="1" t="s">
        <v>75</v>
      </c>
      <c r="E660">
        <v>1098</v>
      </c>
      <c r="F660" s="1" t="s">
        <v>695</v>
      </c>
      <c r="G660">
        <v>1</v>
      </c>
      <c r="H660" s="2">
        <v>44496</v>
      </c>
      <c r="I660" s="2" t="str">
        <f>TEXT(sales_data[[#This Row],[Order_Date]],"dddd")</f>
        <v>Wednesday</v>
      </c>
      <c r="J660">
        <v>1195.6500244140625</v>
      </c>
      <c r="K660">
        <v>1195.6500244140625</v>
      </c>
      <c r="L660" s="1" t="s">
        <v>12</v>
      </c>
    </row>
    <row r="661" spans="1:12" x14ac:dyDescent="0.3">
      <c r="A661">
        <v>7962</v>
      </c>
      <c r="B661">
        <v>10421</v>
      </c>
      <c r="C661">
        <f>1/COUNTIF(B:B,sales_data[[#This Row],[Order_ID]])</f>
        <v>0.33333333333333331</v>
      </c>
      <c r="D661" s="1" t="s">
        <v>19</v>
      </c>
      <c r="E661">
        <v>1102</v>
      </c>
      <c r="F661" s="1" t="s">
        <v>696</v>
      </c>
      <c r="G661">
        <v>4</v>
      </c>
      <c r="H661" s="2">
        <v>44483</v>
      </c>
      <c r="I661" s="2" t="str">
        <f>TEXT(sales_data[[#This Row],[Order_Date]],"dddd")</f>
        <v>Thursday</v>
      </c>
      <c r="J661">
        <v>16</v>
      </c>
      <c r="K661">
        <v>64</v>
      </c>
      <c r="L661" s="1" t="s">
        <v>21</v>
      </c>
    </row>
    <row r="662" spans="1:12" x14ac:dyDescent="0.3">
      <c r="A662">
        <v>3405</v>
      </c>
      <c r="B662">
        <v>10950</v>
      </c>
      <c r="C662">
        <f>1/COUNTIF(B:B,sales_data[[#This Row],[Order_ID]])</f>
        <v>0.33333333333333331</v>
      </c>
      <c r="D662" s="1" t="s">
        <v>46</v>
      </c>
      <c r="E662">
        <v>1095</v>
      </c>
      <c r="F662" s="1" t="s">
        <v>697</v>
      </c>
      <c r="G662">
        <v>5</v>
      </c>
      <c r="H662" s="2">
        <v>44474</v>
      </c>
      <c r="I662" s="2" t="str">
        <f>TEXT(sales_data[[#This Row],[Order_Date]],"dddd")</f>
        <v>Tuesday</v>
      </c>
      <c r="J662">
        <v>391.92999267578125</v>
      </c>
      <c r="K662">
        <v>1959.6500244140625</v>
      </c>
      <c r="L662" s="1" t="s">
        <v>34</v>
      </c>
    </row>
    <row r="663" spans="1:12" x14ac:dyDescent="0.3">
      <c r="A663">
        <v>9044</v>
      </c>
      <c r="B663">
        <v>10769</v>
      </c>
      <c r="C663">
        <f>1/COUNTIF(B:B,sales_data[[#This Row],[Order_ID]])</f>
        <v>0.33333333333333331</v>
      </c>
      <c r="D663" s="1" t="s">
        <v>32</v>
      </c>
      <c r="E663">
        <v>1030</v>
      </c>
      <c r="F663" s="1" t="s">
        <v>698</v>
      </c>
      <c r="G663">
        <v>5</v>
      </c>
      <c r="H663" s="2">
        <v>44586</v>
      </c>
      <c r="I663" s="2" t="str">
        <f>TEXT(sales_data[[#This Row],[Order_Date]],"dddd")</f>
        <v>Tuesday</v>
      </c>
      <c r="J663">
        <v>1137.3499755859375</v>
      </c>
      <c r="K663">
        <v>5686.75</v>
      </c>
      <c r="L663" s="1" t="s">
        <v>34</v>
      </c>
    </row>
    <row r="664" spans="1:12" x14ac:dyDescent="0.3">
      <c r="A664">
        <v>4305</v>
      </c>
      <c r="B664">
        <v>10621</v>
      </c>
      <c r="C664">
        <f>1/COUNTIF(B:B,sales_data[[#This Row],[Order_ID]])</f>
        <v>0.25</v>
      </c>
      <c r="D664" s="1" t="s">
        <v>16</v>
      </c>
      <c r="E664">
        <v>1074</v>
      </c>
      <c r="F664" s="1" t="s">
        <v>699</v>
      </c>
      <c r="G664">
        <v>1</v>
      </c>
      <c r="H664" s="2">
        <v>45629</v>
      </c>
      <c r="I664" s="2" t="str">
        <f>TEXT(sales_data[[#This Row],[Order_Date]],"dddd")</f>
        <v>Tuesday</v>
      </c>
      <c r="J664">
        <v>130.10000610351563</v>
      </c>
      <c r="K664">
        <v>130.10000610351563</v>
      </c>
      <c r="L664" s="1" t="s">
        <v>18</v>
      </c>
    </row>
    <row r="665" spans="1:12" x14ac:dyDescent="0.3">
      <c r="A665">
        <v>3474</v>
      </c>
      <c r="B665">
        <v>10937</v>
      </c>
      <c r="C665">
        <f>1/COUNTIF(B:B,sales_data[[#This Row],[Order_ID]])</f>
        <v>0.1111111111111111</v>
      </c>
      <c r="D665" s="1" t="s">
        <v>75</v>
      </c>
      <c r="E665">
        <v>1072</v>
      </c>
      <c r="F665" s="1" t="s">
        <v>700</v>
      </c>
      <c r="G665">
        <v>5</v>
      </c>
      <c r="H665" s="2">
        <v>45171</v>
      </c>
      <c r="I665" s="2" t="str">
        <f>TEXT(sales_data[[#This Row],[Order_Date]],"dddd")</f>
        <v>Saturday</v>
      </c>
      <c r="J665">
        <v>354.92001342773438</v>
      </c>
      <c r="K665">
        <v>1774.5999755859375</v>
      </c>
      <c r="L665" s="1" t="s">
        <v>12</v>
      </c>
    </row>
    <row r="666" spans="1:12" x14ac:dyDescent="0.3">
      <c r="A666">
        <v>5827</v>
      </c>
      <c r="B666">
        <v>10181</v>
      </c>
      <c r="C666">
        <f>1/COUNTIF(B:B,sales_data[[#This Row],[Order_ID]])</f>
        <v>0.33333333333333331</v>
      </c>
      <c r="D666" s="1" t="s">
        <v>75</v>
      </c>
      <c r="E666">
        <v>1017</v>
      </c>
      <c r="F666" s="1" t="s">
        <v>701</v>
      </c>
      <c r="G666">
        <v>4</v>
      </c>
      <c r="H666" s="2">
        <v>44258</v>
      </c>
      <c r="I666" s="2" t="str">
        <f>TEXT(sales_data[[#This Row],[Order_Date]],"dddd")</f>
        <v>Wednesday</v>
      </c>
      <c r="J666">
        <v>951.3699951171875</v>
      </c>
      <c r="K666">
        <v>3805.47998046875</v>
      </c>
      <c r="L666" s="1" t="s">
        <v>12</v>
      </c>
    </row>
    <row r="667" spans="1:12" x14ac:dyDescent="0.3">
      <c r="A667">
        <v>6046</v>
      </c>
      <c r="B667">
        <v>10724</v>
      </c>
      <c r="C667">
        <f>1/COUNTIF(B:B,sales_data[[#This Row],[Order_ID]])</f>
        <v>0.2</v>
      </c>
      <c r="D667" s="1" t="s">
        <v>84</v>
      </c>
      <c r="E667">
        <v>1164</v>
      </c>
      <c r="F667" s="1" t="s">
        <v>702</v>
      </c>
      <c r="G667">
        <v>3</v>
      </c>
      <c r="H667" s="2">
        <v>44941</v>
      </c>
      <c r="I667" s="2" t="str">
        <f>TEXT(sales_data[[#This Row],[Order_Date]],"dddd")</f>
        <v>Sunday</v>
      </c>
      <c r="J667">
        <v>50.130001068115234</v>
      </c>
      <c r="K667">
        <v>150.38999938964844</v>
      </c>
      <c r="L667" s="1" t="s">
        <v>18</v>
      </c>
    </row>
    <row r="668" spans="1:12" x14ac:dyDescent="0.3">
      <c r="A668">
        <v>6653</v>
      </c>
      <c r="B668">
        <v>10263</v>
      </c>
      <c r="C668">
        <f>1/COUNTIF(B:B,sales_data[[#This Row],[Order_ID]])</f>
        <v>0.5</v>
      </c>
      <c r="D668" s="1" t="s">
        <v>35</v>
      </c>
      <c r="E668">
        <v>1117</v>
      </c>
      <c r="F668" s="1" t="s">
        <v>703</v>
      </c>
      <c r="G668">
        <v>4</v>
      </c>
      <c r="H668" s="2">
        <v>45460</v>
      </c>
      <c r="I668" s="2" t="str">
        <f>TEXT(sales_data[[#This Row],[Order_Date]],"dddd")</f>
        <v>Monday</v>
      </c>
      <c r="J668">
        <v>80.639999389648438</v>
      </c>
      <c r="K668">
        <v>322.55999755859375</v>
      </c>
      <c r="L668" s="1" t="s">
        <v>21</v>
      </c>
    </row>
    <row r="669" spans="1:12" x14ac:dyDescent="0.3">
      <c r="A669">
        <v>7959</v>
      </c>
      <c r="B669">
        <v>10728</v>
      </c>
      <c r="C669">
        <f>1/COUNTIF(B:B,sales_data[[#This Row],[Order_ID]])</f>
        <v>0.33333333333333331</v>
      </c>
      <c r="D669" s="1" t="s">
        <v>46</v>
      </c>
      <c r="E669">
        <v>1043</v>
      </c>
      <c r="F669" s="1" t="s">
        <v>704</v>
      </c>
      <c r="G669">
        <v>2</v>
      </c>
      <c r="H669" s="2">
        <v>45303</v>
      </c>
      <c r="I669" s="2" t="str">
        <f>TEXT(sales_data[[#This Row],[Order_Date]],"dddd")</f>
        <v>Friday</v>
      </c>
      <c r="J669">
        <v>1488.2099609375</v>
      </c>
      <c r="K669">
        <v>2976.419921875</v>
      </c>
      <c r="L669" s="1" t="s">
        <v>34</v>
      </c>
    </row>
    <row r="670" spans="1:12" x14ac:dyDescent="0.3">
      <c r="A670">
        <v>3743</v>
      </c>
      <c r="B670">
        <v>10326</v>
      </c>
      <c r="C670">
        <f>1/COUNTIF(B:B,sales_data[[#This Row],[Order_ID]])</f>
        <v>0.14285714285714285</v>
      </c>
      <c r="D670" s="1" t="s">
        <v>16</v>
      </c>
      <c r="E670">
        <v>1032</v>
      </c>
      <c r="F670" s="1" t="s">
        <v>705</v>
      </c>
      <c r="G670">
        <v>5</v>
      </c>
      <c r="H670" s="2">
        <v>44247</v>
      </c>
      <c r="I670" s="2" t="str">
        <f>TEXT(sales_data[[#This Row],[Order_Date]],"dddd")</f>
        <v>Saturday</v>
      </c>
      <c r="J670">
        <v>107.61000061035156</v>
      </c>
      <c r="K670">
        <v>538.04998779296875</v>
      </c>
      <c r="L670" s="1" t="s">
        <v>18</v>
      </c>
    </row>
    <row r="671" spans="1:12" x14ac:dyDescent="0.3">
      <c r="A671">
        <v>6253</v>
      </c>
      <c r="B671">
        <v>10840</v>
      </c>
      <c r="C671">
        <f>1/COUNTIF(B:B,sales_data[[#This Row],[Order_ID]])</f>
        <v>0.5</v>
      </c>
      <c r="D671" s="1" t="s">
        <v>68</v>
      </c>
      <c r="E671">
        <v>1088</v>
      </c>
      <c r="F671" s="1" t="s">
        <v>706</v>
      </c>
      <c r="G671">
        <v>1</v>
      </c>
      <c r="H671" s="2">
        <v>45187</v>
      </c>
      <c r="I671" s="2" t="str">
        <f>TEXT(sales_data[[#This Row],[Order_Date]],"dddd")</f>
        <v>Monday</v>
      </c>
      <c r="J671">
        <v>6.059999942779541</v>
      </c>
      <c r="K671">
        <v>6.059999942779541</v>
      </c>
      <c r="L671" s="1" t="s">
        <v>21</v>
      </c>
    </row>
    <row r="672" spans="1:12" x14ac:dyDescent="0.3">
      <c r="A672">
        <v>4493</v>
      </c>
      <c r="B672">
        <v>10327</v>
      </c>
      <c r="C672">
        <f>1/COUNTIF(B:B,sales_data[[#This Row],[Order_ID]])</f>
        <v>0.2</v>
      </c>
      <c r="D672" s="1" t="s">
        <v>32</v>
      </c>
      <c r="E672">
        <v>1075</v>
      </c>
      <c r="F672" s="1" t="s">
        <v>707</v>
      </c>
      <c r="G672">
        <v>3</v>
      </c>
      <c r="H672" s="2">
        <v>44708</v>
      </c>
      <c r="I672" s="2" t="str">
        <f>TEXT(sales_data[[#This Row],[Order_Date]],"dddd")</f>
        <v>Friday</v>
      </c>
      <c r="J672">
        <v>434.32000732421875</v>
      </c>
      <c r="K672">
        <v>1302.9599609375</v>
      </c>
      <c r="L672" s="1" t="s">
        <v>34</v>
      </c>
    </row>
    <row r="673" spans="1:12" x14ac:dyDescent="0.3">
      <c r="A673">
        <v>6090</v>
      </c>
      <c r="B673">
        <v>10806</v>
      </c>
      <c r="C673">
        <f>1/COUNTIF(B:B,sales_data[[#This Row],[Order_ID]])</f>
        <v>0.2</v>
      </c>
      <c r="D673" s="1" t="s">
        <v>27</v>
      </c>
      <c r="E673">
        <v>1117</v>
      </c>
      <c r="F673" s="1" t="s">
        <v>708</v>
      </c>
      <c r="G673">
        <v>5</v>
      </c>
      <c r="H673" s="2">
        <v>44205</v>
      </c>
      <c r="I673" s="2" t="str">
        <f>TEXT(sales_data[[#This Row],[Order_Date]],"dddd")</f>
        <v>Saturday</v>
      </c>
      <c r="J673">
        <v>341.010009765625</v>
      </c>
      <c r="K673">
        <v>1705.050048828125</v>
      </c>
      <c r="L673" s="1" t="s">
        <v>15</v>
      </c>
    </row>
    <row r="674" spans="1:12" x14ac:dyDescent="0.3">
      <c r="A674">
        <v>9360</v>
      </c>
      <c r="B674">
        <v>10735</v>
      </c>
      <c r="C674">
        <f>1/COUNTIF(B:B,sales_data[[#This Row],[Order_ID]])</f>
        <v>1</v>
      </c>
      <c r="D674" s="1" t="s">
        <v>46</v>
      </c>
      <c r="E674">
        <v>1059</v>
      </c>
      <c r="F674" s="1" t="s">
        <v>709</v>
      </c>
      <c r="G674">
        <v>5</v>
      </c>
      <c r="H674" s="2">
        <v>45302</v>
      </c>
      <c r="I674" s="2" t="str">
        <f>TEXT(sales_data[[#This Row],[Order_Date]],"dddd")</f>
        <v>Thursday</v>
      </c>
      <c r="J674">
        <v>711.1400146484375</v>
      </c>
      <c r="K674">
        <v>3555.699951171875</v>
      </c>
      <c r="L674" s="1" t="s">
        <v>34</v>
      </c>
    </row>
    <row r="675" spans="1:12" x14ac:dyDescent="0.3">
      <c r="A675">
        <v>8932</v>
      </c>
      <c r="B675">
        <v>10850</v>
      </c>
      <c r="C675">
        <f>1/COUNTIF(B:B,sales_data[[#This Row],[Order_ID]])</f>
        <v>0.25</v>
      </c>
      <c r="D675" s="1" t="s">
        <v>27</v>
      </c>
      <c r="E675">
        <v>1178</v>
      </c>
      <c r="F675" s="1" t="s">
        <v>710</v>
      </c>
      <c r="G675">
        <v>2</v>
      </c>
      <c r="H675" s="2">
        <v>44198</v>
      </c>
      <c r="I675" s="2" t="str">
        <f>TEXT(sales_data[[#This Row],[Order_Date]],"dddd")</f>
        <v>Saturday</v>
      </c>
      <c r="J675">
        <v>439.510009765625</v>
      </c>
      <c r="K675">
        <v>879.02001953125</v>
      </c>
      <c r="L675" s="1" t="s">
        <v>15</v>
      </c>
    </row>
    <row r="676" spans="1:12" x14ac:dyDescent="0.3">
      <c r="A676">
        <v>6448</v>
      </c>
      <c r="B676">
        <v>10353</v>
      </c>
      <c r="C676">
        <f>1/COUNTIF(B:B,sales_data[[#This Row],[Order_ID]])</f>
        <v>0.2</v>
      </c>
      <c r="D676" s="1" t="s">
        <v>62</v>
      </c>
      <c r="E676">
        <v>1026</v>
      </c>
      <c r="F676" s="1" t="s">
        <v>711</v>
      </c>
      <c r="G676">
        <v>3</v>
      </c>
      <c r="H676" s="2">
        <v>45549</v>
      </c>
      <c r="I676" s="2" t="str">
        <f>TEXT(sales_data[[#This Row],[Order_Date]],"dddd")</f>
        <v>Saturday</v>
      </c>
      <c r="J676">
        <v>151.05999755859375</v>
      </c>
      <c r="K676">
        <v>453.17999267578125</v>
      </c>
      <c r="L676" s="1" t="s">
        <v>18</v>
      </c>
    </row>
    <row r="677" spans="1:12" x14ac:dyDescent="0.3">
      <c r="A677">
        <v>5137</v>
      </c>
      <c r="B677">
        <v>10568</v>
      </c>
      <c r="C677">
        <f>1/COUNTIF(B:B,sales_data[[#This Row],[Order_ID]])</f>
        <v>0.25</v>
      </c>
      <c r="D677" s="1" t="s">
        <v>49</v>
      </c>
      <c r="E677">
        <v>1124</v>
      </c>
      <c r="F677" s="1" t="s">
        <v>712</v>
      </c>
      <c r="G677">
        <v>2</v>
      </c>
      <c r="H677" s="2">
        <v>44732</v>
      </c>
      <c r="I677" s="2" t="str">
        <f>TEXT(sales_data[[#This Row],[Order_Date]],"dddd")</f>
        <v>Monday</v>
      </c>
      <c r="J677">
        <v>235.82000732421875</v>
      </c>
      <c r="K677">
        <v>471.6400146484375</v>
      </c>
      <c r="L677" s="1" t="s">
        <v>12</v>
      </c>
    </row>
    <row r="678" spans="1:12" x14ac:dyDescent="0.3">
      <c r="A678">
        <v>6480</v>
      </c>
      <c r="B678">
        <v>10398</v>
      </c>
      <c r="C678">
        <f>1/COUNTIF(B:B,sales_data[[#This Row],[Order_ID]])</f>
        <v>0.25</v>
      </c>
      <c r="D678" s="1" t="s">
        <v>73</v>
      </c>
      <c r="E678">
        <v>1096</v>
      </c>
      <c r="F678" s="1" t="s">
        <v>713</v>
      </c>
      <c r="G678">
        <v>2</v>
      </c>
      <c r="H678" s="2">
        <v>45794</v>
      </c>
      <c r="I678" s="2" t="str">
        <f>TEXT(sales_data[[#This Row],[Order_Date]],"dddd")</f>
        <v>Saturday</v>
      </c>
      <c r="J678">
        <v>284.260009765625</v>
      </c>
      <c r="K678">
        <v>568.52001953125</v>
      </c>
      <c r="L678" s="1" t="s">
        <v>15</v>
      </c>
    </row>
    <row r="679" spans="1:12" x14ac:dyDescent="0.3">
      <c r="A679">
        <v>2008</v>
      </c>
      <c r="B679">
        <v>10433</v>
      </c>
      <c r="C679">
        <f>1/COUNTIF(B:B,sales_data[[#This Row],[Order_ID]])</f>
        <v>0.125</v>
      </c>
      <c r="D679" s="1" t="s">
        <v>62</v>
      </c>
      <c r="E679">
        <v>1162</v>
      </c>
      <c r="F679" s="1" t="s">
        <v>714</v>
      </c>
      <c r="G679">
        <v>5</v>
      </c>
      <c r="H679" s="2">
        <v>45200</v>
      </c>
      <c r="I679" s="2" t="str">
        <f>TEXT(sales_data[[#This Row],[Order_Date]],"dddd")</f>
        <v>Sunday</v>
      </c>
      <c r="J679">
        <v>69.480003356933594</v>
      </c>
      <c r="K679">
        <v>347.39999389648438</v>
      </c>
      <c r="L679" s="1" t="s">
        <v>18</v>
      </c>
    </row>
    <row r="680" spans="1:12" x14ac:dyDescent="0.3">
      <c r="A680">
        <v>2664</v>
      </c>
      <c r="B680">
        <v>10198</v>
      </c>
      <c r="C680">
        <f>1/COUNTIF(B:B,sales_data[[#This Row],[Order_ID]])</f>
        <v>0.5</v>
      </c>
      <c r="D680" s="1" t="s">
        <v>44</v>
      </c>
      <c r="E680">
        <v>1192</v>
      </c>
      <c r="F680" s="1" t="s">
        <v>715</v>
      </c>
      <c r="G680">
        <v>5</v>
      </c>
      <c r="H680" s="2">
        <v>44462</v>
      </c>
      <c r="I680" s="2" t="str">
        <f>TEXT(sales_data[[#This Row],[Order_Date]],"dddd")</f>
        <v>Thursday</v>
      </c>
      <c r="J680">
        <v>720.1099853515625</v>
      </c>
      <c r="K680">
        <v>3600.550048828125</v>
      </c>
      <c r="L680" s="1" t="s">
        <v>12</v>
      </c>
    </row>
    <row r="681" spans="1:12" x14ac:dyDescent="0.3">
      <c r="A681">
        <v>1419</v>
      </c>
      <c r="B681">
        <v>10445</v>
      </c>
      <c r="C681">
        <f>1/COUNTIF(B:B,sales_data[[#This Row],[Order_ID]])</f>
        <v>0.5</v>
      </c>
      <c r="D681" s="1" t="s">
        <v>46</v>
      </c>
      <c r="E681">
        <v>1195</v>
      </c>
      <c r="F681" s="1" t="s">
        <v>716</v>
      </c>
      <c r="G681">
        <v>1</v>
      </c>
      <c r="H681" s="2">
        <v>45336</v>
      </c>
      <c r="I681" s="2" t="str">
        <f>TEXT(sales_data[[#This Row],[Order_Date]],"dddd")</f>
        <v>Wednesday</v>
      </c>
      <c r="J681">
        <v>697.91998291015625</v>
      </c>
      <c r="K681">
        <v>697.91998291015625</v>
      </c>
      <c r="L681" s="1" t="s">
        <v>34</v>
      </c>
    </row>
    <row r="682" spans="1:12" x14ac:dyDescent="0.3">
      <c r="A682">
        <v>9983</v>
      </c>
      <c r="B682">
        <v>10339</v>
      </c>
      <c r="C682">
        <f>1/COUNTIF(B:B,sales_data[[#This Row],[Order_ID]])</f>
        <v>0.5</v>
      </c>
      <c r="D682" s="1" t="s">
        <v>30</v>
      </c>
      <c r="E682">
        <v>1146</v>
      </c>
      <c r="F682" s="1" t="s">
        <v>717</v>
      </c>
      <c r="G682">
        <v>5</v>
      </c>
      <c r="H682" s="2">
        <v>45387</v>
      </c>
      <c r="I682" s="2" t="str">
        <f>TEXT(sales_data[[#This Row],[Order_Date]],"dddd")</f>
        <v>Friday</v>
      </c>
      <c r="J682">
        <v>278.6400146484375</v>
      </c>
      <c r="K682">
        <v>1393.199951171875</v>
      </c>
      <c r="L682" s="1" t="s">
        <v>12</v>
      </c>
    </row>
    <row r="683" spans="1:12" x14ac:dyDescent="0.3">
      <c r="A683">
        <v>4939</v>
      </c>
      <c r="B683">
        <v>10481</v>
      </c>
      <c r="C683">
        <f>1/COUNTIF(B:B,sales_data[[#This Row],[Order_ID]])</f>
        <v>0.14285714285714285</v>
      </c>
      <c r="D683" s="1" t="s">
        <v>46</v>
      </c>
      <c r="E683">
        <v>1027</v>
      </c>
      <c r="F683" s="1" t="s">
        <v>718</v>
      </c>
      <c r="G683">
        <v>1</v>
      </c>
      <c r="H683" s="2">
        <v>44913</v>
      </c>
      <c r="I683" s="2" t="str">
        <f>TEXT(sales_data[[#This Row],[Order_Date]],"dddd")</f>
        <v>Sunday</v>
      </c>
      <c r="J683">
        <v>1312.6199951171875</v>
      </c>
      <c r="K683">
        <v>1312.6199951171875</v>
      </c>
      <c r="L683" s="1" t="s">
        <v>34</v>
      </c>
    </row>
    <row r="684" spans="1:12" x14ac:dyDescent="0.3">
      <c r="A684">
        <v>2501</v>
      </c>
      <c r="B684">
        <v>10496</v>
      </c>
      <c r="C684">
        <f>1/COUNTIF(B:B,sales_data[[#This Row],[Order_ID]])</f>
        <v>0.25</v>
      </c>
      <c r="D684" s="1" t="s">
        <v>49</v>
      </c>
      <c r="E684">
        <v>1041</v>
      </c>
      <c r="F684" s="1" t="s">
        <v>719</v>
      </c>
      <c r="G684">
        <v>4</v>
      </c>
      <c r="H684" s="2">
        <v>45421</v>
      </c>
      <c r="I684" s="2" t="str">
        <f>TEXT(sales_data[[#This Row],[Order_Date]],"dddd")</f>
        <v>Thursday</v>
      </c>
      <c r="J684">
        <v>955.9000244140625</v>
      </c>
      <c r="K684">
        <v>3823.60009765625</v>
      </c>
      <c r="L684" s="1" t="s">
        <v>12</v>
      </c>
    </row>
    <row r="685" spans="1:12" x14ac:dyDescent="0.3">
      <c r="A685">
        <v>2761</v>
      </c>
      <c r="B685">
        <v>10080</v>
      </c>
      <c r="C685">
        <f>1/COUNTIF(B:B,sales_data[[#This Row],[Order_ID]])</f>
        <v>0.33333333333333331</v>
      </c>
      <c r="D685" s="1" t="s">
        <v>44</v>
      </c>
      <c r="E685">
        <v>1129</v>
      </c>
      <c r="F685" s="1" t="s">
        <v>720</v>
      </c>
      <c r="G685">
        <v>4</v>
      </c>
      <c r="H685" s="2">
        <v>45893</v>
      </c>
      <c r="I685" s="2" t="str">
        <f>TEXT(sales_data[[#This Row],[Order_Date]],"dddd")</f>
        <v>Sunday</v>
      </c>
      <c r="J685">
        <v>756.3599853515625</v>
      </c>
      <c r="K685">
        <v>3025.43994140625</v>
      </c>
      <c r="L685" s="1" t="s">
        <v>12</v>
      </c>
    </row>
    <row r="686" spans="1:12" x14ac:dyDescent="0.3">
      <c r="A686">
        <v>2032</v>
      </c>
      <c r="B686">
        <v>10287</v>
      </c>
      <c r="C686">
        <f>1/COUNTIF(B:B,sales_data[[#This Row],[Order_ID]])</f>
        <v>0.16666666666666666</v>
      </c>
      <c r="D686" s="1" t="s">
        <v>121</v>
      </c>
      <c r="E686">
        <v>1137</v>
      </c>
      <c r="F686" s="1" t="s">
        <v>721</v>
      </c>
      <c r="G686">
        <v>3</v>
      </c>
      <c r="H686" s="2">
        <v>45897</v>
      </c>
      <c r="I686" s="2" t="str">
        <f>TEXT(sales_data[[#This Row],[Order_Date]],"dddd")</f>
        <v>Thursday</v>
      </c>
      <c r="J686">
        <v>63.340000152587891</v>
      </c>
      <c r="K686">
        <v>190.02000427246094</v>
      </c>
      <c r="L686" s="1" t="s">
        <v>18</v>
      </c>
    </row>
    <row r="687" spans="1:12" x14ac:dyDescent="0.3">
      <c r="A687">
        <v>3775</v>
      </c>
      <c r="B687">
        <v>10241</v>
      </c>
      <c r="C687">
        <f>1/COUNTIF(B:B,sales_data[[#This Row],[Order_ID]])</f>
        <v>0.5</v>
      </c>
      <c r="D687" s="1" t="s">
        <v>121</v>
      </c>
      <c r="E687">
        <v>1178</v>
      </c>
      <c r="F687" s="1" t="s">
        <v>722</v>
      </c>
      <c r="G687">
        <v>3</v>
      </c>
      <c r="H687" s="2">
        <v>45397</v>
      </c>
      <c r="I687" s="2" t="str">
        <f>TEXT(sales_data[[#This Row],[Order_Date]],"dddd")</f>
        <v>Monday</v>
      </c>
      <c r="J687">
        <v>42.990001678466797</v>
      </c>
      <c r="K687">
        <v>128.97000122070313</v>
      </c>
      <c r="L687" s="1" t="s">
        <v>18</v>
      </c>
    </row>
    <row r="688" spans="1:12" x14ac:dyDescent="0.3">
      <c r="A688">
        <v>6597</v>
      </c>
      <c r="B688">
        <v>10850</v>
      </c>
      <c r="C688">
        <f>1/COUNTIF(B:B,sales_data[[#This Row],[Order_ID]])</f>
        <v>0.25</v>
      </c>
      <c r="D688" s="1" t="s">
        <v>53</v>
      </c>
      <c r="E688">
        <v>1180</v>
      </c>
      <c r="F688" s="1" t="s">
        <v>723</v>
      </c>
      <c r="G688">
        <v>1</v>
      </c>
      <c r="H688" s="2">
        <v>45256</v>
      </c>
      <c r="I688" s="2" t="str">
        <f>TEXT(sales_data[[#This Row],[Order_Date]],"dddd")</f>
        <v>Sunday</v>
      </c>
      <c r="J688">
        <v>55.409999847412109</v>
      </c>
      <c r="K688">
        <v>55.409999847412109</v>
      </c>
      <c r="L688" s="1" t="s">
        <v>21</v>
      </c>
    </row>
    <row r="689" spans="1:12" x14ac:dyDescent="0.3">
      <c r="A689">
        <v>4367</v>
      </c>
      <c r="B689">
        <v>10897</v>
      </c>
      <c r="C689">
        <f>1/COUNTIF(B:B,sales_data[[#This Row],[Order_ID]])</f>
        <v>0.2</v>
      </c>
      <c r="D689" s="1" t="s">
        <v>97</v>
      </c>
      <c r="E689">
        <v>1020</v>
      </c>
      <c r="F689" s="1" t="s">
        <v>724</v>
      </c>
      <c r="G689">
        <v>3</v>
      </c>
      <c r="H689" s="2">
        <v>44684</v>
      </c>
      <c r="I689" s="2" t="str">
        <f>TEXT(sales_data[[#This Row],[Order_Date]],"dddd")</f>
        <v>Tuesday</v>
      </c>
      <c r="J689">
        <v>910.989990234375</v>
      </c>
      <c r="K689">
        <v>2732.969970703125</v>
      </c>
      <c r="L689" s="1" t="s">
        <v>34</v>
      </c>
    </row>
    <row r="690" spans="1:12" x14ac:dyDescent="0.3">
      <c r="A690">
        <v>5924</v>
      </c>
      <c r="B690">
        <v>10744</v>
      </c>
      <c r="C690">
        <f>1/COUNTIF(B:B,sales_data[[#This Row],[Order_ID]])</f>
        <v>0.2</v>
      </c>
      <c r="D690" s="1" t="s">
        <v>62</v>
      </c>
      <c r="E690">
        <v>1103</v>
      </c>
      <c r="F690" s="1" t="s">
        <v>725</v>
      </c>
      <c r="G690">
        <v>1</v>
      </c>
      <c r="H690" s="2">
        <v>45132</v>
      </c>
      <c r="I690" s="2" t="str">
        <f>TEXT(sales_data[[#This Row],[Order_Date]],"dddd")</f>
        <v>Tuesday</v>
      </c>
      <c r="J690">
        <v>20.600000381469727</v>
      </c>
      <c r="K690">
        <v>20.600000381469727</v>
      </c>
      <c r="L690" s="1" t="s">
        <v>18</v>
      </c>
    </row>
    <row r="691" spans="1:12" x14ac:dyDescent="0.3">
      <c r="A691">
        <v>5002</v>
      </c>
      <c r="B691">
        <v>10268</v>
      </c>
      <c r="C691">
        <f>1/COUNTIF(B:B,sales_data[[#This Row],[Order_ID]])</f>
        <v>0.25</v>
      </c>
      <c r="D691" s="1" t="s">
        <v>49</v>
      </c>
      <c r="E691">
        <v>1073</v>
      </c>
      <c r="F691" s="1" t="s">
        <v>726</v>
      </c>
      <c r="G691">
        <v>3</v>
      </c>
      <c r="H691" s="2">
        <v>45186</v>
      </c>
      <c r="I691" s="2" t="str">
        <f>TEXT(sales_data[[#This Row],[Order_Date]],"dddd")</f>
        <v>Sunday</v>
      </c>
      <c r="J691">
        <v>871.9000244140625</v>
      </c>
      <c r="K691">
        <v>2615.699951171875</v>
      </c>
      <c r="L691" s="1" t="s">
        <v>12</v>
      </c>
    </row>
    <row r="692" spans="1:12" x14ac:dyDescent="0.3">
      <c r="A692">
        <v>3072</v>
      </c>
      <c r="B692">
        <v>10938</v>
      </c>
      <c r="C692">
        <f>1/COUNTIF(B:B,sales_data[[#This Row],[Order_ID]])</f>
        <v>0.33333333333333331</v>
      </c>
      <c r="D692" s="1" t="s">
        <v>10</v>
      </c>
      <c r="E692">
        <v>1134</v>
      </c>
      <c r="F692" s="1" t="s">
        <v>727</v>
      </c>
      <c r="G692">
        <v>4</v>
      </c>
      <c r="H692" s="2">
        <v>44636</v>
      </c>
      <c r="I692" s="2" t="str">
        <f>TEXT(sales_data[[#This Row],[Order_Date]],"dddd")</f>
        <v>Wednesday</v>
      </c>
      <c r="J692">
        <v>145.60000610351563</v>
      </c>
      <c r="K692">
        <v>582.4000244140625</v>
      </c>
      <c r="L692" s="1" t="s">
        <v>12</v>
      </c>
    </row>
    <row r="693" spans="1:12" x14ac:dyDescent="0.3">
      <c r="A693">
        <v>4430</v>
      </c>
      <c r="B693">
        <v>10931</v>
      </c>
      <c r="C693">
        <f>1/COUNTIF(B:B,sales_data[[#This Row],[Order_ID]])</f>
        <v>0.25</v>
      </c>
      <c r="D693" s="1" t="s">
        <v>97</v>
      </c>
      <c r="E693">
        <v>1170</v>
      </c>
      <c r="F693" s="1" t="s">
        <v>728</v>
      </c>
      <c r="G693">
        <v>4</v>
      </c>
      <c r="H693" s="2">
        <v>44930</v>
      </c>
      <c r="I693" s="2" t="str">
        <f>TEXT(sales_data[[#This Row],[Order_Date]],"dddd")</f>
        <v>Wednesday</v>
      </c>
      <c r="J693">
        <v>371.05999755859375</v>
      </c>
      <c r="K693">
        <v>1484.239990234375</v>
      </c>
      <c r="L693" s="1" t="s">
        <v>34</v>
      </c>
    </row>
    <row r="694" spans="1:12" x14ac:dyDescent="0.3">
      <c r="A694">
        <v>6090</v>
      </c>
      <c r="B694">
        <v>10639</v>
      </c>
      <c r="C694">
        <f>1/COUNTIF(B:B,sales_data[[#This Row],[Order_ID]])</f>
        <v>0.25</v>
      </c>
      <c r="D694" s="1" t="s">
        <v>22</v>
      </c>
      <c r="E694">
        <v>1062</v>
      </c>
      <c r="F694" s="1" t="s">
        <v>729</v>
      </c>
      <c r="G694">
        <v>5</v>
      </c>
      <c r="H694" s="2">
        <v>45055</v>
      </c>
      <c r="I694" s="2" t="str">
        <f>TEXT(sales_data[[#This Row],[Order_Date]],"dddd")</f>
        <v>Tuesday</v>
      </c>
      <c r="J694">
        <v>81.30999755859375</v>
      </c>
      <c r="K694">
        <v>406.54998779296875</v>
      </c>
      <c r="L694" s="1" t="s">
        <v>15</v>
      </c>
    </row>
    <row r="695" spans="1:12" x14ac:dyDescent="0.3">
      <c r="A695">
        <v>1314</v>
      </c>
      <c r="B695">
        <v>10721</v>
      </c>
      <c r="C695">
        <f>1/COUNTIF(B:B,sales_data[[#This Row],[Order_ID]])</f>
        <v>0.25</v>
      </c>
      <c r="D695" s="1" t="s">
        <v>49</v>
      </c>
      <c r="E695">
        <v>1031</v>
      </c>
      <c r="F695" s="1" t="s">
        <v>730</v>
      </c>
      <c r="G695">
        <v>2</v>
      </c>
      <c r="H695" s="2">
        <v>45053</v>
      </c>
      <c r="I695" s="2" t="str">
        <f>TEXT(sales_data[[#This Row],[Order_Date]],"dddd")</f>
        <v>Sunday</v>
      </c>
      <c r="J695">
        <v>927.05999755859375</v>
      </c>
      <c r="K695">
        <v>1854.1199951171875</v>
      </c>
      <c r="L695" s="1" t="s">
        <v>12</v>
      </c>
    </row>
    <row r="696" spans="1:12" x14ac:dyDescent="0.3">
      <c r="A696">
        <v>7605</v>
      </c>
      <c r="B696">
        <v>10139</v>
      </c>
      <c r="C696">
        <f>1/COUNTIF(B:B,sales_data[[#This Row],[Order_ID]])</f>
        <v>0.25</v>
      </c>
      <c r="D696" s="1" t="s">
        <v>42</v>
      </c>
      <c r="E696">
        <v>1047</v>
      </c>
      <c r="F696" s="1" t="s">
        <v>731</v>
      </c>
      <c r="G696">
        <v>5</v>
      </c>
      <c r="H696" s="2">
        <v>45101</v>
      </c>
      <c r="I696" s="2" t="str">
        <f>TEXT(sales_data[[#This Row],[Order_Date]],"dddd")</f>
        <v>Saturday</v>
      </c>
      <c r="J696">
        <v>782.1300048828125</v>
      </c>
      <c r="K696">
        <v>3910.64990234375</v>
      </c>
      <c r="L696" s="1" t="s">
        <v>34</v>
      </c>
    </row>
    <row r="697" spans="1:12" x14ac:dyDescent="0.3">
      <c r="A697">
        <v>9492</v>
      </c>
      <c r="B697">
        <v>10282</v>
      </c>
      <c r="C697">
        <f>1/COUNTIF(B:B,sales_data[[#This Row],[Order_ID]])</f>
        <v>0.33333333333333331</v>
      </c>
      <c r="D697" s="1" t="s">
        <v>22</v>
      </c>
      <c r="E697">
        <v>1069</v>
      </c>
      <c r="F697" s="1" t="s">
        <v>732</v>
      </c>
      <c r="G697">
        <v>3</v>
      </c>
      <c r="H697" s="2">
        <v>44357</v>
      </c>
      <c r="I697" s="2" t="str">
        <f>TEXT(sales_data[[#This Row],[Order_Date]],"dddd")</f>
        <v>Thursday</v>
      </c>
      <c r="J697">
        <v>409.92999267578125</v>
      </c>
      <c r="K697">
        <v>1229.7900390625</v>
      </c>
      <c r="L697" s="1" t="s">
        <v>15</v>
      </c>
    </row>
    <row r="698" spans="1:12" x14ac:dyDescent="0.3">
      <c r="A698">
        <v>2622</v>
      </c>
      <c r="B698">
        <v>10624</v>
      </c>
      <c r="C698">
        <f>1/COUNTIF(B:B,sales_data[[#This Row],[Order_ID]])</f>
        <v>0.16666666666666666</v>
      </c>
      <c r="D698" s="1" t="s">
        <v>65</v>
      </c>
      <c r="E698">
        <v>1001</v>
      </c>
      <c r="F698" s="1" t="s">
        <v>733</v>
      </c>
      <c r="G698">
        <v>2</v>
      </c>
      <c r="H698" s="2">
        <v>44800</v>
      </c>
      <c r="I698" s="2" t="str">
        <f>TEXT(sales_data[[#This Row],[Order_Date]],"dddd")</f>
        <v>Saturday</v>
      </c>
      <c r="J698">
        <v>52.939998626708984</v>
      </c>
      <c r="K698">
        <v>105.87999725341797</v>
      </c>
      <c r="L698" s="1" t="s">
        <v>15</v>
      </c>
    </row>
    <row r="699" spans="1:12" x14ac:dyDescent="0.3">
      <c r="A699">
        <v>9637</v>
      </c>
      <c r="B699">
        <v>10225</v>
      </c>
      <c r="C699">
        <f>1/COUNTIF(B:B,sales_data[[#This Row],[Order_ID]])</f>
        <v>0.2</v>
      </c>
      <c r="D699" s="1" t="s">
        <v>35</v>
      </c>
      <c r="E699">
        <v>1089</v>
      </c>
      <c r="F699" s="1" t="s">
        <v>734</v>
      </c>
      <c r="G699">
        <v>3</v>
      </c>
      <c r="H699" s="2">
        <v>45190</v>
      </c>
      <c r="I699" s="2" t="str">
        <f>TEXT(sales_data[[#This Row],[Order_Date]],"dddd")</f>
        <v>Thursday</v>
      </c>
      <c r="J699">
        <v>11.960000038146973</v>
      </c>
      <c r="K699">
        <v>35.880001068115234</v>
      </c>
      <c r="L699" s="1" t="s">
        <v>21</v>
      </c>
    </row>
    <row r="700" spans="1:12" x14ac:dyDescent="0.3">
      <c r="A700">
        <v>4022</v>
      </c>
      <c r="B700">
        <v>10015</v>
      </c>
      <c r="C700">
        <f>1/COUNTIF(B:B,sales_data[[#This Row],[Order_ID]])</f>
        <v>0.25</v>
      </c>
      <c r="D700" s="1" t="s">
        <v>75</v>
      </c>
      <c r="E700">
        <v>1015</v>
      </c>
      <c r="F700" s="1" t="s">
        <v>735</v>
      </c>
      <c r="G700">
        <v>1</v>
      </c>
      <c r="H700" s="2">
        <v>44793</v>
      </c>
      <c r="I700" s="2" t="str">
        <f>TEXT(sales_data[[#This Row],[Order_Date]],"dddd")</f>
        <v>Saturday</v>
      </c>
      <c r="J700">
        <v>581.469970703125</v>
      </c>
      <c r="K700">
        <v>581.469970703125</v>
      </c>
      <c r="L700" s="1" t="s">
        <v>12</v>
      </c>
    </row>
    <row r="701" spans="1:12" x14ac:dyDescent="0.3">
      <c r="A701">
        <v>3510</v>
      </c>
      <c r="B701">
        <v>10158</v>
      </c>
      <c r="C701">
        <f>1/COUNTIF(B:B,sales_data[[#This Row],[Order_ID]])</f>
        <v>0.25</v>
      </c>
      <c r="D701" s="1" t="s">
        <v>62</v>
      </c>
      <c r="E701">
        <v>1173</v>
      </c>
      <c r="F701" s="1" t="s">
        <v>736</v>
      </c>
      <c r="G701">
        <v>3</v>
      </c>
      <c r="H701" s="2">
        <v>45279</v>
      </c>
      <c r="I701" s="2" t="str">
        <f>TEXT(sales_data[[#This Row],[Order_Date]],"dddd")</f>
        <v>Tuesday</v>
      </c>
      <c r="J701">
        <v>138.44000244140625</v>
      </c>
      <c r="K701">
        <v>415.32000732421875</v>
      </c>
      <c r="L701" s="1" t="s">
        <v>18</v>
      </c>
    </row>
    <row r="702" spans="1:12" x14ac:dyDescent="0.3">
      <c r="A702">
        <v>8160</v>
      </c>
      <c r="B702">
        <v>10597</v>
      </c>
      <c r="C702">
        <f>1/COUNTIF(B:B,sales_data[[#This Row],[Order_ID]])</f>
        <v>0.2</v>
      </c>
      <c r="D702" s="1" t="s">
        <v>42</v>
      </c>
      <c r="E702">
        <v>1038</v>
      </c>
      <c r="F702" s="1" t="s">
        <v>737</v>
      </c>
      <c r="G702">
        <v>2</v>
      </c>
      <c r="H702" s="2">
        <v>44906</v>
      </c>
      <c r="I702" s="2" t="str">
        <f>TEXT(sales_data[[#This Row],[Order_Date]],"dddd")</f>
        <v>Sunday</v>
      </c>
      <c r="J702">
        <v>1437.280029296875</v>
      </c>
      <c r="K702">
        <v>2874.56005859375</v>
      </c>
      <c r="L702" s="1" t="s">
        <v>34</v>
      </c>
    </row>
    <row r="703" spans="1:12" x14ac:dyDescent="0.3">
      <c r="A703">
        <v>8505</v>
      </c>
      <c r="B703">
        <v>10518</v>
      </c>
      <c r="C703">
        <f>1/COUNTIF(B:B,sales_data[[#This Row],[Order_ID]])</f>
        <v>0.16666666666666666</v>
      </c>
      <c r="D703" s="1" t="s">
        <v>58</v>
      </c>
      <c r="E703">
        <v>1151</v>
      </c>
      <c r="F703" s="1" t="s">
        <v>738</v>
      </c>
      <c r="G703">
        <v>2</v>
      </c>
      <c r="H703" s="2">
        <v>44777</v>
      </c>
      <c r="I703" s="2" t="str">
        <f>TEXT(sales_data[[#This Row],[Order_Date]],"dddd")</f>
        <v>Thursday</v>
      </c>
      <c r="J703">
        <v>405.77999877929688</v>
      </c>
      <c r="K703">
        <v>811.55999755859375</v>
      </c>
      <c r="L703" s="1" t="s">
        <v>34</v>
      </c>
    </row>
    <row r="704" spans="1:12" x14ac:dyDescent="0.3">
      <c r="A704">
        <v>2682</v>
      </c>
      <c r="B704">
        <v>10336</v>
      </c>
      <c r="C704">
        <f>1/COUNTIF(B:B,sales_data[[#This Row],[Order_ID]])</f>
        <v>0.125</v>
      </c>
      <c r="D704" s="1" t="s">
        <v>22</v>
      </c>
      <c r="E704">
        <v>1123</v>
      </c>
      <c r="F704" s="1" t="s">
        <v>739</v>
      </c>
      <c r="G704">
        <v>2</v>
      </c>
      <c r="H704" s="2">
        <v>45716</v>
      </c>
      <c r="I704" s="2" t="str">
        <f>TEXT(sales_data[[#This Row],[Order_Date]],"dddd")</f>
        <v>Friday</v>
      </c>
      <c r="J704">
        <v>271.8900146484375</v>
      </c>
      <c r="K704">
        <v>543.780029296875</v>
      </c>
      <c r="L704" s="1" t="s">
        <v>15</v>
      </c>
    </row>
    <row r="705" spans="1:12" x14ac:dyDescent="0.3">
      <c r="A705">
        <v>3988</v>
      </c>
      <c r="B705">
        <v>10244</v>
      </c>
      <c r="C705">
        <f>1/COUNTIF(B:B,sales_data[[#This Row],[Order_ID]])</f>
        <v>0.33333333333333331</v>
      </c>
      <c r="D705" s="1" t="s">
        <v>84</v>
      </c>
      <c r="E705">
        <v>1199</v>
      </c>
      <c r="F705" s="1" t="s">
        <v>740</v>
      </c>
      <c r="G705">
        <v>2</v>
      </c>
      <c r="H705" s="2">
        <v>44358</v>
      </c>
      <c r="I705" s="2" t="str">
        <f>TEXT(sales_data[[#This Row],[Order_Date]],"dddd")</f>
        <v>Friday</v>
      </c>
      <c r="J705">
        <v>86.519996643066406</v>
      </c>
      <c r="K705">
        <v>173.03999328613281</v>
      </c>
      <c r="L705" s="1" t="s">
        <v>18</v>
      </c>
    </row>
    <row r="706" spans="1:12" x14ac:dyDescent="0.3">
      <c r="A706">
        <v>6790</v>
      </c>
      <c r="B706">
        <v>10877</v>
      </c>
      <c r="C706">
        <f>1/COUNTIF(B:B,sales_data[[#This Row],[Order_ID]])</f>
        <v>0.2</v>
      </c>
      <c r="D706" s="1" t="s">
        <v>16</v>
      </c>
      <c r="E706">
        <v>1045</v>
      </c>
      <c r="F706" s="1" t="s">
        <v>741</v>
      </c>
      <c r="G706">
        <v>4</v>
      </c>
      <c r="H706" s="2">
        <v>45458</v>
      </c>
      <c r="I706" s="2" t="str">
        <f>TEXT(sales_data[[#This Row],[Order_Date]],"dddd")</f>
        <v>Saturday</v>
      </c>
      <c r="J706">
        <v>153.11000061035156</v>
      </c>
      <c r="K706">
        <v>612.44000244140625</v>
      </c>
      <c r="L706" s="1" t="s">
        <v>18</v>
      </c>
    </row>
    <row r="707" spans="1:12" x14ac:dyDescent="0.3">
      <c r="A707">
        <v>9548</v>
      </c>
      <c r="B707">
        <v>10025</v>
      </c>
      <c r="C707">
        <f>1/COUNTIF(B:B,sales_data[[#This Row],[Order_ID]])</f>
        <v>0.2</v>
      </c>
      <c r="D707" s="1" t="s">
        <v>10</v>
      </c>
      <c r="E707">
        <v>1100</v>
      </c>
      <c r="F707" s="1" t="s">
        <v>742</v>
      </c>
      <c r="G707">
        <v>5</v>
      </c>
      <c r="H707" s="2">
        <v>44349</v>
      </c>
      <c r="I707" s="2" t="str">
        <f>TEXT(sales_data[[#This Row],[Order_Date]],"dddd")</f>
        <v>Wednesday</v>
      </c>
      <c r="J707">
        <v>368.70001220703125</v>
      </c>
      <c r="K707">
        <v>1843.5</v>
      </c>
      <c r="L707" s="1" t="s">
        <v>12</v>
      </c>
    </row>
    <row r="708" spans="1:12" x14ac:dyDescent="0.3">
      <c r="A708">
        <v>7932</v>
      </c>
      <c r="B708">
        <v>10662</v>
      </c>
      <c r="C708">
        <f>1/COUNTIF(B:B,sales_data[[#This Row],[Order_ID]])</f>
        <v>0.5</v>
      </c>
      <c r="D708" s="1" t="s">
        <v>93</v>
      </c>
      <c r="E708">
        <v>1000</v>
      </c>
      <c r="F708" s="1" t="s">
        <v>743</v>
      </c>
      <c r="G708">
        <v>2</v>
      </c>
      <c r="H708" s="2">
        <v>45753</v>
      </c>
      <c r="I708" s="2" t="str">
        <f>TEXT(sales_data[[#This Row],[Order_Date]],"dddd")</f>
        <v>Sunday</v>
      </c>
      <c r="J708">
        <v>13.069999694824219</v>
      </c>
      <c r="K708">
        <v>26.139999389648438</v>
      </c>
      <c r="L708" s="1" t="s">
        <v>18</v>
      </c>
    </row>
    <row r="709" spans="1:12" x14ac:dyDescent="0.3">
      <c r="A709">
        <v>7521</v>
      </c>
      <c r="B709">
        <v>10875</v>
      </c>
      <c r="C709">
        <f>1/COUNTIF(B:B,sales_data[[#This Row],[Order_ID]])</f>
        <v>0.33333333333333331</v>
      </c>
      <c r="D709" s="1" t="s">
        <v>27</v>
      </c>
      <c r="E709">
        <v>1027</v>
      </c>
      <c r="F709" s="1" t="s">
        <v>744</v>
      </c>
      <c r="G709">
        <v>5</v>
      </c>
      <c r="H709" s="2">
        <v>45102</v>
      </c>
      <c r="I709" s="2" t="str">
        <f>TEXT(sales_data[[#This Row],[Order_Date]],"dddd")</f>
        <v>Sunday</v>
      </c>
      <c r="J709">
        <v>408.8800048828125</v>
      </c>
      <c r="K709">
        <v>2044.4000244140625</v>
      </c>
      <c r="L709" s="1" t="s">
        <v>15</v>
      </c>
    </row>
    <row r="710" spans="1:12" x14ac:dyDescent="0.3">
      <c r="A710">
        <v>1054</v>
      </c>
      <c r="B710">
        <v>10090</v>
      </c>
      <c r="C710">
        <f>1/COUNTIF(B:B,sales_data[[#This Row],[Order_ID]])</f>
        <v>0.33333333333333331</v>
      </c>
      <c r="D710" s="1" t="s">
        <v>97</v>
      </c>
      <c r="E710">
        <v>1171</v>
      </c>
      <c r="F710" s="1" t="s">
        <v>745</v>
      </c>
      <c r="G710">
        <v>3</v>
      </c>
      <c r="H710" s="2">
        <v>44742</v>
      </c>
      <c r="I710" s="2" t="str">
        <f>TEXT(sales_data[[#This Row],[Order_Date]],"dddd")</f>
        <v>Thursday</v>
      </c>
      <c r="J710">
        <v>259.760009765625</v>
      </c>
      <c r="K710">
        <v>779.280029296875</v>
      </c>
      <c r="L710" s="1" t="s">
        <v>34</v>
      </c>
    </row>
    <row r="711" spans="1:12" x14ac:dyDescent="0.3">
      <c r="A711">
        <v>4465</v>
      </c>
      <c r="B711">
        <v>10492</v>
      </c>
      <c r="C711">
        <f>1/COUNTIF(B:B,sales_data[[#This Row],[Order_ID]])</f>
        <v>0.14285714285714285</v>
      </c>
      <c r="D711" s="1" t="s">
        <v>68</v>
      </c>
      <c r="E711">
        <v>1105</v>
      </c>
      <c r="F711" s="1" t="s">
        <v>746</v>
      </c>
      <c r="G711">
        <v>2</v>
      </c>
      <c r="H711" s="2">
        <v>44373</v>
      </c>
      <c r="I711" s="2" t="str">
        <f>TEXT(sales_data[[#This Row],[Order_Date]],"dddd")</f>
        <v>Saturday</v>
      </c>
      <c r="J711">
        <v>9.5600004196166992</v>
      </c>
      <c r="K711">
        <v>19.120000839233398</v>
      </c>
      <c r="L711" s="1" t="s">
        <v>21</v>
      </c>
    </row>
    <row r="712" spans="1:12" x14ac:dyDescent="0.3">
      <c r="A712">
        <v>9571</v>
      </c>
      <c r="B712">
        <v>10115</v>
      </c>
      <c r="C712">
        <f>1/COUNTIF(B:B,sales_data[[#This Row],[Order_ID]])</f>
        <v>0.16666666666666666</v>
      </c>
      <c r="D712" s="1" t="s">
        <v>19</v>
      </c>
      <c r="E712">
        <v>1062</v>
      </c>
      <c r="F712" s="1" t="s">
        <v>747</v>
      </c>
      <c r="G712">
        <v>5</v>
      </c>
      <c r="H712" s="2">
        <v>45039</v>
      </c>
      <c r="I712" s="2" t="str">
        <f>TEXT(sales_data[[#This Row],[Order_Date]],"dddd")</f>
        <v>Sunday</v>
      </c>
      <c r="J712">
        <v>86.639999389648438</v>
      </c>
      <c r="K712">
        <v>433.20001220703125</v>
      </c>
      <c r="L712" s="1" t="s">
        <v>21</v>
      </c>
    </row>
    <row r="713" spans="1:12" x14ac:dyDescent="0.3">
      <c r="A713">
        <v>2159</v>
      </c>
      <c r="B713">
        <v>10326</v>
      </c>
      <c r="C713">
        <f>1/COUNTIF(B:B,sales_data[[#This Row],[Order_ID]])</f>
        <v>0.14285714285714285</v>
      </c>
      <c r="D713" s="1" t="s">
        <v>121</v>
      </c>
      <c r="E713">
        <v>1073</v>
      </c>
      <c r="F713" s="1" t="s">
        <v>748</v>
      </c>
      <c r="G713">
        <v>2</v>
      </c>
      <c r="H713" s="2">
        <v>45109</v>
      </c>
      <c r="I713" s="2" t="str">
        <f>TEXT(sales_data[[#This Row],[Order_Date]],"dddd")</f>
        <v>Sunday</v>
      </c>
      <c r="J713">
        <v>60.880001068115234</v>
      </c>
      <c r="K713">
        <v>121.76000213623047</v>
      </c>
      <c r="L713" s="1" t="s">
        <v>18</v>
      </c>
    </row>
    <row r="714" spans="1:12" x14ac:dyDescent="0.3">
      <c r="A714">
        <v>2740</v>
      </c>
      <c r="B714">
        <v>10873</v>
      </c>
      <c r="C714">
        <f>1/COUNTIF(B:B,sales_data[[#This Row],[Order_ID]])</f>
        <v>0.25</v>
      </c>
      <c r="D714" s="1" t="s">
        <v>75</v>
      </c>
      <c r="E714">
        <v>1170</v>
      </c>
      <c r="F714" s="1" t="s">
        <v>749</v>
      </c>
      <c r="G714">
        <v>5</v>
      </c>
      <c r="H714" s="2">
        <v>44252</v>
      </c>
      <c r="I714" s="2" t="str">
        <f>TEXT(sales_data[[#This Row],[Order_Date]],"dddd")</f>
        <v>Thursday</v>
      </c>
      <c r="J714">
        <v>657.0999755859375</v>
      </c>
      <c r="K714">
        <v>3285.5</v>
      </c>
      <c r="L714" s="1" t="s">
        <v>12</v>
      </c>
    </row>
    <row r="715" spans="1:12" x14ac:dyDescent="0.3">
      <c r="A715">
        <v>2707</v>
      </c>
      <c r="B715">
        <v>10051</v>
      </c>
      <c r="C715">
        <f>1/COUNTIF(B:B,sales_data[[#This Row],[Order_ID]])</f>
        <v>1</v>
      </c>
      <c r="D715" s="1" t="s">
        <v>58</v>
      </c>
      <c r="E715">
        <v>1183</v>
      </c>
      <c r="F715" s="1" t="s">
        <v>750</v>
      </c>
      <c r="G715">
        <v>1</v>
      </c>
      <c r="H715" s="2">
        <v>45880</v>
      </c>
      <c r="I715" s="2" t="str">
        <f>TEXT(sales_data[[#This Row],[Order_Date]],"dddd")</f>
        <v>Monday</v>
      </c>
      <c r="J715">
        <v>227.36000061035156</v>
      </c>
      <c r="K715">
        <v>227.36000061035156</v>
      </c>
      <c r="L715" s="1" t="s">
        <v>34</v>
      </c>
    </row>
    <row r="716" spans="1:12" x14ac:dyDescent="0.3">
      <c r="A716">
        <v>6038</v>
      </c>
      <c r="B716">
        <v>10122</v>
      </c>
      <c r="C716">
        <f>1/COUNTIF(B:B,sales_data[[#This Row],[Order_ID]])</f>
        <v>0.33333333333333331</v>
      </c>
      <c r="D716" s="1" t="s">
        <v>97</v>
      </c>
      <c r="E716">
        <v>1071</v>
      </c>
      <c r="F716" s="1" t="s">
        <v>751</v>
      </c>
      <c r="G716">
        <v>5</v>
      </c>
      <c r="H716" s="2">
        <v>45060</v>
      </c>
      <c r="I716" s="2" t="str">
        <f>TEXT(sales_data[[#This Row],[Order_Date]],"dddd")</f>
        <v>Sunday</v>
      </c>
      <c r="J716">
        <v>1205.6800537109375</v>
      </c>
      <c r="K716">
        <v>6028.39990234375</v>
      </c>
      <c r="L716" s="1" t="s">
        <v>34</v>
      </c>
    </row>
    <row r="717" spans="1:12" x14ac:dyDescent="0.3">
      <c r="A717">
        <v>8172</v>
      </c>
      <c r="B717">
        <v>10847</v>
      </c>
      <c r="C717">
        <f>1/COUNTIF(B:B,sales_data[[#This Row],[Order_ID]])</f>
        <v>0.2</v>
      </c>
      <c r="D717" s="1" t="s">
        <v>65</v>
      </c>
      <c r="E717">
        <v>1137</v>
      </c>
      <c r="F717" s="1" t="s">
        <v>752</v>
      </c>
      <c r="G717">
        <v>4</v>
      </c>
      <c r="H717" s="2">
        <v>44614</v>
      </c>
      <c r="I717" s="2" t="str">
        <f>TEXT(sales_data[[#This Row],[Order_Date]],"dddd")</f>
        <v>Tuesday</v>
      </c>
      <c r="J717">
        <v>189.03999328613281</v>
      </c>
      <c r="K717">
        <v>756.15997314453125</v>
      </c>
      <c r="L717" s="1" t="s">
        <v>15</v>
      </c>
    </row>
    <row r="718" spans="1:12" x14ac:dyDescent="0.3">
      <c r="A718">
        <v>7709</v>
      </c>
      <c r="B718">
        <v>10493</v>
      </c>
      <c r="C718">
        <f>1/COUNTIF(B:B,sales_data[[#This Row],[Order_ID]])</f>
        <v>0.33333333333333331</v>
      </c>
      <c r="D718" s="1" t="s">
        <v>68</v>
      </c>
      <c r="E718">
        <v>1043</v>
      </c>
      <c r="F718" s="1" t="s">
        <v>753</v>
      </c>
      <c r="G718">
        <v>4</v>
      </c>
      <c r="H718" s="2">
        <v>45398</v>
      </c>
      <c r="I718" s="2" t="str">
        <f>TEXT(sales_data[[#This Row],[Order_Date]],"dddd")</f>
        <v>Tuesday</v>
      </c>
      <c r="J718">
        <v>71.94000244140625</v>
      </c>
      <c r="K718">
        <v>287.760009765625</v>
      </c>
      <c r="L718" s="1" t="s">
        <v>21</v>
      </c>
    </row>
    <row r="719" spans="1:12" x14ac:dyDescent="0.3">
      <c r="A719">
        <v>5901</v>
      </c>
      <c r="B719">
        <v>10919</v>
      </c>
      <c r="C719">
        <f>1/COUNTIF(B:B,sales_data[[#This Row],[Order_ID]])</f>
        <v>0.33333333333333331</v>
      </c>
      <c r="D719" s="1" t="s">
        <v>53</v>
      </c>
      <c r="E719">
        <v>1011</v>
      </c>
      <c r="F719" s="1" t="s">
        <v>754</v>
      </c>
      <c r="G719">
        <v>5</v>
      </c>
      <c r="H719" s="2">
        <v>44557</v>
      </c>
      <c r="I719" s="2" t="str">
        <f>TEXT(sales_data[[#This Row],[Order_Date]],"dddd")</f>
        <v>Monday</v>
      </c>
      <c r="J719">
        <v>91.239997863769531</v>
      </c>
      <c r="K719">
        <v>456.20001220703125</v>
      </c>
      <c r="L719" s="1" t="s">
        <v>21</v>
      </c>
    </row>
    <row r="720" spans="1:12" x14ac:dyDescent="0.3">
      <c r="A720">
        <v>7867</v>
      </c>
      <c r="B720">
        <v>10444</v>
      </c>
      <c r="C720">
        <f>1/COUNTIF(B:B,sales_data[[#This Row],[Order_ID]])</f>
        <v>0.5</v>
      </c>
      <c r="D720" s="1" t="s">
        <v>30</v>
      </c>
      <c r="E720">
        <v>1086</v>
      </c>
      <c r="F720" s="1" t="s">
        <v>755</v>
      </c>
      <c r="G720">
        <v>1</v>
      </c>
      <c r="H720" s="2">
        <v>45646</v>
      </c>
      <c r="I720" s="2" t="str">
        <f>TEXT(sales_data[[#This Row],[Order_Date]],"dddd")</f>
        <v>Friday</v>
      </c>
      <c r="J720">
        <v>287.32998657226563</v>
      </c>
      <c r="K720">
        <v>287.32998657226563</v>
      </c>
      <c r="L720" s="1" t="s">
        <v>12</v>
      </c>
    </row>
    <row r="721" spans="1:12" x14ac:dyDescent="0.3">
      <c r="A721">
        <v>4314</v>
      </c>
      <c r="B721">
        <v>10543</v>
      </c>
      <c r="C721">
        <f>1/COUNTIF(B:B,sales_data[[#This Row],[Order_ID]])</f>
        <v>0.25</v>
      </c>
      <c r="D721" s="1" t="s">
        <v>49</v>
      </c>
      <c r="E721">
        <v>1092</v>
      </c>
      <c r="F721" s="1" t="s">
        <v>756</v>
      </c>
      <c r="G721">
        <v>1</v>
      </c>
      <c r="H721" s="2">
        <v>44600</v>
      </c>
      <c r="I721" s="2" t="str">
        <f>TEXT(sales_data[[#This Row],[Order_Date]],"dddd")</f>
        <v>Tuesday</v>
      </c>
      <c r="J721">
        <v>849.96002197265625</v>
      </c>
      <c r="K721">
        <v>849.96002197265625</v>
      </c>
      <c r="L721" s="1" t="s">
        <v>12</v>
      </c>
    </row>
    <row r="722" spans="1:12" x14ac:dyDescent="0.3">
      <c r="A722">
        <v>6938</v>
      </c>
      <c r="B722">
        <v>10854</v>
      </c>
      <c r="C722">
        <f>1/COUNTIF(B:B,sales_data[[#This Row],[Order_ID]])</f>
        <v>0.33333333333333331</v>
      </c>
      <c r="D722" s="1" t="s">
        <v>121</v>
      </c>
      <c r="E722">
        <v>1152</v>
      </c>
      <c r="F722" s="1" t="s">
        <v>757</v>
      </c>
      <c r="G722">
        <v>5</v>
      </c>
      <c r="H722" s="2">
        <v>44498</v>
      </c>
      <c r="I722" s="2" t="str">
        <f>TEXT(sales_data[[#This Row],[Order_Date]],"dddd")</f>
        <v>Friday</v>
      </c>
      <c r="J722">
        <v>17.450000762939453</v>
      </c>
      <c r="K722">
        <v>87.25</v>
      </c>
      <c r="L722" s="1" t="s">
        <v>18</v>
      </c>
    </row>
    <row r="723" spans="1:12" x14ac:dyDescent="0.3">
      <c r="A723">
        <v>8398</v>
      </c>
      <c r="B723">
        <v>10282</v>
      </c>
      <c r="C723">
        <f>1/COUNTIF(B:B,sales_data[[#This Row],[Order_ID]])</f>
        <v>0.33333333333333331</v>
      </c>
      <c r="D723" s="1" t="s">
        <v>42</v>
      </c>
      <c r="E723">
        <v>1055</v>
      </c>
      <c r="F723" s="1" t="s">
        <v>758</v>
      </c>
      <c r="G723">
        <v>1</v>
      </c>
      <c r="H723" s="2">
        <v>44929</v>
      </c>
      <c r="I723" s="2" t="str">
        <f>TEXT(sales_data[[#This Row],[Order_Date]],"dddd")</f>
        <v>Tuesday</v>
      </c>
      <c r="J723">
        <v>373.69000244140625</v>
      </c>
      <c r="K723">
        <v>373.69000244140625</v>
      </c>
      <c r="L723" s="1" t="s">
        <v>34</v>
      </c>
    </row>
    <row r="724" spans="1:12" x14ac:dyDescent="0.3">
      <c r="A724">
        <v>1912</v>
      </c>
      <c r="B724">
        <v>10828</v>
      </c>
      <c r="C724">
        <f>1/COUNTIF(B:B,sales_data[[#This Row],[Order_ID]])</f>
        <v>0.2</v>
      </c>
      <c r="D724" s="1" t="s">
        <v>65</v>
      </c>
      <c r="E724">
        <v>1115</v>
      </c>
      <c r="F724" s="1" t="s">
        <v>759</v>
      </c>
      <c r="G724">
        <v>5</v>
      </c>
      <c r="H724" s="2">
        <v>44349</v>
      </c>
      <c r="I724" s="2" t="str">
        <f>TEXT(sales_data[[#This Row],[Order_Date]],"dddd")</f>
        <v>Wednesday</v>
      </c>
      <c r="J724">
        <v>483.95999145507813</v>
      </c>
      <c r="K724">
        <v>2419.800048828125</v>
      </c>
      <c r="L724" s="1" t="s">
        <v>15</v>
      </c>
    </row>
    <row r="725" spans="1:12" x14ac:dyDescent="0.3">
      <c r="A725">
        <v>8738</v>
      </c>
      <c r="B725">
        <v>10167</v>
      </c>
      <c r="C725">
        <f>1/COUNTIF(B:B,sales_data[[#This Row],[Order_ID]])</f>
        <v>0.33333333333333331</v>
      </c>
      <c r="D725" s="1" t="s">
        <v>121</v>
      </c>
      <c r="E725">
        <v>1183</v>
      </c>
      <c r="F725" s="1" t="s">
        <v>760</v>
      </c>
      <c r="G725">
        <v>4</v>
      </c>
      <c r="H725" s="2">
        <v>44652</v>
      </c>
      <c r="I725" s="2" t="str">
        <f>TEXT(sales_data[[#This Row],[Order_Date]],"dddd")</f>
        <v>Friday</v>
      </c>
      <c r="J725">
        <v>177.03999328613281</v>
      </c>
      <c r="K725">
        <v>708.15997314453125</v>
      </c>
      <c r="L725" s="1" t="s">
        <v>18</v>
      </c>
    </row>
    <row r="726" spans="1:12" x14ac:dyDescent="0.3">
      <c r="A726">
        <v>1319</v>
      </c>
      <c r="B726">
        <v>10867</v>
      </c>
      <c r="C726">
        <f>1/COUNTIF(B:B,sales_data[[#This Row],[Order_ID]])</f>
        <v>0.33333333333333331</v>
      </c>
      <c r="D726" s="1" t="s">
        <v>65</v>
      </c>
      <c r="E726">
        <v>1129</v>
      </c>
      <c r="F726" s="1" t="s">
        <v>761</v>
      </c>
      <c r="G726">
        <v>2</v>
      </c>
      <c r="H726" s="2">
        <v>45388</v>
      </c>
      <c r="I726" s="2" t="str">
        <f>TEXT(sales_data[[#This Row],[Order_Date]],"dddd")</f>
        <v>Saturday</v>
      </c>
      <c r="J726">
        <v>281.54000854492188</v>
      </c>
      <c r="K726">
        <v>563.08001708984375</v>
      </c>
      <c r="L726" s="1" t="s">
        <v>15</v>
      </c>
    </row>
    <row r="727" spans="1:12" x14ac:dyDescent="0.3">
      <c r="A727">
        <v>5260</v>
      </c>
      <c r="B727">
        <v>10532</v>
      </c>
      <c r="C727">
        <f>1/COUNTIF(B:B,sales_data[[#This Row],[Order_ID]])</f>
        <v>0.5</v>
      </c>
      <c r="D727" s="1" t="s">
        <v>13</v>
      </c>
      <c r="E727">
        <v>1105</v>
      </c>
      <c r="F727" s="1" t="s">
        <v>762</v>
      </c>
      <c r="G727">
        <v>5</v>
      </c>
      <c r="H727" s="2">
        <v>45017</v>
      </c>
      <c r="I727" s="2" t="str">
        <f>TEXT(sales_data[[#This Row],[Order_Date]],"dddd")</f>
        <v>Saturday</v>
      </c>
      <c r="J727">
        <v>103.94999694824219</v>
      </c>
      <c r="K727">
        <v>519.75</v>
      </c>
      <c r="L727" s="1" t="s">
        <v>15</v>
      </c>
    </row>
    <row r="728" spans="1:12" x14ac:dyDescent="0.3">
      <c r="A728">
        <v>7832</v>
      </c>
      <c r="B728">
        <v>10253</v>
      </c>
      <c r="C728">
        <f>1/COUNTIF(B:B,sales_data[[#This Row],[Order_ID]])</f>
        <v>0.25</v>
      </c>
      <c r="D728" s="1" t="s">
        <v>19</v>
      </c>
      <c r="E728">
        <v>1106</v>
      </c>
      <c r="F728" s="1" t="s">
        <v>763</v>
      </c>
      <c r="G728">
        <v>2</v>
      </c>
      <c r="H728" s="2">
        <v>45015</v>
      </c>
      <c r="I728" s="2" t="str">
        <f>TEXT(sales_data[[#This Row],[Order_Date]],"dddd")</f>
        <v>Thursday</v>
      </c>
      <c r="J728">
        <v>52.740001678466797</v>
      </c>
      <c r="K728">
        <v>105.48000335693359</v>
      </c>
      <c r="L728" s="1" t="s">
        <v>21</v>
      </c>
    </row>
    <row r="729" spans="1:12" x14ac:dyDescent="0.3">
      <c r="A729">
        <v>2726</v>
      </c>
      <c r="B729">
        <v>10171</v>
      </c>
      <c r="C729">
        <f>1/COUNTIF(B:B,sales_data[[#This Row],[Order_ID]])</f>
        <v>0.16666666666666666</v>
      </c>
      <c r="D729" s="1" t="s">
        <v>13</v>
      </c>
      <c r="E729">
        <v>1159</v>
      </c>
      <c r="F729" s="1" t="s">
        <v>764</v>
      </c>
      <c r="G729">
        <v>2</v>
      </c>
      <c r="H729" s="2">
        <v>45419</v>
      </c>
      <c r="I729" s="2" t="str">
        <f>TEXT(sales_data[[#This Row],[Order_Date]],"dddd")</f>
        <v>Tuesday</v>
      </c>
      <c r="J729">
        <v>170.82000732421875</v>
      </c>
      <c r="K729">
        <v>341.6400146484375</v>
      </c>
      <c r="L729" s="1" t="s">
        <v>15</v>
      </c>
    </row>
    <row r="730" spans="1:12" x14ac:dyDescent="0.3">
      <c r="A730">
        <v>2066</v>
      </c>
      <c r="B730">
        <v>10669</v>
      </c>
      <c r="C730">
        <f>1/COUNTIF(B:B,sales_data[[#This Row],[Order_ID]])</f>
        <v>0.25</v>
      </c>
      <c r="D730" s="1" t="s">
        <v>25</v>
      </c>
      <c r="E730">
        <v>1061</v>
      </c>
      <c r="F730" s="1" t="s">
        <v>765</v>
      </c>
      <c r="G730">
        <v>4</v>
      </c>
      <c r="H730" s="2">
        <v>45700</v>
      </c>
      <c r="I730" s="2" t="str">
        <f>TEXT(sales_data[[#This Row],[Order_Date]],"dddd")</f>
        <v>Wednesday</v>
      </c>
      <c r="J730">
        <v>44.5</v>
      </c>
      <c r="K730">
        <v>178</v>
      </c>
      <c r="L730" s="1" t="s">
        <v>21</v>
      </c>
    </row>
    <row r="731" spans="1:12" x14ac:dyDescent="0.3">
      <c r="A731">
        <v>8956</v>
      </c>
      <c r="B731">
        <v>10250</v>
      </c>
      <c r="C731">
        <f>1/COUNTIF(B:B,sales_data[[#This Row],[Order_ID]])</f>
        <v>0.16666666666666666</v>
      </c>
      <c r="D731" s="1" t="s">
        <v>68</v>
      </c>
      <c r="E731">
        <v>1119</v>
      </c>
      <c r="F731" s="1" t="s">
        <v>766</v>
      </c>
      <c r="G731">
        <v>4</v>
      </c>
      <c r="H731" s="2">
        <v>45840</v>
      </c>
      <c r="I731" s="2" t="str">
        <f>TEXT(sales_data[[#This Row],[Order_Date]],"dddd")</f>
        <v>Wednesday</v>
      </c>
      <c r="J731">
        <v>81.069999694824219</v>
      </c>
      <c r="K731">
        <v>324.27999877929688</v>
      </c>
      <c r="L731" s="1" t="s">
        <v>21</v>
      </c>
    </row>
    <row r="732" spans="1:12" x14ac:dyDescent="0.3">
      <c r="A732">
        <v>6480</v>
      </c>
      <c r="B732">
        <v>10171</v>
      </c>
      <c r="C732">
        <f>1/COUNTIF(B:B,sales_data[[#This Row],[Order_ID]])</f>
        <v>0.16666666666666666</v>
      </c>
      <c r="D732" s="1" t="s">
        <v>49</v>
      </c>
      <c r="E732">
        <v>1158</v>
      </c>
      <c r="F732" s="1" t="s">
        <v>767</v>
      </c>
      <c r="G732">
        <v>3</v>
      </c>
      <c r="H732" s="2">
        <v>44365</v>
      </c>
      <c r="I732" s="2" t="str">
        <f>TEXT(sales_data[[#This Row],[Order_Date]],"dddd")</f>
        <v>Friday</v>
      </c>
      <c r="J732">
        <v>235.61000061035156</v>
      </c>
      <c r="K732">
        <v>706.83001708984375</v>
      </c>
      <c r="L732" s="1" t="s">
        <v>12</v>
      </c>
    </row>
    <row r="733" spans="1:12" x14ac:dyDescent="0.3">
      <c r="A733">
        <v>8044</v>
      </c>
      <c r="B733">
        <v>10435</v>
      </c>
      <c r="C733">
        <f>1/COUNTIF(B:B,sales_data[[#This Row],[Order_ID]])</f>
        <v>0.25</v>
      </c>
      <c r="D733" s="1" t="s">
        <v>68</v>
      </c>
      <c r="E733">
        <v>1127</v>
      </c>
      <c r="F733" s="1" t="s">
        <v>768</v>
      </c>
      <c r="G733">
        <v>4</v>
      </c>
      <c r="H733" s="2">
        <v>44475</v>
      </c>
      <c r="I733" s="2" t="str">
        <f>TEXT(sales_data[[#This Row],[Order_Date]],"dddd")</f>
        <v>Wednesday</v>
      </c>
      <c r="J733">
        <v>42.389999389648438</v>
      </c>
      <c r="K733">
        <v>169.55999755859375</v>
      </c>
      <c r="L733" s="1" t="s">
        <v>21</v>
      </c>
    </row>
    <row r="734" spans="1:12" x14ac:dyDescent="0.3">
      <c r="A734">
        <v>8509</v>
      </c>
      <c r="B734">
        <v>10721</v>
      </c>
      <c r="C734">
        <f>1/COUNTIF(B:B,sales_data[[#This Row],[Order_ID]])</f>
        <v>0.25</v>
      </c>
      <c r="D734" s="1" t="s">
        <v>68</v>
      </c>
      <c r="E734">
        <v>1144</v>
      </c>
      <c r="F734" s="1" t="s">
        <v>769</v>
      </c>
      <c r="G734">
        <v>3</v>
      </c>
      <c r="H734" s="2">
        <v>44429</v>
      </c>
      <c r="I734" s="2" t="str">
        <f>TEXT(sales_data[[#This Row],[Order_Date]],"dddd")</f>
        <v>Saturday</v>
      </c>
      <c r="J734">
        <v>18.530000686645508</v>
      </c>
      <c r="K734">
        <v>55.590000152587891</v>
      </c>
      <c r="L734" s="1" t="s">
        <v>21</v>
      </c>
    </row>
    <row r="735" spans="1:12" x14ac:dyDescent="0.3">
      <c r="A735">
        <v>2657</v>
      </c>
      <c r="B735">
        <v>10272</v>
      </c>
      <c r="C735">
        <f>1/COUNTIF(B:B,sales_data[[#This Row],[Order_ID]])</f>
        <v>0.33333333333333331</v>
      </c>
      <c r="D735" s="1" t="s">
        <v>49</v>
      </c>
      <c r="E735">
        <v>1138</v>
      </c>
      <c r="F735" s="1" t="s">
        <v>770</v>
      </c>
      <c r="G735">
        <v>4</v>
      </c>
      <c r="H735" s="2">
        <v>44746</v>
      </c>
      <c r="I735" s="2" t="str">
        <f>TEXT(sales_data[[#This Row],[Order_Date]],"dddd")</f>
        <v>Monday</v>
      </c>
      <c r="J735">
        <v>174.33999633789063</v>
      </c>
      <c r="K735">
        <v>697.3599853515625</v>
      </c>
      <c r="L735" s="1" t="s">
        <v>12</v>
      </c>
    </row>
    <row r="736" spans="1:12" x14ac:dyDescent="0.3">
      <c r="A736">
        <v>5736</v>
      </c>
      <c r="B736">
        <v>10285</v>
      </c>
      <c r="C736">
        <f>1/COUNTIF(B:B,sales_data[[#This Row],[Order_ID]])</f>
        <v>1</v>
      </c>
      <c r="D736" s="1" t="s">
        <v>121</v>
      </c>
      <c r="E736">
        <v>1093</v>
      </c>
      <c r="F736" s="1" t="s">
        <v>771</v>
      </c>
      <c r="G736">
        <v>5</v>
      </c>
      <c r="H736" s="2">
        <v>45378</v>
      </c>
      <c r="I736" s="2" t="str">
        <f>TEXT(sales_data[[#This Row],[Order_Date]],"dddd")</f>
        <v>Wednesday</v>
      </c>
      <c r="J736">
        <v>57.849998474121094</v>
      </c>
      <c r="K736">
        <v>289.25</v>
      </c>
      <c r="L736" s="1" t="s">
        <v>18</v>
      </c>
    </row>
    <row r="737" spans="1:12" x14ac:dyDescent="0.3">
      <c r="A737">
        <v>8582</v>
      </c>
      <c r="B737">
        <v>10990</v>
      </c>
      <c r="C737">
        <f>1/COUNTIF(B:B,sales_data[[#This Row],[Order_ID]])</f>
        <v>0.2</v>
      </c>
      <c r="D737" s="1" t="s">
        <v>35</v>
      </c>
      <c r="E737">
        <v>1029</v>
      </c>
      <c r="F737" s="1" t="s">
        <v>772</v>
      </c>
      <c r="G737">
        <v>5</v>
      </c>
      <c r="H737" s="2">
        <v>45632</v>
      </c>
      <c r="I737" s="2" t="str">
        <f>TEXT(sales_data[[#This Row],[Order_Date]],"dddd")</f>
        <v>Friday</v>
      </c>
      <c r="J737">
        <v>33.860000610351563</v>
      </c>
      <c r="K737">
        <v>169.30000305175781</v>
      </c>
      <c r="L737" s="1" t="s">
        <v>21</v>
      </c>
    </row>
    <row r="738" spans="1:12" x14ac:dyDescent="0.3">
      <c r="A738">
        <v>3945</v>
      </c>
      <c r="B738">
        <v>10969</v>
      </c>
      <c r="C738">
        <f>1/COUNTIF(B:B,sales_data[[#This Row],[Order_ID]])</f>
        <v>0.33333333333333331</v>
      </c>
      <c r="D738" s="1" t="s">
        <v>22</v>
      </c>
      <c r="E738">
        <v>1174</v>
      </c>
      <c r="F738" s="1" t="s">
        <v>773</v>
      </c>
      <c r="G738">
        <v>3</v>
      </c>
      <c r="H738" s="2">
        <v>44790</v>
      </c>
      <c r="I738" s="2" t="str">
        <f>TEXT(sales_data[[#This Row],[Order_Date]],"dddd")</f>
        <v>Wednesday</v>
      </c>
      <c r="J738">
        <v>404.80999755859375</v>
      </c>
      <c r="K738">
        <v>1214.4300537109375</v>
      </c>
      <c r="L738" s="1" t="s">
        <v>15</v>
      </c>
    </row>
    <row r="739" spans="1:12" x14ac:dyDescent="0.3">
      <c r="A739">
        <v>7693</v>
      </c>
      <c r="B739">
        <v>10830</v>
      </c>
      <c r="C739">
        <f>1/COUNTIF(B:B,sales_data[[#This Row],[Order_ID]])</f>
        <v>0.14285714285714285</v>
      </c>
      <c r="D739" s="1" t="s">
        <v>27</v>
      </c>
      <c r="E739">
        <v>1027</v>
      </c>
      <c r="F739" s="1" t="s">
        <v>774</v>
      </c>
      <c r="G739">
        <v>4</v>
      </c>
      <c r="H739" s="2">
        <v>44481</v>
      </c>
      <c r="I739" s="2" t="str">
        <f>TEXT(sales_data[[#This Row],[Order_Date]],"dddd")</f>
        <v>Tuesday</v>
      </c>
      <c r="J739">
        <v>346.95001220703125</v>
      </c>
      <c r="K739">
        <v>1387.800048828125</v>
      </c>
      <c r="L739" s="1" t="s">
        <v>15</v>
      </c>
    </row>
    <row r="740" spans="1:12" x14ac:dyDescent="0.3">
      <c r="A740">
        <v>6898</v>
      </c>
      <c r="B740">
        <v>10522</v>
      </c>
      <c r="C740">
        <f>1/COUNTIF(B:B,sales_data[[#This Row],[Order_ID]])</f>
        <v>0.33333333333333331</v>
      </c>
      <c r="D740" s="1" t="s">
        <v>53</v>
      </c>
      <c r="E740">
        <v>1010</v>
      </c>
      <c r="F740" s="1" t="s">
        <v>775</v>
      </c>
      <c r="G740">
        <v>2</v>
      </c>
      <c r="H740" s="2">
        <v>44401</v>
      </c>
      <c r="I740" s="2" t="str">
        <f>TEXT(sales_data[[#This Row],[Order_Date]],"dddd")</f>
        <v>Saturday</v>
      </c>
      <c r="J740">
        <v>89.980003356933594</v>
      </c>
      <c r="K740">
        <v>179.96000671386719</v>
      </c>
      <c r="L740" s="1" t="s">
        <v>21</v>
      </c>
    </row>
    <row r="741" spans="1:12" x14ac:dyDescent="0.3">
      <c r="A741">
        <v>5588</v>
      </c>
      <c r="B741">
        <v>10003</v>
      </c>
      <c r="C741">
        <f>1/COUNTIF(B:B,sales_data[[#This Row],[Order_ID]])</f>
        <v>0.25</v>
      </c>
      <c r="D741" s="1" t="s">
        <v>30</v>
      </c>
      <c r="E741">
        <v>1093</v>
      </c>
      <c r="F741" s="1" t="s">
        <v>776</v>
      </c>
      <c r="G741">
        <v>5</v>
      </c>
      <c r="H741" s="2">
        <v>44358</v>
      </c>
      <c r="I741" s="2" t="str">
        <f>TEXT(sales_data[[#This Row],[Order_Date]],"dddd")</f>
        <v>Friday</v>
      </c>
      <c r="J741">
        <v>746.52001953125</v>
      </c>
      <c r="K741">
        <v>3732.60009765625</v>
      </c>
      <c r="L741" s="1" t="s">
        <v>12</v>
      </c>
    </row>
    <row r="742" spans="1:12" x14ac:dyDescent="0.3">
      <c r="A742">
        <v>7912</v>
      </c>
      <c r="B742">
        <v>10199</v>
      </c>
      <c r="C742">
        <f>1/COUNTIF(B:B,sales_data[[#This Row],[Order_ID]])</f>
        <v>0.33333333333333331</v>
      </c>
      <c r="D742" s="1" t="s">
        <v>53</v>
      </c>
      <c r="E742">
        <v>1047</v>
      </c>
      <c r="F742" s="1" t="s">
        <v>777</v>
      </c>
      <c r="G742">
        <v>2</v>
      </c>
      <c r="H742" s="2">
        <v>44802</v>
      </c>
      <c r="I742" s="2" t="str">
        <f>TEXT(sales_data[[#This Row],[Order_Date]],"dddd")</f>
        <v>Monday</v>
      </c>
      <c r="J742">
        <v>43.639999389648438</v>
      </c>
      <c r="K742">
        <v>87.279998779296875</v>
      </c>
      <c r="L742" s="1" t="s">
        <v>21</v>
      </c>
    </row>
    <row r="743" spans="1:12" x14ac:dyDescent="0.3">
      <c r="A743">
        <v>6956</v>
      </c>
      <c r="B743">
        <v>10953</v>
      </c>
      <c r="C743">
        <f>1/COUNTIF(B:B,sales_data[[#This Row],[Order_ID]])</f>
        <v>1</v>
      </c>
      <c r="D743" s="1" t="s">
        <v>75</v>
      </c>
      <c r="E743">
        <v>1024</v>
      </c>
      <c r="F743" s="1" t="s">
        <v>778</v>
      </c>
      <c r="G743">
        <v>3</v>
      </c>
      <c r="H743" s="2">
        <v>45665</v>
      </c>
      <c r="I743" s="2" t="str">
        <f>TEXT(sales_data[[#This Row],[Order_Date]],"dddd")</f>
        <v>Wednesday</v>
      </c>
      <c r="J743">
        <v>1182.77001953125</v>
      </c>
      <c r="K743">
        <v>3548.31005859375</v>
      </c>
      <c r="L743" s="1" t="s">
        <v>12</v>
      </c>
    </row>
    <row r="744" spans="1:12" x14ac:dyDescent="0.3">
      <c r="A744">
        <v>8295</v>
      </c>
      <c r="B744">
        <v>10858</v>
      </c>
      <c r="C744">
        <f>1/COUNTIF(B:B,sales_data[[#This Row],[Order_ID]])</f>
        <v>0.14285714285714285</v>
      </c>
      <c r="D744" s="1" t="s">
        <v>44</v>
      </c>
      <c r="E744">
        <v>1059</v>
      </c>
      <c r="F744" s="1" t="s">
        <v>779</v>
      </c>
      <c r="G744">
        <v>5</v>
      </c>
      <c r="H744" s="2">
        <v>44880</v>
      </c>
      <c r="I744" s="2" t="str">
        <f>TEXT(sales_data[[#This Row],[Order_Date]],"dddd")</f>
        <v>Tuesday</v>
      </c>
      <c r="J744">
        <v>756.71002197265625</v>
      </c>
      <c r="K744">
        <v>3783.550048828125</v>
      </c>
      <c r="L744" s="1" t="s">
        <v>12</v>
      </c>
    </row>
    <row r="745" spans="1:12" x14ac:dyDescent="0.3">
      <c r="A745">
        <v>1639</v>
      </c>
      <c r="B745">
        <v>10307</v>
      </c>
      <c r="C745">
        <f>1/COUNTIF(B:B,sales_data[[#This Row],[Order_ID]])</f>
        <v>1</v>
      </c>
      <c r="D745" s="1" t="s">
        <v>46</v>
      </c>
      <c r="E745">
        <v>1107</v>
      </c>
      <c r="F745" s="1" t="s">
        <v>780</v>
      </c>
      <c r="G745">
        <v>2</v>
      </c>
      <c r="H745" s="2">
        <v>44471</v>
      </c>
      <c r="I745" s="2" t="str">
        <f>TEXT(sales_data[[#This Row],[Order_Date]],"dddd")</f>
        <v>Saturday</v>
      </c>
      <c r="J745">
        <v>784.75</v>
      </c>
      <c r="K745">
        <v>1569.5</v>
      </c>
      <c r="L745" s="1" t="s">
        <v>34</v>
      </c>
    </row>
    <row r="746" spans="1:12" x14ac:dyDescent="0.3">
      <c r="A746">
        <v>1140</v>
      </c>
      <c r="B746">
        <v>10101</v>
      </c>
      <c r="C746">
        <f>1/COUNTIF(B:B,sales_data[[#This Row],[Order_ID]])</f>
        <v>0.2</v>
      </c>
      <c r="D746" s="1" t="s">
        <v>121</v>
      </c>
      <c r="E746">
        <v>1089</v>
      </c>
      <c r="F746" s="1" t="s">
        <v>781</v>
      </c>
      <c r="G746">
        <v>2</v>
      </c>
      <c r="H746" s="2">
        <v>45098</v>
      </c>
      <c r="I746" s="2" t="str">
        <f>TEXT(sales_data[[#This Row],[Order_Date]],"dddd")</f>
        <v>Wednesday</v>
      </c>
      <c r="J746">
        <v>144.14999389648438</v>
      </c>
      <c r="K746">
        <v>288.29998779296875</v>
      </c>
      <c r="L746" s="1" t="s">
        <v>18</v>
      </c>
    </row>
    <row r="747" spans="1:12" x14ac:dyDescent="0.3">
      <c r="A747">
        <v>4494</v>
      </c>
      <c r="B747">
        <v>10467</v>
      </c>
      <c r="C747">
        <f>1/COUNTIF(B:B,sales_data[[#This Row],[Order_ID]])</f>
        <v>0.14285714285714285</v>
      </c>
      <c r="D747" s="1" t="s">
        <v>49</v>
      </c>
      <c r="E747">
        <v>1021</v>
      </c>
      <c r="F747" s="1" t="s">
        <v>782</v>
      </c>
      <c r="G747">
        <v>5</v>
      </c>
      <c r="H747" s="2">
        <v>44633</v>
      </c>
      <c r="I747" s="2" t="str">
        <f>TEXT(sales_data[[#This Row],[Order_Date]],"dddd")</f>
        <v>Sunday</v>
      </c>
      <c r="J747">
        <v>191.07000732421875</v>
      </c>
      <c r="K747">
        <v>955.3499755859375</v>
      </c>
      <c r="L747" s="1" t="s">
        <v>12</v>
      </c>
    </row>
    <row r="748" spans="1:12" x14ac:dyDescent="0.3">
      <c r="A748">
        <v>1911</v>
      </c>
      <c r="B748">
        <v>10597</v>
      </c>
      <c r="C748">
        <f>1/COUNTIF(B:B,sales_data[[#This Row],[Order_ID]])</f>
        <v>0.2</v>
      </c>
      <c r="D748" s="1" t="s">
        <v>25</v>
      </c>
      <c r="E748">
        <v>1022</v>
      </c>
      <c r="F748" s="1" t="s">
        <v>783</v>
      </c>
      <c r="G748">
        <v>3</v>
      </c>
      <c r="H748" s="2">
        <v>45029</v>
      </c>
      <c r="I748" s="2" t="str">
        <f>TEXT(sales_data[[#This Row],[Order_Date]],"dddd")</f>
        <v>Thursday</v>
      </c>
      <c r="J748">
        <v>54.880001068115234</v>
      </c>
      <c r="K748">
        <v>164.63999938964844</v>
      </c>
      <c r="L748" s="1" t="s">
        <v>21</v>
      </c>
    </row>
    <row r="749" spans="1:12" x14ac:dyDescent="0.3">
      <c r="A749">
        <v>8425</v>
      </c>
      <c r="B749">
        <v>10184</v>
      </c>
      <c r="C749">
        <f>1/COUNTIF(B:B,sales_data[[#This Row],[Order_ID]])</f>
        <v>1</v>
      </c>
      <c r="D749" s="1" t="s">
        <v>10</v>
      </c>
      <c r="E749">
        <v>1140</v>
      </c>
      <c r="F749" s="1" t="s">
        <v>784</v>
      </c>
      <c r="G749">
        <v>1</v>
      </c>
      <c r="H749" s="2">
        <v>45392</v>
      </c>
      <c r="I749" s="2" t="str">
        <f>TEXT(sales_data[[#This Row],[Order_Date]],"dddd")</f>
        <v>Wednesday</v>
      </c>
      <c r="J749">
        <v>351.3599853515625</v>
      </c>
      <c r="K749">
        <v>351.3599853515625</v>
      </c>
      <c r="L749" s="1" t="s">
        <v>12</v>
      </c>
    </row>
    <row r="750" spans="1:12" x14ac:dyDescent="0.3">
      <c r="A750">
        <v>8066</v>
      </c>
      <c r="B750">
        <v>10758</v>
      </c>
      <c r="C750">
        <f>1/COUNTIF(B:B,sales_data[[#This Row],[Order_ID]])</f>
        <v>0.5</v>
      </c>
      <c r="D750" s="1" t="s">
        <v>97</v>
      </c>
      <c r="E750">
        <v>1074</v>
      </c>
      <c r="F750" s="1" t="s">
        <v>785</v>
      </c>
      <c r="G750">
        <v>5</v>
      </c>
      <c r="H750" s="2">
        <v>44199</v>
      </c>
      <c r="I750" s="2" t="str">
        <f>TEXT(sales_data[[#This Row],[Order_Date]],"dddd")</f>
        <v>Sunday</v>
      </c>
      <c r="J750">
        <v>1000.8800048828125</v>
      </c>
      <c r="K750">
        <v>5004.39990234375</v>
      </c>
      <c r="L750" s="1" t="s">
        <v>34</v>
      </c>
    </row>
    <row r="751" spans="1:12" x14ac:dyDescent="0.3">
      <c r="A751">
        <v>8970</v>
      </c>
      <c r="B751">
        <v>10488</v>
      </c>
      <c r="C751">
        <f>1/COUNTIF(B:B,sales_data[[#This Row],[Order_ID]])</f>
        <v>0.14285714285714285</v>
      </c>
      <c r="D751" s="1" t="s">
        <v>27</v>
      </c>
      <c r="E751">
        <v>1169</v>
      </c>
      <c r="F751" s="1" t="s">
        <v>786</v>
      </c>
      <c r="G751">
        <v>3</v>
      </c>
      <c r="H751" s="2">
        <v>45530</v>
      </c>
      <c r="I751" s="2" t="str">
        <f>TEXT(sales_data[[#This Row],[Order_Date]],"dddd")</f>
        <v>Monday</v>
      </c>
      <c r="J751">
        <v>303.33999633789063</v>
      </c>
      <c r="K751">
        <v>910.02001953125</v>
      </c>
      <c r="L751" s="1" t="s">
        <v>15</v>
      </c>
    </row>
    <row r="752" spans="1:12" x14ac:dyDescent="0.3">
      <c r="A752">
        <v>2303</v>
      </c>
      <c r="B752">
        <v>10352</v>
      </c>
      <c r="C752">
        <f>1/COUNTIF(B:B,sales_data[[#This Row],[Order_ID]])</f>
        <v>0.25</v>
      </c>
      <c r="D752" s="1" t="s">
        <v>97</v>
      </c>
      <c r="E752">
        <v>1056</v>
      </c>
      <c r="F752" s="1" t="s">
        <v>787</v>
      </c>
      <c r="G752">
        <v>5</v>
      </c>
      <c r="H752" s="2">
        <v>45631</v>
      </c>
      <c r="I752" s="2" t="str">
        <f>TEXT(sales_data[[#This Row],[Order_Date]],"dddd")</f>
        <v>Thursday</v>
      </c>
      <c r="J752">
        <v>1264.719970703125</v>
      </c>
      <c r="K752">
        <v>6323.60009765625</v>
      </c>
      <c r="L752" s="1" t="s">
        <v>34</v>
      </c>
    </row>
    <row r="753" spans="1:12" x14ac:dyDescent="0.3">
      <c r="A753">
        <v>9026</v>
      </c>
      <c r="B753">
        <v>10208</v>
      </c>
      <c r="C753">
        <f>1/COUNTIF(B:B,sales_data[[#This Row],[Order_ID]])</f>
        <v>0.2</v>
      </c>
      <c r="D753" s="1" t="s">
        <v>58</v>
      </c>
      <c r="E753">
        <v>1053</v>
      </c>
      <c r="F753" s="1" t="s">
        <v>788</v>
      </c>
      <c r="G753">
        <v>4</v>
      </c>
      <c r="H753" s="2">
        <v>45424</v>
      </c>
      <c r="I753" s="2" t="str">
        <f>TEXT(sales_data[[#This Row],[Order_Date]],"dddd")</f>
        <v>Sunday</v>
      </c>
      <c r="J753">
        <v>386.77999877929688</v>
      </c>
      <c r="K753">
        <v>1547.1199951171875</v>
      </c>
      <c r="L753" s="1" t="s">
        <v>34</v>
      </c>
    </row>
    <row r="754" spans="1:12" x14ac:dyDescent="0.3">
      <c r="A754">
        <v>6264</v>
      </c>
      <c r="B754">
        <v>10632</v>
      </c>
      <c r="C754">
        <f>1/COUNTIF(B:B,sales_data[[#This Row],[Order_ID]])</f>
        <v>0.16666666666666666</v>
      </c>
      <c r="D754" s="1" t="s">
        <v>73</v>
      </c>
      <c r="E754">
        <v>1042</v>
      </c>
      <c r="F754" s="1" t="s">
        <v>789</v>
      </c>
      <c r="G754">
        <v>3</v>
      </c>
      <c r="H754" s="2">
        <v>45193</v>
      </c>
      <c r="I754" s="2" t="str">
        <f>TEXT(sales_data[[#This Row],[Order_Date]],"dddd")</f>
        <v>Sunday</v>
      </c>
      <c r="J754">
        <v>159.16999816894531</v>
      </c>
      <c r="K754">
        <v>477.510009765625</v>
      </c>
      <c r="L754" s="1" t="s">
        <v>15</v>
      </c>
    </row>
    <row r="755" spans="1:12" x14ac:dyDescent="0.3">
      <c r="A755">
        <v>1862</v>
      </c>
      <c r="B755">
        <v>10793</v>
      </c>
      <c r="C755">
        <f>1/COUNTIF(B:B,sales_data[[#This Row],[Order_ID]])</f>
        <v>1</v>
      </c>
      <c r="D755" s="1" t="s">
        <v>22</v>
      </c>
      <c r="E755">
        <v>1187</v>
      </c>
      <c r="F755" s="1" t="s">
        <v>790</v>
      </c>
      <c r="G755">
        <v>5</v>
      </c>
      <c r="H755" s="2">
        <v>45554</v>
      </c>
      <c r="I755" s="2" t="str">
        <f>TEXT(sales_data[[#This Row],[Order_Date]],"dddd")</f>
        <v>Thursday</v>
      </c>
      <c r="J755">
        <v>59.229999542236328</v>
      </c>
      <c r="K755">
        <v>296.14999389648438</v>
      </c>
      <c r="L755" s="1" t="s">
        <v>15</v>
      </c>
    </row>
    <row r="756" spans="1:12" x14ac:dyDescent="0.3">
      <c r="A756">
        <v>4125</v>
      </c>
      <c r="B756">
        <v>10762</v>
      </c>
      <c r="C756">
        <f>1/COUNTIF(B:B,sales_data[[#This Row],[Order_ID]])</f>
        <v>0.5</v>
      </c>
      <c r="D756" s="1" t="s">
        <v>46</v>
      </c>
      <c r="E756">
        <v>1146</v>
      </c>
      <c r="F756" s="1" t="s">
        <v>791</v>
      </c>
      <c r="G756">
        <v>4</v>
      </c>
      <c r="H756" s="2">
        <v>45695</v>
      </c>
      <c r="I756" s="2" t="str">
        <f>TEXT(sales_data[[#This Row],[Order_Date]],"dddd")</f>
        <v>Friday</v>
      </c>
      <c r="J756">
        <v>339.45999145507813</v>
      </c>
      <c r="K756">
        <v>1357.8399658203125</v>
      </c>
      <c r="L756" s="1" t="s">
        <v>34</v>
      </c>
    </row>
    <row r="757" spans="1:12" x14ac:dyDescent="0.3">
      <c r="A757">
        <v>7733</v>
      </c>
      <c r="B757">
        <v>10776</v>
      </c>
      <c r="C757">
        <f>1/COUNTIF(B:B,sales_data[[#This Row],[Order_ID]])</f>
        <v>0.5</v>
      </c>
      <c r="D757" s="1" t="s">
        <v>75</v>
      </c>
      <c r="E757">
        <v>1068</v>
      </c>
      <c r="F757" s="1" t="s">
        <v>792</v>
      </c>
      <c r="G757">
        <v>3</v>
      </c>
      <c r="H757" s="2">
        <v>45544</v>
      </c>
      <c r="I757" s="2" t="str">
        <f>TEXT(sales_data[[#This Row],[Order_Date]],"dddd")</f>
        <v>Monday</v>
      </c>
      <c r="J757">
        <v>142.75</v>
      </c>
      <c r="K757">
        <v>428.25</v>
      </c>
      <c r="L757" s="1" t="s">
        <v>12</v>
      </c>
    </row>
    <row r="758" spans="1:12" x14ac:dyDescent="0.3">
      <c r="A758">
        <v>2060</v>
      </c>
      <c r="B758">
        <v>10003</v>
      </c>
      <c r="C758">
        <f>1/COUNTIF(B:B,sales_data[[#This Row],[Order_ID]])</f>
        <v>0.25</v>
      </c>
      <c r="D758" s="1" t="s">
        <v>30</v>
      </c>
      <c r="E758">
        <v>1187</v>
      </c>
      <c r="F758" s="1" t="s">
        <v>793</v>
      </c>
      <c r="G758">
        <v>5</v>
      </c>
      <c r="H758" s="2">
        <v>44358</v>
      </c>
      <c r="I758" s="2" t="str">
        <f>TEXT(sales_data[[#This Row],[Order_Date]],"dddd")</f>
        <v>Friday</v>
      </c>
      <c r="J758">
        <v>638.280029296875</v>
      </c>
      <c r="K758">
        <v>3191.39990234375</v>
      </c>
      <c r="L758" s="1" t="s">
        <v>12</v>
      </c>
    </row>
    <row r="759" spans="1:12" x14ac:dyDescent="0.3">
      <c r="A759">
        <v>1875</v>
      </c>
      <c r="B759">
        <v>10963</v>
      </c>
      <c r="C759">
        <f>1/COUNTIF(B:B,sales_data[[#This Row],[Order_ID]])</f>
        <v>0.5</v>
      </c>
      <c r="D759" s="1" t="s">
        <v>42</v>
      </c>
      <c r="E759">
        <v>1138</v>
      </c>
      <c r="F759" s="1" t="s">
        <v>794</v>
      </c>
      <c r="G759">
        <v>2</v>
      </c>
      <c r="H759" s="2">
        <v>45900</v>
      </c>
      <c r="I759" s="2" t="str">
        <f>TEXT(sales_data[[#This Row],[Order_Date]],"dddd")</f>
        <v>Sunday</v>
      </c>
      <c r="J759">
        <v>505.39999389648438</v>
      </c>
      <c r="K759">
        <v>1010.7999877929688</v>
      </c>
      <c r="L759" s="1" t="s">
        <v>34</v>
      </c>
    </row>
    <row r="760" spans="1:12" x14ac:dyDescent="0.3">
      <c r="A760">
        <v>9334</v>
      </c>
      <c r="B760">
        <v>10435</v>
      </c>
      <c r="C760">
        <f>1/COUNTIF(B:B,sales_data[[#This Row],[Order_ID]])</f>
        <v>0.25</v>
      </c>
      <c r="D760" s="1" t="s">
        <v>93</v>
      </c>
      <c r="E760">
        <v>1081</v>
      </c>
      <c r="F760" s="1" t="s">
        <v>795</v>
      </c>
      <c r="G760">
        <v>5</v>
      </c>
      <c r="H760" s="2">
        <v>45039</v>
      </c>
      <c r="I760" s="2" t="str">
        <f>TEXT(sales_data[[#This Row],[Order_Date]],"dddd")</f>
        <v>Sunday</v>
      </c>
      <c r="J760">
        <v>118.41000366210938</v>
      </c>
      <c r="K760">
        <v>592.04998779296875</v>
      </c>
      <c r="L760" s="1" t="s">
        <v>18</v>
      </c>
    </row>
    <row r="761" spans="1:12" x14ac:dyDescent="0.3">
      <c r="A761">
        <v>8632</v>
      </c>
      <c r="B761">
        <v>10326</v>
      </c>
      <c r="C761">
        <f>1/COUNTIF(B:B,sales_data[[#This Row],[Order_ID]])</f>
        <v>0.14285714285714285</v>
      </c>
      <c r="D761" s="1" t="s">
        <v>27</v>
      </c>
      <c r="E761">
        <v>1073</v>
      </c>
      <c r="F761" s="1" t="s">
        <v>796</v>
      </c>
      <c r="G761">
        <v>3</v>
      </c>
      <c r="H761" s="2">
        <v>45873</v>
      </c>
      <c r="I761" s="2" t="str">
        <f>TEXT(sales_data[[#This Row],[Order_Date]],"dddd")</f>
        <v>Monday</v>
      </c>
      <c r="J761">
        <v>214.83000183105469</v>
      </c>
      <c r="K761">
        <v>644.489990234375</v>
      </c>
      <c r="L761" s="1" t="s">
        <v>15</v>
      </c>
    </row>
    <row r="762" spans="1:12" x14ac:dyDescent="0.3">
      <c r="A762">
        <v>3444</v>
      </c>
      <c r="B762">
        <v>10897</v>
      </c>
      <c r="C762">
        <f>1/COUNTIF(B:B,sales_data[[#This Row],[Order_ID]])</f>
        <v>0.2</v>
      </c>
      <c r="D762" s="1" t="s">
        <v>68</v>
      </c>
      <c r="E762">
        <v>1067</v>
      </c>
      <c r="F762" s="1" t="s">
        <v>797</v>
      </c>
      <c r="G762">
        <v>4</v>
      </c>
      <c r="H762" s="2">
        <v>44437</v>
      </c>
      <c r="I762" s="2" t="str">
        <f>TEXT(sales_data[[#This Row],[Order_Date]],"dddd")</f>
        <v>Sunday</v>
      </c>
      <c r="J762">
        <v>66.160003662109375</v>
      </c>
      <c r="K762">
        <v>264.6400146484375</v>
      </c>
      <c r="L762" s="1" t="s">
        <v>21</v>
      </c>
    </row>
    <row r="763" spans="1:12" x14ac:dyDescent="0.3">
      <c r="A763">
        <v>4626</v>
      </c>
      <c r="B763">
        <v>10997</v>
      </c>
      <c r="C763">
        <f>1/COUNTIF(B:B,sales_data[[#This Row],[Order_ID]])</f>
        <v>0.5</v>
      </c>
      <c r="D763" s="1" t="s">
        <v>44</v>
      </c>
      <c r="E763">
        <v>1191</v>
      </c>
      <c r="F763" s="1" t="s">
        <v>798</v>
      </c>
      <c r="G763">
        <v>4</v>
      </c>
      <c r="H763" s="2">
        <v>44635</v>
      </c>
      <c r="I763" s="2" t="str">
        <f>TEXT(sales_data[[#This Row],[Order_Date]],"dddd")</f>
        <v>Tuesday</v>
      </c>
      <c r="J763">
        <v>679.77001953125</v>
      </c>
      <c r="K763">
        <v>2719.080078125</v>
      </c>
      <c r="L763" s="1" t="s">
        <v>12</v>
      </c>
    </row>
    <row r="764" spans="1:12" x14ac:dyDescent="0.3">
      <c r="A764">
        <v>2598</v>
      </c>
      <c r="B764">
        <v>10907</v>
      </c>
      <c r="C764">
        <f>1/COUNTIF(B:B,sales_data[[#This Row],[Order_ID]])</f>
        <v>0.5</v>
      </c>
      <c r="D764" s="1" t="s">
        <v>93</v>
      </c>
      <c r="E764">
        <v>1140</v>
      </c>
      <c r="F764" s="1" t="s">
        <v>799</v>
      </c>
      <c r="G764">
        <v>3</v>
      </c>
      <c r="H764" s="2">
        <v>45742</v>
      </c>
      <c r="I764" s="2" t="str">
        <f>TEXT(sales_data[[#This Row],[Order_Date]],"dddd")</f>
        <v>Wednesday</v>
      </c>
      <c r="J764">
        <v>17.860000610351563</v>
      </c>
      <c r="K764">
        <v>53.580001831054688</v>
      </c>
      <c r="L764" s="1" t="s">
        <v>18</v>
      </c>
    </row>
    <row r="765" spans="1:12" x14ac:dyDescent="0.3">
      <c r="A765">
        <v>5462</v>
      </c>
      <c r="B765">
        <v>10760</v>
      </c>
      <c r="C765">
        <f>1/COUNTIF(B:B,sales_data[[#This Row],[Order_ID]])</f>
        <v>0.2</v>
      </c>
      <c r="D765" s="1" t="s">
        <v>32</v>
      </c>
      <c r="E765">
        <v>1091</v>
      </c>
      <c r="F765" s="1" t="s">
        <v>800</v>
      </c>
      <c r="G765">
        <v>3</v>
      </c>
      <c r="H765" s="2">
        <v>45084</v>
      </c>
      <c r="I765" s="2" t="str">
        <f>TEXT(sales_data[[#This Row],[Order_Date]],"dddd")</f>
        <v>Wednesday</v>
      </c>
      <c r="J765">
        <v>611.79998779296875</v>
      </c>
      <c r="K765">
        <v>1835.4000244140625</v>
      </c>
      <c r="L765" s="1" t="s">
        <v>34</v>
      </c>
    </row>
    <row r="766" spans="1:12" x14ac:dyDescent="0.3">
      <c r="A766">
        <v>8635</v>
      </c>
      <c r="B766">
        <v>10493</v>
      </c>
      <c r="C766">
        <f>1/COUNTIF(B:B,sales_data[[#This Row],[Order_ID]])</f>
        <v>0.33333333333333331</v>
      </c>
      <c r="D766" s="1" t="s">
        <v>58</v>
      </c>
      <c r="E766">
        <v>1002</v>
      </c>
      <c r="F766" s="1" t="s">
        <v>801</v>
      </c>
      <c r="G766">
        <v>2</v>
      </c>
      <c r="H766" s="2">
        <v>45265</v>
      </c>
      <c r="I766" s="2" t="str">
        <f>TEXT(sales_data[[#This Row],[Order_Date]],"dddd")</f>
        <v>Tuesday</v>
      </c>
      <c r="J766">
        <v>972.70001220703125</v>
      </c>
      <c r="K766">
        <v>1945.4000244140625</v>
      </c>
      <c r="L766" s="1" t="s">
        <v>34</v>
      </c>
    </row>
    <row r="767" spans="1:12" x14ac:dyDescent="0.3">
      <c r="A767">
        <v>7967</v>
      </c>
      <c r="B767">
        <v>10632</v>
      </c>
      <c r="C767">
        <f>1/COUNTIF(B:B,sales_data[[#This Row],[Order_ID]])</f>
        <v>0.16666666666666666</v>
      </c>
      <c r="D767" s="1" t="s">
        <v>75</v>
      </c>
      <c r="E767">
        <v>1183</v>
      </c>
      <c r="F767" s="1" t="s">
        <v>802</v>
      </c>
      <c r="G767">
        <v>4</v>
      </c>
      <c r="H767" s="2">
        <v>45908</v>
      </c>
      <c r="I767" s="2" t="str">
        <f>TEXT(sales_data[[#This Row],[Order_Date]],"dddd")</f>
        <v>Monday</v>
      </c>
      <c r="J767">
        <v>1146.1300048828125</v>
      </c>
      <c r="K767">
        <v>4584.52001953125</v>
      </c>
      <c r="L767" s="1" t="s">
        <v>12</v>
      </c>
    </row>
    <row r="768" spans="1:12" x14ac:dyDescent="0.3">
      <c r="A768">
        <v>8262</v>
      </c>
      <c r="B768">
        <v>10012</v>
      </c>
      <c r="C768">
        <f>1/COUNTIF(B:B,sales_data[[#This Row],[Order_ID]])</f>
        <v>0.33333333333333331</v>
      </c>
      <c r="D768" s="1" t="s">
        <v>58</v>
      </c>
      <c r="E768">
        <v>1186</v>
      </c>
      <c r="F768" s="1" t="s">
        <v>803</v>
      </c>
      <c r="G768">
        <v>2</v>
      </c>
      <c r="H768" s="2">
        <v>44841</v>
      </c>
      <c r="I768" s="2" t="str">
        <f>TEXT(sales_data[[#This Row],[Order_Date]],"dddd")</f>
        <v>Friday</v>
      </c>
      <c r="J768">
        <v>1064.27001953125</v>
      </c>
      <c r="K768">
        <v>2128.5400390625</v>
      </c>
      <c r="L768" s="1" t="s">
        <v>34</v>
      </c>
    </row>
    <row r="769" spans="1:12" x14ac:dyDescent="0.3">
      <c r="A769">
        <v>3459</v>
      </c>
      <c r="B769">
        <v>10328</v>
      </c>
      <c r="C769">
        <f>1/COUNTIF(B:B,sales_data[[#This Row],[Order_ID]])</f>
        <v>0.25</v>
      </c>
      <c r="D769" s="1" t="s">
        <v>53</v>
      </c>
      <c r="E769">
        <v>1071</v>
      </c>
      <c r="F769" s="1" t="s">
        <v>804</v>
      </c>
      <c r="G769">
        <v>4</v>
      </c>
      <c r="H769" s="2">
        <v>44234</v>
      </c>
      <c r="I769" s="2" t="str">
        <f>TEXT(sales_data[[#This Row],[Order_Date]],"dddd")</f>
        <v>Sunday</v>
      </c>
      <c r="J769">
        <v>22.639999389648438</v>
      </c>
      <c r="K769">
        <v>90.55999755859375</v>
      </c>
      <c r="L769" s="1" t="s">
        <v>21</v>
      </c>
    </row>
    <row r="770" spans="1:12" x14ac:dyDescent="0.3">
      <c r="A770">
        <v>2099</v>
      </c>
      <c r="B770">
        <v>10186</v>
      </c>
      <c r="C770">
        <f>1/COUNTIF(B:B,sales_data[[#This Row],[Order_ID]])</f>
        <v>0.33333333333333331</v>
      </c>
      <c r="D770" s="1" t="s">
        <v>58</v>
      </c>
      <c r="E770">
        <v>1056</v>
      </c>
      <c r="F770" s="1" t="s">
        <v>805</v>
      </c>
      <c r="G770">
        <v>5</v>
      </c>
      <c r="H770" s="2">
        <v>45747</v>
      </c>
      <c r="I770" s="2" t="str">
        <f>TEXT(sales_data[[#This Row],[Order_Date]],"dddd")</f>
        <v>Monday</v>
      </c>
      <c r="J770">
        <v>510.70999145507813</v>
      </c>
      <c r="K770">
        <v>2553.550048828125</v>
      </c>
      <c r="L770" s="1" t="s">
        <v>34</v>
      </c>
    </row>
    <row r="771" spans="1:12" x14ac:dyDescent="0.3">
      <c r="A771">
        <v>4193</v>
      </c>
      <c r="B771">
        <v>10824</v>
      </c>
      <c r="C771">
        <f>1/COUNTIF(B:B,sales_data[[#This Row],[Order_ID]])</f>
        <v>0.5</v>
      </c>
      <c r="D771" s="1" t="s">
        <v>93</v>
      </c>
      <c r="E771">
        <v>1108</v>
      </c>
      <c r="F771" s="1" t="s">
        <v>806</v>
      </c>
      <c r="G771">
        <v>4</v>
      </c>
      <c r="H771" s="2">
        <v>44660</v>
      </c>
      <c r="I771" s="2" t="str">
        <f>TEXT(sales_data[[#This Row],[Order_Date]],"dddd")</f>
        <v>Saturday</v>
      </c>
      <c r="J771">
        <v>69.760002136230469</v>
      </c>
      <c r="K771">
        <v>279.04000854492188</v>
      </c>
      <c r="L771" s="1" t="s">
        <v>18</v>
      </c>
    </row>
    <row r="772" spans="1:12" x14ac:dyDescent="0.3">
      <c r="A772">
        <v>9257</v>
      </c>
      <c r="B772">
        <v>10372</v>
      </c>
      <c r="C772">
        <f>1/COUNTIF(B:B,sales_data[[#This Row],[Order_ID]])</f>
        <v>0.25</v>
      </c>
      <c r="D772" s="1" t="s">
        <v>68</v>
      </c>
      <c r="E772">
        <v>1118</v>
      </c>
      <c r="F772" s="1" t="s">
        <v>807</v>
      </c>
      <c r="G772">
        <v>3</v>
      </c>
      <c r="H772" s="2">
        <v>44366</v>
      </c>
      <c r="I772" s="2" t="str">
        <f>TEXT(sales_data[[#This Row],[Order_Date]],"dddd")</f>
        <v>Saturday</v>
      </c>
      <c r="J772">
        <v>15.069999694824219</v>
      </c>
      <c r="K772">
        <v>45.209999084472656</v>
      </c>
      <c r="L772" s="1" t="s">
        <v>21</v>
      </c>
    </row>
    <row r="773" spans="1:12" x14ac:dyDescent="0.3">
      <c r="A773">
        <v>6851</v>
      </c>
      <c r="B773">
        <v>10568</v>
      </c>
      <c r="C773">
        <f>1/COUNTIF(B:B,sales_data[[#This Row],[Order_ID]])</f>
        <v>0.25</v>
      </c>
      <c r="D773" s="1" t="s">
        <v>13</v>
      </c>
      <c r="E773">
        <v>1175</v>
      </c>
      <c r="F773" s="1" t="s">
        <v>808</v>
      </c>
      <c r="G773">
        <v>5</v>
      </c>
      <c r="H773" s="2">
        <v>45816</v>
      </c>
      <c r="I773" s="2" t="str">
        <f>TEXT(sales_data[[#This Row],[Order_Date]],"dddd")</f>
        <v>Sunday</v>
      </c>
      <c r="J773">
        <v>147.35000610351563</v>
      </c>
      <c r="K773">
        <v>736.75</v>
      </c>
      <c r="L773" s="1" t="s">
        <v>15</v>
      </c>
    </row>
    <row r="774" spans="1:12" x14ac:dyDescent="0.3">
      <c r="A774">
        <v>8507</v>
      </c>
      <c r="B774">
        <v>10778</v>
      </c>
      <c r="C774">
        <f>1/COUNTIF(B:B,sales_data[[#This Row],[Order_ID]])</f>
        <v>0.33333333333333331</v>
      </c>
      <c r="D774" s="1" t="s">
        <v>13</v>
      </c>
      <c r="E774">
        <v>1065</v>
      </c>
      <c r="F774" s="1" t="s">
        <v>809</v>
      </c>
      <c r="G774">
        <v>4</v>
      </c>
      <c r="H774" s="2">
        <v>45654</v>
      </c>
      <c r="I774" s="2" t="str">
        <f>TEXT(sales_data[[#This Row],[Order_Date]],"dddd")</f>
        <v>Saturday</v>
      </c>
      <c r="J774">
        <v>108.01000213623047</v>
      </c>
      <c r="K774">
        <v>432.04000854492188</v>
      </c>
      <c r="L774" s="1" t="s">
        <v>15</v>
      </c>
    </row>
    <row r="775" spans="1:12" x14ac:dyDescent="0.3">
      <c r="A775">
        <v>8263</v>
      </c>
      <c r="B775">
        <v>10080</v>
      </c>
      <c r="C775">
        <f>1/COUNTIF(B:B,sales_data[[#This Row],[Order_ID]])</f>
        <v>0.33333333333333331</v>
      </c>
      <c r="D775" s="1" t="s">
        <v>73</v>
      </c>
      <c r="E775">
        <v>1197</v>
      </c>
      <c r="F775" s="1" t="s">
        <v>810</v>
      </c>
      <c r="G775">
        <v>1</v>
      </c>
      <c r="H775" s="2">
        <v>44928</v>
      </c>
      <c r="I775" s="2" t="str">
        <f>TEXT(sales_data[[#This Row],[Order_Date]],"dddd")</f>
        <v>Monday</v>
      </c>
      <c r="J775">
        <v>312.41000366210938</v>
      </c>
      <c r="K775">
        <v>312.41000366210938</v>
      </c>
      <c r="L775" s="1" t="s">
        <v>15</v>
      </c>
    </row>
    <row r="776" spans="1:12" x14ac:dyDescent="0.3">
      <c r="A776">
        <v>3301</v>
      </c>
      <c r="B776">
        <v>10360</v>
      </c>
      <c r="C776">
        <f>1/COUNTIF(B:B,sales_data[[#This Row],[Order_ID]])</f>
        <v>0.2</v>
      </c>
      <c r="D776" s="1" t="s">
        <v>46</v>
      </c>
      <c r="E776">
        <v>1000</v>
      </c>
      <c r="F776" s="1" t="s">
        <v>811</v>
      </c>
      <c r="G776">
        <v>4</v>
      </c>
      <c r="H776" s="2">
        <v>45016</v>
      </c>
      <c r="I776" s="2" t="str">
        <f>TEXT(sales_data[[#This Row],[Order_Date]],"dddd")</f>
        <v>Friday</v>
      </c>
      <c r="J776">
        <v>796.44000244140625</v>
      </c>
      <c r="K776">
        <v>3185.760009765625</v>
      </c>
      <c r="L776" s="1" t="s">
        <v>34</v>
      </c>
    </row>
    <row r="777" spans="1:12" x14ac:dyDescent="0.3">
      <c r="A777">
        <v>8945</v>
      </c>
      <c r="B777">
        <v>10996</v>
      </c>
      <c r="C777">
        <f>1/COUNTIF(B:B,sales_data[[#This Row],[Order_ID]])</f>
        <v>0.33333333333333331</v>
      </c>
      <c r="D777" s="1" t="s">
        <v>68</v>
      </c>
      <c r="E777">
        <v>1068</v>
      </c>
      <c r="F777" s="1" t="s">
        <v>812</v>
      </c>
      <c r="G777">
        <v>1</v>
      </c>
      <c r="H777" s="2">
        <v>44942</v>
      </c>
      <c r="I777" s="2" t="str">
        <f>TEXT(sales_data[[#This Row],[Order_Date]],"dddd")</f>
        <v>Monday</v>
      </c>
      <c r="J777">
        <v>40.180000305175781</v>
      </c>
      <c r="K777">
        <v>40.180000305175781</v>
      </c>
      <c r="L777" s="1" t="s">
        <v>21</v>
      </c>
    </row>
    <row r="778" spans="1:12" x14ac:dyDescent="0.3">
      <c r="A778">
        <v>4552</v>
      </c>
      <c r="B778">
        <v>10272</v>
      </c>
      <c r="C778">
        <f>1/COUNTIF(B:B,sales_data[[#This Row],[Order_ID]])</f>
        <v>0.33333333333333331</v>
      </c>
      <c r="D778" s="1" t="s">
        <v>19</v>
      </c>
      <c r="E778">
        <v>1090</v>
      </c>
      <c r="F778" s="1" t="s">
        <v>813</v>
      </c>
      <c r="G778">
        <v>2</v>
      </c>
      <c r="H778" s="2">
        <v>44786</v>
      </c>
      <c r="I778" s="2" t="str">
        <f>TEXT(sales_data[[#This Row],[Order_Date]],"dddd")</f>
        <v>Saturday</v>
      </c>
      <c r="J778">
        <v>74.860000610351563</v>
      </c>
      <c r="K778">
        <v>149.72000122070313</v>
      </c>
      <c r="L778" s="1" t="s">
        <v>21</v>
      </c>
    </row>
    <row r="779" spans="1:12" x14ac:dyDescent="0.3">
      <c r="A779">
        <v>1997</v>
      </c>
      <c r="B779">
        <v>10271</v>
      </c>
      <c r="C779">
        <f>1/COUNTIF(B:B,sales_data[[#This Row],[Order_ID]])</f>
        <v>0.5</v>
      </c>
      <c r="D779" s="1" t="s">
        <v>84</v>
      </c>
      <c r="E779">
        <v>1086</v>
      </c>
      <c r="F779" s="1" t="s">
        <v>814</v>
      </c>
      <c r="G779">
        <v>2</v>
      </c>
      <c r="H779" s="2">
        <v>45700</v>
      </c>
      <c r="I779" s="2" t="str">
        <f>TEXT(sales_data[[#This Row],[Order_Date]],"dddd")</f>
        <v>Wednesday</v>
      </c>
      <c r="J779">
        <v>57.680000305175781</v>
      </c>
      <c r="K779">
        <v>115.36000061035156</v>
      </c>
      <c r="L779" s="1" t="s">
        <v>18</v>
      </c>
    </row>
    <row r="780" spans="1:12" x14ac:dyDescent="0.3">
      <c r="A780">
        <v>8032</v>
      </c>
      <c r="B780">
        <v>10502</v>
      </c>
      <c r="C780">
        <f>1/COUNTIF(B:B,sales_data[[#This Row],[Order_ID]])</f>
        <v>0.25</v>
      </c>
      <c r="D780" s="1" t="s">
        <v>16</v>
      </c>
      <c r="E780">
        <v>1061</v>
      </c>
      <c r="F780" s="1" t="s">
        <v>815</v>
      </c>
      <c r="G780">
        <v>5</v>
      </c>
      <c r="H780" s="2">
        <v>45461</v>
      </c>
      <c r="I780" s="2" t="str">
        <f>TEXT(sales_data[[#This Row],[Order_Date]],"dddd")</f>
        <v>Tuesday</v>
      </c>
      <c r="J780">
        <v>87.389999389648438</v>
      </c>
      <c r="K780">
        <v>436.95001220703125</v>
      </c>
      <c r="L780" s="1" t="s">
        <v>18</v>
      </c>
    </row>
    <row r="781" spans="1:12" x14ac:dyDescent="0.3">
      <c r="A781">
        <v>5146</v>
      </c>
      <c r="B781">
        <v>10400</v>
      </c>
      <c r="C781">
        <f>1/COUNTIF(B:B,sales_data[[#This Row],[Order_ID]])</f>
        <v>0.33333333333333331</v>
      </c>
      <c r="D781" s="1" t="s">
        <v>27</v>
      </c>
      <c r="E781">
        <v>1066</v>
      </c>
      <c r="F781" s="1" t="s">
        <v>816</v>
      </c>
      <c r="G781">
        <v>1</v>
      </c>
      <c r="H781" s="2">
        <v>44308</v>
      </c>
      <c r="I781" s="2" t="str">
        <f>TEXT(sales_data[[#This Row],[Order_Date]],"dddd")</f>
        <v>Thursday</v>
      </c>
      <c r="J781">
        <v>205.05000305175781</v>
      </c>
      <c r="K781">
        <v>205.05000305175781</v>
      </c>
      <c r="L781" s="1" t="s">
        <v>15</v>
      </c>
    </row>
    <row r="782" spans="1:12" x14ac:dyDescent="0.3">
      <c r="A782">
        <v>9943</v>
      </c>
      <c r="B782">
        <v>10094</v>
      </c>
      <c r="C782">
        <f>1/COUNTIF(B:B,sales_data[[#This Row],[Order_ID]])</f>
        <v>0.25</v>
      </c>
      <c r="D782" s="1" t="s">
        <v>62</v>
      </c>
      <c r="E782">
        <v>1108</v>
      </c>
      <c r="F782" s="1" t="s">
        <v>817</v>
      </c>
      <c r="G782">
        <v>4</v>
      </c>
      <c r="H782" s="2">
        <v>44678</v>
      </c>
      <c r="I782" s="2" t="str">
        <f>TEXT(sales_data[[#This Row],[Order_Date]],"dddd")</f>
        <v>Wednesday</v>
      </c>
      <c r="J782">
        <v>193.35000610351563</v>
      </c>
      <c r="K782">
        <v>773.4000244140625</v>
      </c>
      <c r="L782" s="1" t="s">
        <v>18</v>
      </c>
    </row>
    <row r="783" spans="1:12" x14ac:dyDescent="0.3">
      <c r="A783">
        <v>7005</v>
      </c>
      <c r="B783">
        <v>10705</v>
      </c>
      <c r="C783">
        <f>1/COUNTIF(B:B,sales_data[[#This Row],[Order_ID]])</f>
        <v>0.14285714285714285</v>
      </c>
      <c r="D783" s="1" t="s">
        <v>46</v>
      </c>
      <c r="E783">
        <v>1089</v>
      </c>
      <c r="F783" s="1" t="s">
        <v>818</v>
      </c>
      <c r="G783">
        <v>2</v>
      </c>
      <c r="H783" s="2">
        <v>44277</v>
      </c>
      <c r="I783" s="2" t="str">
        <f>TEXT(sales_data[[#This Row],[Order_Date]],"dddd")</f>
        <v>Monday</v>
      </c>
      <c r="J783">
        <v>935.3699951171875</v>
      </c>
      <c r="K783">
        <v>1870.739990234375</v>
      </c>
      <c r="L783" s="1" t="s">
        <v>34</v>
      </c>
    </row>
    <row r="784" spans="1:12" x14ac:dyDescent="0.3">
      <c r="A784">
        <v>7767</v>
      </c>
      <c r="B784">
        <v>10926</v>
      </c>
      <c r="C784">
        <f>1/COUNTIF(B:B,sales_data[[#This Row],[Order_ID]])</f>
        <v>0.14285714285714285</v>
      </c>
      <c r="D784" s="1" t="s">
        <v>22</v>
      </c>
      <c r="E784">
        <v>1063</v>
      </c>
      <c r="F784" s="1" t="s">
        <v>819</v>
      </c>
      <c r="G784">
        <v>3</v>
      </c>
      <c r="H784" s="2">
        <v>45461</v>
      </c>
      <c r="I784" s="2" t="str">
        <f>TEXT(sales_data[[#This Row],[Order_Date]],"dddd")</f>
        <v>Tuesday</v>
      </c>
      <c r="J784">
        <v>155.05999755859375</v>
      </c>
      <c r="K784">
        <v>465.17999267578125</v>
      </c>
      <c r="L784" s="1" t="s">
        <v>15</v>
      </c>
    </row>
    <row r="785" spans="1:12" x14ac:dyDescent="0.3">
      <c r="A785">
        <v>8820</v>
      </c>
      <c r="B785">
        <v>10849</v>
      </c>
      <c r="C785">
        <f>1/COUNTIF(B:B,sales_data[[#This Row],[Order_ID]])</f>
        <v>0.16666666666666666</v>
      </c>
      <c r="D785" s="1" t="s">
        <v>32</v>
      </c>
      <c r="E785">
        <v>1035</v>
      </c>
      <c r="F785" s="1" t="s">
        <v>820</v>
      </c>
      <c r="G785">
        <v>4</v>
      </c>
      <c r="H785" s="2">
        <v>45018</v>
      </c>
      <c r="I785" s="2" t="str">
        <f>TEXT(sales_data[[#This Row],[Order_Date]],"dddd")</f>
        <v>Sunday</v>
      </c>
      <c r="J785">
        <v>477.6199951171875</v>
      </c>
      <c r="K785">
        <v>1910.47998046875</v>
      </c>
      <c r="L785" s="1" t="s">
        <v>34</v>
      </c>
    </row>
    <row r="786" spans="1:12" x14ac:dyDescent="0.3">
      <c r="A786">
        <v>7958</v>
      </c>
      <c r="B786">
        <v>10948</v>
      </c>
      <c r="C786">
        <f>1/COUNTIF(B:B,sales_data[[#This Row],[Order_ID]])</f>
        <v>0.16666666666666666</v>
      </c>
      <c r="D786" s="1" t="s">
        <v>16</v>
      </c>
      <c r="E786">
        <v>1043</v>
      </c>
      <c r="F786" s="1" t="s">
        <v>821</v>
      </c>
      <c r="G786">
        <v>3</v>
      </c>
      <c r="H786" s="2">
        <v>44319</v>
      </c>
      <c r="I786" s="2" t="str">
        <f>TEXT(sales_data[[#This Row],[Order_Date]],"dddd")</f>
        <v>Monday</v>
      </c>
      <c r="J786">
        <v>48.490001678466797</v>
      </c>
      <c r="K786">
        <v>145.47000122070313</v>
      </c>
      <c r="L786" s="1" t="s">
        <v>18</v>
      </c>
    </row>
    <row r="787" spans="1:12" x14ac:dyDescent="0.3">
      <c r="A787">
        <v>9266</v>
      </c>
      <c r="B787">
        <v>10925</v>
      </c>
      <c r="C787">
        <f>1/COUNTIF(B:B,sales_data[[#This Row],[Order_ID]])</f>
        <v>0.2</v>
      </c>
      <c r="D787" s="1" t="s">
        <v>32</v>
      </c>
      <c r="E787">
        <v>1121</v>
      </c>
      <c r="F787" s="1" t="s">
        <v>822</v>
      </c>
      <c r="G787">
        <v>5</v>
      </c>
      <c r="H787" s="2">
        <v>44674</v>
      </c>
      <c r="I787" s="2" t="str">
        <f>TEXT(sales_data[[#This Row],[Order_Date]],"dddd")</f>
        <v>Saturday</v>
      </c>
      <c r="J787">
        <v>1255.3900146484375</v>
      </c>
      <c r="K787">
        <v>6276.9501953125</v>
      </c>
      <c r="L787" s="1" t="s">
        <v>34</v>
      </c>
    </row>
    <row r="788" spans="1:12" x14ac:dyDescent="0.3">
      <c r="A788">
        <v>8526</v>
      </c>
      <c r="B788">
        <v>10311</v>
      </c>
      <c r="C788">
        <f>1/COUNTIF(B:B,sales_data[[#This Row],[Order_ID]])</f>
        <v>0.25</v>
      </c>
      <c r="D788" s="1" t="s">
        <v>97</v>
      </c>
      <c r="E788">
        <v>1197</v>
      </c>
      <c r="F788" s="1" t="s">
        <v>823</v>
      </c>
      <c r="G788">
        <v>4</v>
      </c>
      <c r="H788" s="2">
        <v>44877</v>
      </c>
      <c r="I788" s="2" t="str">
        <f>TEXT(sales_data[[#This Row],[Order_Date]],"dddd")</f>
        <v>Saturday</v>
      </c>
      <c r="J788">
        <v>667.6099853515625</v>
      </c>
      <c r="K788">
        <v>2670.43994140625</v>
      </c>
      <c r="L788" s="1" t="s">
        <v>34</v>
      </c>
    </row>
    <row r="789" spans="1:12" x14ac:dyDescent="0.3">
      <c r="A789">
        <v>7603</v>
      </c>
      <c r="B789">
        <v>10143</v>
      </c>
      <c r="C789">
        <f>1/COUNTIF(B:B,sales_data[[#This Row],[Order_ID]])</f>
        <v>0.16666666666666666</v>
      </c>
      <c r="D789" s="1" t="s">
        <v>97</v>
      </c>
      <c r="E789">
        <v>1169</v>
      </c>
      <c r="F789" s="1" t="s">
        <v>824</v>
      </c>
      <c r="G789">
        <v>4</v>
      </c>
      <c r="H789" s="2">
        <v>45800</v>
      </c>
      <c r="I789" s="2" t="str">
        <f>TEXT(sales_data[[#This Row],[Order_Date]],"dddd")</f>
        <v>Friday</v>
      </c>
      <c r="J789">
        <v>466.54000854492188</v>
      </c>
      <c r="K789">
        <v>1866.1600341796875</v>
      </c>
      <c r="L789" s="1" t="s">
        <v>34</v>
      </c>
    </row>
    <row r="790" spans="1:12" x14ac:dyDescent="0.3">
      <c r="A790">
        <v>7569</v>
      </c>
      <c r="B790">
        <v>10485</v>
      </c>
      <c r="C790">
        <f>1/COUNTIF(B:B,sales_data[[#This Row],[Order_ID]])</f>
        <v>0.16666666666666666</v>
      </c>
      <c r="D790" s="1" t="s">
        <v>62</v>
      </c>
      <c r="E790">
        <v>1130</v>
      </c>
      <c r="F790" s="1" t="s">
        <v>825</v>
      </c>
      <c r="G790">
        <v>4</v>
      </c>
      <c r="H790" s="2">
        <v>44429</v>
      </c>
      <c r="I790" s="2" t="str">
        <f>TEXT(sales_data[[#This Row],[Order_Date]],"dddd")</f>
        <v>Saturday</v>
      </c>
      <c r="J790">
        <v>98.800003051757813</v>
      </c>
      <c r="K790">
        <v>395.20001220703125</v>
      </c>
      <c r="L790" s="1" t="s">
        <v>18</v>
      </c>
    </row>
    <row r="791" spans="1:12" x14ac:dyDescent="0.3">
      <c r="A791">
        <v>4711</v>
      </c>
      <c r="B791">
        <v>10802</v>
      </c>
      <c r="C791">
        <f>1/COUNTIF(B:B,sales_data[[#This Row],[Order_ID]])</f>
        <v>0.16666666666666666</v>
      </c>
      <c r="D791" s="1" t="s">
        <v>93</v>
      </c>
      <c r="E791">
        <v>1006</v>
      </c>
      <c r="F791" s="1" t="s">
        <v>826</v>
      </c>
      <c r="G791">
        <v>2</v>
      </c>
      <c r="H791" s="2">
        <v>44478</v>
      </c>
      <c r="I791" s="2" t="str">
        <f>TEXT(sales_data[[#This Row],[Order_Date]],"dddd")</f>
        <v>Saturday</v>
      </c>
      <c r="J791">
        <v>57.549999237060547</v>
      </c>
      <c r="K791">
        <v>115.09999847412109</v>
      </c>
      <c r="L791" s="1" t="s">
        <v>18</v>
      </c>
    </row>
    <row r="792" spans="1:12" x14ac:dyDescent="0.3">
      <c r="A792">
        <v>1427</v>
      </c>
      <c r="B792">
        <v>10883</v>
      </c>
      <c r="C792">
        <f>1/COUNTIF(B:B,sales_data[[#This Row],[Order_ID]])</f>
        <v>0.5</v>
      </c>
      <c r="D792" s="1" t="s">
        <v>75</v>
      </c>
      <c r="E792">
        <v>1164</v>
      </c>
      <c r="F792" s="1" t="s">
        <v>827</v>
      </c>
      <c r="G792">
        <v>5</v>
      </c>
      <c r="H792" s="2">
        <v>44460</v>
      </c>
      <c r="I792" s="2" t="str">
        <f>TEXT(sales_data[[#This Row],[Order_Date]],"dddd")</f>
        <v>Tuesday</v>
      </c>
      <c r="J792">
        <v>672.8599853515625</v>
      </c>
      <c r="K792">
        <v>3364.300048828125</v>
      </c>
      <c r="L792" s="1" t="s">
        <v>12</v>
      </c>
    </row>
    <row r="793" spans="1:12" x14ac:dyDescent="0.3">
      <c r="A793">
        <v>2439</v>
      </c>
      <c r="B793">
        <v>10478</v>
      </c>
      <c r="C793">
        <f>1/COUNTIF(B:B,sales_data[[#This Row],[Order_ID]])</f>
        <v>1</v>
      </c>
      <c r="D793" s="1" t="s">
        <v>13</v>
      </c>
      <c r="E793">
        <v>1059</v>
      </c>
      <c r="F793" s="1" t="s">
        <v>828</v>
      </c>
      <c r="G793">
        <v>4</v>
      </c>
      <c r="H793" s="2">
        <v>45333</v>
      </c>
      <c r="I793" s="2" t="str">
        <f>TEXT(sales_data[[#This Row],[Order_Date]],"dddd")</f>
        <v>Sunday</v>
      </c>
      <c r="J793">
        <v>394.02999877929688</v>
      </c>
      <c r="K793">
        <v>1576.1199951171875</v>
      </c>
      <c r="L793" s="1" t="s">
        <v>15</v>
      </c>
    </row>
    <row r="794" spans="1:12" x14ac:dyDescent="0.3">
      <c r="A794">
        <v>9709</v>
      </c>
      <c r="B794">
        <v>10682</v>
      </c>
      <c r="C794">
        <f>1/COUNTIF(B:B,sales_data[[#This Row],[Order_ID]])</f>
        <v>0.33333333333333331</v>
      </c>
      <c r="D794" s="1" t="s">
        <v>32</v>
      </c>
      <c r="E794">
        <v>1092</v>
      </c>
      <c r="F794" s="1" t="s">
        <v>829</v>
      </c>
      <c r="G794">
        <v>5</v>
      </c>
      <c r="H794" s="2">
        <v>45857</v>
      </c>
      <c r="I794" s="2" t="str">
        <f>TEXT(sales_data[[#This Row],[Order_Date]],"dddd")</f>
        <v>Saturday</v>
      </c>
      <c r="J794">
        <v>880.22998046875</v>
      </c>
      <c r="K794">
        <v>4401.14990234375</v>
      </c>
      <c r="L794" s="1" t="s">
        <v>34</v>
      </c>
    </row>
    <row r="795" spans="1:12" x14ac:dyDescent="0.3">
      <c r="A795">
        <v>8542</v>
      </c>
      <c r="B795">
        <v>10802</v>
      </c>
      <c r="C795">
        <f>1/COUNTIF(B:B,sales_data[[#This Row],[Order_ID]])</f>
        <v>0.16666666666666666</v>
      </c>
      <c r="D795" s="1" t="s">
        <v>73</v>
      </c>
      <c r="E795">
        <v>1165</v>
      </c>
      <c r="F795" s="1" t="s">
        <v>830</v>
      </c>
      <c r="G795">
        <v>1</v>
      </c>
      <c r="H795" s="2">
        <v>45354</v>
      </c>
      <c r="I795" s="2" t="str">
        <f>TEXT(sales_data[[#This Row],[Order_Date]],"dddd")</f>
        <v>Sunday</v>
      </c>
      <c r="J795">
        <v>409.95001220703125</v>
      </c>
      <c r="K795">
        <v>409.95001220703125</v>
      </c>
      <c r="L795" s="1" t="s">
        <v>15</v>
      </c>
    </row>
    <row r="796" spans="1:12" x14ac:dyDescent="0.3">
      <c r="A796">
        <v>8458</v>
      </c>
      <c r="B796">
        <v>10386</v>
      </c>
      <c r="C796">
        <f>1/COUNTIF(B:B,sales_data[[#This Row],[Order_ID]])</f>
        <v>0.2</v>
      </c>
      <c r="D796" s="1" t="s">
        <v>97</v>
      </c>
      <c r="E796">
        <v>1117</v>
      </c>
      <c r="F796" s="1" t="s">
        <v>831</v>
      </c>
      <c r="G796">
        <v>5</v>
      </c>
      <c r="H796" s="2">
        <v>45657</v>
      </c>
      <c r="I796" s="2" t="str">
        <f>TEXT(sales_data[[#This Row],[Order_Date]],"dddd")</f>
        <v>Tuesday</v>
      </c>
      <c r="J796">
        <v>1151.780029296875</v>
      </c>
      <c r="K796">
        <v>5758.89990234375</v>
      </c>
      <c r="L796" s="1" t="s">
        <v>34</v>
      </c>
    </row>
    <row r="797" spans="1:12" x14ac:dyDescent="0.3">
      <c r="A797">
        <v>1469</v>
      </c>
      <c r="B797">
        <v>10779</v>
      </c>
      <c r="C797">
        <f>1/COUNTIF(B:B,sales_data[[#This Row],[Order_ID]])</f>
        <v>0.25</v>
      </c>
      <c r="D797" s="1" t="s">
        <v>13</v>
      </c>
      <c r="E797">
        <v>1087</v>
      </c>
      <c r="F797" s="1" t="s">
        <v>832</v>
      </c>
      <c r="G797">
        <v>4</v>
      </c>
      <c r="H797" s="2">
        <v>45916</v>
      </c>
      <c r="I797" s="2" t="str">
        <f>TEXT(sales_data[[#This Row],[Order_Date]],"dddd")</f>
        <v>Tuesday</v>
      </c>
      <c r="J797">
        <v>41.380001068115234</v>
      </c>
      <c r="K797">
        <v>165.52000427246094</v>
      </c>
      <c r="L797" s="1" t="s">
        <v>15</v>
      </c>
    </row>
    <row r="798" spans="1:12" x14ac:dyDescent="0.3">
      <c r="A798">
        <v>9559</v>
      </c>
      <c r="B798">
        <v>10270</v>
      </c>
      <c r="C798">
        <f>1/COUNTIF(B:B,sales_data[[#This Row],[Order_ID]])</f>
        <v>0.5</v>
      </c>
      <c r="D798" s="1" t="s">
        <v>44</v>
      </c>
      <c r="E798">
        <v>1026</v>
      </c>
      <c r="F798" s="1" t="s">
        <v>833</v>
      </c>
      <c r="G798">
        <v>5</v>
      </c>
      <c r="H798" s="2">
        <v>44852</v>
      </c>
      <c r="I798" s="2" t="str">
        <f>TEXT(sales_data[[#This Row],[Order_Date]],"dddd")</f>
        <v>Tuesday</v>
      </c>
      <c r="J798">
        <v>958.69000244140625</v>
      </c>
      <c r="K798">
        <v>4793.4501953125</v>
      </c>
      <c r="L798" s="1" t="s">
        <v>12</v>
      </c>
    </row>
    <row r="799" spans="1:12" x14ac:dyDescent="0.3">
      <c r="A799">
        <v>1686</v>
      </c>
      <c r="B799">
        <v>10868</v>
      </c>
      <c r="C799">
        <f>1/COUNTIF(B:B,sales_data[[#This Row],[Order_ID]])</f>
        <v>0.2</v>
      </c>
      <c r="D799" s="1" t="s">
        <v>93</v>
      </c>
      <c r="E799">
        <v>1183</v>
      </c>
      <c r="F799" s="1" t="s">
        <v>834</v>
      </c>
      <c r="G799">
        <v>4</v>
      </c>
      <c r="H799" s="2">
        <v>44244</v>
      </c>
      <c r="I799" s="2" t="str">
        <f>TEXT(sales_data[[#This Row],[Order_Date]],"dddd")</f>
        <v>Wednesday</v>
      </c>
      <c r="J799">
        <v>31.950000762939453</v>
      </c>
      <c r="K799">
        <v>127.80000305175781</v>
      </c>
      <c r="L799" s="1" t="s">
        <v>18</v>
      </c>
    </row>
    <row r="800" spans="1:12" x14ac:dyDescent="0.3">
      <c r="A800">
        <v>5716</v>
      </c>
      <c r="B800">
        <v>10416</v>
      </c>
      <c r="C800">
        <f>1/COUNTIF(B:B,sales_data[[#This Row],[Order_ID]])</f>
        <v>0.25</v>
      </c>
      <c r="D800" s="1" t="s">
        <v>93</v>
      </c>
      <c r="E800">
        <v>1068</v>
      </c>
      <c r="F800" s="1" t="s">
        <v>835</v>
      </c>
      <c r="G800">
        <v>5</v>
      </c>
      <c r="H800" s="2">
        <v>44568</v>
      </c>
      <c r="I800" s="2" t="str">
        <f>TEXT(sales_data[[#This Row],[Order_Date]],"dddd")</f>
        <v>Friday</v>
      </c>
      <c r="J800">
        <v>37.740001678466797</v>
      </c>
      <c r="K800">
        <v>188.69999694824219</v>
      </c>
      <c r="L800" s="1" t="s">
        <v>18</v>
      </c>
    </row>
    <row r="801" spans="1:12" x14ac:dyDescent="0.3">
      <c r="A801">
        <v>7159</v>
      </c>
      <c r="B801">
        <v>10910</v>
      </c>
      <c r="C801">
        <f>1/COUNTIF(B:B,sales_data[[#This Row],[Order_ID]])</f>
        <v>0.25</v>
      </c>
      <c r="D801" s="1" t="s">
        <v>13</v>
      </c>
      <c r="E801">
        <v>1038</v>
      </c>
      <c r="F801" s="1" t="s">
        <v>836</v>
      </c>
      <c r="G801">
        <v>2</v>
      </c>
      <c r="H801" s="2">
        <v>44933</v>
      </c>
      <c r="I801" s="2" t="str">
        <f>TEXT(sales_data[[#This Row],[Order_Date]],"dddd")</f>
        <v>Saturday</v>
      </c>
      <c r="J801">
        <v>454.83999633789063</v>
      </c>
      <c r="K801">
        <v>909.67999267578125</v>
      </c>
      <c r="L801" s="1" t="s">
        <v>15</v>
      </c>
    </row>
    <row r="802" spans="1:12" x14ac:dyDescent="0.3">
      <c r="A802">
        <v>1056</v>
      </c>
      <c r="B802">
        <v>10571</v>
      </c>
      <c r="C802">
        <f>1/COUNTIF(B:B,sales_data[[#This Row],[Order_ID]])</f>
        <v>0.5</v>
      </c>
      <c r="D802" s="1" t="s">
        <v>27</v>
      </c>
      <c r="E802">
        <v>1132</v>
      </c>
      <c r="F802" s="1" t="s">
        <v>837</v>
      </c>
      <c r="G802">
        <v>1</v>
      </c>
      <c r="H802" s="2">
        <v>44747</v>
      </c>
      <c r="I802" s="2" t="str">
        <f>TEXT(sales_data[[#This Row],[Order_Date]],"dddd")</f>
        <v>Tuesday</v>
      </c>
      <c r="J802">
        <v>322.42001342773438</v>
      </c>
      <c r="K802">
        <v>322.42001342773438</v>
      </c>
      <c r="L802" s="1" t="s">
        <v>15</v>
      </c>
    </row>
    <row r="803" spans="1:12" x14ac:dyDescent="0.3">
      <c r="A803">
        <v>5280</v>
      </c>
      <c r="B803">
        <v>10061</v>
      </c>
      <c r="C803">
        <f>1/COUNTIF(B:B,sales_data[[#This Row],[Order_ID]])</f>
        <v>0.33333333333333331</v>
      </c>
      <c r="D803" s="1" t="s">
        <v>58</v>
      </c>
      <c r="E803">
        <v>1050</v>
      </c>
      <c r="F803" s="1" t="s">
        <v>838</v>
      </c>
      <c r="G803">
        <v>2</v>
      </c>
      <c r="H803" s="2">
        <v>45395</v>
      </c>
      <c r="I803" s="2" t="str">
        <f>TEXT(sales_data[[#This Row],[Order_Date]],"dddd")</f>
        <v>Saturday</v>
      </c>
      <c r="J803">
        <v>1257.1600341796875</v>
      </c>
      <c r="K803">
        <v>2514.320068359375</v>
      </c>
      <c r="L803" s="1" t="s">
        <v>34</v>
      </c>
    </row>
    <row r="804" spans="1:12" x14ac:dyDescent="0.3">
      <c r="A804">
        <v>6904</v>
      </c>
      <c r="B804">
        <v>10018</v>
      </c>
      <c r="C804">
        <f>1/COUNTIF(B:B,sales_data[[#This Row],[Order_ID]])</f>
        <v>0.33333333333333331</v>
      </c>
      <c r="D804" s="1" t="s">
        <v>121</v>
      </c>
      <c r="E804">
        <v>1115</v>
      </c>
      <c r="F804" s="1" t="s">
        <v>839</v>
      </c>
      <c r="G804">
        <v>2</v>
      </c>
      <c r="H804" s="2">
        <v>45865</v>
      </c>
      <c r="I804" s="2" t="str">
        <f>TEXT(sales_data[[#This Row],[Order_Date]],"dddd")</f>
        <v>Sunday</v>
      </c>
      <c r="J804">
        <v>176.3800048828125</v>
      </c>
      <c r="K804">
        <v>352.760009765625</v>
      </c>
      <c r="L804" s="1" t="s">
        <v>18</v>
      </c>
    </row>
    <row r="805" spans="1:12" x14ac:dyDescent="0.3">
      <c r="A805">
        <v>1567</v>
      </c>
      <c r="B805">
        <v>10466</v>
      </c>
      <c r="C805">
        <f>1/COUNTIF(B:B,sales_data[[#This Row],[Order_ID]])</f>
        <v>0.2</v>
      </c>
      <c r="D805" s="1" t="s">
        <v>97</v>
      </c>
      <c r="E805">
        <v>1197</v>
      </c>
      <c r="F805" s="1" t="s">
        <v>840</v>
      </c>
      <c r="G805">
        <v>1</v>
      </c>
      <c r="H805" s="2">
        <v>45695</v>
      </c>
      <c r="I805" s="2" t="str">
        <f>TEXT(sales_data[[#This Row],[Order_Date]],"dddd")</f>
        <v>Friday</v>
      </c>
      <c r="J805">
        <v>910.65997314453125</v>
      </c>
      <c r="K805">
        <v>910.65997314453125</v>
      </c>
      <c r="L805" s="1" t="s">
        <v>34</v>
      </c>
    </row>
    <row r="806" spans="1:12" x14ac:dyDescent="0.3">
      <c r="A806">
        <v>1247</v>
      </c>
      <c r="B806">
        <v>10841</v>
      </c>
      <c r="C806">
        <f>1/COUNTIF(B:B,sales_data[[#This Row],[Order_ID]])</f>
        <v>1</v>
      </c>
      <c r="D806" s="1" t="s">
        <v>49</v>
      </c>
      <c r="E806">
        <v>1126</v>
      </c>
      <c r="F806" s="1" t="s">
        <v>841</v>
      </c>
      <c r="G806">
        <v>3</v>
      </c>
      <c r="H806" s="2">
        <v>45404</v>
      </c>
      <c r="I806" s="2" t="str">
        <f>TEXT(sales_data[[#This Row],[Order_Date]],"dddd")</f>
        <v>Monday</v>
      </c>
      <c r="J806">
        <v>1115.949951171875</v>
      </c>
      <c r="K806">
        <v>3347.85009765625</v>
      </c>
      <c r="L806" s="1" t="s">
        <v>12</v>
      </c>
    </row>
    <row r="807" spans="1:12" x14ac:dyDescent="0.3">
      <c r="A807">
        <v>4954</v>
      </c>
      <c r="B807">
        <v>10887</v>
      </c>
      <c r="C807">
        <f>1/COUNTIF(B:B,sales_data[[#This Row],[Order_ID]])</f>
        <v>0.33333333333333331</v>
      </c>
      <c r="D807" s="1" t="s">
        <v>73</v>
      </c>
      <c r="E807">
        <v>1037</v>
      </c>
      <c r="F807" s="1" t="s">
        <v>842</v>
      </c>
      <c r="G807">
        <v>4</v>
      </c>
      <c r="H807" s="2">
        <v>45607</v>
      </c>
      <c r="I807" s="2" t="str">
        <f>TEXT(sales_data[[#This Row],[Order_Date]],"dddd")</f>
        <v>Monday</v>
      </c>
      <c r="J807">
        <v>333.08999633789063</v>
      </c>
      <c r="K807">
        <v>1332.3599853515625</v>
      </c>
      <c r="L807" s="1" t="s">
        <v>15</v>
      </c>
    </row>
    <row r="808" spans="1:12" x14ac:dyDescent="0.3">
      <c r="A808">
        <v>9345</v>
      </c>
      <c r="B808">
        <v>10034</v>
      </c>
      <c r="C808">
        <f>1/COUNTIF(B:B,sales_data[[#This Row],[Order_ID]])</f>
        <v>0.25</v>
      </c>
      <c r="D808" s="1" t="s">
        <v>22</v>
      </c>
      <c r="E808">
        <v>1106</v>
      </c>
      <c r="F808" s="1" t="s">
        <v>843</v>
      </c>
      <c r="G808">
        <v>2</v>
      </c>
      <c r="H808" s="2">
        <v>44888</v>
      </c>
      <c r="I808" s="2" t="str">
        <f>TEXT(sales_data[[#This Row],[Order_Date]],"dddd")</f>
        <v>Wednesday</v>
      </c>
      <c r="J808">
        <v>60.919998168945313</v>
      </c>
      <c r="K808">
        <v>121.83999633789063</v>
      </c>
      <c r="L808" s="1" t="s">
        <v>15</v>
      </c>
    </row>
    <row r="809" spans="1:12" x14ac:dyDescent="0.3">
      <c r="A809">
        <v>8032</v>
      </c>
      <c r="B809">
        <v>10624</v>
      </c>
      <c r="C809">
        <f>1/COUNTIF(B:B,sales_data[[#This Row],[Order_ID]])</f>
        <v>0.16666666666666666</v>
      </c>
      <c r="D809" s="1" t="s">
        <v>62</v>
      </c>
      <c r="E809">
        <v>1136</v>
      </c>
      <c r="F809" s="1" t="s">
        <v>844</v>
      </c>
      <c r="G809">
        <v>4</v>
      </c>
      <c r="H809" s="2">
        <v>44300</v>
      </c>
      <c r="I809" s="2" t="str">
        <f>TEXT(sales_data[[#This Row],[Order_Date]],"dddd")</f>
        <v>Wednesday</v>
      </c>
      <c r="J809">
        <v>42.220001220703125</v>
      </c>
      <c r="K809">
        <v>168.8800048828125</v>
      </c>
      <c r="L809" s="1" t="s">
        <v>18</v>
      </c>
    </row>
    <row r="810" spans="1:12" x14ac:dyDescent="0.3">
      <c r="A810">
        <v>5898</v>
      </c>
      <c r="B810">
        <v>10558</v>
      </c>
      <c r="C810">
        <f>1/COUNTIF(B:B,sales_data[[#This Row],[Order_ID]])</f>
        <v>1</v>
      </c>
      <c r="D810" s="1" t="s">
        <v>10</v>
      </c>
      <c r="E810">
        <v>1069</v>
      </c>
      <c r="F810" s="1" t="s">
        <v>845</v>
      </c>
      <c r="G810">
        <v>2</v>
      </c>
      <c r="H810" s="2">
        <v>45551</v>
      </c>
      <c r="I810" s="2" t="str">
        <f>TEXT(sales_data[[#This Row],[Order_Date]],"dddd")</f>
        <v>Monday</v>
      </c>
      <c r="J810">
        <v>1143.4000244140625</v>
      </c>
      <c r="K810">
        <v>2286.800048828125</v>
      </c>
      <c r="L810" s="1" t="s">
        <v>12</v>
      </c>
    </row>
    <row r="811" spans="1:12" x14ac:dyDescent="0.3">
      <c r="A811">
        <v>7616</v>
      </c>
      <c r="B811">
        <v>10151</v>
      </c>
      <c r="C811">
        <f>1/COUNTIF(B:B,sales_data[[#This Row],[Order_ID]])</f>
        <v>0.33333333333333331</v>
      </c>
      <c r="D811" s="1" t="s">
        <v>53</v>
      </c>
      <c r="E811">
        <v>1066</v>
      </c>
      <c r="F811" s="1" t="s">
        <v>846</v>
      </c>
      <c r="G811">
        <v>4</v>
      </c>
      <c r="H811" s="2">
        <v>45737</v>
      </c>
      <c r="I811" s="2" t="str">
        <f>TEXT(sales_data[[#This Row],[Order_Date]],"dddd")</f>
        <v>Friday</v>
      </c>
      <c r="J811">
        <v>21.770000457763672</v>
      </c>
      <c r="K811">
        <v>87.080001831054688</v>
      </c>
      <c r="L811" s="1" t="s">
        <v>21</v>
      </c>
    </row>
    <row r="812" spans="1:12" x14ac:dyDescent="0.3">
      <c r="A812">
        <v>6207</v>
      </c>
      <c r="B812">
        <v>10468</v>
      </c>
      <c r="C812">
        <f>1/COUNTIF(B:B,sales_data[[#This Row],[Order_ID]])</f>
        <v>0.33333333333333331</v>
      </c>
      <c r="D812" s="1" t="s">
        <v>10</v>
      </c>
      <c r="E812">
        <v>1129</v>
      </c>
      <c r="F812" s="1" t="s">
        <v>847</v>
      </c>
      <c r="G812">
        <v>5</v>
      </c>
      <c r="H812" s="2">
        <v>44487</v>
      </c>
      <c r="I812" s="2" t="str">
        <f>TEXT(sales_data[[#This Row],[Order_Date]],"dddd")</f>
        <v>Monday</v>
      </c>
      <c r="J812">
        <v>326.6199951171875</v>
      </c>
      <c r="K812">
        <v>1633.0999755859375</v>
      </c>
      <c r="L812" s="1" t="s">
        <v>12</v>
      </c>
    </row>
    <row r="813" spans="1:12" x14ac:dyDescent="0.3">
      <c r="A813">
        <v>1241</v>
      </c>
      <c r="B813">
        <v>10612</v>
      </c>
      <c r="C813">
        <f>1/COUNTIF(B:B,sales_data[[#This Row],[Order_ID]])</f>
        <v>0.33333333333333331</v>
      </c>
      <c r="D813" s="1" t="s">
        <v>44</v>
      </c>
      <c r="E813">
        <v>1076</v>
      </c>
      <c r="F813" s="1" t="s">
        <v>848</v>
      </c>
      <c r="G813">
        <v>3</v>
      </c>
      <c r="H813" s="2">
        <v>45099</v>
      </c>
      <c r="I813" s="2" t="str">
        <f>TEXT(sales_data[[#This Row],[Order_Date]],"dddd")</f>
        <v>Thursday</v>
      </c>
      <c r="J813">
        <v>540.3900146484375</v>
      </c>
      <c r="K813">
        <v>1621.1700439453125</v>
      </c>
      <c r="L813" s="1" t="s">
        <v>12</v>
      </c>
    </row>
    <row r="814" spans="1:12" x14ac:dyDescent="0.3">
      <c r="A814">
        <v>7990</v>
      </c>
      <c r="B814">
        <v>10780</v>
      </c>
      <c r="C814">
        <f>1/COUNTIF(B:B,sales_data[[#This Row],[Order_ID]])</f>
        <v>0.33333333333333331</v>
      </c>
      <c r="D814" s="1" t="s">
        <v>27</v>
      </c>
      <c r="E814">
        <v>1098</v>
      </c>
      <c r="F814" s="1" t="s">
        <v>849</v>
      </c>
      <c r="G814">
        <v>1</v>
      </c>
      <c r="H814" s="2">
        <v>45310</v>
      </c>
      <c r="I814" s="2" t="str">
        <f>TEXT(sales_data[[#This Row],[Order_Date]],"dddd")</f>
        <v>Friday</v>
      </c>
      <c r="J814">
        <v>158.58999633789063</v>
      </c>
      <c r="K814">
        <v>158.58999633789063</v>
      </c>
      <c r="L814" s="1" t="s">
        <v>15</v>
      </c>
    </row>
    <row r="815" spans="1:12" x14ac:dyDescent="0.3">
      <c r="A815">
        <v>5892</v>
      </c>
      <c r="B815">
        <v>10540</v>
      </c>
      <c r="C815">
        <f>1/COUNTIF(B:B,sales_data[[#This Row],[Order_ID]])</f>
        <v>0.16666666666666666</v>
      </c>
      <c r="D815" s="1" t="s">
        <v>73</v>
      </c>
      <c r="E815">
        <v>1149</v>
      </c>
      <c r="F815" s="1" t="s">
        <v>850</v>
      </c>
      <c r="G815">
        <v>4</v>
      </c>
      <c r="H815" s="2">
        <v>45444</v>
      </c>
      <c r="I815" s="2" t="str">
        <f>TEXT(sales_data[[#This Row],[Order_Date]],"dddd")</f>
        <v>Saturday</v>
      </c>
      <c r="J815">
        <v>199.1199951171875</v>
      </c>
      <c r="K815">
        <v>796.47998046875</v>
      </c>
      <c r="L815" s="1" t="s">
        <v>15</v>
      </c>
    </row>
    <row r="816" spans="1:12" x14ac:dyDescent="0.3">
      <c r="A816">
        <v>3948</v>
      </c>
      <c r="B816">
        <v>10028</v>
      </c>
      <c r="C816">
        <f>1/COUNTIF(B:B,sales_data[[#This Row],[Order_ID]])</f>
        <v>0.2</v>
      </c>
      <c r="D816" s="1" t="s">
        <v>97</v>
      </c>
      <c r="E816">
        <v>1195</v>
      </c>
      <c r="F816" s="1" t="s">
        <v>851</v>
      </c>
      <c r="G816">
        <v>4</v>
      </c>
      <c r="H816" s="2">
        <v>44415</v>
      </c>
      <c r="I816" s="2" t="str">
        <f>TEXT(sales_data[[#This Row],[Order_Date]],"dddd")</f>
        <v>Saturday</v>
      </c>
      <c r="J816">
        <v>581.510009765625</v>
      </c>
      <c r="K816">
        <v>2326.0400390625</v>
      </c>
      <c r="L816" s="1" t="s">
        <v>34</v>
      </c>
    </row>
    <row r="817" spans="1:12" x14ac:dyDescent="0.3">
      <c r="A817">
        <v>1962</v>
      </c>
      <c r="B817">
        <v>10345</v>
      </c>
      <c r="C817">
        <f>1/COUNTIF(B:B,sales_data[[#This Row],[Order_ID]])</f>
        <v>0.25</v>
      </c>
      <c r="D817" s="1" t="s">
        <v>10</v>
      </c>
      <c r="E817">
        <v>1077</v>
      </c>
      <c r="F817" s="1" t="s">
        <v>852</v>
      </c>
      <c r="G817">
        <v>3</v>
      </c>
      <c r="H817" s="2">
        <v>44369</v>
      </c>
      <c r="I817" s="2" t="str">
        <f>TEXT(sales_data[[#This Row],[Order_Date]],"dddd")</f>
        <v>Tuesday</v>
      </c>
      <c r="J817">
        <v>781.6300048828125</v>
      </c>
      <c r="K817">
        <v>2344.889892578125</v>
      </c>
      <c r="L817" s="1" t="s">
        <v>12</v>
      </c>
    </row>
    <row r="818" spans="1:12" x14ac:dyDescent="0.3">
      <c r="A818">
        <v>1325</v>
      </c>
      <c r="B818">
        <v>10886</v>
      </c>
      <c r="C818">
        <f>1/COUNTIF(B:B,sales_data[[#This Row],[Order_ID]])</f>
        <v>0.33333333333333331</v>
      </c>
      <c r="D818" s="1" t="s">
        <v>58</v>
      </c>
      <c r="E818">
        <v>1103</v>
      </c>
      <c r="F818" s="1" t="s">
        <v>853</v>
      </c>
      <c r="G818">
        <v>1</v>
      </c>
      <c r="H818" s="2">
        <v>45718</v>
      </c>
      <c r="I818" s="2" t="str">
        <f>TEXT(sales_data[[#This Row],[Order_Date]],"dddd")</f>
        <v>Sunday</v>
      </c>
      <c r="J818">
        <v>629.53997802734375</v>
      </c>
      <c r="K818">
        <v>629.53997802734375</v>
      </c>
      <c r="L818" s="1" t="s">
        <v>34</v>
      </c>
    </row>
    <row r="819" spans="1:12" x14ac:dyDescent="0.3">
      <c r="A819">
        <v>3622</v>
      </c>
      <c r="B819">
        <v>10435</v>
      </c>
      <c r="C819">
        <f>1/COUNTIF(B:B,sales_data[[#This Row],[Order_ID]])</f>
        <v>0.25</v>
      </c>
      <c r="D819" s="1" t="s">
        <v>75</v>
      </c>
      <c r="E819">
        <v>1054</v>
      </c>
      <c r="F819" s="1" t="s">
        <v>854</v>
      </c>
      <c r="G819">
        <v>3</v>
      </c>
      <c r="H819" s="2">
        <v>45547</v>
      </c>
      <c r="I819" s="2" t="str">
        <f>TEXT(sales_data[[#This Row],[Order_Date]],"dddd")</f>
        <v>Thursday</v>
      </c>
      <c r="J819">
        <v>501.57998657226563</v>
      </c>
      <c r="K819">
        <v>1504.739990234375</v>
      </c>
      <c r="L819" s="1" t="s">
        <v>12</v>
      </c>
    </row>
    <row r="820" spans="1:12" x14ac:dyDescent="0.3">
      <c r="A820">
        <v>4078</v>
      </c>
      <c r="B820">
        <v>10011</v>
      </c>
      <c r="C820">
        <f>1/COUNTIF(B:B,sales_data[[#This Row],[Order_ID]])</f>
        <v>0.25</v>
      </c>
      <c r="D820" s="1" t="s">
        <v>44</v>
      </c>
      <c r="E820">
        <v>1153</v>
      </c>
      <c r="F820" s="1" t="s">
        <v>855</v>
      </c>
      <c r="G820">
        <v>2</v>
      </c>
      <c r="H820" s="2">
        <v>45028</v>
      </c>
      <c r="I820" s="2" t="str">
        <f>TEXT(sales_data[[#This Row],[Order_Date]],"dddd")</f>
        <v>Wednesday</v>
      </c>
      <c r="J820">
        <v>715.45001220703125</v>
      </c>
      <c r="K820">
        <v>1430.9000244140625</v>
      </c>
      <c r="L820" s="1" t="s">
        <v>12</v>
      </c>
    </row>
    <row r="821" spans="1:12" x14ac:dyDescent="0.3">
      <c r="A821">
        <v>2935</v>
      </c>
      <c r="B821">
        <v>10362</v>
      </c>
      <c r="C821">
        <f>1/COUNTIF(B:B,sales_data[[#This Row],[Order_ID]])</f>
        <v>0.25</v>
      </c>
      <c r="D821" s="1" t="s">
        <v>46</v>
      </c>
      <c r="E821">
        <v>1052</v>
      </c>
      <c r="F821" s="1" t="s">
        <v>856</v>
      </c>
      <c r="G821">
        <v>3</v>
      </c>
      <c r="H821" s="2">
        <v>44801</v>
      </c>
      <c r="I821" s="2" t="str">
        <f>TEXT(sales_data[[#This Row],[Order_Date]],"dddd")</f>
        <v>Sunday</v>
      </c>
      <c r="J821">
        <v>507.6400146484375</v>
      </c>
      <c r="K821">
        <v>1522.9200439453125</v>
      </c>
      <c r="L821" s="1" t="s">
        <v>34</v>
      </c>
    </row>
    <row r="822" spans="1:12" x14ac:dyDescent="0.3">
      <c r="A822">
        <v>5551</v>
      </c>
      <c r="B822">
        <v>10948</v>
      </c>
      <c r="C822">
        <f>1/COUNTIF(B:B,sales_data[[#This Row],[Order_ID]])</f>
        <v>0.16666666666666666</v>
      </c>
      <c r="D822" s="1" t="s">
        <v>16</v>
      </c>
      <c r="E822">
        <v>1186</v>
      </c>
      <c r="F822" s="1" t="s">
        <v>857</v>
      </c>
      <c r="G822">
        <v>3</v>
      </c>
      <c r="H822" s="2">
        <v>45443</v>
      </c>
      <c r="I822" s="2" t="str">
        <f>TEXT(sales_data[[#This Row],[Order_Date]],"dddd")</f>
        <v>Friday</v>
      </c>
      <c r="J822">
        <v>49.900001525878906</v>
      </c>
      <c r="K822">
        <v>149.69999694824219</v>
      </c>
      <c r="L822" s="1" t="s">
        <v>18</v>
      </c>
    </row>
    <row r="823" spans="1:12" x14ac:dyDescent="0.3">
      <c r="A823">
        <v>5614</v>
      </c>
      <c r="B823">
        <v>10652</v>
      </c>
      <c r="C823">
        <f>1/COUNTIF(B:B,sales_data[[#This Row],[Order_ID]])</f>
        <v>0.33333333333333331</v>
      </c>
      <c r="D823" s="1" t="s">
        <v>65</v>
      </c>
      <c r="E823">
        <v>1022</v>
      </c>
      <c r="F823" s="1" t="s">
        <v>858</v>
      </c>
      <c r="G823">
        <v>2</v>
      </c>
      <c r="H823" s="2">
        <v>44320</v>
      </c>
      <c r="I823" s="2" t="str">
        <f>TEXT(sales_data[[#This Row],[Order_Date]],"dddd")</f>
        <v>Tuesday</v>
      </c>
      <c r="J823">
        <v>156.42999267578125</v>
      </c>
      <c r="K823">
        <v>312.8599853515625</v>
      </c>
      <c r="L823" s="1" t="s">
        <v>15</v>
      </c>
    </row>
    <row r="824" spans="1:12" x14ac:dyDescent="0.3">
      <c r="A824">
        <v>7869</v>
      </c>
      <c r="B824">
        <v>10023</v>
      </c>
      <c r="C824">
        <f>1/COUNTIF(B:B,sales_data[[#This Row],[Order_ID]])</f>
        <v>0.33333333333333331</v>
      </c>
      <c r="D824" s="1" t="s">
        <v>35</v>
      </c>
      <c r="E824">
        <v>1150</v>
      </c>
      <c r="F824" s="1" t="s">
        <v>859</v>
      </c>
      <c r="G824">
        <v>3</v>
      </c>
      <c r="H824" s="2">
        <v>44415</v>
      </c>
      <c r="I824" s="2" t="str">
        <f>TEXT(sales_data[[#This Row],[Order_Date]],"dddd")</f>
        <v>Saturday</v>
      </c>
      <c r="J824">
        <v>95.989997863769531</v>
      </c>
      <c r="K824">
        <v>287.97000122070313</v>
      </c>
      <c r="L824" s="1" t="s">
        <v>21</v>
      </c>
    </row>
    <row r="825" spans="1:12" x14ac:dyDescent="0.3">
      <c r="A825">
        <v>8581</v>
      </c>
      <c r="B825">
        <v>10351</v>
      </c>
      <c r="C825">
        <f>1/COUNTIF(B:B,sales_data[[#This Row],[Order_ID]])</f>
        <v>0.33333333333333331</v>
      </c>
      <c r="D825" s="1" t="s">
        <v>30</v>
      </c>
      <c r="E825">
        <v>1130</v>
      </c>
      <c r="F825" s="1" t="s">
        <v>860</v>
      </c>
      <c r="G825">
        <v>3</v>
      </c>
      <c r="H825" s="2">
        <v>44351</v>
      </c>
      <c r="I825" s="2" t="str">
        <f>TEXT(sales_data[[#This Row],[Order_Date]],"dddd")</f>
        <v>Friday</v>
      </c>
      <c r="J825">
        <v>520.8699951171875</v>
      </c>
      <c r="K825">
        <v>1562.6099853515625</v>
      </c>
      <c r="L825" s="1" t="s">
        <v>12</v>
      </c>
    </row>
    <row r="826" spans="1:12" x14ac:dyDescent="0.3">
      <c r="A826">
        <v>9058</v>
      </c>
      <c r="B826">
        <v>10491</v>
      </c>
      <c r="C826">
        <f>1/COUNTIF(B:B,sales_data[[#This Row],[Order_ID]])</f>
        <v>0.33333333333333331</v>
      </c>
      <c r="D826" s="1" t="s">
        <v>10</v>
      </c>
      <c r="E826">
        <v>1046</v>
      </c>
      <c r="F826" s="1" t="s">
        <v>861</v>
      </c>
      <c r="G826">
        <v>5</v>
      </c>
      <c r="H826" s="2">
        <v>45199</v>
      </c>
      <c r="I826" s="2" t="str">
        <f>TEXT(sales_data[[#This Row],[Order_Date]],"dddd")</f>
        <v>Saturday</v>
      </c>
      <c r="J826">
        <v>417.08999633789063</v>
      </c>
      <c r="K826">
        <v>2085.449951171875</v>
      </c>
      <c r="L826" s="1" t="s">
        <v>12</v>
      </c>
    </row>
    <row r="827" spans="1:12" x14ac:dyDescent="0.3">
      <c r="A827">
        <v>4965</v>
      </c>
      <c r="B827">
        <v>10850</v>
      </c>
      <c r="C827">
        <f>1/COUNTIF(B:B,sales_data[[#This Row],[Order_ID]])</f>
        <v>0.25</v>
      </c>
      <c r="D827" s="1" t="s">
        <v>93</v>
      </c>
      <c r="E827">
        <v>1171</v>
      </c>
      <c r="F827" s="1" t="s">
        <v>862</v>
      </c>
      <c r="G827">
        <v>3</v>
      </c>
      <c r="H827" s="2">
        <v>44375</v>
      </c>
      <c r="I827" s="2" t="str">
        <f>TEXT(sales_data[[#This Row],[Order_Date]],"dddd")</f>
        <v>Monday</v>
      </c>
      <c r="J827">
        <v>10.939999580383301</v>
      </c>
      <c r="K827">
        <v>32.819999694824219</v>
      </c>
      <c r="L827" s="1" t="s">
        <v>18</v>
      </c>
    </row>
    <row r="828" spans="1:12" x14ac:dyDescent="0.3">
      <c r="A828">
        <v>5968</v>
      </c>
      <c r="B828">
        <v>10089</v>
      </c>
      <c r="C828">
        <f>1/COUNTIF(B:B,sales_data[[#This Row],[Order_ID]])</f>
        <v>0.33333333333333331</v>
      </c>
      <c r="D828" s="1" t="s">
        <v>42</v>
      </c>
      <c r="E828">
        <v>1146</v>
      </c>
      <c r="F828" s="1" t="s">
        <v>863</v>
      </c>
      <c r="G828">
        <v>5</v>
      </c>
      <c r="H828" s="2">
        <v>44619</v>
      </c>
      <c r="I828" s="2" t="str">
        <f>TEXT(sales_data[[#This Row],[Order_Date]],"dddd")</f>
        <v>Sunday</v>
      </c>
      <c r="J828">
        <v>634.780029296875</v>
      </c>
      <c r="K828">
        <v>3173.89990234375</v>
      </c>
      <c r="L828" s="1" t="s">
        <v>34</v>
      </c>
    </row>
    <row r="829" spans="1:12" x14ac:dyDescent="0.3">
      <c r="A829">
        <v>5425</v>
      </c>
      <c r="B829">
        <v>10109</v>
      </c>
      <c r="C829">
        <f>1/COUNTIF(B:B,sales_data[[#This Row],[Order_ID]])</f>
        <v>0.33333333333333331</v>
      </c>
      <c r="D829" s="1" t="s">
        <v>13</v>
      </c>
      <c r="E829">
        <v>1181</v>
      </c>
      <c r="F829" s="1" t="s">
        <v>864</v>
      </c>
      <c r="G829">
        <v>4</v>
      </c>
      <c r="H829" s="2">
        <v>45089</v>
      </c>
      <c r="I829" s="2" t="str">
        <f>TEXT(sales_data[[#This Row],[Order_Date]],"dddd")</f>
        <v>Monday</v>
      </c>
      <c r="J829">
        <v>191.75999450683594</v>
      </c>
      <c r="K829">
        <v>767.03997802734375</v>
      </c>
      <c r="L829" s="1" t="s">
        <v>15</v>
      </c>
    </row>
    <row r="830" spans="1:12" x14ac:dyDescent="0.3">
      <c r="A830">
        <v>3627</v>
      </c>
      <c r="B830">
        <v>10304</v>
      </c>
      <c r="C830">
        <f>1/COUNTIF(B:B,sales_data[[#This Row],[Order_ID]])</f>
        <v>0.33333333333333331</v>
      </c>
      <c r="D830" s="1" t="s">
        <v>30</v>
      </c>
      <c r="E830">
        <v>1087</v>
      </c>
      <c r="F830" s="1" t="s">
        <v>865</v>
      </c>
      <c r="G830">
        <v>4</v>
      </c>
      <c r="H830" s="2">
        <v>45136</v>
      </c>
      <c r="I830" s="2" t="str">
        <f>TEXT(sales_data[[#This Row],[Order_Date]],"dddd")</f>
        <v>Saturday</v>
      </c>
      <c r="J830">
        <v>379.39999389648438</v>
      </c>
      <c r="K830">
        <v>1517.5999755859375</v>
      </c>
      <c r="L830" s="1" t="s">
        <v>12</v>
      </c>
    </row>
    <row r="831" spans="1:12" x14ac:dyDescent="0.3">
      <c r="A831">
        <v>2854</v>
      </c>
      <c r="B831">
        <v>10083</v>
      </c>
      <c r="C831">
        <f>1/COUNTIF(B:B,sales_data[[#This Row],[Order_ID]])</f>
        <v>0.33333333333333331</v>
      </c>
      <c r="D831" s="1" t="s">
        <v>19</v>
      </c>
      <c r="E831">
        <v>1080</v>
      </c>
      <c r="F831" s="1" t="s">
        <v>866</v>
      </c>
      <c r="G831">
        <v>3</v>
      </c>
      <c r="H831" s="2">
        <v>44543</v>
      </c>
      <c r="I831" s="2" t="str">
        <f>TEXT(sales_data[[#This Row],[Order_Date]],"dddd")</f>
        <v>Monday</v>
      </c>
      <c r="J831">
        <v>81.019996643066406</v>
      </c>
      <c r="K831">
        <v>243.05999755859375</v>
      </c>
      <c r="L831" s="1" t="s">
        <v>21</v>
      </c>
    </row>
    <row r="832" spans="1:12" x14ac:dyDescent="0.3">
      <c r="A832">
        <v>1251</v>
      </c>
      <c r="B832">
        <v>10752</v>
      </c>
      <c r="C832">
        <f>1/COUNTIF(B:B,sales_data[[#This Row],[Order_ID]])</f>
        <v>0.33333333333333331</v>
      </c>
      <c r="D832" s="1" t="s">
        <v>19</v>
      </c>
      <c r="E832">
        <v>1144</v>
      </c>
      <c r="F832" s="1" t="s">
        <v>867</v>
      </c>
      <c r="G832">
        <v>4</v>
      </c>
      <c r="H832" s="2">
        <v>44309</v>
      </c>
      <c r="I832" s="2" t="str">
        <f>TEXT(sales_data[[#This Row],[Order_Date]],"dddd")</f>
        <v>Friday</v>
      </c>
      <c r="J832">
        <v>12.850000381469727</v>
      </c>
      <c r="K832">
        <v>51.400001525878906</v>
      </c>
      <c r="L832" s="1" t="s">
        <v>21</v>
      </c>
    </row>
    <row r="833" spans="1:12" x14ac:dyDescent="0.3">
      <c r="A833">
        <v>7264</v>
      </c>
      <c r="B833">
        <v>10221</v>
      </c>
      <c r="C833">
        <f>1/COUNTIF(B:B,sales_data[[#This Row],[Order_ID]])</f>
        <v>1</v>
      </c>
      <c r="D833" s="1" t="s">
        <v>75</v>
      </c>
      <c r="E833">
        <v>1005</v>
      </c>
      <c r="F833" s="1" t="s">
        <v>868</v>
      </c>
      <c r="G833">
        <v>1</v>
      </c>
      <c r="H833" s="2">
        <v>45614</v>
      </c>
      <c r="I833" s="2" t="str">
        <f>TEXT(sales_data[[#This Row],[Order_Date]],"dddd")</f>
        <v>Monday</v>
      </c>
      <c r="J833">
        <v>1037.5400390625</v>
      </c>
      <c r="K833">
        <v>1037.5400390625</v>
      </c>
      <c r="L833" s="1" t="s">
        <v>12</v>
      </c>
    </row>
    <row r="834" spans="1:12" x14ac:dyDescent="0.3">
      <c r="A834">
        <v>7714</v>
      </c>
      <c r="B834">
        <v>10802</v>
      </c>
      <c r="C834">
        <f>1/COUNTIF(B:B,sales_data[[#This Row],[Order_ID]])</f>
        <v>0.16666666666666666</v>
      </c>
      <c r="D834" s="1" t="s">
        <v>42</v>
      </c>
      <c r="E834">
        <v>1136</v>
      </c>
      <c r="F834" s="1" t="s">
        <v>869</v>
      </c>
      <c r="G834">
        <v>2</v>
      </c>
      <c r="H834" s="2">
        <v>45782</v>
      </c>
      <c r="I834" s="2" t="str">
        <f>TEXT(sales_data[[#This Row],[Order_Date]],"dddd")</f>
        <v>Monday</v>
      </c>
      <c r="J834">
        <v>665.8499755859375</v>
      </c>
      <c r="K834">
        <v>1331.699951171875</v>
      </c>
      <c r="L834" s="1" t="s">
        <v>34</v>
      </c>
    </row>
    <row r="835" spans="1:12" x14ac:dyDescent="0.3">
      <c r="A835">
        <v>6886</v>
      </c>
      <c r="B835">
        <v>10608</v>
      </c>
      <c r="C835">
        <f>1/COUNTIF(B:B,sales_data[[#This Row],[Order_ID]])</f>
        <v>0.5</v>
      </c>
      <c r="D835" s="1" t="s">
        <v>84</v>
      </c>
      <c r="E835">
        <v>1046</v>
      </c>
      <c r="F835" s="1" t="s">
        <v>870</v>
      </c>
      <c r="G835">
        <v>3</v>
      </c>
      <c r="H835" s="2">
        <v>45543</v>
      </c>
      <c r="I835" s="2" t="str">
        <f>TEXT(sales_data[[#This Row],[Order_Date]],"dddd")</f>
        <v>Sunday</v>
      </c>
      <c r="J835">
        <v>121.98000335693359</v>
      </c>
      <c r="K835">
        <v>365.94000244140625</v>
      </c>
      <c r="L835" s="1" t="s">
        <v>18</v>
      </c>
    </row>
    <row r="836" spans="1:12" x14ac:dyDescent="0.3">
      <c r="A836">
        <v>8568</v>
      </c>
      <c r="B836">
        <v>10403</v>
      </c>
      <c r="C836">
        <f>1/COUNTIF(B:B,sales_data[[#This Row],[Order_ID]])</f>
        <v>0.5</v>
      </c>
      <c r="D836" s="1" t="s">
        <v>75</v>
      </c>
      <c r="E836">
        <v>1137</v>
      </c>
      <c r="F836" s="1" t="s">
        <v>871</v>
      </c>
      <c r="G836">
        <v>5</v>
      </c>
      <c r="H836" s="2">
        <v>45766</v>
      </c>
      <c r="I836" s="2" t="str">
        <f>TEXT(sales_data[[#This Row],[Order_Date]],"dddd")</f>
        <v>Saturday</v>
      </c>
      <c r="J836">
        <v>509.05999755859375</v>
      </c>
      <c r="K836">
        <v>2545.300048828125</v>
      </c>
      <c r="L836" s="1" t="s">
        <v>12</v>
      </c>
    </row>
    <row r="837" spans="1:12" x14ac:dyDescent="0.3">
      <c r="A837">
        <v>6804</v>
      </c>
      <c r="B837">
        <v>10933</v>
      </c>
      <c r="C837">
        <f>1/COUNTIF(B:B,sales_data[[#This Row],[Order_ID]])</f>
        <v>0.33333333333333331</v>
      </c>
      <c r="D837" s="1" t="s">
        <v>27</v>
      </c>
      <c r="E837">
        <v>1092</v>
      </c>
      <c r="F837" s="1" t="s">
        <v>872</v>
      </c>
      <c r="G837">
        <v>2</v>
      </c>
      <c r="H837" s="2">
        <v>45766</v>
      </c>
      <c r="I837" s="2" t="str">
        <f>TEXT(sales_data[[#This Row],[Order_Date]],"dddd")</f>
        <v>Saturday</v>
      </c>
      <c r="J837">
        <v>449.92001342773438</v>
      </c>
      <c r="K837">
        <v>899.84002685546875</v>
      </c>
      <c r="L837" s="1" t="s">
        <v>15</v>
      </c>
    </row>
    <row r="838" spans="1:12" x14ac:dyDescent="0.3">
      <c r="A838">
        <v>1990</v>
      </c>
      <c r="B838">
        <v>10931</v>
      </c>
      <c r="C838">
        <f>1/COUNTIF(B:B,sales_data[[#This Row],[Order_ID]])</f>
        <v>0.25</v>
      </c>
      <c r="D838" s="1" t="s">
        <v>121</v>
      </c>
      <c r="E838">
        <v>1075</v>
      </c>
      <c r="F838" s="1" t="s">
        <v>873</v>
      </c>
      <c r="G838">
        <v>4</v>
      </c>
      <c r="H838" s="2">
        <v>45707</v>
      </c>
      <c r="I838" s="2" t="str">
        <f>TEXT(sales_data[[#This Row],[Order_Date]],"dddd")</f>
        <v>Wednesday</v>
      </c>
      <c r="J838">
        <v>96.709999084472656</v>
      </c>
      <c r="K838">
        <v>386.83999633789063</v>
      </c>
      <c r="L838" s="1" t="s">
        <v>18</v>
      </c>
    </row>
    <row r="839" spans="1:12" x14ac:dyDescent="0.3">
      <c r="A839">
        <v>6373</v>
      </c>
      <c r="B839">
        <v>10982</v>
      </c>
      <c r="C839">
        <f>1/COUNTIF(B:B,sales_data[[#This Row],[Order_ID]])</f>
        <v>0.16666666666666666</v>
      </c>
      <c r="D839" s="1" t="s">
        <v>65</v>
      </c>
      <c r="E839">
        <v>1167</v>
      </c>
      <c r="F839" s="1" t="s">
        <v>874</v>
      </c>
      <c r="G839">
        <v>2</v>
      </c>
      <c r="H839" s="2">
        <v>44293</v>
      </c>
      <c r="I839" s="2" t="str">
        <f>TEXT(sales_data[[#This Row],[Order_Date]],"dddd")</f>
        <v>Wednesday</v>
      </c>
      <c r="J839">
        <v>308.94000244140625</v>
      </c>
      <c r="K839">
        <v>617.8800048828125</v>
      </c>
      <c r="L839" s="1" t="s">
        <v>15</v>
      </c>
    </row>
    <row r="840" spans="1:12" x14ac:dyDescent="0.3">
      <c r="A840">
        <v>1238</v>
      </c>
      <c r="B840">
        <v>10266</v>
      </c>
      <c r="C840">
        <f>1/COUNTIF(B:B,sales_data[[#This Row],[Order_ID]])</f>
        <v>0.16666666666666666</v>
      </c>
      <c r="D840" s="1" t="s">
        <v>49</v>
      </c>
      <c r="E840">
        <v>1099</v>
      </c>
      <c r="F840" s="1" t="s">
        <v>875</v>
      </c>
      <c r="G840">
        <v>5</v>
      </c>
      <c r="H840" s="2">
        <v>44259</v>
      </c>
      <c r="I840" s="2" t="str">
        <f>TEXT(sales_data[[#This Row],[Order_Date]],"dddd")</f>
        <v>Thursday</v>
      </c>
      <c r="J840">
        <v>959.83001708984375</v>
      </c>
      <c r="K840">
        <v>4799.14990234375</v>
      </c>
      <c r="L840" s="1" t="s">
        <v>12</v>
      </c>
    </row>
    <row r="841" spans="1:12" x14ac:dyDescent="0.3">
      <c r="A841">
        <v>4305</v>
      </c>
      <c r="B841">
        <v>10057</v>
      </c>
      <c r="C841">
        <f>1/COUNTIF(B:B,sales_data[[#This Row],[Order_ID]])</f>
        <v>0.16666666666666666</v>
      </c>
      <c r="D841" s="1" t="s">
        <v>35</v>
      </c>
      <c r="E841">
        <v>1059</v>
      </c>
      <c r="F841" s="1" t="s">
        <v>876</v>
      </c>
      <c r="G841">
        <v>2</v>
      </c>
      <c r="H841" s="2">
        <v>44887</v>
      </c>
      <c r="I841" s="2" t="str">
        <f>TEXT(sales_data[[#This Row],[Order_Date]],"dddd")</f>
        <v>Tuesday</v>
      </c>
      <c r="J841">
        <v>64.360000610351563</v>
      </c>
      <c r="K841">
        <v>128.72000122070313</v>
      </c>
      <c r="L841" s="1" t="s">
        <v>21</v>
      </c>
    </row>
    <row r="842" spans="1:12" x14ac:dyDescent="0.3">
      <c r="A842">
        <v>3435</v>
      </c>
      <c r="B842">
        <v>10010</v>
      </c>
      <c r="C842">
        <f>1/COUNTIF(B:B,sales_data[[#This Row],[Order_ID]])</f>
        <v>0.33333333333333331</v>
      </c>
      <c r="D842" s="1" t="s">
        <v>25</v>
      </c>
      <c r="E842">
        <v>1087</v>
      </c>
      <c r="F842" s="1" t="s">
        <v>877</v>
      </c>
      <c r="G842">
        <v>1</v>
      </c>
      <c r="H842" s="2">
        <v>44379</v>
      </c>
      <c r="I842" s="2" t="str">
        <f>TEXT(sales_data[[#This Row],[Order_Date]],"dddd")</f>
        <v>Friday</v>
      </c>
      <c r="J842">
        <v>50.990001678466797</v>
      </c>
      <c r="K842">
        <v>50.990001678466797</v>
      </c>
      <c r="L842" s="1" t="s">
        <v>21</v>
      </c>
    </row>
    <row r="843" spans="1:12" x14ac:dyDescent="0.3">
      <c r="A843">
        <v>9463</v>
      </c>
      <c r="B843">
        <v>10280</v>
      </c>
      <c r="C843">
        <f>1/COUNTIF(B:B,sales_data[[#This Row],[Order_ID]])</f>
        <v>0.25</v>
      </c>
      <c r="D843" s="1" t="s">
        <v>84</v>
      </c>
      <c r="E843">
        <v>1073</v>
      </c>
      <c r="F843" s="1" t="s">
        <v>878</v>
      </c>
      <c r="G843">
        <v>3</v>
      </c>
      <c r="H843" s="2">
        <v>45865</v>
      </c>
      <c r="I843" s="2" t="str">
        <f>TEXT(sales_data[[#This Row],[Order_Date]],"dddd")</f>
        <v>Sunday</v>
      </c>
      <c r="J843">
        <v>157.61000061035156</v>
      </c>
      <c r="K843">
        <v>472.82998657226563</v>
      </c>
      <c r="L843" s="1" t="s">
        <v>18</v>
      </c>
    </row>
    <row r="844" spans="1:12" x14ac:dyDescent="0.3">
      <c r="A844">
        <v>4805</v>
      </c>
      <c r="B844">
        <v>10706</v>
      </c>
      <c r="C844">
        <f>1/COUNTIF(B:B,sales_data[[#This Row],[Order_ID]])</f>
        <v>0.2</v>
      </c>
      <c r="D844" s="1" t="s">
        <v>73</v>
      </c>
      <c r="E844">
        <v>1086</v>
      </c>
      <c r="F844" s="1" t="s">
        <v>879</v>
      </c>
      <c r="G844">
        <v>4</v>
      </c>
      <c r="H844" s="2">
        <v>44954</v>
      </c>
      <c r="I844" s="2" t="str">
        <f>TEXT(sales_data[[#This Row],[Order_Date]],"dddd")</f>
        <v>Saturday</v>
      </c>
      <c r="J844">
        <v>355.25</v>
      </c>
      <c r="K844">
        <v>1421</v>
      </c>
      <c r="L844" s="1" t="s">
        <v>15</v>
      </c>
    </row>
    <row r="845" spans="1:12" x14ac:dyDescent="0.3">
      <c r="A845">
        <v>6285</v>
      </c>
      <c r="B845">
        <v>10433</v>
      </c>
      <c r="C845">
        <f>1/COUNTIF(B:B,sales_data[[#This Row],[Order_ID]])</f>
        <v>0.125</v>
      </c>
      <c r="D845" s="1" t="s">
        <v>13</v>
      </c>
      <c r="E845">
        <v>1163</v>
      </c>
      <c r="F845" s="1" t="s">
        <v>880</v>
      </c>
      <c r="G845">
        <v>1</v>
      </c>
      <c r="H845" s="2">
        <v>45419</v>
      </c>
      <c r="I845" s="2" t="str">
        <f>TEXT(sales_data[[#This Row],[Order_Date]],"dddd")</f>
        <v>Tuesday</v>
      </c>
      <c r="J845">
        <v>229.03999328613281</v>
      </c>
      <c r="K845">
        <v>229.03999328613281</v>
      </c>
      <c r="L845" s="1" t="s">
        <v>15</v>
      </c>
    </row>
    <row r="846" spans="1:12" x14ac:dyDescent="0.3">
      <c r="A846">
        <v>7380</v>
      </c>
      <c r="B846">
        <v>10373</v>
      </c>
      <c r="C846">
        <f>1/COUNTIF(B:B,sales_data[[#This Row],[Order_ID]])</f>
        <v>0.25</v>
      </c>
      <c r="D846" s="1" t="s">
        <v>13</v>
      </c>
      <c r="E846">
        <v>1124</v>
      </c>
      <c r="F846" s="1" t="s">
        <v>881</v>
      </c>
      <c r="G846">
        <v>3</v>
      </c>
      <c r="H846" s="2">
        <v>44520</v>
      </c>
      <c r="I846" s="2" t="str">
        <f>TEXT(sales_data[[#This Row],[Order_Date]],"dddd")</f>
        <v>Saturday</v>
      </c>
      <c r="J846">
        <v>284.1300048828125</v>
      </c>
      <c r="K846">
        <v>852.3900146484375</v>
      </c>
      <c r="L846" s="1" t="s">
        <v>15</v>
      </c>
    </row>
    <row r="847" spans="1:12" x14ac:dyDescent="0.3">
      <c r="A847">
        <v>2718</v>
      </c>
      <c r="B847">
        <v>10380</v>
      </c>
      <c r="C847">
        <f>1/COUNTIF(B:B,sales_data[[#This Row],[Order_ID]])</f>
        <v>0.25</v>
      </c>
      <c r="D847" s="1" t="s">
        <v>30</v>
      </c>
      <c r="E847">
        <v>1034</v>
      </c>
      <c r="F847" s="1" t="s">
        <v>882</v>
      </c>
      <c r="G847">
        <v>5</v>
      </c>
      <c r="H847" s="2">
        <v>44948</v>
      </c>
      <c r="I847" s="2" t="str">
        <f>TEXT(sales_data[[#This Row],[Order_Date]],"dddd")</f>
        <v>Sunday</v>
      </c>
      <c r="J847">
        <v>1108.3800048828125</v>
      </c>
      <c r="K847">
        <v>5541.89990234375</v>
      </c>
      <c r="L847" s="1" t="s">
        <v>12</v>
      </c>
    </row>
    <row r="848" spans="1:12" x14ac:dyDescent="0.3">
      <c r="A848">
        <v>2605</v>
      </c>
      <c r="B848">
        <v>10219</v>
      </c>
      <c r="C848">
        <f>1/COUNTIF(B:B,sales_data[[#This Row],[Order_ID]])</f>
        <v>0.16666666666666666</v>
      </c>
      <c r="D848" s="1" t="s">
        <v>58</v>
      </c>
      <c r="E848">
        <v>1011</v>
      </c>
      <c r="F848" s="1" t="s">
        <v>883</v>
      </c>
      <c r="G848">
        <v>5</v>
      </c>
      <c r="H848" s="2">
        <v>45336</v>
      </c>
      <c r="I848" s="2" t="str">
        <f>TEXT(sales_data[[#This Row],[Order_Date]],"dddd")</f>
        <v>Wednesday</v>
      </c>
      <c r="J848">
        <v>443.989990234375</v>
      </c>
      <c r="K848">
        <v>2219.949951171875</v>
      </c>
      <c r="L848" s="1" t="s">
        <v>34</v>
      </c>
    </row>
    <row r="849" spans="1:12" x14ac:dyDescent="0.3">
      <c r="A849">
        <v>9998</v>
      </c>
      <c r="B849">
        <v>10746</v>
      </c>
      <c r="C849">
        <f>1/COUNTIF(B:B,sales_data[[#This Row],[Order_ID]])</f>
        <v>0.25</v>
      </c>
      <c r="D849" s="1" t="s">
        <v>30</v>
      </c>
      <c r="E849">
        <v>1115</v>
      </c>
      <c r="F849" s="1" t="s">
        <v>884</v>
      </c>
      <c r="G849">
        <v>4</v>
      </c>
      <c r="H849" s="2">
        <v>45615</v>
      </c>
      <c r="I849" s="2" t="str">
        <f>TEXT(sales_data[[#This Row],[Order_Date]],"dddd")</f>
        <v>Tuesday</v>
      </c>
      <c r="J849">
        <v>655.739990234375</v>
      </c>
      <c r="K849">
        <v>2622.9599609375</v>
      </c>
      <c r="L849" s="1" t="s">
        <v>12</v>
      </c>
    </row>
    <row r="850" spans="1:12" x14ac:dyDescent="0.3">
      <c r="A850">
        <v>2754</v>
      </c>
      <c r="B850">
        <v>10602</v>
      </c>
      <c r="C850">
        <f>1/COUNTIF(B:B,sales_data[[#This Row],[Order_ID]])</f>
        <v>0.25</v>
      </c>
      <c r="D850" s="1" t="s">
        <v>35</v>
      </c>
      <c r="E850">
        <v>1200</v>
      </c>
      <c r="F850" s="1" t="s">
        <v>885</v>
      </c>
      <c r="G850">
        <v>2</v>
      </c>
      <c r="H850" s="2">
        <v>44398</v>
      </c>
      <c r="I850" s="2" t="str">
        <f>TEXT(sales_data[[#This Row],[Order_Date]],"dddd")</f>
        <v>Wednesday</v>
      </c>
      <c r="J850">
        <v>6.7100000381469727</v>
      </c>
      <c r="K850">
        <v>13.420000076293945</v>
      </c>
      <c r="L850" s="1" t="s">
        <v>21</v>
      </c>
    </row>
    <row r="851" spans="1:12" x14ac:dyDescent="0.3">
      <c r="A851">
        <v>7249</v>
      </c>
      <c r="B851">
        <v>10983</v>
      </c>
      <c r="C851">
        <f>1/COUNTIF(B:B,sales_data[[#This Row],[Order_ID]])</f>
        <v>0.2</v>
      </c>
      <c r="D851" s="1" t="s">
        <v>32</v>
      </c>
      <c r="E851">
        <v>1189</v>
      </c>
      <c r="F851" s="1" t="s">
        <v>886</v>
      </c>
      <c r="G851">
        <v>3</v>
      </c>
      <c r="H851" s="2">
        <v>45808</v>
      </c>
      <c r="I851" s="2" t="str">
        <f>TEXT(sales_data[[#This Row],[Order_Date]],"dddd")</f>
        <v>Saturday</v>
      </c>
      <c r="J851">
        <v>435.92001342773438</v>
      </c>
      <c r="K851">
        <v>1307.760009765625</v>
      </c>
      <c r="L851" s="1" t="s">
        <v>34</v>
      </c>
    </row>
    <row r="852" spans="1:12" x14ac:dyDescent="0.3">
      <c r="A852">
        <v>6828</v>
      </c>
      <c r="B852">
        <v>10591</v>
      </c>
      <c r="C852">
        <f>1/COUNTIF(B:B,sales_data[[#This Row],[Order_ID]])</f>
        <v>0.25</v>
      </c>
      <c r="D852" s="1" t="s">
        <v>44</v>
      </c>
      <c r="E852">
        <v>1063</v>
      </c>
      <c r="F852" s="1" t="s">
        <v>887</v>
      </c>
      <c r="G852">
        <v>3</v>
      </c>
      <c r="H852" s="2">
        <v>44577</v>
      </c>
      <c r="I852" s="2" t="str">
        <f>TEXT(sales_data[[#This Row],[Order_Date]],"dddd")</f>
        <v>Sunday</v>
      </c>
      <c r="J852">
        <v>286.89999389648438</v>
      </c>
      <c r="K852">
        <v>860.70001220703125</v>
      </c>
      <c r="L852" s="1" t="s">
        <v>12</v>
      </c>
    </row>
    <row r="853" spans="1:12" x14ac:dyDescent="0.3">
      <c r="A853">
        <v>8419</v>
      </c>
      <c r="B853">
        <v>10251</v>
      </c>
      <c r="C853">
        <f>1/COUNTIF(B:B,sales_data[[#This Row],[Order_ID]])</f>
        <v>0.33333333333333331</v>
      </c>
      <c r="D853" s="1" t="s">
        <v>97</v>
      </c>
      <c r="E853">
        <v>1008</v>
      </c>
      <c r="F853" s="1" t="s">
        <v>888</v>
      </c>
      <c r="G853">
        <v>5</v>
      </c>
      <c r="H853" s="2">
        <v>45908</v>
      </c>
      <c r="I853" s="2" t="str">
        <f>TEXT(sales_data[[#This Row],[Order_Date]],"dddd")</f>
        <v>Monday</v>
      </c>
      <c r="J853">
        <v>936.780029296875</v>
      </c>
      <c r="K853">
        <v>4683.89990234375</v>
      </c>
      <c r="L853" s="1" t="s">
        <v>34</v>
      </c>
    </row>
    <row r="854" spans="1:12" x14ac:dyDescent="0.3">
      <c r="A854">
        <v>8076</v>
      </c>
      <c r="B854">
        <v>10019</v>
      </c>
      <c r="C854">
        <f>1/COUNTIF(B:B,sales_data[[#This Row],[Order_ID]])</f>
        <v>0.2</v>
      </c>
      <c r="D854" s="1" t="s">
        <v>73</v>
      </c>
      <c r="E854">
        <v>1107</v>
      </c>
      <c r="F854" s="1" t="s">
        <v>889</v>
      </c>
      <c r="G854">
        <v>5</v>
      </c>
      <c r="H854" s="2">
        <v>44830</v>
      </c>
      <c r="I854" s="2" t="str">
        <f>TEXT(sales_data[[#This Row],[Order_Date]],"dddd")</f>
        <v>Monday</v>
      </c>
      <c r="J854">
        <v>329.5</v>
      </c>
      <c r="K854">
        <v>1647.5</v>
      </c>
      <c r="L854" s="1" t="s">
        <v>15</v>
      </c>
    </row>
    <row r="855" spans="1:12" x14ac:dyDescent="0.3">
      <c r="A855">
        <v>9142</v>
      </c>
      <c r="B855">
        <v>10545</v>
      </c>
      <c r="C855">
        <f>1/COUNTIF(B:B,sales_data[[#This Row],[Order_ID]])</f>
        <v>0.25</v>
      </c>
      <c r="D855" s="1" t="s">
        <v>25</v>
      </c>
      <c r="E855">
        <v>1199</v>
      </c>
      <c r="F855" s="1" t="s">
        <v>890</v>
      </c>
      <c r="G855">
        <v>3</v>
      </c>
      <c r="H855" s="2">
        <v>45019</v>
      </c>
      <c r="I855" s="2" t="str">
        <f>TEXT(sales_data[[#This Row],[Order_Date]],"dddd")</f>
        <v>Monday</v>
      </c>
      <c r="J855">
        <v>10.529999732971191</v>
      </c>
      <c r="K855">
        <v>31.590000152587891</v>
      </c>
      <c r="L855" s="1" t="s">
        <v>21</v>
      </c>
    </row>
    <row r="856" spans="1:12" x14ac:dyDescent="0.3">
      <c r="A856">
        <v>5947</v>
      </c>
      <c r="B856">
        <v>10103</v>
      </c>
      <c r="C856">
        <f>1/COUNTIF(B:B,sales_data[[#This Row],[Order_ID]])</f>
        <v>0.25</v>
      </c>
      <c r="D856" s="1" t="s">
        <v>19</v>
      </c>
      <c r="E856">
        <v>1175</v>
      </c>
      <c r="F856" s="1" t="s">
        <v>891</v>
      </c>
      <c r="G856">
        <v>5</v>
      </c>
      <c r="H856" s="2">
        <v>44980</v>
      </c>
      <c r="I856" s="2" t="str">
        <f>TEXT(sales_data[[#This Row],[Order_Date]],"dddd")</f>
        <v>Thursday</v>
      </c>
      <c r="J856">
        <v>76.319999694824219</v>
      </c>
      <c r="K856">
        <v>381.60000610351563</v>
      </c>
      <c r="L856" s="1" t="s">
        <v>21</v>
      </c>
    </row>
    <row r="857" spans="1:12" x14ac:dyDescent="0.3">
      <c r="A857">
        <v>5789</v>
      </c>
      <c r="B857">
        <v>10088</v>
      </c>
      <c r="C857">
        <f>1/COUNTIF(B:B,sales_data[[#This Row],[Order_ID]])</f>
        <v>0.33333333333333331</v>
      </c>
      <c r="D857" s="1" t="s">
        <v>73</v>
      </c>
      <c r="E857">
        <v>1170</v>
      </c>
      <c r="F857" s="1" t="s">
        <v>892</v>
      </c>
      <c r="G857">
        <v>1</v>
      </c>
      <c r="H857" s="2">
        <v>45849</v>
      </c>
      <c r="I857" s="2" t="str">
        <f>TEXT(sales_data[[#This Row],[Order_Date]],"dddd")</f>
        <v>Friday</v>
      </c>
      <c r="J857">
        <v>370.6099853515625</v>
      </c>
      <c r="K857">
        <v>370.6099853515625</v>
      </c>
      <c r="L857" s="1" t="s">
        <v>15</v>
      </c>
    </row>
    <row r="858" spans="1:12" x14ac:dyDescent="0.3">
      <c r="A858">
        <v>2384</v>
      </c>
      <c r="B858">
        <v>10443</v>
      </c>
      <c r="C858">
        <f>1/COUNTIF(B:B,sales_data[[#This Row],[Order_ID]])</f>
        <v>0.25</v>
      </c>
      <c r="D858" s="1" t="s">
        <v>22</v>
      </c>
      <c r="E858">
        <v>1197</v>
      </c>
      <c r="F858" s="1" t="s">
        <v>893</v>
      </c>
      <c r="G858">
        <v>3</v>
      </c>
      <c r="H858" s="2">
        <v>45787</v>
      </c>
      <c r="I858" s="2" t="str">
        <f>TEXT(sales_data[[#This Row],[Order_Date]],"dddd")</f>
        <v>Saturday</v>
      </c>
      <c r="J858">
        <v>147.10000610351563</v>
      </c>
      <c r="K858">
        <v>441.29998779296875</v>
      </c>
      <c r="L858" s="1" t="s">
        <v>15</v>
      </c>
    </row>
    <row r="859" spans="1:12" x14ac:dyDescent="0.3">
      <c r="A859">
        <v>3602</v>
      </c>
      <c r="B859">
        <v>10844</v>
      </c>
      <c r="C859">
        <f>1/COUNTIF(B:B,sales_data[[#This Row],[Order_ID]])</f>
        <v>0.33333333333333331</v>
      </c>
      <c r="D859" s="1" t="s">
        <v>25</v>
      </c>
      <c r="E859">
        <v>1046</v>
      </c>
      <c r="F859" s="1" t="s">
        <v>894</v>
      </c>
      <c r="G859">
        <v>3</v>
      </c>
      <c r="H859" s="2">
        <v>45705</v>
      </c>
      <c r="I859" s="2" t="str">
        <f>TEXT(sales_data[[#This Row],[Order_Date]],"dddd")</f>
        <v>Monday</v>
      </c>
      <c r="J859">
        <v>11.699999809265137</v>
      </c>
      <c r="K859">
        <v>35.099998474121094</v>
      </c>
      <c r="L859" s="1" t="s">
        <v>21</v>
      </c>
    </row>
    <row r="860" spans="1:12" x14ac:dyDescent="0.3">
      <c r="A860">
        <v>6289</v>
      </c>
      <c r="B860">
        <v>10346</v>
      </c>
      <c r="C860">
        <f>1/COUNTIF(B:B,sales_data[[#This Row],[Order_ID]])</f>
        <v>0.125</v>
      </c>
      <c r="D860" s="1" t="s">
        <v>44</v>
      </c>
      <c r="E860">
        <v>1168</v>
      </c>
      <c r="F860" s="1" t="s">
        <v>895</v>
      </c>
      <c r="G860">
        <v>4</v>
      </c>
      <c r="H860" s="2">
        <v>44641</v>
      </c>
      <c r="I860" s="2" t="str">
        <f>TEXT(sales_data[[#This Row],[Order_Date]],"dddd")</f>
        <v>Monday</v>
      </c>
      <c r="J860">
        <v>553.40997314453125</v>
      </c>
      <c r="K860">
        <v>2213.639892578125</v>
      </c>
      <c r="L860" s="1" t="s">
        <v>12</v>
      </c>
    </row>
    <row r="861" spans="1:12" x14ac:dyDescent="0.3">
      <c r="A861">
        <v>4363</v>
      </c>
      <c r="B861">
        <v>10114</v>
      </c>
      <c r="C861">
        <f>1/COUNTIF(B:B,sales_data[[#This Row],[Order_ID]])</f>
        <v>0.33333333333333331</v>
      </c>
      <c r="D861" s="1" t="s">
        <v>53</v>
      </c>
      <c r="E861">
        <v>1084</v>
      </c>
      <c r="F861" s="1" t="s">
        <v>896</v>
      </c>
      <c r="G861">
        <v>5</v>
      </c>
      <c r="H861" s="2">
        <v>45409</v>
      </c>
      <c r="I861" s="2" t="str">
        <f>TEXT(sales_data[[#This Row],[Order_Date]],"dddd")</f>
        <v>Saturday</v>
      </c>
      <c r="J861">
        <v>43.209999084472656</v>
      </c>
      <c r="K861">
        <v>216.05000305175781</v>
      </c>
      <c r="L861" s="1" t="s">
        <v>21</v>
      </c>
    </row>
    <row r="862" spans="1:12" x14ac:dyDescent="0.3">
      <c r="A862">
        <v>4647</v>
      </c>
      <c r="B862">
        <v>10309</v>
      </c>
      <c r="C862">
        <f>1/COUNTIF(B:B,sales_data[[#This Row],[Order_ID]])</f>
        <v>0.16666666666666666</v>
      </c>
      <c r="D862" s="1" t="s">
        <v>44</v>
      </c>
      <c r="E862">
        <v>1004</v>
      </c>
      <c r="F862" s="1" t="s">
        <v>897</v>
      </c>
      <c r="G862">
        <v>3</v>
      </c>
      <c r="H862" s="2">
        <v>45877</v>
      </c>
      <c r="I862" s="2" t="str">
        <f>TEXT(sales_data[[#This Row],[Order_Date]],"dddd")</f>
        <v>Friday</v>
      </c>
      <c r="J862">
        <v>433.32998657226563</v>
      </c>
      <c r="K862">
        <v>1299.989990234375</v>
      </c>
      <c r="L862" s="1" t="s">
        <v>12</v>
      </c>
    </row>
    <row r="863" spans="1:12" x14ac:dyDescent="0.3">
      <c r="A863">
        <v>1061</v>
      </c>
      <c r="B863">
        <v>10966</v>
      </c>
      <c r="C863">
        <f>1/COUNTIF(B:B,sales_data[[#This Row],[Order_ID]])</f>
        <v>0.25</v>
      </c>
      <c r="D863" s="1" t="s">
        <v>62</v>
      </c>
      <c r="E863">
        <v>1065</v>
      </c>
      <c r="F863" s="1" t="s">
        <v>898</v>
      </c>
      <c r="G863">
        <v>2</v>
      </c>
      <c r="H863" s="2">
        <v>44878</v>
      </c>
      <c r="I863" s="2" t="str">
        <f>TEXT(sales_data[[#This Row],[Order_Date]],"dddd")</f>
        <v>Sunday</v>
      </c>
      <c r="J863">
        <v>14.260000228881836</v>
      </c>
      <c r="K863">
        <v>28.520000457763672</v>
      </c>
      <c r="L863" s="1" t="s">
        <v>18</v>
      </c>
    </row>
    <row r="864" spans="1:12" x14ac:dyDescent="0.3">
      <c r="A864">
        <v>6668</v>
      </c>
      <c r="B864">
        <v>10831</v>
      </c>
      <c r="C864">
        <f>1/COUNTIF(B:B,sales_data[[#This Row],[Order_ID]])</f>
        <v>0.2</v>
      </c>
      <c r="D864" s="1" t="s">
        <v>49</v>
      </c>
      <c r="E864">
        <v>1105</v>
      </c>
      <c r="F864" s="1" t="s">
        <v>899</v>
      </c>
      <c r="G864">
        <v>1</v>
      </c>
      <c r="H864" s="2">
        <v>44373</v>
      </c>
      <c r="I864" s="2" t="str">
        <f>TEXT(sales_data[[#This Row],[Order_Date]],"dddd")</f>
        <v>Saturday</v>
      </c>
      <c r="J864">
        <v>892.8599853515625</v>
      </c>
      <c r="K864">
        <v>892.8599853515625</v>
      </c>
      <c r="L864" s="1" t="s">
        <v>12</v>
      </c>
    </row>
    <row r="865" spans="1:12" x14ac:dyDescent="0.3">
      <c r="A865">
        <v>1236</v>
      </c>
      <c r="B865">
        <v>10764</v>
      </c>
      <c r="C865">
        <f>1/COUNTIF(B:B,sales_data[[#This Row],[Order_ID]])</f>
        <v>1</v>
      </c>
      <c r="D865" s="1" t="s">
        <v>53</v>
      </c>
      <c r="E865">
        <v>1026</v>
      </c>
      <c r="F865" s="1" t="s">
        <v>900</v>
      </c>
      <c r="G865">
        <v>1</v>
      </c>
      <c r="H865" s="2">
        <v>44284</v>
      </c>
      <c r="I865" s="2" t="str">
        <f>TEXT(sales_data[[#This Row],[Order_Date]],"dddd")</f>
        <v>Monday</v>
      </c>
      <c r="J865">
        <v>76.430000305175781</v>
      </c>
      <c r="K865">
        <v>76.430000305175781</v>
      </c>
      <c r="L865" s="1" t="s">
        <v>21</v>
      </c>
    </row>
    <row r="866" spans="1:12" x14ac:dyDescent="0.3">
      <c r="A866">
        <v>3362</v>
      </c>
      <c r="B866">
        <v>10818</v>
      </c>
      <c r="C866">
        <f>1/COUNTIF(B:B,sales_data[[#This Row],[Order_ID]])</f>
        <v>0.25</v>
      </c>
      <c r="D866" s="1" t="s">
        <v>19</v>
      </c>
      <c r="E866">
        <v>1021</v>
      </c>
      <c r="F866" s="1" t="s">
        <v>901</v>
      </c>
      <c r="G866">
        <v>4</v>
      </c>
      <c r="H866" s="2">
        <v>45420</v>
      </c>
      <c r="I866" s="2" t="str">
        <f>TEXT(sales_data[[#This Row],[Order_Date]],"dddd")</f>
        <v>Wednesday</v>
      </c>
      <c r="J866">
        <v>36.049999237060547</v>
      </c>
      <c r="K866">
        <v>144.19999694824219</v>
      </c>
      <c r="L866" s="1" t="s">
        <v>21</v>
      </c>
    </row>
    <row r="867" spans="1:12" x14ac:dyDescent="0.3">
      <c r="A867">
        <v>4348</v>
      </c>
      <c r="B867">
        <v>10396</v>
      </c>
      <c r="C867">
        <f>1/COUNTIF(B:B,sales_data[[#This Row],[Order_ID]])</f>
        <v>0.5</v>
      </c>
      <c r="D867" s="1" t="s">
        <v>84</v>
      </c>
      <c r="E867">
        <v>1096</v>
      </c>
      <c r="F867" s="1" t="s">
        <v>902</v>
      </c>
      <c r="G867">
        <v>1</v>
      </c>
      <c r="H867" s="2">
        <v>45385</v>
      </c>
      <c r="I867" s="2" t="str">
        <f>TEXT(sales_data[[#This Row],[Order_Date]],"dddd")</f>
        <v>Wednesday</v>
      </c>
      <c r="J867">
        <v>134.19000244140625</v>
      </c>
      <c r="K867">
        <v>134.19000244140625</v>
      </c>
      <c r="L867" s="1" t="s">
        <v>18</v>
      </c>
    </row>
    <row r="868" spans="1:12" x14ac:dyDescent="0.3">
      <c r="A868">
        <v>1916</v>
      </c>
      <c r="B868">
        <v>10593</v>
      </c>
      <c r="C868">
        <f>1/COUNTIF(B:B,sales_data[[#This Row],[Order_ID]])</f>
        <v>0.125</v>
      </c>
      <c r="D868" s="1" t="s">
        <v>73</v>
      </c>
      <c r="E868">
        <v>1073</v>
      </c>
      <c r="F868" s="1" t="s">
        <v>903</v>
      </c>
      <c r="G868">
        <v>4</v>
      </c>
      <c r="H868" s="2">
        <v>45264</v>
      </c>
      <c r="I868" s="2" t="str">
        <f>TEXT(sales_data[[#This Row],[Order_Date]],"dddd")</f>
        <v>Monday</v>
      </c>
      <c r="J868">
        <v>67.730003356933594</v>
      </c>
      <c r="K868">
        <v>270.92001342773438</v>
      </c>
      <c r="L868" s="1" t="s">
        <v>15</v>
      </c>
    </row>
    <row r="869" spans="1:12" x14ac:dyDescent="0.3">
      <c r="A869">
        <v>3651</v>
      </c>
      <c r="B869">
        <v>10940</v>
      </c>
      <c r="C869">
        <f>1/COUNTIF(B:B,sales_data[[#This Row],[Order_ID]])</f>
        <v>0.33333333333333331</v>
      </c>
      <c r="D869" s="1" t="s">
        <v>97</v>
      </c>
      <c r="E869">
        <v>1159</v>
      </c>
      <c r="F869" s="1" t="s">
        <v>904</v>
      </c>
      <c r="G869">
        <v>1</v>
      </c>
      <c r="H869" s="2">
        <v>44453</v>
      </c>
      <c r="I869" s="2" t="str">
        <f>TEXT(sales_data[[#This Row],[Order_Date]],"dddd")</f>
        <v>Tuesday</v>
      </c>
      <c r="J869">
        <v>1014.97998046875</v>
      </c>
      <c r="K869">
        <v>1014.97998046875</v>
      </c>
      <c r="L869" s="1" t="s">
        <v>34</v>
      </c>
    </row>
    <row r="870" spans="1:12" x14ac:dyDescent="0.3">
      <c r="A870">
        <v>5431</v>
      </c>
      <c r="B870">
        <v>10125</v>
      </c>
      <c r="C870">
        <f>1/COUNTIF(B:B,sales_data[[#This Row],[Order_ID]])</f>
        <v>0.2</v>
      </c>
      <c r="D870" s="1" t="s">
        <v>22</v>
      </c>
      <c r="E870">
        <v>1127</v>
      </c>
      <c r="F870" s="1" t="s">
        <v>905</v>
      </c>
      <c r="G870">
        <v>2</v>
      </c>
      <c r="H870" s="2">
        <v>45872</v>
      </c>
      <c r="I870" s="2" t="str">
        <f>TEXT(sales_data[[#This Row],[Order_Date]],"dddd")</f>
        <v>Sunday</v>
      </c>
      <c r="J870">
        <v>226.44999694824219</v>
      </c>
      <c r="K870">
        <v>452.89999389648438</v>
      </c>
      <c r="L870" s="1" t="s">
        <v>15</v>
      </c>
    </row>
    <row r="871" spans="1:12" x14ac:dyDescent="0.3">
      <c r="A871">
        <v>1967</v>
      </c>
      <c r="B871">
        <v>10594</v>
      </c>
      <c r="C871">
        <f>1/COUNTIF(B:B,sales_data[[#This Row],[Order_ID]])</f>
        <v>0.2</v>
      </c>
      <c r="D871" s="1" t="s">
        <v>97</v>
      </c>
      <c r="E871">
        <v>1162</v>
      </c>
      <c r="F871" s="1" t="s">
        <v>906</v>
      </c>
      <c r="G871">
        <v>2</v>
      </c>
      <c r="H871" s="2">
        <v>44731</v>
      </c>
      <c r="I871" s="2" t="str">
        <f>TEXT(sales_data[[#This Row],[Order_Date]],"dddd")</f>
        <v>Sunday</v>
      </c>
      <c r="J871">
        <v>1413.699951171875</v>
      </c>
      <c r="K871">
        <v>2827.39990234375</v>
      </c>
      <c r="L871" s="1" t="s">
        <v>34</v>
      </c>
    </row>
    <row r="872" spans="1:12" x14ac:dyDescent="0.3">
      <c r="A872">
        <v>7021</v>
      </c>
      <c r="B872">
        <v>10254</v>
      </c>
      <c r="C872">
        <f>1/COUNTIF(B:B,sales_data[[#This Row],[Order_ID]])</f>
        <v>0.33333333333333331</v>
      </c>
      <c r="D872" s="1" t="s">
        <v>84</v>
      </c>
      <c r="E872">
        <v>1113</v>
      </c>
      <c r="F872" s="1" t="s">
        <v>907</v>
      </c>
      <c r="G872">
        <v>2</v>
      </c>
      <c r="H872" s="2">
        <v>45025</v>
      </c>
      <c r="I872" s="2" t="str">
        <f>TEXT(sales_data[[#This Row],[Order_Date]],"dddd")</f>
        <v>Sunday</v>
      </c>
      <c r="J872">
        <v>157.1199951171875</v>
      </c>
      <c r="K872">
        <v>314.239990234375</v>
      </c>
      <c r="L872" s="1" t="s">
        <v>18</v>
      </c>
    </row>
    <row r="873" spans="1:12" x14ac:dyDescent="0.3">
      <c r="A873">
        <v>7413</v>
      </c>
      <c r="B873">
        <v>10196</v>
      </c>
      <c r="C873">
        <f>1/COUNTIF(B:B,sales_data[[#This Row],[Order_ID]])</f>
        <v>0.2</v>
      </c>
      <c r="D873" s="1" t="s">
        <v>25</v>
      </c>
      <c r="E873">
        <v>1067</v>
      </c>
      <c r="F873" s="1" t="s">
        <v>908</v>
      </c>
      <c r="G873">
        <v>4</v>
      </c>
      <c r="H873" s="2">
        <v>44520</v>
      </c>
      <c r="I873" s="2" t="str">
        <f>TEXT(sales_data[[#This Row],[Order_Date]],"dddd")</f>
        <v>Saturday</v>
      </c>
      <c r="J873">
        <v>55.470001220703125</v>
      </c>
      <c r="K873">
        <v>221.8800048828125</v>
      </c>
      <c r="L873" s="1" t="s">
        <v>21</v>
      </c>
    </row>
    <row r="874" spans="1:12" x14ac:dyDescent="0.3">
      <c r="A874">
        <v>5875</v>
      </c>
      <c r="B874">
        <v>10822</v>
      </c>
      <c r="C874">
        <f>1/COUNTIF(B:B,sales_data[[#This Row],[Order_ID]])</f>
        <v>0.16666666666666666</v>
      </c>
      <c r="D874" s="1" t="s">
        <v>53</v>
      </c>
      <c r="E874">
        <v>1006</v>
      </c>
      <c r="F874" s="1" t="s">
        <v>909</v>
      </c>
      <c r="G874">
        <v>2</v>
      </c>
      <c r="H874" s="2">
        <v>44269</v>
      </c>
      <c r="I874" s="2" t="str">
        <f>TEXT(sales_data[[#This Row],[Order_Date]],"dddd")</f>
        <v>Sunday</v>
      </c>
      <c r="J874">
        <v>30.020000457763672</v>
      </c>
      <c r="K874">
        <v>60.040000915527344</v>
      </c>
      <c r="L874" s="1" t="s">
        <v>21</v>
      </c>
    </row>
    <row r="875" spans="1:12" x14ac:dyDescent="0.3">
      <c r="A875">
        <v>2877</v>
      </c>
      <c r="B875">
        <v>10909</v>
      </c>
      <c r="C875">
        <f>1/COUNTIF(B:B,sales_data[[#This Row],[Order_ID]])</f>
        <v>1</v>
      </c>
      <c r="D875" s="1" t="s">
        <v>35</v>
      </c>
      <c r="E875">
        <v>1044</v>
      </c>
      <c r="F875" s="1" t="s">
        <v>910</v>
      </c>
      <c r="G875">
        <v>4</v>
      </c>
      <c r="H875" s="2">
        <v>45711</v>
      </c>
      <c r="I875" s="2" t="str">
        <f>TEXT(sales_data[[#This Row],[Order_Date]],"dddd")</f>
        <v>Sunday</v>
      </c>
      <c r="J875">
        <v>17.790000915527344</v>
      </c>
      <c r="K875">
        <v>71.160003662109375</v>
      </c>
      <c r="L875" s="1" t="s">
        <v>21</v>
      </c>
    </row>
    <row r="876" spans="1:12" x14ac:dyDescent="0.3">
      <c r="A876">
        <v>1438</v>
      </c>
      <c r="B876">
        <v>10302</v>
      </c>
      <c r="C876">
        <f>1/COUNTIF(B:B,sales_data[[#This Row],[Order_ID]])</f>
        <v>0.33333333333333331</v>
      </c>
      <c r="D876" s="1" t="s">
        <v>13</v>
      </c>
      <c r="E876">
        <v>1061</v>
      </c>
      <c r="F876" s="1" t="s">
        <v>243</v>
      </c>
      <c r="G876">
        <v>1</v>
      </c>
      <c r="H876" s="2">
        <v>45562</v>
      </c>
      <c r="I876" s="2" t="str">
        <f>TEXT(sales_data[[#This Row],[Order_Date]],"dddd")</f>
        <v>Friday</v>
      </c>
      <c r="J876">
        <v>274.70001220703125</v>
      </c>
      <c r="K876">
        <v>274.70001220703125</v>
      </c>
      <c r="L876" s="1" t="s">
        <v>15</v>
      </c>
    </row>
    <row r="877" spans="1:12" x14ac:dyDescent="0.3">
      <c r="A877">
        <v>3725</v>
      </c>
      <c r="B877">
        <v>10516</v>
      </c>
      <c r="C877">
        <f>1/COUNTIF(B:B,sales_data[[#This Row],[Order_ID]])</f>
        <v>0.5</v>
      </c>
      <c r="D877" s="1" t="s">
        <v>65</v>
      </c>
      <c r="E877">
        <v>1099</v>
      </c>
      <c r="F877" s="1" t="s">
        <v>911</v>
      </c>
      <c r="G877">
        <v>4</v>
      </c>
      <c r="H877" s="2">
        <v>45420</v>
      </c>
      <c r="I877" s="2" t="str">
        <f>TEXT(sales_data[[#This Row],[Order_Date]],"dddd")</f>
        <v>Wednesday</v>
      </c>
      <c r="J877">
        <v>374.8599853515625</v>
      </c>
      <c r="K877">
        <v>1499.43994140625</v>
      </c>
      <c r="L877" s="1" t="s">
        <v>15</v>
      </c>
    </row>
    <row r="878" spans="1:12" x14ac:dyDescent="0.3">
      <c r="A878">
        <v>1122</v>
      </c>
      <c r="B878">
        <v>10483</v>
      </c>
      <c r="C878">
        <f>1/COUNTIF(B:B,sales_data[[#This Row],[Order_ID]])</f>
        <v>0.16666666666666666</v>
      </c>
      <c r="D878" s="1" t="s">
        <v>32</v>
      </c>
      <c r="E878">
        <v>1181</v>
      </c>
      <c r="F878" s="1" t="s">
        <v>912</v>
      </c>
      <c r="G878">
        <v>3</v>
      </c>
      <c r="H878" s="2">
        <v>44716</v>
      </c>
      <c r="I878" s="2" t="str">
        <f>TEXT(sales_data[[#This Row],[Order_Date]],"dddd")</f>
        <v>Saturday</v>
      </c>
      <c r="J878">
        <v>1025.9599609375</v>
      </c>
      <c r="K878">
        <v>3077.8798828125</v>
      </c>
      <c r="L878" s="1" t="s">
        <v>34</v>
      </c>
    </row>
    <row r="879" spans="1:12" x14ac:dyDescent="0.3">
      <c r="A879">
        <v>9170</v>
      </c>
      <c r="B879">
        <v>10260</v>
      </c>
      <c r="C879">
        <f>1/COUNTIF(B:B,sales_data[[#This Row],[Order_ID]])</f>
        <v>0.5</v>
      </c>
      <c r="D879" s="1" t="s">
        <v>75</v>
      </c>
      <c r="E879">
        <v>1039</v>
      </c>
      <c r="F879" s="1" t="s">
        <v>913</v>
      </c>
      <c r="G879">
        <v>3</v>
      </c>
      <c r="H879" s="2">
        <v>45007</v>
      </c>
      <c r="I879" s="2" t="str">
        <f>TEXT(sales_data[[#This Row],[Order_Date]],"dddd")</f>
        <v>Wednesday</v>
      </c>
      <c r="J879">
        <v>153.64999389648438</v>
      </c>
      <c r="K879">
        <v>460.95001220703125</v>
      </c>
      <c r="L879" s="1" t="s">
        <v>12</v>
      </c>
    </row>
    <row r="880" spans="1:12" x14ac:dyDescent="0.3">
      <c r="A880">
        <v>3877</v>
      </c>
      <c r="B880">
        <v>10093</v>
      </c>
      <c r="C880">
        <f>1/COUNTIF(B:B,sales_data[[#This Row],[Order_ID]])</f>
        <v>0.5</v>
      </c>
      <c r="D880" s="1" t="s">
        <v>65</v>
      </c>
      <c r="E880">
        <v>1127</v>
      </c>
      <c r="F880" s="1" t="s">
        <v>914</v>
      </c>
      <c r="G880">
        <v>1</v>
      </c>
      <c r="H880" s="2">
        <v>45359</v>
      </c>
      <c r="I880" s="2" t="str">
        <f>TEXT(sales_data[[#This Row],[Order_Date]],"dddd")</f>
        <v>Friday</v>
      </c>
      <c r="J880">
        <v>104.69999694824219</v>
      </c>
      <c r="K880">
        <v>104.69999694824219</v>
      </c>
      <c r="L880" s="1" t="s">
        <v>15</v>
      </c>
    </row>
    <row r="881" spans="1:12" x14ac:dyDescent="0.3">
      <c r="A881">
        <v>2714</v>
      </c>
      <c r="B881">
        <v>10169</v>
      </c>
      <c r="C881">
        <f>1/COUNTIF(B:B,sales_data[[#This Row],[Order_ID]])</f>
        <v>0.5</v>
      </c>
      <c r="D881" s="1" t="s">
        <v>42</v>
      </c>
      <c r="E881">
        <v>1009</v>
      </c>
      <c r="F881" s="1" t="s">
        <v>915</v>
      </c>
      <c r="G881">
        <v>5</v>
      </c>
      <c r="H881" s="2">
        <v>45537</v>
      </c>
      <c r="I881" s="2" t="str">
        <f>TEXT(sales_data[[#This Row],[Order_Date]],"dddd")</f>
        <v>Monday</v>
      </c>
      <c r="J881">
        <v>1357.8399658203125</v>
      </c>
      <c r="K881">
        <v>6789.2001953125</v>
      </c>
      <c r="L881" s="1" t="s">
        <v>34</v>
      </c>
    </row>
    <row r="882" spans="1:12" x14ac:dyDescent="0.3">
      <c r="A882">
        <v>6218</v>
      </c>
      <c r="B882">
        <v>10347</v>
      </c>
      <c r="C882">
        <f>1/COUNTIF(B:B,sales_data[[#This Row],[Order_ID]])</f>
        <v>0.2</v>
      </c>
      <c r="D882" s="1" t="s">
        <v>75</v>
      </c>
      <c r="E882">
        <v>1001</v>
      </c>
      <c r="F882" s="1" t="s">
        <v>916</v>
      </c>
      <c r="G882">
        <v>2</v>
      </c>
      <c r="H882" s="2">
        <v>45481</v>
      </c>
      <c r="I882" s="2" t="str">
        <f>TEXT(sales_data[[#This Row],[Order_Date]],"dddd")</f>
        <v>Monday</v>
      </c>
      <c r="J882">
        <v>325.27999877929688</v>
      </c>
      <c r="K882">
        <v>650.55999755859375</v>
      </c>
      <c r="L882" s="1" t="s">
        <v>12</v>
      </c>
    </row>
    <row r="883" spans="1:12" x14ac:dyDescent="0.3">
      <c r="A883">
        <v>9889</v>
      </c>
      <c r="B883">
        <v>10406</v>
      </c>
      <c r="C883">
        <f>1/COUNTIF(B:B,sales_data[[#This Row],[Order_ID]])</f>
        <v>0.16666666666666666</v>
      </c>
      <c r="D883" s="1" t="s">
        <v>49</v>
      </c>
      <c r="E883">
        <v>1049</v>
      </c>
      <c r="F883" s="1" t="s">
        <v>917</v>
      </c>
      <c r="G883">
        <v>4</v>
      </c>
      <c r="H883" s="2">
        <v>44592</v>
      </c>
      <c r="I883" s="2" t="str">
        <f>TEXT(sales_data[[#This Row],[Order_Date]],"dddd")</f>
        <v>Monday</v>
      </c>
      <c r="J883">
        <v>1189.3299560546875</v>
      </c>
      <c r="K883">
        <v>4757.31982421875</v>
      </c>
      <c r="L883" s="1" t="s">
        <v>12</v>
      </c>
    </row>
    <row r="884" spans="1:12" x14ac:dyDescent="0.3">
      <c r="A884">
        <v>5362</v>
      </c>
      <c r="B884">
        <v>10274</v>
      </c>
      <c r="C884">
        <f>1/COUNTIF(B:B,sales_data[[#This Row],[Order_ID]])</f>
        <v>0.5</v>
      </c>
      <c r="D884" s="1" t="s">
        <v>44</v>
      </c>
      <c r="E884">
        <v>1033</v>
      </c>
      <c r="F884" s="1" t="s">
        <v>918</v>
      </c>
      <c r="G884">
        <v>5</v>
      </c>
      <c r="H884" s="2">
        <v>45916</v>
      </c>
      <c r="I884" s="2" t="str">
        <f>TEXT(sales_data[[#This Row],[Order_Date]],"dddd")</f>
        <v>Tuesday</v>
      </c>
      <c r="J884">
        <v>472.55999755859375</v>
      </c>
      <c r="K884">
        <v>2362.800048828125</v>
      </c>
      <c r="L884" s="1" t="s">
        <v>12</v>
      </c>
    </row>
    <row r="885" spans="1:12" x14ac:dyDescent="0.3">
      <c r="A885">
        <v>9604</v>
      </c>
      <c r="B885">
        <v>10922</v>
      </c>
      <c r="C885">
        <f>1/COUNTIF(B:B,sales_data[[#This Row],[Order_ID]])</f>
        <v>0.25</v>
      </c>
      <c r="D885" s="1" t="s">
        <v>93</v>
      </c>
      <c r="E885">
        <v>1180</v>
      </c>
      <c r="F885" s="1" t="s">
        <v>919</v>
      </c>
      <c r="G885">
        <v>3</v>
      </c>
      <c r="H885" s="2">
        <v>45545</v>
      </c>
      <c r="I885" s="2" t="str">
        <f>TEXT(sales_data[[#This Row],[Order_Date]],"dddd")</f>
        <v>Tuesday</v>
      </c>
      <c r="J885">
        <v>189.49000549316406</v>
      </c>
      <c r="K885">
        <v>568.469970703125</v>
      </c>
      <c r="L885" s="1" t="s">
        <v>18</v>
      </c>
    </row>
    <row r="886" spans="1:12" x14ac:dyDescent="0.3">
      <c r="A886">
        <v>6816</v>
      </c>
      <c r="B886">
        <v>10002</v>
      </c>
      <c r="C886">
        <f>1/COUNTIF(B:B,sales_data[[#This Row],[Order_ID]])</f>
        <v>0.25</v>
      </c>
      <c r="D886" s="1" t="s">
        <v>75</v>
      </c>
      <c r="E886">
        <v>1196</v>
      </c>
      <c r="F886" s="1" t="s">
        <v>920</v>
      </c>
      <c r="G886">
        <v>2</v>
      </c>
      <c r="H886" s="2">
        <v>45235</v>
      </c>
      <c r="I886" s="2" t="str">
        <f>TEXT(sales_data[[#This Row],[Order_Date]],"dddd")</f>
        <v>Sunday</v>
      </c>
      <c r="J886">
        <v>244.22000122070313</v>
      </c>
      <c r="K886">
        <v>488.44000244140625</v>
      </c>
      <c r="L886" s="1" t="s">
        <v>12</v>
      </c>
    </row>
    <row r="887" spans="1:12" x14ac:dyDescent="0.3">
      <c r="A887">
        <v>9665</v>
      </c>
      <c r="B887">
        <v>10219</v>
      </c>
      <c r="C887">
        <f>1/COUNTIF(B:B,sales_data[[#This Row],[Order_ID]])</f>
        <v>0.16666666666666666</v>
      </c>
      <c r="D887" s="1" t="s">
        <v>10</v>
      </c>
      <c r="E887">
        <v>1071</v>
      </c>
      <c r="F887" s="1" t="s">
        <v>921</v>
      </c>
      <c r="G887">
        <v>2</v>
      </c>
      <c r="H887" s="2">
        <v>45199</v>
      </c>
      <c r="I887" s="2" t="str">
        <f>TEXT(sales_data[[#This Row],[Order_Date]],"dddd")</f>
        <v>Saturday</v>
      </c>
      <c r="J887">
        <v>426.69000244140625</v>
      </c>
      <c r="K887">
        <v>853.3800048828125</v>
      </c>
      <c r="L887" s="1" t="s">
        <v>12</v>
      </c>
    </row>
    <row r="888" spans="1:12" x14ac:dyDescent="0.3">
      <c r="A888">
        <v>9522</v>
      </c>
      <c r="B888">
        <v>10197</v>
      </c>
      <c r="C888">
        <f>1/COUNTIF(B:B,sales_data[[#This Row],[Order_ID]])</f>
        <v>0.2</v>
      </c>
      <c r="D888" s="1" t="s">
        <v>25</v>
      </c>
      <c r="E888">
        <v>1082</v>
      </c>
      <c r="F888" s="1" t="s">
        <v>922</v>
      </c>
      <c r="G888">
        <v>3</v>
      </c>
      <c r="H888" s="2">
        <v>45876</v>
      </c>
      <c r="I888" s="2" t="str">
        <f>TEXT(sales_data[[#This Row],[Order_Date]],"dddd")</f>
        <v>Thursday</v>
      </c>
      <c r="J888">
        <v>31.319999694824219</v>
      </c>
      <c r="K888">
        <v>93.959999084472656</v>
      </c>
      <c r="L888" s="1" t="s">
        <v>21</v>
      </c>
    </row>
    <row r="889" spans="1:12" x14ac:dyDescent="0.3">
      <c r="A889">
        <v>4802</v>
      </c>
      <c r="B889">
        <v>10140</v>
      </c>
      <c r="C889">
        <f>1/COUNTIF(B:B,sales_data[[#This Row],[Order_ID]])</f>
        <v>0.14285714285714285</v>
      </c>
      <c r="D889" s="1" t="s">
        <v>75</v>
      </c>
      <c r="E889">
        <v>1133</v>
      </c>
      <c r="F889" s="1" t="s">
        <v>923</v>
      </c>
      <c r="G889">
        <v>5</v>
      </c>
      <c r="H889" s="2">
        <v>44476</v>
      </c>
      <c r="I889" s="2" t="str">
        <f>TEXT(sales_data[[#This Row],[Order_Date]],"dddd")</f>
        <v>Thursday</v>
      </c>
      <c r="J889">
        <v>590.780029296875</v>
      </c>
      <c r="K889">
        <v>2953.89990234375</v>
      </c>
      <c r="L889" s="1" t="s">
        <v>12</v>
      </c>
    </row>
    <row r="890" spans="1:12" x14ac:dyDescent="0.3">
      <c r="A890">
        <v>7053</v>
      </c>
      <c r="B890">
        <v>10711</v>
      </c>
      <c r="C890">
        <f>1/COUNTIF(B:B,sales_data[[#This Row],[Order_ID]])</f>
        <v>0.33333333333333331</v>
      </c>
      <c r="D890" s="1" t="s">
        <v>46</v>
      </c>
      <c r="E890">
        <v>1098</v>
      </c>
      <c r="F890" s="1" t="s">
        <v>924</v>
      </c>
      <c r="G890">
        <v>2</v>
      </c>
      <c r="H890" s="2">
        <v>45384</v>
      </c>
      <c r="I890" s="2" t="str">
        <f>TEXT(sales_data[[#This Row],[Order_Date]],"dddd")</f>
        <v>Tuesday</v>
      </c>
      <c r="J890">
        <v>985.469970703125</v>
      </c>
      <c r="K890">
        <v>1970.93994140625</v>
      </c>
      <c r="L890" s="1" t="s">
        <v>34</v>
      </c>
    </row>
    <row r="891" spans="1:12" x14ac:dyDescent="0.3">
      <c r="A891">
        <v>1565</v>
      </c>
      <c r="B891">
        <v>10152</v>
      </c>
      <c r="C891">
        <f>1/COUNTIF(B:B,sales_data[[#This Row],[Order_ID]])</f>
        <v>0.33333333333333331</v>
      </c>
      <c r="D891" s="1" t="s">
        <v>75</v>
      </c>
      <c r="E891">
        <v>1163</v>
      </c>
      <c r="F891" s="1" t="s">
        <v>925</v>
      </c>
      <c r="G891">
        <v>3</v>
      </c>
      <c r="H891" s="2">
        <v>45576</v>
      </c>
      <c r="I891" s="2" t="str">
        <f>TEXT(sales_data[[#This Row],[Order_Date]],"dddd")</f>
        <v>Friday</v>
      </c>
      <c r="J891">
        <v>913</v>
      </c>
      <c r="K891">
        <v>2739</v>
      </c>
      <c r="L891" s="1" t="s">
        <v>12</v>
      </c>
    </row>
    <row r="892" spans="1:12" x14ac:dyDescent="0.3">
      <c r="A892">
        <v>2114</v>
      </c>
      <c r="B892">
        <v>10002</v>
      </c>
      <c r="C892">
        <f>1/COUNTIF(B:B,sales_data[[#This Row],[Order_ID]])</f>
        <v>0.25</v>
      </c>
      <c r="D892" s="1" t="s">
        <v>93</v>
      </c>
      <c r="E892">
        <v>1042</v>
      </c>
      <c r="F892" s="1" t="s">
        <v>926</v>
      </c>
      <c r="G892">
        <v>3</v>
      </c>
      <c r="H892" s="2">
        <v>44377</v>
      </c>
      <c r="I892" s="2" t="str">
        <f>TEXT(sales_data[[#This Row],[Order_Date]],"dddd")</f>
        <v>Wednesday</v>
      </c>
      <c r="J892">
        <v>58.680000305175781</v>
      </c>
      <c r="K892">
        <v>176.03999328613281</v>
      </c>
      <c r="L892" s="1" t="s">
        <v>18</v>
      </c>
    </row>
    <row r="893" spans="1:12" x14ac:dyDescent="0.3">
      <c r="A893">
        <v>2664</v>
      </c>
      <c r="B893">
        <v>10230</v>
      </c>
      <c r="C893">
        <f>1/COUNTIF(B:B,sales_data[[#This Row],[Order_ID]])</f>
        <v>0.14285714285714285</v>
      </c>
      <c r="D893" s="1" t="s">
        <v>35</v>
      </c>
      <c r="E893">
        <v>1127</v>
      </c>
      <c r="F893" s="1" t="s">
        <v>927</v>
      </c>
      <c r="G893">
        <v>5</v>
      </c>
      <c r="H893" s="2">
        <v>45442</v>
      </c>
      <c r="I893" s="2" t="str">
        <f>TEXT(sales_data[[#This Row],[Order_Date]],"dddd")</f>
        <v>Thursday</v>
      </c>
      <c r="J893">
        <v>32.840000152587891</v>
      </c>
      <c r="K893">
        <v>164.19999694824219</v>
      </c>
      <c r="L893" s="1" t="s">
        <v>21</v>
      </c>
    </row>
    <row r="894" spans="1:12" x14ac:dyDescent="0.3">
      <c r="A894">
        <v>2910</v>
      </c>
      <c r="B894">
        <v>10203</v>
      </c>
      <c r="C894">
        <f>1/COUNTIF(B:B,sales_data[[#This Row],[Order_ID]])</f>
        <v>0.16666666666666666</v>
      </c>
      <c r="D894" s="1" t="s">
        <v>16</v>
      </c>
      <c r="E894">
        <v>1011</v>
      </c>
      <c r="F894" s="1" t="s">
        <v>928</v>
      </c>
      <c r="G894">
        <v>1</v>
      </c>
      <c r="H894" s="2">
        <v>44256</v>
      </c>
      <c r="I894" s="2" t="str">
        <f>TEXT(sales_data[[#This Row],[Order_Date]],"dddd")</f>
        <v>Monday</v>
      </c>
      <c r="J894">
        <v>42.900001525878906</v>
      </c>
      <c r="K894">
        <v>42.900001525878906</v>
      </c>
      <c r="L894" s="1" t="s">
        <v>18</v>
      </c>
    </row>
    <row r="895" spans="1:12" x14ac:dyDescent="0.3">
      <c r="A895">
        <v>3396</v>
      </c>
      <c r="B895">
        <v>10072</v>
      </c>
      <c r="C895">
        <f>1/COUNTIF(B:B,sales_data[[#This Row],[Order_ID]])</f>
        <v>0.2</v>
      </c>
      <c r="D895" s="1" t="s">
        <v>84</v>
      </c>
      <c r="E895">
        <v>1196</v>
      </c>
      <c r="F895" s="1" t="s">
        <v>929</v>
      </c>
      <c r="G895">
        <v>2</v>
      </c>
      <c r="H895" s="2">
        <v>44890</v>
      </c>
      <c r="I895" s="2" t="str">
        <f>TEXT(sales_data[[#This Row],[Order_Date]],"dddd")</f>
        <v>Friday</v>
      </c>
      <c r="J895">
        <v>167.28999328613281</v>
      </c>
      <c r="K895">
        <v>334.57998657226563</v>
      </c>
      <c r="L895" s="1" t="s">
        <v>18</v>
      </c>
    </row>
    <row r="896" spans="1:12" x14ac:dyDescent="0.3">
      <c r="A896">
        <v>8373</v>
      </c>
      <c r="B896">
        <v>10296</v>
      </c>
      <c r="C896">
        <f>1/COUNTIF(B:B,sales_data[[#This Row],[Order_ID]])</f>
        <v>0.33333333333333331</v>
      </c>
      <c r="D896" s="1" t="s">
        <v>62</v>
      </c>
      <c r="E896">
        <v>1178</v>
      </c>
      <c r="F896" s="1" t="s">
        <v>930</v>
      </c>
      <c r="G896">
        <v>1</v>
      </c>
      <c r="H896" s="2">
        <v>44225</v>
      </c>
      <c r="I896" s="2" t="str">
        <f>TEXT(sales_data[[#This Row],[Order_Date]],"dddd")</f>
        <v>Friday</v>
      </c>
      <c r="J896">
        <v>188.44000244140625</v>
      </c>
      <c r="K896">
        <v>188.44000244140625</v>
      </c>
      <c r="L896" s="1" t="s">
        <v>18</v>
      </c>
    </row>
    <row r="897" spans="1:12" x14ac:dyDescent="0.3">
      <c r="A897">
        <v>6241</v>
      </c>
      <c r="B897">
        <v>10800</v>
      </c>
      <c r="C897">
        <f>1/COUNTIF(B:B,sales_data[[#This Row],[Order_ID]])</f>
        <v>0.14285714285714285</v>
      </c>
      <c r="D897" s="1" t="s">
        <v>75</v>
      </c>
      <c r="E897">
        <v>1193</v>
      </c>
      <c r="F897" s="1" t="s">
        <v>931</v>
      </c>
      <c r="G897">
        <v>2</v>
      </c>
      <c r="H897" s="2">
        <v>44333</v>
      </c>
      <c r="I897" s="2" t="str">
        <f>TEXT(sales_data[[#This Row],[Order_Date]],"dddd")</f>
        <v>Monday</v>
      </c>
      <c r="J897">
        <v>1127.3699951171875</v>
      </c>
      <c r="K897">
        <v>2254.739990234375</v>
      </c>
      <c r="L897" s="1" t="s">
        <v>12</v>
      </c>
    </row>
    <row r="898" spans="1:12" x14ac:dyDescent="0.3">
      <c r="A898">
        <v>6915</v>
      </c>
      <c r="B898">
        <v>10957</v>
      </c>
      <c r="C898">
        <f>1/COUNTIF(B:B,sales_data[[#This Row],[Order_ID]])</f>
        <v>0.16666666666666666</v>
      </c>
      <c r="D898" s="1" t="s">
        <v>19</v>
      </c>
      <c r="E898">
        <v>1087</v>
      </c>
      <c r="F898" s="1" t="s">
        <v>932</v>
      </c>
      <c r="G898">
        <v>5</v>
      </c>
      <c r="H898" s="2">
        <v>44759</v>
      </c>
      <c r="I898" s="2" t="str">
        <f>TEXT(sales_data[[#This Row],[Order_Date]],"dddd")</f>
        <v>Sunday</v>
      </c>
      <c r="J898">
        <v>28.040000915527344</v>
      </c>
      <c r="K898">
        <v>140.19999694824219</v>
      </c>
      <c r="L898" s="1" t="s">
        <v>21</v>
      </c>
    </row>
    <row r="899" spans="1:12" x14ac:dyDescent="0.3">
      <c r="A899">
        <v>5230</v>
      </c>
      <c r="B899">
        <v>10760</v>
      </c>
      <c r="C899">
        <f>1/COUNTIF(B:B,sales_data[[#This Row],[Order_ID]])</f>
        <v>0.2</v>
      </c>
      <c r="D899" s="1" t="s">
        <v>10</v>
      </c>
      <c r="E899">
        <v>1140</v>
      </c>
      <c r="F899" s="1" t="s">
        <v>933</v>
      </c>
      <c r="G899">
        <v>3</v>
      </c>
      <c r="H899" s="2">
        <v>44909</v>
      </c>
      <c r="I899" s="2" t="str">
        <f>TEXT(sales_data[[#This Row],[Order_Date]],"dddd")</f>
        <v>Wednesday</v>
      </c>
      <c r="J899">
        <v>833.02001953125</v>
      </c>
      <c r="K899">
        <v>2499.06005859375</v>
      </c>
      <c r="L899" s="1" t="s">
        <v>12</v>
      </c>
    </row>
    <row r="900" spans="1:12" x14ac:dyDescent="0.3">
      <c r="A900">
        <v>3260</v>
      </c>
      <c r="B900">
        <v>10808</v>
      </c>
      <c r="C900">
        <f>1/COUNTIF(B:B,sales_data[[#This Row],[Order_ID]])</f>
        <v>0.5</v>
      </c>
      <c r="D900" s="1" t="s">
        <v>25</v>
      </c>
      <c r="E900">
        <v>1010</v>
      </c>
      <c r="F900" s="1" t="s">
        <v>934</v>
      </c>
      <c r="G900">
        <v>3</v>
      </c>
      <c r="H900" s="2">
        <v>45130</v>
      </c>
      <c r="I900" s="2" t="str">
        <f>TEXT(sales_data[[#This Row],[Order_Date]],"dddd")</f>
        <v>Sunday</v>
      </c>
      <c r="J900">
        <v>60.869998931884766</v>
      </c>
      <c r="K900">
        <v>182.61000061035156</v>
      </c>
      <c r="L900" s="1" t="s">
        <v>21</v>
      </c>
    </row>
    <row r="901" spans="1:12" x14ac:dyDescent="0.3">
      <c r="A901">
        <v>9356</v>
      </c>
      <c r="B901">
        <v>10375</v>
      </c>
      <c r="C901">
        <f>1/COUNTIF(B:B,sales_data[[#This Row],[Order_ID]])</f>
        <v>0.25</v>
      </c>
      <c r="D901" s="1" t="s">
        <v>84</v>
      </c>
      <c r="E901">
        <v>1132</v>
      </c>
      <c r="F901" s="1" t="s">
        <v>935</v>
      </c>
      <c r="G901">
        <v>3</v>
      </c>
      <c r="H901" s="2">
        <v>45613</v>
      </c>
      <c r="I901" s="2" t="str">
        <f>TEXT(sales_data[[#This Row],[Order_Date]],"dddd")</f>
        <v>Sunday</v>
      </c>
      <c r="J901">
        <v>99.900001525878906</v>
      </c>
      <c r="K901">
        <v>299.70001220703125</v>
      </c>
      <c r="L901" s="1" t="s">
        <v>18</v>
      </c>
    </row>
    <row r="902" spans="1:12" x14ac:dyDescent="0.3">
      <c r="A902">
        <v>8320</v>
      </c>
      <c r="B902">
        <v>10605</v>
      </c>
      <c r="C902">
        <f>1/COUNTIF(B:B,sales_data[[#This Row],[Order_ID]])</f>
        <v>0.25</v>
      </c>
      <c r="D902" s="1" t="s">
        <v>121</v>
      </c>
      <c r="E902">
        <v>1198</v>
      </c>
      <c r="F902" s="1" t="s">
        <v>936</v>
      </c>
      <c r="G902">
        <v>5</v>
      </c>
      <c r="H902" s="2">
        <v>45514</v>
      </c>
      <c r="I902" s="2" t="str">
        <f>TEXT(sales_data[[#This Row],[Order_Date]],"dddd")</f>
        <v>Saturday</v>
      </c>
      <c r="J902">
        <v>21.389999389648438</v>
      </c>
      <c r="K902">
        <v>106.94999694824219</v>
      </c>
      <c r="L902" s="1" t="s">
        <v>18</v>
      </c>
    </row>
    <row r="903" spans="1:12" x14ac:dyDescent="0.3">
      <c r="A903">
        <v>9840</v>
      </c>
      <c r="B903">
        <v>10575</v>
      </c>
      <c r="C903">
        <f>1/COUNTIF(B:B,sales_data[[#This Row],[Order_ID]])</f>
        <v>0.25</v>
      </c>
      <c r="D903" s="1" t="s">
        <v>68</v>
      </c>
      <c r="E903">
        <v>1184</v>
      </c>
      <c r="F903" s="1" t="s">
        <v>937</v>
      </c>
      <c r="G903">
        <v>1</v>
      </c>
      <c r="H903" s="2">
        <v>45533</v>
      </c>
      <c r="I903" s="2" t="str">
        <f>TEXT(sales_data[[#This Row],[Order_Date]],"dddd")</f>
        <v>Thursday</v>
      </c>
      <c r="J903">
        <v>36.169998168945313</v>
      </c>
      <c r="K903">
        <v>36.169998168945313</v>
      </c>
      <c r="L903" s="1" t="s">
        <v>21</v>
      </c>
    </row>
    <row r="904" spans="1:12" x14ac:dyDescent="0.3">
      <c r="A904">
        <v>1203</v>
      </c>
      <c r="B904">
        <v>10237</v>
      </c>
      <c r="C904">
        <f>1/COUNTIF(B:B,sales_data[[#This Row],[Order_ID]])</f>
        <v>1</v>
      </c>
      <c r="D904" s="1" t="s">
        <v>32</v>
      </c>
      <c r="E904">
        <v>1022</v>
      </c>
      <c r="F904" s="1" t="s">
        <v>938</v>
      </c>
      <c r="G904">
        <v>1</v>
      </c>
      <c r="H904" s="2">
        <v>44652</v>
      </c>
      <c r="I904" s="2" t="str">
        <f>TEXT(sales_data[[#This Row],[Order_Date]],"dddd")</f>
        <v>Friday</v>
      </c>
      <c r="J904">
        <v>1273.8599853515625</v>
      </c>
      <c r="K904">
        <v>1273.8599853515625</v>
      </c>
      <c r="L904" s="1" t="s">
        <v>34</v>
      </c>
    </row>
    <row r="905" spans="1:12" x14ac:dyDescent="0.3">
      <c r="A905">
        <v>3641</v>
      </c>
      <c r="B905">
        <v>10438</v>
      </c>
      <c r="C905">
        <f>1/COUNTIF(B:B,sales_data[[#This Row],[Order_ID]])</f>
        <v>0.5</v>
      </c>
      <c r="D905" s="1" t="s">
        <v>22</v>
      </c>
      <c r="E905">
        <v>1150</v>
      </c>
      <c r="F905" s="1" t="s">
        <v>939</v>
      </c>
      <c r="G905">
        <v>2</v>
      </c>
      <c r="H905" s="2">
        <v>44679</v>
      </c>
      <c r="I905" s="2" t="str">
        <f>TEXT(sales_data[[#This Row],[Order_Date]],"dddd")</f>
        <v>Thursday</v>
      </c>
      <c r="J905">
        <v>31.120000839233398</v>
      </c>
      <c r="K905">
        <v>62.240001678466797</v>
      </c>
      <c r="L905" s="1" t="s">
        <v>15</v>
      </c>
    </row>
    <row r="906" spans="1:12" x14ac:dyDescent="0.3">
      <c r="A906">
        <v>4502</v>
      </c>
      <c r="B906">
        <v>10810</v>
      </c>
      <c r="C906">
        <f>1/COUNTIF(B:B,sales_data[[#This Row],[Order_ID]])</f>
        <v>0.33333333333333331</v>
      </c>
      <c r="D906" s="1" t="s">
        <v>93</v>
      </c>
      <c r="E906">
        <v>1103</v>
      </c>
      <c r="F906" s="1" t="s">
        <v>940</v>
      </c>
      <c r="G906">
        <v>1</v>
      </c>
      <c r="H906" s="2">
        <v>45200</v>
      </c>
      <c r="I906" s="2" t="str">
        <f>TEXT(sales_data[[#This Row],[Order_Date]],"dddd")</f>
        <v>Sunday</v>
      </c>
      <c r="J906">
        <v>150.22000122070313</v>
      </c>
      <c r="K906">
        <v>150.22000122070313</v>
      </c>
      <c r="L906" s="1" t="s">
        <v>18</v>
      </c>
    </row>
    <row r="907" spans="1:12" x14ac:dyDescent="0.3">
      <c r="A907">
        <v>2548</v>
      </c>
      <c r="B907">
        <v>10910</v>
      </c>
      <c r="C907">
        <f>1/COUNTIF(B:B,sales_data[[#This Row],[Order_ID]])</f>
        <v>0.25</v>
      </c>
      <c r="D907" s="1" t="s">
        <v>35</v>
      </c>
      <c r="E907">
        <v>1094</v>
      </c>
      <c r="F907" s="1" t="s">
        <v>941</v>
      </c>
      <c r="G907">
        <v>2</v>
      </c>
      <c r="H907" s="2">
        <v>44359</v>
      </c>
      <c r="I907" s="2" t="str">
        <f>TEXT(sales_data[[#This Row],[Order_Date]],"dddd")</f>
        <v>Saturday</v>
      </c>
      <c r="J907">
        <v>39.310001373291016</v>
      </c>
      <c r="K907">
        <v>78.620002746582031</v>
      </c>
      <c r="L907" s="1" t="s">
        <v>21</v>
      </c>
    </row>
    <row r="908" spans="1:12" x14ac:dyDescent="0.3">
      <c r="A908">
        <v>2568</v>
      </c>
      <c r="B908">
        <v>10788</v>
      </c>
      <c r="C908">
        <f>1/COUNTIF(B:B,sales_data[[#This Row],[Order_ID]])</f>
        <v>0.5</v>
      </c>
      <c r="D908" s="1" t="s">
        <v>22</v>
      </c>
      <c r="E908">
        <v>1189</v>
      </c>
      <c r="F908" s="1" t="s">
        <v>942</v>
      </c>
      <c r="G908">
        <v>3</v>
      </c>
      <c r="H908" s="2">
        <v>45645</v>
      </c>
      <c r="I908" s="2" t="str">
        <f>TEXT(sales_data[[#This Row],[Order_Date]],"dddd")</f>
        <v>Thursday</v>
      </c>
      <c r="J908">
        <v>21.610000610351563</v>
      </c>
      <c r="K908">
        <v>64.830001831054688</v>
      </c>
      <c r="L908" s="1" t="s">
        <v>15</v>
      </c>
    </row>
    <row r="909" spans="1:12" x14ac:dyDescent="0.3">
      <c r="A909">
        <v>8980</v>
      </c>
      <c r="B909">
        <v>10581</v>
      </c>
      <c r="C909">
        <f>1/COUNTIF(B:B,sales_data[[#This Row],[Order_ID]])</f>
        <v>0.5</v>
      </c>
      <c r="D909" s="1" t="s">
        <v>16</v>
      </c>
      <c r="E909">
        <v>1048</v>
      </c>
      <c r="F909" s="1" t="s">
        <v>943</v>
      </c>
      <c r="G909">
        <v>4</v>
      </c>
      <c r="H909" s="2">
        <v>44252</v>
      </c>
      <c r="I909" s="2" t="str">
        <f>TEXT(sales_data[[#This Row],[Order_Date]],"dddd")</f>
        <v>Thursday</v>
      </c>
      <c r="J909">
        <v>173.39999389648438</v>
      </c>
      <c r="K909">
        <v>693.5999755859375</v>
      </c>
      <c r="L909" s="1" t="s">
        <v>18</v>
      </c>
    </row>
    <row r="910" spans="1:12" x14ac:dyDescent="0.3">
      <c r="A910">
        <v>8947</v>
      </c>
      <c r="B910">
        <v>10527</v>
      </c>
      <c r="C910">
        <f>1/COUNTIF(B:B,sales_data[[#This Row],[Order_ID]])</f>
        <v>0.2</v>
      </c>
      <c r="D910" s="1" t="s">
        <v>75</v>
      </c>
      <c r="E910">
        <v>1026</v>
      </c>
      <c r="F910" s="1" t="s">
        <v>944</v>
      </c>
      <c r="G910">
        <v>1</v>
      </c>
      <c r="H910" s="2">
        <v>45503</v>
      </c>
      <c r="I910" s="2" t="str">
        <f>TEXT(sales_data[[#This Row],[Order_Date]],"dddd")</f>
        <v>Tuesday</v>
      </c>
      <c r="J910">
        <v>464.6199951171875</v>
      </c>
      <c r="K910">
        <v>464.6199951171875</v>
      </c>
      <c r="L910" s="1" t="s">
        <v>12</v>
      </c>
    </row>
    <row r="911" spans="1:12" x14ac:dyDescent="0.3">
      <c r="A911">
        <v>3511</v>
      </c>
      <c r="B911">
        <v>10449</v>
      </c>
      <c r="C911">
        <f>1/COUNTIF(B:B,sales_data[[#This Row],[Order_ID]])</f>
        <v>0.33333333333333331</v>
      </c>
      <c r="D911" s="1" t="s">
        <v>10</v>
      </c>
      <c r="E911">
        <v>1097</v>
      </c>
      <c r="F911" s="1" t="s">
        <v>945</v>
      </c>
      <c r="G911">
        <v>1</v>
      </c>
      <c r="H911" s="2">
        <v>44928</v>
      </c>
      <c r="I911" s="2" t="str">
        <f>TEXT(sales_data[[#This Row],[Order_Date]],"dddd")</f>
        <v>Monday</v>
      </c>
      <c r="J911">
        <v>866.54998779296875</v>
      </c>
      <c r="K911">
        <v>866.54998779296875</v>
      </c>
      <c r="L911" s="1" t="s">
        <v>12</v>
      </c>
    </row>
    <row r="912" spans="1:12" x14ac:dyDescent="0.3">
      <c r="A912">
        <v>7076</v>
      </c>
      <c r="B912">
        <v>10488</v>
      </c>
      <c r="C912">
        <f>1/COUNTIF(B:B,sales_data[[#This Row],[Order_ID]])</f>
        <v>0.14285714285714285</v>
      </c>
      <c r="D912" s="1" t="s">
        <v>53</v>
      </c>
      <c r="E912">
        <v>1128</v>
      </c>
      <c r="F912" s="1" t="s">
        <v>946</v>
      </c>
      <c r="G912">
        <v>3</v>
      </c>
      <c r="H912" s="2">
        <v>45893</v>
      </c>
      <c r="I912" s="2" t="str">
        <f>TEXT(sales_data[[#This Row],[Order_Date]],"dddd")</f>
        <v>Sunday</v>
      </c>
      <c r="J912">
        <v>39.759998321533203</v>
      </c>
      <c r="K912">
        <v>119.27999877929688</v>
      </c>
      <c r="L912" s="1" t="s">
        <v>21</v>
      </c>
    </row>
    <row r="913" spans="1:12" x14ac:dyDescent="0.3">
      <c r="A913">
        <v>7355</v>
      </c>
      <c r="B913">
        <v>10445</v>
      </c>
      <c r="C913">
        <f>1/COUNTIF(B:B,sales_data[[#This Row],[Order_ID]])</f>
        <v>0.5</v>
      </c>
      <c r="D913" s="1" t="s">
        <v>68</v>
      </c>
      <c r="E913">
        <v>1067</v>
      </c>
      <c r="F913" s="1" t="s">
        <v>947</v>
      </c>
      <c r="G913">
        <v>1</v>
      </c>
      <c r="H913" s="2">
        <v>45087</v>
      </c>
      <c r="I913" s="2" t="str">
        <f>TEXT(sales_data[[#This Row],[Order_Date]],"dddd")</f>
        <v>Saturday</v>
      </c>
      <c r="J913">
        <v>94.510002136230469</v>
      </c>
      <c r="K913">
        <v>94.510002136230469</v>
      </c>
      <c r="L913" s="1" t="s">
        <v>21</v>
      </c>
    </row>
    <row r="914" spans="1:12" x14ac:dyDescent="0.3">
      <c r="A914">
        <v>2271</v>
      </c>
      <c r="B914">
        <v>10775</v>
      </c>
      <c r="C914">
        <f>1/COUNTIF(B:B,sales_data[[#This Row],[Order_ID]])</f>
        <v>0.1111111111111111</v>
      </c>
      <c r="D914" s="1" t="s">
        <v>25</v>
      </c>
      <c r="E914">
        <v>1024</v>
      </c>
      <c r="F914" s="1" t="s">
        <v>948</v>
      </c>
      <c r="G914">
        <v>4</v>
      </c>
      <c r="H914" s="2">
        <v>44449</v>
      </c>
      <c r="I914" s="2" t="str">
        <f>TEXT(sales_data[[#This Row],[Order_Date]],"dddd")</f>
        <v>Friday</v>
      </c>
      <c r="J914">
        <v>63.229999542236328</v>
      </c>
      <c r="K914">
        <v>252.91999816894531</v>
      </c>
      <c r="L914" s="1" t="s">
        <v>21</v>
      </c>
    </row>
    <row r="915" spans="1:12" x14ac:dyDescent="0.3">
      <c r="A915">
        <v>8648</v>
      </c>
      <c r="B915">
        <v>10138</v>
      </c>
      <c r="C915">
        <f>1/COUNTIF(B:B,sales_data[[#This Row],[Order_ID]])</f>
        <v>0.25</v>
      </c>
      <c r="D915" s="1" t="s">
        <v>46</v>
      </c>
      <c r="E915">
        <v>1126</v>
      </c>
      <c r="F915" s="1" t="s">
        <v>949</v>
      </c>
      <c r="G915">
        <v>5</v>
      </c>
      <c r="H915" s="2">
        <v>45216</v>
      </c>
      <c r="I915" s="2" t="str">
        <f>TEXT(sales_data[[#This Row],[Order_Date]],"dddd")</f>
        <v>Tuesday</v>
      </c>
      <c r="J915">
        <v>616.5999755859375</v>
      </c>
      <c r="K915">
        <v>3083</v>
      </c>
      <c r="L915" s="1" t="s">
        <v>34</v>
      </c>
    </row>
    <row r="916" spans="1:12" x14ac:dyDescent="0.3">
      <c r="A916">
        <v>1998</v>
      </c>
      <c r="B916">
        <v>10390</v>
      </c>
      <c r="C916">
        <f>1/COUNTIF(B:B,sales_data[[#This Row],[Order_ID]])</f>
        <v>0.33333333333333331</v>
      </c>
      <c r="D916" s="1" t="s">
        <v>84</v>
      </c>
      <c r="E916">
        <v>1036</v>
      </c>
      <c r="F916" s="1" t="s">
        <v>950</v>
      </c>
      <c r="G916">
        <v>2</v>
      </c>
      <c r="H916" s="2">
        <v>44954</v>
      </c>
      <c r="I916" s="2" t="str">
        <f>TEXT(sales_data[[#This Row],[Order_Date]],"dddd")</f>
        <v>Saturday</v>
      </c>
      <c r="J916">
        <v>156.44999694824219</v>
      </c>
      <c r="K916">
        <v>312.89999389648438</v>
      </c>
      <c r="L916" s="1" t="s">
        <v>18</v>
      </c>
    </row>
    <row r="917" spans="1:12" x14ac:dyDescent="0.3">
      <c r="A917">
        <v>1786</v>
      </c>
      <c r="B917">
        <v>10498</v>
      </c>
      <c r="C917">
        <f>1/COUNTIF(B:B,sales_data[[#This Row],[Order_ID]])</f>
        <v>0.5</v>
      </c>
      <c r="D917" s="1" t="s">
        <v>25</v>
      </c>
      <c r="E917">
        <v>1028</v>
      </c>
      <c r="F917" s="1" t="s">
        <v>951</v>
      </c>
      <c r="G917">
        <v>2</v>
      </c>
      <c r="H917" s="2">
        <v>44802</v>
      </c>
      <c r="I917" s="2" t="str">
        <f>TEXT(sales_data[[#This Row],[Order_Date]],"dddd")</f>
        <v>Monday</v>
      </c>
      <c r="J917">
        <v>5.0300002098083496</v>
      </c>
      <c r="K917">
        <v>10.060000419616699</v>
      </c>
      <c r="L917" s="1" t="s">
        <v>21</v>
      </c>
    </row>
    <row r="918" spans="1:12" x14ac:dyDescent="0.3">
      <c r="A918">
        <v>9788</v>
      </c>
      <c r="B918">
        <v>10929</v>
      </c>
      <c r="C918">
        <f>1/COUNTIF(B:B,sales_data[[#This Row],[Order_ID]])</f>
        <v>0.5</v>
      </c>
      <c r="D918" s="1" t="s">
        <v>32</v>
      </c>
      <c r="E918">
        <v>1131</v>
      </c>
      <c r="F918" s="1" t="s">
        <v>952</v>
      </c>
      <c r="G918">
        <v>5</v>
      </c>
      <c r="H918" s="2">
        <v>45384</v>
      </c>
      <c r="I918" s="2" t="str">
        <f>TEXT(sales_data[[#This Row],[Order_Date]],"dddd")</f>
        <v>Tuesday</v>
      </c>
      <c r="J918">
        <v>851.80999755859375</v>
      </c>
      <c r="K918">
        <v>4259.0498046875</v>
      </c>
      <c r="L918" s="1" t="s">
        <v>34</v>
      </c>
    </row>
    <row r="919" spans="1:12" x14ac:dyDescent="0.3">
      <c r="A919">
        <v>9196</v>
      </c>
      <c r="B919">
        <v>10354</v>
      </c>
      <c r="C919">
        <f>1/COUNTIF(B:B,sales_data[[#This Row],[Order_ID]])</f>
        <v>0.5</v>
      </c>
      <c r="D919" s="1" t="s">
        <v>13</v>
      </c>
      <c r="E919">
        <v>1109</v>
      </c>
      <c r="F919" s="1" t="s">
        <v>953</v>
      </c>
      <c r="G919">
        <v>5</v>
      </c>
      <c r="H919" s="2">
        <v>44525</v>
      </c>
      <c r="I919" s="2" t="str">
        <f>TEXT(sales_data[[#This Row],[Order_Date]],"dddd")</f>
        <v>Thursday</v>
      </c>
      <c r="J919">
        <v>185.1199951171875</v>
      </c>
      <c r="K919">
        <v>925.5999755859375</v>
      </c>
      <c r="L919" s="1" t="s">
        <v>15</v>
      </c>
    </row>
    <row r="920" spans="1:12" x14ac:dyDescent="0.3">
      <c r="A920">
        <v>5367</v>
      </c>
      <c r="B920">
        <v>10005</v>
      </c>
      <c r="C920">
        <f>1/COUNTIF(B:B,sales_data[[#This Row],[Order_ID]])</f>
        <v>0.2</v>
      </c>
      <c r="D920" s="1" t="s">
        <v>44</v>
      </c>
      <c r="E920">
        <v>1006</v>
      </c>
      <c r="F920" s="1" t="s">
        <v>954</v>
      </c>
      <c r="G920">
        <v>1</v>
      </c>
      <c r="H920" s="2">
        <v>45735</v>
      </c>
      <c r="I920" s="2" t="str">
        <f>TEXT(sales_data[[#This Row],[Order_Date]],"dddd")</f>
        <v>Wednesday</v>
      </c>
      <c r="J920">
        <v>522.52001953125</v>
      </c>
      <c r="K920">
        <v>522.52001953125</v>
      </c>
      <c r="L920" s="1" t="s">
        <v>12</v>
      </c>
    </row>
    <row r="921" spans="1:12" x14ac:dyDescent="0.3">
      <c r="A921">
        <v>7655</v>
      </c>
      <c r="B921">
        <v>10631</v>
      </c>
      <c r="C921">
        <f>1/COUNTIF(B:B,sales_data[[#This Row],[Order_ID]])</f>
        <v>0.33333333333333331</v>
      </c>
      <c r="D921" s="1" t="s">
        <v>10</v>
      </c>
      <c r="E921">
        <v>1016</v>
      </c>
      <c r="F921" s="1" t="s">
        <v>955</v>
      </c>
      <c r="G921">
        <v>4</v>
      </c>
      <c r="H921" s="2">
        <v>44825</v>
      </c>
      <c r="I921" s="2" t="str">
        <f>TEXT(sales_data[[#This Row],[Order_Date]],"dddd")</f>
        <v>Wednesday</v>
      </c>
      <c r="J921">
        <v>687.33001708984375</v>
      </c>
      <c r="K921">
        <v>2749.320068359375</v>
      </c>
      <c r="L921" s="1" t="s">
        <v>12</v>
      </c>
    </row>
    <row r="922" spans="1:12" x14ac:dyDescent="0.3">
      <c r="A922">
        <v>1972</v>
      </c>
      <c r="B922">
        <v>10267</v>
      </c>
      <c r="C922">
        <f>1/COUNTIF(B:B,sales_data[[#This Row],[Order_ID]])</f>
        <v>0.25</v>
      </c>
      <c r="D922" s="1" t="s">
        <v>68</v>
      </c>
      <c r="E922">
        <v>1158</v>
      </c>
      <c r="F922" s="1" t="s">
        <v>956</v>
      </c>
      <c r="G922">
        <v>3</v>
      </c>
      <c r="H922" s="2">
        <v>45247</v>
      </c>
      <c r="I922" s="2" t="str">
        <f>TEXT(sales_data[[#This Row],[Order_Date]],"dddd")</f>
        <v>Friday</v>
      </c>
      <c r="J922">
        <v>34.5</v>
      </c>
      <c r="K922">
        <v>103.5</v>
      </c>
      <c r="L922" s="1" t="s">
        <v>21</v>
      </c>
    </row>
    <row r="923" spans="1:12" x14ac:dyDescent="0.3">
      <c r="A923">
        <v>3632</v>
      </c>
      <c r="B923">
        <v>10611</v>
      </c>
      <c r="C923">
        <f>1/COUNTIF(B:B,sales_data[[#This Row],[Order_ID]])</f>
        <v>0.1111111111111111</v>
      </c>
      <c r="D923" s="1" t="s">
        <v>73</v>
      </c>
      <c r="E923">
        <v>1029</v>
      </c>
      <c r="F923" s="1" t="s">
        <v>957</v>
      </c>
      <c r="G923">
        <v>2</v>
      </c>
      <c r="H923" s="2">
        <v>44663</v>
      </c>
      <c r="I923" s="2" t="str">
        <f>TEXT(sales_data[[#This Row],[Order_Date]],"dddd")</f>
        <v>Tuesday</v>
      </c>
      <c r="J923">
        <v>98.669998168945313</v>
      </c>
      <c r="K923">
        <v>197.33999633789063</v>
      </c>
      <c r="L923" s="1" t="s">
        <v>15</v>
      </c>
    </row>
    <row r="924" spans="1:12" x14ac:dyDescent="0.3">
      <c r="A924">
        <v>4615</v>
      </c>
      <c r="B924">
        <v>10041</v>
      </c>
      <c r="C924">
        <f>1/COUNTIF(B:B,sales_data[[#This Row],[Order_ID]])</f>
        <v>0.5</v>
      </c>
      <c r="D924" s="1" t="s">
        <v>75</v>
      </c>
      <c r="E924">
        <v>1147</v>
      </c>
      <c r="F924" s="1" t="s">
        <v>958</v>
      </c>
      <c r="G924">
        <v>4</v>
      </c>
      <c r="H924" s="2">
        <v>45003</v>
      </c>
      <c r="I924" s="2" t="str">
        <f>TEXT(sales_data[[#This Row],[Order_Date]],"dddd")</f>
        <v>Saturday</v>
      </c>
      <c r="J924">
        <v>236.16000366210938</v>
      </c>
      <c r="K924">
        <v>944.6400146484375</v>
      </c>
      <c r="L924" s="1" t="s">
        <v>12</v>
      </c>
    </row>
    <row r="925" spans="1:12" x14ac:dyDescent="0.3">
      <c r="A925">
        <v>6410</v>
      </c>
      <c r="B925">
        <v>10452</v>
      </c>
      <c r="C925">
        <f>1/COUNTIF(B:B,sales_data[[#This Row],[Order_ID]])</f>
        <v>0.25</v>
      </c>
      <c r="D925" s="1" t="s">
        <v>30</v>
      </c>
      <c r="E925">
        <v>1157</v>
      </c>
      <c r="F925" s="1" t="s">
        <v>959</v>
      </c>
      <c r="G925">
        <v>3</v>
      </c>
      <c r="H925" s="2">
        <v>44448</v>
      </c>
      <c r="I925" s="2" t="str">
        <f>TEXT(sales_data[[#This Row],[Order_Date]],"dddd")</f>
        <v>Thursday</v>
      </c>
      <c r="J925">
        <v>672.6099853515625</v>
      </c>
      <c r="K925">
        <v>2017.8299560546875</v>
      </c>
      <c r="L925" s="1" t="s">
        <v>12</v>
      </c>
    </row>
    <row r="926" spans="1:12" x14ac:dyDescent="0.3">
      <c r="A926">
        <v>6493</v>
      </c>
      <c r="B926">
        <v>10588</v>
      </c>
      <c r="C926">
        <f>1/COUNTIF(B:B,sales_data[[#This Row],[Order_ID]])</f>
        <v>0.33333333333333331</v>
      </c>
      <c r="D926" s="1" t="s">
        <v>44</v>
      </c>
      <c r="E926">
        <v>1031</v>
      </c>
      <c r="F926" s="1" t="s">
        <v>960</v>
      </c>
      <c r="G926">
        <v>3</v>
      </c>
      <c r="H926" s="2">
        <v>44397</v>
      </c>
      <c r="I926" s="2" t="str">
        <f>TEXT(sales_data[[#This Row],[Order_Date]],"dddd")</f>
        <v>Tuesday</v>
      </c>
      <c r="J926">
        <v>139.53999328613281</v>
      </c>
      <c r="K926">
        <v>418.6199951171875</v>
      </c>
      <c r="L926" s="1" t="s">
        <v>12</v>
      </c>
    </row>
    <row r="927" spans="1:12" x14ac:dyDescent="0.3">
      <c r="A927">
        <v>1155</v>
      </c>
      <c r="B927">
        <v>10746</v>
      </c>
      <c r="C927">
        <f>1/COUNTIF(B:B,sales_data[[#This Row],[Order_ID]])</f>
        <v>0.25</v>
      </c>
      <c r="D927" s="1" t="s">
        <v>62</v>
      </c>
      <c r="E927">
        <v>1153</v>
      </c>
      <c r="F927" s="1" t="s">
        <v>961</v>
      </c>
      <c r="G927">
        <v>5</v>
      </c>
      <c r="H927" s="2">
        <v>45170</v>
      </c>
      <c r="I927" s="2" t="str">
        <f>TEXT(sales_data[[#This Row],[Order_Date]],"dddd")</f>
        <v>Friday</v>
      </c>
      <c r="J927">
        <v>141.35000610351563</v>
      </c>
      <c r="K927">
        <v>706.75</v>
      </c>
      <c r="L927" s="1" t="s">
        <v>18</v>
      </c>
    </row>
    <row r="928" spans="1:12" x14ac:dyDescent="0.3">
      <c r="A928">
        <v>9627</v>
      </c>
      <c r="B928">
        <v>10156</v>
      </c>
      <c r="C928">
        <f>1/COUNTIF(B:B,sales_data[[#This Row],[Order_ID]])</f>
        <v>0.25</v>
      </c>
      <c r="D928" s="1" t="s">
        <v>65</v>
      </c>
      <c r="E928">
        <v>1030</v>
      </c>
      <c r="F928" s="1" t="s">
        <v>962</v>
      </c>
      <c r="G928">
        <v>5</v>
      </c>
      <c r="H928" s="2">
        <v>45168</v>
      </c>
      <c r="I928" s="2" t="str">
        <f>TEXT(sales_data[[#This Row],[Order_Date]],"dddd")</f>
        <v>Wednesday</v>
      </c>
      <c r="J928">
        <v>327.6099853515625</v>
      </c>
      <c r="K928">
        <v>1638.050048828125</v>
      </c>
      <c r="L928" s="1" t="s">
        <v>15</v>
      </c>
    </row>
    <row r="929" spans="1:12" x14ac:dyDescent="0.3">
      <c r="A929">
        <v>6695</v>
      </c>
      <c r="B929">
        <v>10684</v>
      </c>
      <c r="C929">
        <f>1/COUNTIF(B:B,sales_data[[#This Row],[Order_ID]])</f>
        <v>0.25</v>
      </c>
      <c r="D929" s="1" t="s">
        <v>84</v>
      </c>
      <c r="E929">
        <v>1139</v>
      </c>
      <c r="F929" s="1" t="s">
        <v>963</v>
      </c>
      <c r="G929">
        <v>1</v>
      </c>
      <c r="H929" s="2">
        <v>44585</v>
      </c>
      <c r="I929" s="2" t="str">
        <f>TEXT(sales_data[[#This Row],[Order_Date]],"dddd")</f>
        <v>Monday</v>
      </c>
      <c r="J929">
        <v>125.87000274658203</v>
      </c>
      <c r="K929">
        <v>125.87000274658203</v>
      </c>
      <c r="L929" s="1" t="s">
        <v>18</v>
      </c>
    </row>
    <row r="930" spans="1:12" x14ac:dyDescent="0.3">
      <c r="A930">
        <v>2835</v>
      </c>
      <c r="B930">
        <v>10278</v>
      </c>
      <c r="C930">
        <f>1/COUNTIF(B:B,sales_data[[#This Row],[Order_ID]])</f>
        <v>0.5</v>
      </c>
      <c r="D930" s="1" t="s">
        <v>49</v>
      </c>
      <c r="E930">
        <v>1125</v>
      </c>
      <c r="F930" s="1" t="s">
        <v>964</v>
      </c>
      <c r="G930">
        <v>3</v>
      </c>
      <c r="H930" s="2">
        <v>45835</v>
      </c>
      <c r="I930" s="2" t="str">
        <f>TEXT(sales_data[[#This Row],[Order_Date]],"dddd")</f>
        <v>Friday</v>
      </c>
      <c r="J930">
        <v>1158.72998046875</v>
      </c>
      <c r="K930">
        <v>3476.18994140625</v>
      </c>
      <c r="L930" s="1" t="s">
        <v>12</v>
      </c>
    </row>
    <row r="931" spans="1:12" x14ac:dyDescent="0.3">
      <c r="A931">
        <v>4382</v>
      </c>
      <c r="B931">
        <v>10163</v>
      </c>
      <c r="C931">
        <f>1/COUNTIF(B:B,sales_data[[#This Row],[Order_ID]])</f>
        <v>0.1111111111111111</v>
      </c>
      <c r="D931" s="1" t="s">
        <v>32</v>
      </c>
      <c r="E931">
        <v>1099</v>
      </c>
      <c r="F931" s="1" t="s">
        <v>965</v>
      </c>
      <c r="G931">
        <v>2</v>
      </c>
      <c r="H931" s="2">
        <v>44611</v>
      </c>
      <c r="I931" s="2" t="str">
        <f>TEXT(sales_data[[#This Row],[Order_Date]],"dddd")</f>
        <v>Saturday</v>
      </c>
      <c r="J931">
        <v>945.280029296875</v>
      </c>
      <c r="K931">
        <v>1890.56005859375</v>
      </c>
      <c r="L931" s="1" t="s">
        <v>34</v>
      </c>
    </row>
    <row r="932" spans="1:12" x14ac:dyDescent="0.3">
      <c r="A932">
        <v>5815</v>
      </c>
      <c r="B932">
        <v>10925</v>
      </c>
      <c r="C932">
        <f>1/COUNTIF(B:B,sales_data[[#This Row],[Order_ID]])</f>
        <v>0.2</v>
      </c>
      <c r="D932" s="1" t="s">
        <v>46</v>
      </c>
      <c r="E932">
        <v>1176</v>
      </c>
      <c r="F932" s="1" t="s">
        <v>966</v>
      </c>
      <c r="G932">
        <v>1</v>
      </c>
      <c r="H932" s="2">
        <v>45880</v>
      </c>
      <c r="I932" s="2" t="str">
        <f>TEXT(sales_data[[#This Row],[Order_Date]],"dddd")</f>
        <v>Monday</v>
      </c>
      <c r="J932">
        <v>865.40997314453125</v>
      </c>
      <c r="K932">
        <v>865.40997314453125</v>
      </c>
      <c r="L932" s="1" t="s">
        <v>34</v>
      </c>
    </row>
    <row r="933" spans="1:12" x14ac:dyDescent="0.3">
      <c r="A933">
        <v>2983</v>
      </c>
      <c r="B933">
        <v>10890</v>
      </c>
      <c r="C933">
        <f>1/COUNTIF(B:B,sales_data[[#This Row],[Order_ID]])</f>
        <v>0.25</v>
      </c>
      <c r="D933" s="1" t="s">
        <v>121</v>
      </c>
      <c r="E933">
        <v>1135</v>
      </c>
      <c r="F933" s="1" t="s">
        <v>967</v>
      </c>
      <c r="G933">
        <v>2</v>
      </c>
      <c r="H933" s="2">
        <v>44506</v>
      </c>
      <c r="I933" s="2" t="str">
        <f>TEXT(sales_data[[#This Row],[Order_Date]],"dddd")</f>
        <v>Saturday</v>
      </c>
      <c r="J933">
        <v>140.5</v>
      </c>
      <c r="K933">
        <v>281</v>
      </c>
      <c r="L933" s="1" t="s">
        <v>18</v>
      </c>
    </row>
    <row r="934" spans="1:12" x14ac:dyDescent="0.3">
      <c r="A934">
        <v>6681</v>
      </c>
      <c r="B934">
        <v>10629</v>
      </c>
      <c r="C934">
        <f>1/COUNTIF(B:B,sales_data[[#This Row],[Order_ID]])</f>
        <v>0.2</v>
      </c>
      <c r="D934" s="1" t="s">
        <v>84</v>
      </c>
      <c r="E934">
        <v>1045</v>
      </c>
      <c r="F934" s="1" t="s">
        <v>968</v>
      </c>
      <c r="G934">
        <v>5</v>
      </c>
      <c r="H934" s="2">
        <v>44307</v>
      </c>
      <c r="I934" s="2" t="str">
        <f>TEXT(sales_data[[#This Row],[Order_Date]],"dddd")</f>
        <v>Wednesday</v>
      </c>
      <c r="J934">
        <v>91.819999694824219</v>
      </c>
      <c r="K934">
        <v>459.10000610351563</v>
      </c>
      <c r="L934" s="1" t="s">
        <v>18</v>
      </c>
    </row>
    <row r="935" spans="1:12" x14ac:dyDescent="0.3">
      <c r="A935">
        <v>6728</v>
      </c>
      <c r="B935">
        <v>10799</v>
      </c>
      <c r="C935">
        <f>1/COUNTIF(B:B,sales_data[[#This Row],[Order_ID]])</f>
        <v>0.16666666666666666</v>
      </c>
      <c r="D935" s="1" t="s">
        <v>46</v>
      </c>
      <c r="E935">
        <v>1139</v>
      </c>
      <c r="F935" s="1" t="s">
        <v>969</v>
      </c>
      <c r="G935">
        <v>2</v>
      </c>
      <c r="H935" s="2">
        <v>44259</v>
      </c>
      <c r="I935" s="2" t="str">
        <f>TEXT(sales_data[[#This Row],[Order_Date]],"dddd")</f>
        <v>Thursday</v>
      </c>
      <c r="J935">
        <v>428.8800048828125</v>
      </c>
      <c r="K935">
        <v>857.760009765625</v>
      </c>
      <c r="L935" s="1" t="s">
        <v>34</v>
      </c>
    </row>
    <row r="936" spans="1:12" x14ac:dyDescent="0.3">
      <c r="A936">
        <v>3262</v>
      </c>
      <c r="B936">
        <v>10079</v>
      </c>
      <c r="C936">
        <f>1/COUNTIF(B:B,sales_data[[#This Row],[Order_ID]])</f>
        <v>0.33333333333333331</v>
      </c>
      <c r="D936" s="1" t="s">
        <v>93</v>
      </c>
      <c r="E936">
        <v>1133</v>
      </c>
      <c r="F936" s="1" t="s">
        <v>970</v>
      </c>
      <c r="G936">
        <v>5</v>
      </c>
      <c r="H936" s="2">
        <v>44440</v>
      </c>
      <c r="I936" s="2" t="str">
        <f>TEXT(sales_data[[#This Row],[Order_Date]],"dddd")</f>
        <v>Wednesday</v>
      </c>
      <c r="J936">
        <v>32.529998779296875</v>
      </c>
      <c r="K936">
        <v>162.64999389648438</v>
      </c>
      <c r="L936" s="1" t="s">
        <v>18</v>
      </c>
    </row>
    <row r="937" spans="1:12" x14ac:dyDescent="0.3">
      <c r="A937">
        <v>4906</v>
      </c>
      <c r="B937">
        <v>10282</v>
      </c>
      <c r="C937">
        <f>1/COUNTIF(B:B,sales_data[[#This Row],[Order_ID]])</f>
        <v>0.33333333333333331</v>
      </c>
      <c r="D937" s="1" t="s">
        <v>58</v>
      </c>
      <c r="E937">
        <v>1120</v>
      </c>
      <c r="F937" s="1" t="s">
        <v>971</v>
      </c>
      <c r="G937">
        <v>5</v>
      </c>
      <c r="H937" s="2">
        <v>44640</v>
      </c>
      <c r="I937" s="2" t="str">
        <f>TEXT(sales_data[[#This Row],[Order_Date]],"dddd")</f>
        <v>Sunday</v>
      </c>
      <c r="J937">
        <v>669.29998779296875</v>
      </c>
      <c r="K937">
        <v>3346.5</v>
      </c>
      <c r="L937" s="1" t="s">
        <v>34</v>
      </c>
    </row>
    <row r="938" spans="1:12" x14ac:dyDescent="0.3">
      <c r="A938">
        <v>4441</v>
      </c>
      <c r="B938">
        <v>10136</v>
      </c>
      <c r="C938">
        <f>1/COUNTIF(B:B,sales_data[[#This Row],[Order_ID]])</f>
        <v>0.33333333333333331</v>
      </c>
      <c r="D938" s="1" t="s">
        <v>32</v>
      </c>
      <c r="E938">
        <v>1190</v>
      </c>
      <c r="F938" s="1" t="s">
        <v>972</v>
      </c>
      <c r="G938">
        <v>4</v>
      </c>
      <c r="H938" s="2">
        <v>45298</v>
      </c>
      <c r="I938" s="2" t="str">
        <f>TEXT(sales_data[[#This Row],[Order_Date]],"dddd")</f>
        <v>Sunday</v>
      </c>
      <c r="J938">
        <v>586.66998291015625</v>
      </c>
      <c r="K938">
        <v>2346.679931640625</v>
      </c>
      <c r="L938" s="1" t="s">
        <v>34</v>
      </c>
    </row>
    <row r="939" spans="1:12" x14ac:dyDescent="0.3">
      <c r="A939">
        <v>9813</v>
      </c>
      <c r="B939">
        <v>10626</v>
      </c>
      <c r="C939">
        <f>1/COUNTIF(B:B,sales_data[[#This Row],[Order_ID]])</f>
        <v>0.25</v>
      </c>
      <c r="D939" s="1" t="s">
        <v>35</v>
      </c>
      <c r="E939">
        <v>1094</v>
      </c>
      <c r="F939" s="1" t="s">
        <v>973</v>
      </c>
      <c r="G939">
        <v>4</v>
      </c>
      <c r="H939" s="2">
        <v>45320</v>
      </c>
      <c r="I939" s="2" t="str">
        <f>TEXT(sales_data[[#This Row],[Order_Date]],"dddd")</f>
        <v>Monday</v>
      </c>
      <c r="J939">
        <v>74.239997863769531</v>
      </c>
      <c r="K939">
        <v>296.95999145507813</v>
      </c>
      <c r="L939" s="1" t="s">
        <v>21</v>
      </c>
    </row>
    <row r="940" spans="1:12" x14ac:dyDescent="0.3">
      <c r="A940">
        <v>8387</v>
      </c>
      <c r="B940">
        <v>10664</v>
      </c>
      <c r="C940">
        <f>1/COUNTIF(B:B,sales_data[[#This Row],[Order_ID]])</f>
        <v>0.5</v>
      </c>
      <c r="D940" s="1" t="s">
        <v>10</v>
      </c>
      <c r="E940">
        <v>1089</v>
      </c>
      <c r="F940" s="1" t="s">
        <v>974</v>
      </c>
      <c r="G940">
        <v>5</v>
      </c>
      <c r="H940" s="2">
        <v>44497</v>
      </c>
      <c r="I940" s="2" t="str">
        <f>TEXT(sales_data[[#This Row],[Order_Date]],"dddd")</f>
        <v>Thursday</v>
      </c>
      <c r="J940">
        <v>940.75</v>
      </c>
      <c r="K940">
        <v>4703.75</v>
      </c>
      <c r="L940" s="1" t="s">
        <v>12</v>
      </c>
    </row>
    <row r="941" spans="1:12" x14ac:dyDescent="0.3">
      <c r="A941">
        <v>5578</v>
      </c>
      <c r="B941">
        <v>10630</v>
      </c>
      <c r="C941">
        <f>1/COUNTIF(B:B,sales_data[[#This Row],[Order_ID]])</f>
        <v>0.25</v>
      </c>
      <c r="D941" s="1" t="s">
        <v>13</v>
      </c>
      <c r="E941">
        <v>1063</v>
      </c>
      <c r="F941" s="1" t="s">
        <v>975</v>
      </c>
      <c r="G941">
        <v>1</v>
      </c>
      <c r="H941" s="2">
        <v>44481</v>
      </c>
      <c r="I941" s="2" t="str">
        <f>TEXT(sales_data[[#This Row],[Order_Date]],"dddd")</f>
        <v>Tuesday</v>
      </c>
      <c r="J941">
        <v>27.059999465942383</v>
      </c>
      <c r="K941">
        <v>27.059999465942383</v>
      </c>
      <c r="L941" s="1" t="s">
        <v>15</v>
      </c>
    </row>
    <row r="942" spans="1:12" x14ac:dyDescent="0.3">
      <c r="A942">
        <v>7647</v>
      </c>
      <c r="B942">
        <v>10452</v>
      </c>
      <c r="C942">
        <f>1/COUNTIF(B:B,sales_data[[#This Row],[Order_ID]])</f>
        <v>0.25</v>
      </c>
      <c r="D942" s="1" t="s">
        <v>42</v>
      </c>
      <c r="E942">
        <v>1110</v>
      </c>
      <c r="F942" s="1" t="s">
        <v>976</v>
      </c>
      <c r="G942">
        <v>5</v>
      </c>
      <c r="H942" s="2">
        <v>45651</v>
      </c>
      <c r="I942" s="2" t="str">
        <f>TEXT(sales_data[[#This Row],[Order_Date]],"dddd")</f>
        <v>Wednesday</v>
      </c>
      <c r="J942">
        <v>1118.43994140625</v>
      </c>
      <c r="K942">
        <v>5592.2001953125</v>
      </c>
      <c r="L942" s="1" t="s">
        <v>34</v>
      </c>
    </row>
    <row r="943" spans="1:12" x14ac:dyDescent="0.3">
      <c r="A943">
        <v>2677</v>
      </c>
      <c r="B943">
        <v>10273</v>
      </c>
      <c r="C943">
        <f>1/COUNTIF(B:B,sales_data[[#This Row],[Order_ID]])</f>
        <v>0.33333333333333331</v>
      </c>
      <c r="D943" s="1" t="s">
        <v>27</v>
      </c>
      <c r="E943">
        <v>1188</v>
      </c>
      <c r="F943" s="1" t="s">
        <v>977</v>
      </c>
      <c r="G943">
        <v>3</v>
      </c>
      <c r="H943" s="2">
        <v>45215</v>
      </c>
      <c r="I943" s="2" t="str">
        <f>TEXT(sales_data[[#This Row],[Order_Date]],"dddd")</f>
        <v>Monday</v>
      </c>
      <c r="J943">
        <v>260.82998657226563</v>
      </c>
      <c r="K943">
        <v>782.489990234375</v>
      </c>
      <c r="L943" s="1" t="s">
        <v>15</v>
      </c>
    </row>
    <row r="944" spans="1:12" x14ac:dyDescent="0.3">
      <c r="A944">
        <v>5956</v>
      </c>
      <c r="B944">
        <v>10542</v>
      </c>
      <c r="C944">
        <f>1/COUNTIF(B:B,sales_data[[#This Row],[Order_ID]])</f>
        <v>0.25</v>
      </c>
      <c r="D944" s="1" t="s">
        <v>16</v>
      </c>
      <c r="E944">
        <v>1097</v>
      </c>
      <c r="F944" s="1" t="s">
        <v>978</v>
      </c>
      <c r="G944">
        <v>2</v>
      </c>
      <c r="H944" s="2">
        <v>44308</v>
      </c>
      <c r="I944" s="2" t="str">
        <f>TEXT(sales_data[[#This Row],[Order_Date]],"dddd")</f>
        <v>Thursday</v>
      </c>
      <c r="J944">
        <v>183.16999816894531</v>
      </c>
      <c r="K944">
        <v>366.33999633789063</v>
      </c>
      <c r="L944" s="1" t="s">
        <v>18</v>
      </c>
    </row>
    <row r="945" spans="1:12" x14ac:dyDescent="0.3">
      <c r="A945">
        <v>4144</v>
      </c>
      <c r="B945">
        <v>10336</v>
      </c>
      <c r="C945">
        <f>1/COUNTIF(B:B,sales_data[[#This Row],[Order_ID]])</f>
        <v>0.125</v>
      </c>
      <c r="D945" s="1" t="s">
        <v>27</v>
      </c>
      <c r="E945">
        <v>1126</v>
      </c>
      <c r="F945" s="1" t="s">
        <v>979</v>
      </c>
      <c r="G945">
        <v>5</v>
      </c>
      <c r="H945" s="2">
        <v>44430</v>
      </c>
      <c r="I945" s="2" t="str">
        <f>TEXT(sales_data[[#This Row],[Order_Date]],"dddd")</f>
        <v>Sunday</v>
      </c>
      <c r="J945">
        <v>81.080001831054688</v>
      </c>
      <c r="K945">
        <v>405.39999389648438</v>
      </c>
      <c r="L945" s="1" t="s">
        <v>15</v>
      </c>
    </row>
    <row r="946" spans="1:12" x14ac:dyDescent="0.3">
      <c r="A946">
        <v>8386</v>
      </c>
      <c r="B946">
        <v>10901</v>
      </c>
      <c r="C946">
        <f>1/COUNTIF(B:B,sales_data[[#This Row],[Order_ID]])</f>
        <v>0.25</v>
      </c>
      <c r="D946" s="1" t="s">
        <v>16</v>
      </c>
      <c r="E946">
        <v>1096</v>
      </c>
      <c r="F946" s="1" t="s">
        <v>980</v>
      </c>
      <c r="G946">
        <v>2</v>
      </c>
      <c r="H946" s="2">
        <v>45117</v>
      </c>
      <c r="I946" s="2" t="str">
        <f>TEXT(sales_data[[#This Row],[Order_Date]],"dddd")</f>
        <v>Monday</v>
      </c>
      <c r="J946">
        <v>106.31999969482422</v>
      </c>
      <c r="K946">
        <v>212.63999938964844</v>
      </c>
      <c r="L946" s="1" t="s">
        <v>18</v>
      </c>
    </row>
    <row r="947" spans="1:12" x14ac:dyDescent="0.3">
      <c r="A947">
        <v>1950</v>
      </c>
      <c r="B947">
        <v>10368</v>
      </c>
      <c r="C947">
        <f>1/COUNTIF(B:B,sales_data[[#This Row],[Order_ID]])</f>
        <v>0.5</v>
      </c>
      <c r="D947" s="1" t="s">
        <v>25</v>
      </c>
      <c r="E947">
        <v>1124</v>
      </c>
      <c r="F947" s="1" t="s">
        <v>981</v>
      </c>
      <c r="G947">
        <v>3</v>
      </c>
      <c r="H947" s="2">
        <v>45873</v>
      </c>
      <c r="I947" s="2" t="str">
        <f>TEXT(sales_data[[#This Row],[Order_Date]],"dddd")</f>
        <v>Monday</v>
      </c>
      <c r="J947">
        <v>43.189998626708984</v>
      </c>
      <c r="K947">
        <v>129.57000732421875</v>
      </c>
      <c r="L947" s="1" t="s">
        <v>21</v>
      </c>
    </row>
    <row r="948" spans="1:12" x14ac:dyDescent="0.3">
      <c r="A948">
        <v>5681</v>
      </c>
      <c r="B948">
        <v>10630</v>
      </c>
      <c r="C948">
        <f>1/COUNTIF(B:B,sales_data[[#This Row],[Order_ID]])</f>
        <v>0.25</v>
      </c>
      <c r="D948" s="1" t="s">
        <v>73</v>
      </c>
      <c r="E948">
        <v>1074</v>
      </c>
      <c r="F948" s="1" t="s">
        <v>982</v>
      </c>
      <c r="G948">
        <v>4</v>
      </c>
      <c r="H948" s="2">
        <v>44950</v>
      </c>
      <c r="I948" s="2" t="str">
        <f>TEXT(sales_data[[#This Row],[Order_Date]],"dddd")</f>
        <v>Tuesday</v>
      </c>
      <c r="J948">
        <v>67.430000305175781</v>
      </c>
      <c r="K948">
        <v>269.72000122070313</v>
      </c>
      <c r="L948" s="1" t="s">
        <v>15</v>
      </c>
    </row>
    <row r="949" spans="1:12" x14ac:dyDescent="0.3">
      <c r="A949">
        <v>1776</v>
      </c>
      <c r="B949">
        <v>10130</v>
      </c>
      <c r="C949">
        <f>1/COUNTIF(B:B,sales_data[[#This Row],[Order_ID]])</f>
        <v>0.5</v>
      </c>
      <c r="D949" s="1" t="s">
        <v>16</v>
      </c>
      <c r="E949">
        <v>1120</v>
      </c>
      <c r="F949" s="1" t="s">
        <v>983</v>
      </c>
      <c r="G949">
        <v>2</v>
      </c>
      <c r="H949" s="2">
        <v>44724</v>
      </c>
      <c r="I949" s="2" t="str">
        <f>TEXT(sales_data[[#This Row],[Order_Date]],"dddd")</f>
        <v>Sunday</v>
      </c>
      <c r="J949">
        <v>58.020000457763672</v>
      </c>
      <c r="K949">
        <v>116.04000091552734</v>
      </c>
      <c r="L949" s="1" t="s">
        <v>18</v>
      </c>
    </row>
    <row r="950" spans="1:12" x14ac:dyDescent="0.3">
      <c r="A950">
        <v>3489</v>
      </c>
      <c r="B950">
        <v>10407</v>
      </c>
      <c r="C950">
        <f>1/COUNTIF(B:B,sales_data[[#This Row],[Order_ID]])</f>
        <v>0.5</v>
      </c>
      <c r="D950" s="1" t="s">
        <v>121</v>
      </c>
      <c r="E950">
        <v>1058</v>
      </c>
      <c r="F950" s="1" t="s">
        <v>984</v>
      </c>
      <c r="G950">
        <v>1</v>
      </c>
      <c r="H950" s="2">
        <v>44901</v>
      </c>
      <c r="I950" s="2" t="str">
        <f>TEXT(sales_data[[#This Row],[Order_Date]],"dddd")</f>
        <v>Tuesday</v>
      </c>
      <c r="J950">
        <v>123.45999908447266</v>
      </c>
      <c r="K950">
        <v>123.45999908447266</v>
      </c>
      <c r="L950" s="1" t="s">
        <v>18</v>
      </c>
    </row>
    <row r="951" spans="1:12" x14ac:dyDescent="0.3">
      <c r="A951">
        <v>5472</v>
      </c>
      <c r="B951">
        <v>10135</v>
      </c>
      <c r="C951">
        <f>1/COUNTIF(B:B,sales_data[[#This Row],[Order_ID]])</f>
        <v>0.5</v>
      </c>
      <c r="D951" s="1" t="s">
        <v>84</v>
      </c>
      <c r="E951">
        <v>1009</v>
      </c>
      <c r="F951" s="1" t="s">
        <v>985</v>
      </c>
      <c r="G951">
        <v>4</v>
      </c>
      <c r="H951" s="2">
        <v>45782</v>
      </c>
      <c r="I951" s="2" t="str">
        <f>TEXT(sales_data[[#This Row],[Order_Date]],"dddd")</f>
        <v>Monday</v>
      </c>
      <c r="J951">
        <v>112.65000152587891</v>
      </c>
      <c r="K951">
        <v>450.60000610351563</v>
      </c>
      <c r="L951" s="1" t="s">
        <v>18</v>
      </c>
    </row>
    <row r="952" spans="1:12" x14ac:dyDescent="0.3">
      <c r="A952">
        <v>1238</v>
      </c>
      <c r="B952">
        <v>10230</v>
      </c>
      <c r="C952">
        <f>1/COUNTIF(B:B,sales_data[[#This Row],[Order_ID]])</f>
        <v>0.14285714285714285</v>
      </c>
      <c r="D952" s="1" t="s">
        <v>25</v>
      </c>
      <c r="E952">
        <v>1160</v>
      </c>
      <c r="F952" s="1" t="s">
        <v>986</v>
      </c>
      <c r="G952">
        <v>4</v>
      </c>
      <c r="H952" s="2">
        <v>45392</v>
      </c>
      <c r="I952" s="2" t="str">
        <f>TEXT(sales_data[[#This Row],[Order_Date]],"dddd")</f>
        <v>Wednesday</v>
      </c>
      <c r="J952">
        <v>30.979999542236328</v>
      </c>
      <c r="K952">
        <v>123.91999816894531</v>
      </c>
      <c r="L952" s="1" t="s">
        <v>21</v>
      </c>
    </row>
    <row r="953" spans="1:12" x14ac:dyDescent="0.3">
      <c r="A953">
        <v>1082</v>
      </c>
      <c r="B953">
        <v>10110</v>
      </c>
      <c r="C953">
        <f>1/COUNTIF(B:B,sales_data[[#This Row],[Order_ID]])</f>
        <v>1</v>
      </c>
      <c r="D953" s="1" t="s">
        <v>93</v>
      </c>
      <c r="E953">
        <v>1126</v>
      </c>
      <c r="F953" s="1" t="s">
        <v>987</v>
      </c>
      <c r="G953">
        <v>5</v>
      </c>
      <c r="H953" s="2">
        <v>44419</v>
      </c>
      <c r="I953" s="2" t="str">
        <f>TEXT(sales_data[[#This Row],[Order_Date]],"dddd")</f>
        <v>Wednesday</v>
      </c>
      <c r="J953">
        <v>146.13999938964844</v>
      </c>
      <c r="K953">
        <v>730.70001220703125</v>
      </c>
      <c r="L953" s="1" t="s">
        <v>18</v>
      </c>
    </row>
    <row r="954" spans="1:12" x14ac:dyDescent="0.3">
      <c r="A954">
        <v>8452</v>
      </c>
      <c r="B954">
        <v>10763</v>
      </c>
      <c r="C954">
        <f>1/COUNTIF(B:B,sales_data[[#This Row],[Order_ID]])</f>
        <v>0.25</v>
      </c>
      <c r="D954" s="1" t="s">
        <v>30</v>
      </c>
      <c r="E954">
        <v>1118</v>
      </c>
      <c r="F954" s="1" t="s">
        <v>988</v>
      </c>
      <c r="G954">
        <v>2</v>
      </c>
      <c r="H954" s="2">
        <v>45042</v>
      </c>
      <c r="I954" s="2" t="str">
        <f>TEXT(sales_data[[#This Row],[Order_Date]],"dddd")</f>
        <v>Wednesday</v>
      </c>
      <c r="J954">
        <v>663.44000244140625</v>
      </c>
      <c r="K954">
        <v>1326.8800048828125</v>
      </c>
      <c r="L954" s="1" t="s">
        <v>12</v>
      </c>
    </row>
    <row r="955" spans="1:12" x14ac:dyDescent="0.3">
      <c r="A955">
        <v>9032</v>
      </c>
      <c r="B955">
        <v>10163</v>
      </c>
      <c r="C955">
        <f>1/COUNTIF(B:B,sales_data[[#This Row],[Order_ID]])</f>
        <v>0.1111111111111111</v>
      </c>
      <c r="D955" s="1" t="s">
        <v>58</v>
      </c>
      <c r="E955">
        <v>1107</v>
      </c>
      <c r="F955" s="1" t="s">
        <v>989</v>
      </c>
      <c r="G955">
        <v>3</v>
      </c>
      <c r="H955" s="2">
        <v>44361</v>
      </c>
      <c r="I955" s="2" t="str">
        <f>TEXT(sales_data[[#This Row],[Order_Date]],"dddd")</f>
        <v>Monday</v>
      </c>
      <c r="J955">
        <v>872.92999267578125</v>
      </c>
      <c r="K955">
        <v>2618.7900390625</v>
      </c>
      <c r="L955" s="1" t="s">
        <v>34</v>
      </c>
    </row>
    <row r="956" spans="1:12" x14ac:dyDescent="0.3">
      <c r="A956">
        <v>5770</v>
      </c>
      <c r="B956">
        <v>10224</v>
      </c>
      <c r="C956">
        <f>1/COUNTIF(B:B,sales_data[[#This Row],[Order_ID]])</f>
        <v>1</v>
      </c>
      <c r="D956" s="1" t="s">
        <v>49</v>
      </c>
      <c r="E956">
        <v>1086</v>
      </c>
      <c r="F956" s="1" t="s">
        <v>990</v>
      </c>
      <c r="G956">
        <v>1</v>
      </c>
      <c r="H956" s="2">
        <v>45389</v>
      </c>
      <c r="I956" s="2" t="str">
        <f>TEXT(sales_data[[#This Row],[Order_Date]],"dddd")</f>
        <v>Sunday</v>
      </c>
      <c r="J956">
        <v>1128.5999755859375</v>
      </c>
      <c r="K956">
        <v>1128.5999755859375</v>
      </c>
      <c r="L956" s="1" t="s">
        <v>12</v>
      </c>
    </row>
    <row r="957" spans="1:12" x14ac:dyDescent="0.3">
      <c r="A957">
        <v>1636</v>
      </c>
      <c r="B957">
        <v>10336</v>
      </c>
      <c r="C957">
        <f>1/COUNTIF(B:B,sales_data[[#This Row],[Order_ID]])</f>
        <v>0.125</v>
      </c>
      <c r="D957" s="1" t="s">
        <v>49</v>
      </c>
      <c r="E957">
        <v>1000</v>
      </c>
      <c r="F957" s="1" t="s">
        <v>991</v>
      </c>
      <c r="G957">
        <v>5</v>
      </c>
      <c r="H957" s="2">
        <v>45375</v>
      </c>
      <c r="I957" s="2" t="str">
        <f>TEXT(sales_data[[#This Row],[Order_Date]],"dddd")</f>
        <v>Sunday</v>
      </c>
      <c r="J957">
        <v>703.28997802734375</v>
      </c>
      <c r="K957">
        <v>3516.449951171875</v>
      </c>
      <c r="L957" s="1" t="s">
        <v>12</v>
      </c>
    </row>
    <row r="958" spans="1:12" x14ac:dyDescent="0.3">
      <c r="A958">
        <v>9625</v>
      </c>
      <c r="B958">
        <v>10818</v>
      </c>
      <c r="C958">
        <f>1/COUNTIF(B:B,sales_data[[#This Row],[Order_ID]])</f>
        <v>0.25</v>
      </c>
      <c r="D958" s="1" t="s">
        <v>53</v>
      </c>
      <c r="E958">
        <v>1130</v>
      </c>
      <c r="F958" s="1" t="s">
        <v>992</v>
      </c>
      <c r="G958">
        <v>5</v>
      </c>
      <c r="H958" s="2">
        <v>44880</v>
      </c>
      <c r="I958" s="2" t="str">
        <f>TEXT(sales_data[[#This Row],[Order_Date]],"dddd")</f>
        <v>Tuesday</v>
      </c>
      <c r="J958">
        <v>89.449996948242188</v>
      </c>
      <c r="K958">
        <v>447.25</v>
      </c>
      <c r="L958" s="1" t="s">
        <v>21</v>
      </c>
    </row>
    <row r="959" spans="1:12" x14ac:dyDescent="0.3">
      <c r="A959">
        <v>8262</v>
      </c>
      <c r="B959">
        <v>10834</v>
      </c>
      <c r="C959">
        <f>1/COUNTIF(B:B,sales_data[[#This Row],[Order_ID]])</f>
        <v>1</v>
      </c>
      <c r="D959" s="1" t="s">
        <v>42</v>
      </c>
      <c r="E959">
        <v>1192</v>
      </c>
      <c r="F959" s="1" t="s">
        <v>993</v>
      </c>
      <c r="G959">
        <v>5</v>
      </c>
      <c r="H959" s="2">
        <v>44232</v>
      </c>
      <c r="I959" s="2" t="str">
        <f>TEXT(sales_data[[#This Row],[Order_Date]],"dddd")</f>
        <v>Friday</v>
      </c>
      <c r="J959">
        <v>1294.8800048828125</v>
      </c>
      <c r="K959">
        <v>6474.39990234375</v>
      </c>
      <c r="L959" s="1" t="s">
        <v>34</v>
      </c>
    </row>
    <row r="960" spans="1:12" x14ac:dyDescent="0.3">
      <c r="A960">
        <v>1329</v>
      </c>
      <c r="B960">
        <v>10241</v>
      </c>
      <c r="C960">
        <f>1/COUNTIF(B:B,sales_data[[#This Row],[Order_ID]])</f>
        <v>0.5</v>
      </c>
      <c r="D960" s="1" t="s">
        <v>10</v>
      </c>
      <c r="E960">
        <v>1124</v>
      </c>
      <c r="F960" s="1" t="s">
        <v>994</v>
      </c>
      <c r="G960">
        <v>1</v>
      </c>
      <c r="H960" s="2">
        <v>44775</v>
      </c>
      <c r="I960" s="2" t="str">
        <f>TEXT(sales_data[[#This Row],[Order_Date]],"dddd")</f>
        <v>Tuesday</v>
      </c>
      <c r="J960">
        <v>291.760009765625</v>
      </c>
      <c r="K960">
        <v>291.760009765625</v>
      </c>
      <c r="L960" s="1" t="s">
        <v>12</v>
      </c>
    </row>
    <row r="961" spans="1:12" x14ac:dyDescent="0.3">
      <c r="A961">
        <v>4156</v>
      </c>
      <c r="B961">
        <v>10599</v>
      </c>
      <c r="C961">
        <f>1/COUNTIF(B:B,sales_data[[#This Row],[Order_ID]])</f>
        <v>0.33333333333333331</v>
      </c>
      <c r="D961" s="1" t="s">
        <v>97</v>
      </c>
      <c r="E961">
        <v>1138</v>
      </c>
      <c r="F961" s="1" t="s">
        <v>995</v>
      </c>
      <c r="G961">
        <v>3</v>
      </c>
      <c r="H961" s="2">
        <v>44198</v>
      </c>
      <c r="I961" s="2" t="str">
        <f>TEXT(sales_data[[#This Row],[Order_Date]],"dddd")</f>
        <v>Saturday</v>
      </c>
      <c r="J961">
        <v>931.239990234375</v>
      </c>
      <c r="K961">
        <v>2793.719970703125</v>
      </c>
      <c r="L961" s="1" t="s">
        <v>34</v>
      </c>
    </row>
    <row r="962" spans="1:12" x14ac:dyDescent="0.3">
      <c r="A962">
        <v>4929</v>
      </c>
      <c r="B962">
        <v>10965</v>
      </c>
      <c r="C962">
        <f>1/COUNTIF(B:B,sales_data[[#This Row],[Order_ID]])</f>
        <v>0.16666666666666666</v>
      </c>
      <c r="D962" s="1" t="s">
        <v>93</v>
      </c>
      <c r="E962">
        <v>1091</v>
      </c>
      <c r="F962" s="1" t="s">
        <v>996</v>
      </c>
      <c r="G962">
        <v>4</v>
      </c>
      <c r="H962" s="2">
        <v>45786</v>
      </c>
      <c r="I962" s="2" t="str">
        <f>TEXT(sales_data[[#This Row],[Order_Date]],"dddd")</f>
        <v>Friday</v>
      </c>
      <c r="J962">
        <v>12.5</v>
      </c>
      <c r="K962">
        <v>50</v>
      </c>
      <c r="L962" s="1" t="s">
        <v>18</v>
      </c>
    </row>
    <row r="963" spans="1:12" x14ac:dyDescent="0.3">
      <c r="A963">
        <v>6916</v>
      </c>
      <c r="B963">
        <v>10826</v>
      </c>
      <c r="C963">
        <f>1/COUNTIF(B:B,sales_data[[#This Row],[Order_ID]])</f>
        <v>0.25</v>
      </c>
      <c r="D963" s="1" t="s">
        <v>93</v>
      </c>
      <c r="E963">
        <v>1117</v>
      </c>
      <c r="F963" s="1" t="s">
        <v>997</v>
      </c>
      <c r="G963">
        <v>2</v>
      </c>
      <c r="H963" s="2">
        <v>45116</v>
      </c>
      <c r="I963" s="2" t="str">
        <f>TEXT(sales_data[[#This Row],[Order_Date]],"dddd")</f>
        <v>Sunday</v>
      </c>
      <c r="J963">
        <v>54.560001373291016</v>
      </c>
      <c r="K963">
        <v>109.12000274658203</v>
      </c>
      <c r="L963" s="1" t="s">
        <v>18</v>
      </c>
    </row>
    <row r="964" spans="1:12" x14ac:dyDescent="0.3">
      <c r="A964">
        <v>7793</v>
      </c>
      <c r="B964">
        <v>10123</v>
      </c>
      <c r="C964">
        <f>1/COUNTIF(B:B,sales_data[[#This Row],[Order_ID]])</f>
        <v>0.25</v>
      </c>
      <c r="D964" s="1" t="s">
        <v>97</v>
      </c>
      <c r="E964">
        <v>1146</v>
      </c>
      <c r="F964" s="1" t="s">
        <v>998</v>
      </c>
      <c r="G964">
        <v>1</v>
      </c>
      <c r="H964" s="2">
        <v>45611</v>
      </c>
      <c r="I964" s="2" t="str">
        <f>TEXT(sales_data[[#This Row],[Order_Date]],"dddd")</f>
        <v>Friday</v>
      </c>
      <c r="J964">
        <v>496.19000244140625</v>
      </c>
      <c r="K964">
        <v>496.19000244140625</v>
      </c>
      <c r="L964" s="1" t="s">
        <v>34</v>
      </c>
    </row>
    <row r="965" spans="1:12" x14ac:dyDescent="0.3">
      <c r="A965">
        <v>2066</v>
      </c>
      <c r="B965">
        <v>10962</v>
      </c>
      <c r="C965">
        <f>1/COUNTIF(B:B,sales_data[[#This Row],[Order_ID]])</f>
        <v>1</v>
      </c>
      <c r="D965" s="1" t="s">
        <v>27</v>
      </c>
      <c r="E965">
        <v>1077</v>
      </c>
      <c r="F965" s="1" t="s">
        <v>999</v>
      </c>
      <c r="G965">
        <v>1</v>
      </c>
      <c r="H965" s="2">
        <v>44452</v>
      </c>
      <c r="I965" s="2" t="str">
        <f>TEXT(sales_data[[#This Row],[Order_Date]],"dddd")</f>
        <v>Monday</v>
      </c>
      <c r="J965">
        <v>422.51998901367188</v>
      </c>
      <c r="K965">
        <v>422.51998901367188</v>
      </c>
      <c r="L965" s="1" t="s">
        <v>15</v>
      </c>
    </row>
    <row r="966" spans="1:12" x14ac:dyDescent="0.3">
      <c r="A966">
        <v>8701</v>
      </c>
      <c r="B966">
        <v>10386</v>
      </c>
      <c r="C966">
        <f>1/COUNTIF(B:B,sales_data[[#This Row],[Order_ID]])</f>
        <v>0.2</v>
      </c>
      <c r="D966" s="1" t="s">
        <v>73</v>
      </c>
      <c r="E966">
        <v>1173</v>
      </c>
      <c r="F966" s="1" t="s">
        <v>1000</v>
      </c>
      <c r="G966">
        <v>5</v>
      </c>
      <c r="H966" s="2">
        <v>45904</v>
      </c>
      <c r="I966" s="2" t="str">
        <f>TEXT(sales_data[[#This Row],[Order_Date]],"dddd")</f>
        <v>Thursday</v>
      </c>
      <c r="J966">
        <v>326.32000732421875</v>
      </c>
      <c r="K966">
        <v>1631.5999755859375</v>
      </c>
      <c r="L966" s="1" t="s">
        <v>15</v>
      </c>
    </row>
    <row r="967" spans="1:12" x14ac:dyDescent="0.3">
      <c r="A967">
        <v>5482</v>
      </c>
      <c r="B967">
        <v>10796</v>
      </c>
      <c r="C967">
        <f>1/COUNTIF(B:B,sales_data[[#This Row],[Order_ID]])</f>
        <v>0.33333333333333331</v>
      </c>
      <c r="D967" s="1" t="s">
        <v>93</v>
      </c>
      <c r="E967">
        <v>1075</v>
      </c>
      <c r="F967" s="1" t="s">
        <v>1001</v>
      </c>
      <c r="G967">
        <v>5</v>
      </c>
      <c r="H967" s="2">
        <v>45081</v>
      </c>
      <c r="I967" s="2" t="str">
        <f>TEXT(sales_data[[#This Row],[Order_Date]],"dddd")</f>
        <v>Sunday</v>
      </c>
      <c r="J967">
        <v>112.94000244140625</v>
      </c>
      <c r="K967">
        <v>564.70001220703125</v>
      </c>
      <c r="L967" s="1" t="s">
        <v>18</v>
      </c>
    </row>
    <row r="968" spans="1:12" x14ac:dyDescent="0.3">
      <c r="A968">
        <v>3307</v>
      </c>
      <c r="B968">
        <v>10299</v>
      </c>
      <c r="C968">
        <f>1/COUNTIF(B:B,sales_data[[#This Row],[Order_ID]])</f>
        <v>0.16666666666666666</v>
      </c>
      <c r="D968" s="1" t="s">
        <v>93</v>
      </c>
      <c r="E968">
        <v>1034</v>
      </c>
      <c r="F968" s="1" t="s">
        <v>1002</v>
      </c>
      <c r="G968">
        <v>3</v>
      </c>
      <c r="H968" s="2">
        <v>44720</v>
      </c>
      <c r="I968" s="2" t="str">
        <f>TEXT(sales_data[[#This Row],[Order_Date]],"dddd")</f>
        <v>Wednesday</v>
      </c>
      <c r="J968">
        <v>190.50999450683594</v>
      </c>
      <c r="K968">
        <v>571.530029296875</v>
      </c>
      <c r="L968" s="1" t="s">
        <v>18</v>
      </c>
    </row>
    <row r="969" spans="1:12" x14ac:dyDescent="0.3">
      <c r="A969">
        <v>8869</v>
      </c>
      <c r="B969">
        <v>10049</v>
      </c>
      <c r="C969">
        <f>1/COUNTIF(B:B,sales_data[[#This Row],[Order_ID]])</f>
        <v>0.25</v>
      </c>
      <c r="D969" s="1" t="s">
        <v>93</v>
      </c>
      <c r="E969">
        <v>1094</v>
      </c>
      <c r="F969" s="1" t="s">
        <v>1003</v>
      </c>
      <c r="G969">
        <v>2</v>
      </c>
      <c r="H969" s="2">
        <v>45268</v>
      </c>
      <c r="I969" s="2" t="str">
        <f>TEXT(sales_data[[#This Row],[Order_Date]],"dddd")</f>
        <v>Friday</v>
      </c>
      <c r="J969">
        <v>146.97999572753906</v>
      </c>
      <c r="K969">
        <v>293.95999145507813</v>
      </c>
      <c r="L969" s="1" t="s">
        <v>18</v>
      </c>
    </row>
    <row r="970" spans="1:12" x14ac:dyDescent="0.3">
      <c r="A970">
        <v>6977</v>
      </c>
      <c r="B970">
        <v>10475</v>
      </c>
      <c r="C970">
        <f>1/COUNTIF(B:B,sales_data[[#This Row],[Order_ID]])</f>
        <v>1</v>
      </c>
      <c r="D970" s="1" t="s">
        <v>30</v>
      </c>
      <c r="E970">
        <v>1061</v>
      </c>
      <c r="F970" s="1" t="s">
        <v>1004</v>
      </c>
      <c r="G970">
        <v>2</v>
      </c>
      <c r="H970" s="2">
        <v>45858</v>
      </c>
      <c r="I970" s="2" t="str">
        <f>TEXT(sales_data[[#This Row],[Order_Date]],"dddd")</f>
        <v>Sunday</v>
      </c>
      <c r="J970">
        <v>821.65997314453125</v>
      </c>
      <c r="K970">
        <v>1643.3199462890625</v>
      </c>
      <c r="L970" s="1" t="s">
        <v>12</v>
      </c>
    </row>
    <row r="971" spans="1:12" x14ac:dyDescent="0.3">
      <c r="A971">
        <v>1943</v>
      </c>
      <c r="B971">
        <v>10983</v>
      </c>
      <c r="C971">
        <f>1/COUNTIF(B:B,sales_data[[#This Row],[Order_ID]])</f>
        <v>0.2</v>
      </c>
      <c r="D971" s="1" t="s">
        <v>16</v>
      </c>
      <c r="E971">
        <v>1165</v>
      </c>
      <c r="F971" s="1" t="s">
        <v>1005</v>
      </c>
      <c r="G971">
        <v>4</v>
      </c>
      <c r="H971" s="2">
        <v>44882</v>
      </c>
      <c r="I971" s="2" t="str">
        <f>TEXT(sales_data[[#This Row],[Order_Date]],"dddd")</f>
        <v>Thursday</v>
      </c>
      <c r="J971">
        <v>189.1199951171875</v>
      </c>
      <c r="K971">
        <v>756.47998046875</v>
      </c>
      <c r="L971" s="1" t="s">
        <v>18</v>
      </c>
    </row>
    <row r="972" spans="1:12" x14ac:dyDescent="0.3">
      <c r="A972">
        <v>7654</v>
      </c>
      <c r="B972">
        <v>10335</v>
      </c>
      <c r="C972">
        <f>1/COUNTIF(B:B,sales_data[[#This Row],[Order_ID]])</f>
        <v>0.25</v>
      </c>
      <c r="D972" s="1" t="s">
        <v>62</v>
      </c>
      <c r="E972">
        <v>1095</v>
      </c>
      <c r="F972" s="1" t="s">
        <v>1006</v>
      </c>
      <c r="G972">
        <v>1</v>
      </c>
      <c r="H972" s="2">
        <v>44815</v>
      </c>
      <c r="I972" s="2" t="str">
        <f>TEXT(sales_data[[#This Row],[Order_Date]],"dddd")</f>
        <v>Sunday</v>
      </c>
      <c r="J972">
        <v>27.280000686645508</v>
      </c>
      <c r="K972">
        <v>27.280000686645508</v>
      </c>
      <c r="L972" s="1" t="s">
        <v>18</v>
      </c>
    </row>
    <row r="973" spans="1:12" x14ac:dyDescent="0.3">
      <c r="A973">
        <v>5346</v>
      </c>
      <c r="B973">
        <v>10884</v>
      </c>
      <c r="C973">
        <f>1/COUNTIF(B:B,sales_data[[#This Row],[Order_ID]])</f>
        <v>0.33333333333333331</v>
      </c>
      <c r="D973" s="1" t="s">
        <v>30</v>
      </c>
      <c r="E973">
        <v>1042</v>
      </c>
      <c r="F973" s="1" t="s">
        <v>1007</v>
      </c>
      <c r="G973">
        <v>4</v>
      </c>
      <c r="H973" s="2">
        <v>45622</v>
      </c>
      <c r="I973" s="2" t="str">
        <f>TEXT(sales_data[[#This Row],[Order_Date]],"dddd")</f>
        <v>Tuesday</v>
      </c>
      <c r="J973">
        <v>273.45999145507813</v>
      </c>
      <c r="K973">
        <v>1093.8399658203125</v>
      </c>
      <c r="L973" s="1" t="s">
        <v>12</v>
      </c>
    </row>
    <row r="974" spans="1:12" x14ac:dyDescent="0.3">
      <c r="A974">
        <v>7394</v>
      </c>
      <c r="B974">
        <v>10831</v>
      </c>
      <c r="C974">
        <f>1/COUNTIF(B:B,sales_data[[#This Row],[Order_ID]])</f>
        <v>0.2</v>
      </c>
      <c r="D974" s="1" t="s">
        <v>121</v>
      </c>
      <c r="E974">
        <v>1135</v>
      </c>
      <c r="F974" s="1" t="s">
        <v>1008</v>
      </c>
      <c r="G974">
        <v>4</v>
      </c>
      <c r="H974" s="2">
        <v>44404</v>
      </c>
      <c r="I974" s="2" t="str">
        <f>TEXT(sales_data[[#This Row],[Order_Date]],"dddd")</f>
        <v>Tuesday</v>
      </c>
      <c r="J974">
        <v>51.860000610351563</v>
      </c>
      <c r="K974">
        <v>207.44000244140625</v>
      </c>
      <c r="L974" s="1" t="s">
        <v>18</v>
      </c>
    </row>
    <row r="975" spans="1:12" x14ac:dyDescent="0.3">
      <c r="A975">
        <v>1923</v>
      </c>
      <c r="B975">
        <v>10150</v>
      </c>
      <c r="C975">
        <f>1/COUNTIF(B:B,sales_data[[#This Row],[Order_ID]])</f>
        <v>0.33333333333333331</v>
      </c>
      <c r="D975" s="1" t="s">
        <v>27</v>
      </c>
      <c r="E975">
        <v>1007</v>
      </c>
      <c r="F975" s="1" t="s">
        <v>1009</v>
      </c>
      <c r="G975">
        <v>5</v>
      </c>
      <c r="H975" s="2">
        <v>45137</v>
      </c>
      <c r="I975" s="2" t="str">
        <f>TEXT(sales_data[[#This Row],[Order_Date]],"dddd")</f>
        <v>Sunday</v>
      </c>
      <c r="J975">
        <v>94.739997863769531</v>
      </c>
      <c r="K975">
        <v>473.70001220703125</v>
      </c>
      <c r="L975" s="1" t="s">
        <v>15</v>
      </c>
    </row>
    <row r="976" spans="1:12" x14ac:dyDescent="0.3">
      <c r="A976">
        <v>1921</v>
      </c>
      <c r="B976">
        <v>10862</v>
      </c>
      <c r="C976">
        <f>1/COUNTIF(B:B,sales_data[[#This Row],[Order_ID]])</f>
        <v>0.2</v>
      </c>
      <c r="D976" s="1" t="s">
        <v>53</v>
      </c>
      <c r="E976">
        <v>1045</v>
      </c>
      <c r="F976" s="1" t="s">
        <v>1010</v>
      </c>
      <c r="G976">
        <v>4</v>
      </c>
      <c r="H976" s="2">
        <v>45302</v>
      </c>
      <c r="I976" s="2" t="str">
        <f>TEXT(sales_data[[#This Row],[Order_Date]],"dddd")</f>
        <v>Thursday</v>
      </c>
      <c r="J976">
        <v>77.629997253417969</v>
      </c>
      <c r="K976">
        <v>310.51998901367188</v>
      </c>
      <c r="L976" s="1" t="s">
        <v>21</v>
      </c>
    </row>
    <row r="977" spans="1:12" x14ac:dyDescent="0.3">
      <c r="A977">
        <v>9068</v>
      </c>
      <c r="B977">
        <v>10645</v>
      </c>
      <c r="C977">
        <f>1/COUNTIF(B:B,sales_data[[#This Row],[Order_ID]])</f>
        <v>0.33333333333333331</v>
      </c>
      <c r="D977" s="1" t="s">
        <v>32</v>
      </c>
      <c r="E977">
        <v>1145</v>
      </c>
      <c r="F977" s="1" t="s">
        <v>1011</v>
      </c>
      <c r="G977">
        <v>2</v>
      </c>
      <c r="H977" s="2">
        <v>44409</v>
      </c>
      <c r="I977" s="2" t="str">
        <f>TEXT(sales_data[[#This Row],[Order_Date]],"dddd")</f>
        <v>Sunday</v>
      </c>
      <c r="J977">
        <v>295.55999755859375</v>
      </c>
      <c r="K977">
        <v>591.1199951171875</v>
      </c>
      <c r="L977" s="1" t="s">
        <v>34</v>
      </c>
    </row>
    <row r="978" spans="1:12" x14ac:dyDescent="0.3">
      <c r="A978">
        <v>2066</v>
      </c>
      <c r="B978">
        <v>10185</v>
      </c>
      <c r="C978">
        <f>1/COUNTIF(B:B,sales_data[[#This Row],[Order_ID]])</f>
        <v>0.5</v>
      </c>
      <c r="D978" s="1" t="s">
        <v>16</v>
      </c>
      <c r="E978">
        <v>1099</v>
      </c>
      <c r="F978" s="1" t="s">
        <v>1012</v>
      </c>
      <c r="G978">
        <v>2</v>
      </c>
      <c r="H978" s="2">
        <v>44838</v>
      </c>
      <c r="I978" s="2" t="str">
        <f>TEXT(sales_data[[#This Row],[Order_Date]],"dddd")</f>
        <v>Tuesday</v>
      </c>
      <c r="J978">
        <v>152.96000671386719</v>
      </c>
      <c r="K978">
        <v>305.92001342773438</v>
      </c>
      <c r="L978" s="1" t="s">
        <v>18</v>
      </c>
    </row>
    <row r="979" spans="1:12" x14ac:dyDescent="0.3">
      <c r="A979">
        <v>7713</v>
      </c>
      <c r="B979">
        <v>10934</v>
      </c>
      <c r="C979">
        <f>1/COUNTIF(B:B,sales_data[[#This Row],[Order_ID]])</f>
        <v>0.25</v>
      </c>
      <c r="D979" s="1" t="s">
        <v>32</v>
      </c>
      <c r="E979">
        <v>1109</v>
      </c>
      <c r="F979" s="1" t="s">
        <v>1013</v>
      </c>
      <c r="G979">
        <v>3</v>
      </c>
      <c r="H979" s="2">
        <v>44729</v>
      </c>
      <c r="I979" s="2" t="str">
        <f>TEXT(sales_data[[#This Row],[Order_Date]],"dddd")</f>
        <v>Friday</v>
      </c>
      <c r="J979">
        <v>540.57000732421875</v>
      </c>
      <c r="K979">
        <v>1621.7099609375</v>
      </c>
      <c r="L979" s="1" t="s">
        <v>34</v>
      </c>
    </row>
    <row r="980" spans="1:12" x14ac:dyDescent="0.3">
      <c r="A980">
        <v>4999</v>
      </c>
      <c r="B980">
        <v>10714</v>
      </c>
      <c r="C980">
        <f>1/COUNTIF(B:B,sales_data[[#This Row],[Order_ID]])</f>
        <v>0.33333333333333331</v>
      </c>
      <c r="D980" s="1" t="s">
        <v>65</v>
      </c>
      <c r="E980">
        <v>1006</v>
      </c>
      <c r="F980" s="1" t="s">
        <v>1014</v>
      </c>
      <c r="G980">
        <v>5</v>
      </c>
      <c r="H980" s="2">
        <v>44984</v>
      </c>
      <c r="I980" s="2" t="str">
        <f>TEXT(sales_data[[#This Row],[Order_Date]],"dddd")</f>
        <v>Monday</v>
      </c>
      <c r="J980">
        <v>72.099998474121094</v>
      </c>
      <c r="K980">
        <v>360.5</v>
      </c>
      <c r="L980" s="1" t="s">
        <v>15</v>
      </c>
    </row>
    <row r="981" spans="1:12" x14ac:dyDescent="0.3">
      <c r="A981">
        <v>3505</v>
      </c>
      <c r="B981">
        <v>10253</v>
      </c>
      <c r="C981">
        <f>1/COUNTIF(B:B,sales_data[[#This Row],[Order_ID]])</f>
        <v>0.25</v>
      </c>
      <c r="D981" s="1" t="s">
        <v>22</v>
      </c>
      <c r="E981">
        <v>1155</v>
      </c>
      <c r="F981" s="1" t="s">
        <v>1015</v>
      </c>
      <c r="G981">
        <v>1</v>
      </c>
      <c r="H981" s="2">
        <v>44879</v>
      </c>
      <c r="I981" s="2" t="str">
        <f>TEXT(sales_data[[#This Row],[Order_Date]],"dddd")</f>
        <v>Monday</v>
      </c>
      <c r="J981">
        <v>61.950000762939453</v>
      </c>
      <c r="K981">
        <v>61.950000762939453</v>
      </c>
      <c r="L981" s="1" t="s">
        <v>15</v>
      </c>
    </row>
    <row r="982" spans="1:12" x14ac:dyDescent="0.3">
      <c r="A982">
        <v>6979</v>
      </c>
      <c r="B982">
        <v>10712</v>
      </c>
      <c r="C982">
        <f>1/COUNTIF(B:B,sales_data[[#This Row],[Order_ID]])</f>
        <v>0.1</v>
      </c>
      <c r="D982" s="1" t="s">
        <v>97</v>
      </c>
      <c r="E982">
        <v>1126</v>
      </c>
      <c r="F982" s="1" t="s">
        <v>1016</v>
      </c>
      <c r="G982">
        <v>4</v>
      </c>
      <c r="H982" s="2">
        <v>44495</v>
      </c>
      <c r="I982" s="2" t="str">
        <f>TEXT(sales_data[[#This Row],[Order_Date]],"dddd")</f>
        <v>Tuesday</v>
      </c>
      <c r="J982">
        <v>534.58001708984375</v>
      </c>
      <c r="K982">
        <v>2138.320068359375</v>
      </c>
      <c r="L982" s="1" t="s">
        <v>34</v>
      </c>
    </row>
    <row r="983" spans="1:12" x14ac:dyDescent="0.3">
      <c r="A983">
        <v>5359</v>
      </c>
      <c r="B983">
        <v>10493</v>
      </c>
      <c r="C983">
        <f>1/COUNTIF(B:B,sales_data[[#This Row],[Order_ID]])</f>
        <v>0.33333333333333331</v>
      </c>
      <c r="D983" s="1" t="s">
        <v>19</v>
      </c>
      <c r="E983">
        <v>1143</v>
      </c>
      <c r="F983" s="1" t="s">
        <v>1017</v>
      </c>
      <c r="G983">
        <v>2</v>
      </c>
      <c r="H983" s="2">
        <v>44310</v>
      </c>
      <c r="I983" s="2" t="str">
        <f>TEXT(sales_data[[#This Row],[Order_Date]],"dddd")</f>
        <v>Saturday</v>
      </c>
      <c r="J983">
        <v>72.449996948242188</v>
      </c>
      <c r="K983">
        <v>144.89999389648438</v>
      </c>
      <c r="L983" s="1" t="s">
        <v>21</v>
      </c>
    </row>
    <row r="984" spans="1:12" x14ac:dyDescent="0.3">
      <c r="A984">
        <v>3058</v>
      </c>
      <c r="B984">
        <v>10570</v>
      </c>
      <c r="C984">
        <f>1/COUNTIF(B:B,sales_data[[#This Row],[Order_ID]])</f>
        <v>0.2</v>
      </c>
      <c r="D984" s="1" t="s">
        <v>25</v>
      </c>
      <c r="E984">
        <v>1084</v>
      </c>
      <c r="F984" s="1" t="s">
        <v>1018</v>
      </c>
      <c r="G984">
        <v>5</v>
      </c>
      <c r="H984" s="2">
        <v>45025</v>
      </c>
      <c r="I984" s="2" t="str">
        <f>TEXT(sales_data[[#This Row],[Order_Date]],"dddd")</f>
        <v>Sunday</v>
      </c>
      <c r="J984">
        <v>58.340000152587891</v>
      </c>
      <c r="K984">
        <v>291.70001220703125</v>
      </c>
      <c r="L984" s="1" t="s">
        <v>21</v>
      </c>
    </row>
    <row r="985" spans="1:12" x14ac:dyDescent="0.3">
      <c r="A985">
        <v>9564</v>
      </c>
      <c r="B985">
        <v>10702</v>
      </c>
      <c r="C985">
        <f>1/COUNTIF(B:B,sales_data[[#This Row],[Order_ID]])</f>
        <v>0.5</v>
      </c>
      <c r="D985" s="1" t="s">
        <v>19</v>
      </c>
      <c r="E985">
        <v>1113</v>
      </c>
      <c r="F985" s="1" t="s">
        <v>1019</v>
      </c>
      <c r="G985">
        <v>2</v>
      </c>
      <c r="H985" s="2">
        <v>44586</v>
      </c>
      <c r="I985" s="2" t="str">
        <f>TEXT(sales_data[[#This Row],[Order_Date]],"dddd")</f>
        <v>Tuesday</v>
      </c>
      <c r="J985">
        <v>64.699996948242188</v>
      </c>
      <c r="K985">
        <v>129.39999389648438</v>
      </c>
      <c r="L985" s="1" t="s">
        <v>21</v>
      </c>
    </row>
    <row r="986" spans="1:12" x14ac:dyDescent="0.3">
      <c r="A986">
        <v>4856</v>
      </c>
      <c r="B986">
        <v>10822</v>
      </c>
      <c r="C986">
        <f>1/COUNTIF(B:B,sales_data[[#This Row],[Order_ID]])</f>
        <v>0.16666666666666666</v>
      </c>
      <c r="D986" s="1" t="s">
        <v>46</v>
      </c>
      <c r="E986">
        <v>1200</v>
      </c>
      <c r="F986" s="1" t="s">
        <v>1020</v>
      </c>
      <c r="G986">
        <v>1</v>
      </c>
      <c r="H986" s="2">
        <v>45899</v>
      </c>
      <c r="I986" s="2" t="str">
        <f>TEXT(sales_data[[#This Row],[Order_Date]],"dddd")</f>
        <v>Saturday</v>
      </c>
      <c r="J986">
        <v>1223.3699951171875</v>
      </c>
      <c r="K986">
        <v>1223.3699951171875</v>
      </c>
      <c r="L986" s="1" t="s">
        <v>34</v>
      </c>
    </row>
    <row r="987" spans="1:12" x14ac:dyDescent="0.3">
      <c r="A987">
        <v>2371</v>
      </c>
      <c r="B987">
        <v>10873</v>
      </c>
      <c r="C987">
        <f>1/COUNTIF(B:B,sales_data[[#This Row],[Order_ID]])</f>
        <v>0.25</v>
      </c>
      <c r="D987" s="1" t="s">
        <v>121</v>
      </c>
      <c r="E987">
        <v>1060</v>
      </c>
      <c r="F987" s="1" t="s">
        <v>1021</v>
      </c>
      <c r="G987">
        <v>2</v>
      </c>
      <c r="H987" s="2">
        <v>45876</v>
      </c>
      <c r="I987" s="2" t="str">
        <f>TEXT(sales_data[[#This Row],[Order_Date]],"dddd")</f>
        <v>Thursday</v>
      </c>
      <c r="J987">
        <v>23.020000457763672</v>
      </c>
      <c r="K987">
        <v>46.040000915527344</v>
      </c>
      <c r="L987" s="1" t="s">
        <v>18</v>
      </c>
    </row>
    <row r="988" spans="1:12" x14ac:dyDescent="0.3">
      <c r="A988">
        <v>3632</v>
      </c>
      <c r="B988">
        <v>10787</v>
      </c>
      <c r="C988">
        <f>1/COUNTIF(B:B,sales_data[[#This Row],[Order_ID]])</f>
        <v>0.25</v>
      </c>
      <c r="D988" s="1" t="s">
        <v>27</v>
      </c>
      <c r="E988">
        <v>1164</v>
      </c>
      <c r="F988" s="1" t="s">
        <v>1022</v>
      </c>
      <c r="G988">
        <v>1</v>
      </c>
      <c r="H988" s="2">
        <v>45097</v>
      </c>
      <c r="I988" s="2" t="str">
        <f>TEXT(sales_data[[#This Row],[Order_Date]],"dddd")</f>
        <v>Tuesday</v>
      </c>
      <c r="J988">
        <v>211.36000061035156</v>
      </c>
      <c r="K988">
        <v>211.36000061035156</v>
      </c>
      <c r="L988" s="1" t="s">
        <v>15</v>
      </c>
    </row>
    <row r="989" spans="1:12" x14ac:dyDescent="0.3">
      <c r="A989">
        <v>7569</v>
      </c>
      <c r="B989">
        <v>10914</v>
      </c>
      <c r="C989">
        <f>1/COUNTIF(B:B,sales_data[[#This Row],[Order_ID]])</f>
        <v>0.5</v>
      </c>
      <c r="D989" s="1" t="s">
        <v>49</v>
      </c>
      <c r="E989">
        <v>1022</v>
      </c>
      <c r="F989" s="1" t="s">
        <v>1023</v>
      </c>
      <c r="G989">
        <v>2</v>
      </c>
      <c r="H989" s="2">
        <v>44357</v>
      </c>
      <c r="I989" s="2" t="str">
        <f>TEXT(sales_data[[#This Row],[Order_Date]],"dddd")</f>
        <v>Thursday</v>
      </c>
      <c r="J989">
        <v>1051.43994140625</v>
      </c>
      <c r="K989">
        <v>2102.8798828125</v>
      </c>
      <c r="L989" s="1" t="s">
        <v>12</v>
      </c>
    </row>
    <row r="990" spans="1:12" x14ac:dyDescent="0.3">
      <c r="A990">
        <v>7382</v>
      </c>
      <c r="B990">
        <v>10323</v>
      </c>
      <c r="C990">
        <f>1/COUNTIF(B:B,sales_data[[#This Row],[Order_ID]])</f>
        <v>0.25</v>
      </c>
      <c r="D990" s="1" t="s">
        <v>35</v>
      </c>
      <c r="E990">
        <v>1138</v>
      </c>
      <c r="F990" s="1" t="s">
        <v>1024</v>
      </c>
      <c r="G990">
        <v>4</v>
      </c>
      <c r="H990" s="2">
        <v>45036</v>
      </c>
      <c r="I990" s="2" t="str">
        <f>TEXT(sales_data[[#This Row],[Order_Date]],"dddd")</f>
        <v>Thursday</v>
      </c>
      <c r="J990">
        <v>58.319999694824219</v>
      </c>
      <c r="K990">
        <v>233.27999877929688</v>
      </c>
      <c r="L990" s="1" t="s">
        <v>21</v>
      </c>
    </row>
    <row r="991" spans="1:12" x14ac:dyDescent="0.3">
      <c r="A991">
        <v>9438</v>
      </c>
      <c r="B991">
        <v>10428</v>
      </c>
      <c r="C991">
        <f>1/COUNTIF(B:B,sales_data[[#This Row],[Order_ID]])</f>
        <v>0.33333333333333331</v>
      </c>
      <c r="D991" s="1" t="s">
        <v>46</v>
      </c>
      <c r="E991">
        <v>1194</v>
      </c>
      <c r="F991" s="1" t="s">
        <v>1025</v>
      </c>
      <c r="G991">
        <v>4</v>
      </c>
      <c r="H991" s="2">
        <v>44593</v>
      </c>
      <c r="I991" s="2" t="str">
        <f>TEXT(sales_data[[#This Row],[Order_Date]],"dddd")</f>
        <v>Tuesday</v>
      </c>
      <c r="J991">
        <v>1444.0400390625</v>
      </c>
      <c r="K991">
        <v>5776.16015625</v>
      </c>
      <c r="L991" s="1" t="s">
        <v>34</v>
      </c>
    </row>
    <row r="992" spans="1:12" x14ac:dyDescent="0.3">
      <c r="A992">
        <v>5603</v>
      </c>
      <c r="B992">
        <v>10844</v>
      </c>
      <c r="C992">
        <f>1/COUNTIF(B:B,sales_data[[#This Row],[Order_ID]])</f>
        <v>0.33333333333333331</v>
      </c>
      <c r="D992" s="1" t="s">
        <v>84</v>
      </c>
      <c r="E992">
        <v>1173</v>
      </c>
      <c r="F992" s="1" t="s">
        <v>1026</v>
      </c>
      <c r="G992">
        <v>2</v>
      </c>
      <c r="H992" s="2">
        <v>45151</v>
      </c>
      <c r="I992" s="2" t="str">
        <f>TEXT(sales_data[[#This Row],[Order_Date]],"dddd")</f>
        <v>Sunday</v>
      </c>
      <c r="J992">
        <v>79.220001220703125</v>
      </c>
      <c r="K992">
        <v>158.44000244140625</v>
      </c>
      <c r="L992" s="1" t="s">
        <v>18</v>
      </c>
    </row>
    <row r="993" spans="1:12" x14ac:dyDescent="0.3">
      <c r="A993">
        <v>3630</v>
      </c>
      <c r="B993">
        <v>10595</v>
      </c>
      <c r="C993">
        <f>1/COUNTIF(B:B,sales_data[[#This Row],[Order_ID]])</f>
        <v>0.25</v>
      </c>
      <c r="D993" s="1" t="s">
        <v>44</v>
      </c>
      <c r="E993">
        <v>1079</v>
      </c>
      <c r="F993" s="1" t="s">
        <v>1027</v>
      </c>
      <c r="G993">
        <v>5</v>
      </c>
      <c r="H993" s="2">
        <v>44435</v>
      </c>
      <c r="I993" s="2" t="str">
        <f>TEXT(sales_data[[#This Row],[Order_Date]],"dddd")</f>
        <v>Friday</v>
      </c>
      <c r="J993">
        <v>253.46000671386719</v>
      </c>
      <c r="K993">
        <v>1267.300048828125</v>
      </c>
      <c r="L993" s="1" t="s">
        <v>12</v>
      </c>
    </row>
    <row r="994" spans="1:12" x14ac:dyDescent="0.3">
      <c r="A994">
        <v>8215</v>
      </c>
      <c r="B994">
        <v>10728</v>
      </c>
      <c r="C994">
        <f>1/COUNTIF(B:B,sales_data[[#This Row],[Order_ID]])</f>
        <v>0.33333333333333331</v>
      </c>
      <c r="D994" s="1" t="s">
        <v>75</v>
      </c>
      <c r="E994">
        <v>1007</v>
      </c>
      <c r="F994" s="1" t="s">
        <v>1028</v>
      </c>
      <c r="G994">
        <v>3</v>
      </c>
      <c r="H994" s="2">
        <v>45844</v>
      </c>
      <c r="I994" s="2" t="str">
        <f>TEXT(sales_data[[#This Row],[Order_Date]],"dddd")</f>
        <v>Sunday</v>
      </c>
      <c r="J994">
        <v>540.21002197265625</v>
      </c>
      <c r="K994">
        <v>1620.6300048828125</v>
      </c>
      <c r="L994" s="1" t="s">
        <v>12</v>
      </c>
    </row>
    <row r="995" spans="1:12" x14ac:dyDescent="0.3">
      <c r="A995">
        <v>6156</v>
      </c>
      <c r="B995">
        <v>10205</v>
      </c>
      <c r="C995">
        <f>1/COUNTIF(B:B,sales_data[[#This Row],[Order_ID]])</f>
        <v>0.33333333333333331</v>
      </c>
      <c r="D995" s="1" t="s">
        <v>75</v>
      </c>
      <c r="E995">
        <v>1123</v>
      </c>
      <c r="F995" s="1" t="s">
        <v>1029</v>
      </c>
      <c r="G995">
        <v>2</v>
      </c>
      <c r="H995" s="2">
        <v>45559</v>
      </c>
      <c r="I995" s="2" t="str">
        <f>TEXT(sales_data[[#This Row],[Order_Date]],"dddd")</f>
        <v>Tuesday</v>
      </c>
      <c r="J995">
        <v>797.27001953125</v>
      </c>
      <c r="K995">
        <v>1594.5400390625</v>
      </c>
      <c r="L995" s="1" t="s">
        <v>12</v>
      </c>
    </row>
    <row r="996" spans="1:12" x14ac:dyDescent="0.3">
      <c r="A996">
        <v>7854</v>
      </c>
      <c r="B996">
        <v>10190</v>
      </c>
      <c r="C996">
        <f>1/COUNTIF(B:B,sales_data[[#This Row],[Order_ID]])</f>
        <v>0.5</v>
      </c>
      <c r="D996" s="1" t="s">
        <v>27</v>
      </c>
      <c r="E996">
        <v>1101</v>
      </c>
      <c r="F996" s="1" t="s">
        <v>1030</v>
      </c>
      <c r="G996">
        <v>1</v>
      </c>
      <c r="H996" s="2">
        <v>45489</v>
      </c>
      <c r="I996" s="2" t="str">
        <f>TEXT(sales_data[[#This Row],[Order_Date]],"dddd")</f>
        <v>Tuesday</v>
      </c>
      <c r="J996">
        <v>329.3800048828125</v>
      </c>
      <c r="K996">
        <v>329.3800048828125</v>
      </c>
      <c r="L996" s="1" t="s">
        <v>15</v>
      </c>
    </row>
    <row r="997" spans="1:12" x14ac:dyDescent="0.3">
      <c r="A997">
        <v>2376</v>
      </c>
      <c r="B997">
        <v>10906</v>
      </c>
      <c r="C997">
        <f>1/COUNTIF(B:B,sales_data[[#This Row],[Order_ID]])</f>
        <v>0.25</v>
      </c>
      <c r="D997" s="1" t="s">
        <v>13</v>
      </c>
      <c r="E997">
        <v>1185</v>
      </c>
      <c r="F997" s="1" t="s">
        <v>1031</v>
      </c>
      <c r="G997">
        <v>4</v>
      </c>
      <c r="H997" s="2">
        <v>44962</v>
      </c>
      <c r="I997" s="2" t="str">
        <f>TEXT(sales_data[[#This Row],[Order_Date]],"dddd")</f>
        <v>Sunday</v>
      </c>
      <c r="J997">
        <v>463.489990234375</v>
      </c>
      <c r="K997">
        <v>1853.9599609375</v>
      </c>
      <c r="L997" s="1" t="s">
        <v>15</v>
      </c>
    </row>
    <row r="998" spans="1:12" x14ac:dyDescent="0.3">
      <c r="A998">
        <v>5048</v>
      </c>
      <c r="B998">
        <v>10856</v>
      </c>
      <c r="C998">
        <f>1/COUNTIF(B:B,sales_data[[#This Row],[Order_ID]])</f>
        <v>0.2</v>
      </c>
      <c r="D998" s="1" t="s">
        <v>62</v>
      </c>
      <c r="E998">
        <v>1110</v>
      </c>
      <c r="F998" s="1" t="s">
        <v>1032</v>
      </c>
      <c r="G998">
        <v>1</v>
      </c>
      <c r="H998" s="2">
        <v>44297</v>
      </c>
      <c r="I998" s="2" t="str">
        <f>TEXT(sales_data[[#This Row],[Order_Date]],"dddd")</f>
        <v>Sunday</v>
      </c>
      <c r="J998">
        <v>61.340000152587891</v>
      </c>
      <c r="K998">
        <v>61.340000152587891</v>
      </c>
      <c r="L998" s="1" t="s">
        <v>18</v>
      </c>
    </row>
    <row r="999" spans="1:12" x14ac:dyDescent="0.3">
      <c r="A999">
        <v>3164</v>
      </c>
      <c r="B999">
        <v>10856</v>
      </c>
      <c r="C999">
        <f>1/COUNTIF(B:B,sales_data[[#This Row],[Order_ID]])</f>
        <v>0.2</v>
      </c>
      <c r="D999" s="1" t="s">
        <v>44</v>
      </c>
      <c r="E999">
        <v>1053</v>
      </c>
      <c r="F999" s="1" t="s">
        <v>1033</v>
      </c>
      <c r="G999">
        <v>1</v>
      </c>
      <c r="H999" s="2">
        <v>45567</v>
      </c>
      <c r="I999" s="2" t="str">
        <f>TEXT(sales_data[[#This Row],[Order_Date]],"dddd")</f>
        <v>Wednesday</v>
      </c>
      <c r="J999">
        <v>397.01998901367188</v>
      </c>
      <c r="K999">
        <v>397.01998901367188</v>
      </c>
      <c r="L999" s="1" t="s">
        <v>12</v>
      </c>
    </row>
    <row r="1000" spans="1:12" x14ac:dyDescent="0.3">
      <c r="A1000">
        <v>8774</v>
      </c>
      <c r="B1000">
        <v>10376</v>
      </c>
      <c r="C1000">
        <f>1/COUNTIF(B:B,sales_data[[#This Row],[Order_ID]])</f>
        <v>0.5</v>
      </c>
      <c r="D1000" s="1" t="s">
        <v>73</v>
      </c>
      <c r="E1000">
        <v>1058</v>
      </c>
      <c r="F1000" s="1" t="s">
        <v>1034</v>
      </c>
      <c r="G1000">
        <v>3</v>
      </c>
      <c r="H1000" s="2">
        <v>44740</v>
      </c>
      <c r="I1000" s="2" t="str">
        <f>TEXT(sales_data[[#This Row],[Order_Date]],"dddd")</f>
        <v>Tuesday</v>
      </c>
      <c r="J1000">
        <v>380.3800048828125</v>
      </c>
      <c r="K1000">
        <v>1141.1400146484375</v>
      </c>
      <c r="L1000" s="1" t="s">
        <v>15</v>
      </c>
    </row>
    <row r="1001" spans="1:12" x14ac:dyDescent="0.3">
      <c r="A1001">
        <v>7789</v>
      </c>
      <c r="B1001">
        <v>10483</v>
      </c>
      <c r="C1001">
        <f>1/COUNTIF(B:B,sales_data[[#This Row],[Order_ID]])</f>
        <v>0.16666666666666666</v>
      </c>
      <c r="D1001" s="1" t="s">
        <v>73</v>
      </c>
      <c r="E1001">
        <v>1082</v>
      </c>
      <c r="F1001" s="1" t="s">
        <v>1035</v>
      </c>
      <c r="G1001">
        <v>5</v>
      </c>
      <c r="H1001" s="2">
        <v>44342</v>
      </c>
      <c r="I1001" s="2" t="str">
        <f>TEXT(sales_data[[#This Row],[Order_Date]],"dddd")</f>
        <v>Wednesday</v>
      </c>
      <c r="J1001">
        <v>58.580001831054688</v>
      </c>
      <c r="K1001">
        <v>292.89999389648438</v>
      </c>
      <c r="L1001" s="1" t="s">
        <v>15</v>
      </c>
    </row>
    <row r="1002" spans="1:12" x14ac:dyDescent="0.3">
      <c r="A1002">
        <v>5652</v>
      </c>
      <c r="B1002">
        <v>10353</v>
      </c>
      <c r="C1002">
        <f>1/COUNTIF(B:B,sales_data[[#This Row],[Order_ID]])</f>
        <v>0.2</v>
      </c>
      <c r="D1002" s="1" t="s">
        <v>22</v>
      </c>
      <c r="E1002">
        <v>1074</v>
      </c>
      <c r="F1002" s="1" t="s">
        <v>1036</v>
      </c>
      <c r="G1002">
        <v>4</v>
      </c>
      <c r="H1002" s="2">
        <v>44964</v>
      </c>
      <c r="I1002" s="2" t="str">
        <f>TEXT(sales_data[[#This Row],[Order_Date]],"dddd")</f>
        <v>Tuesday</v>
      </c>
      <c r="J1002">
        <v>292.30999755859375</v>
      </c>
      <c r="K1002">
        <v>1169.239990234375</v>
      </c>
      <c r="L1002" s="1" t="s">
        <v>15</v>
      </c>
    </row>
    <row r="1003" spans="1:12" x14ac:dyDescent="0.3">
      <c r="A1003">
        <v>1855</v>
      </c>
      <c r="B1003">
        <v>10693</v>
      </c>
      <c r="C1003">
        <f>1/COUNTIF(B:B,sales_data[[#This Row],[Order_ID]])</f>
        <v>0.5</v>
      </c>
      <c r="D1003" s="1" t="s">
        <v>121</v>
      </c>
      <c r="E1003">
        <v>1145</v>
      </c>
      <c r="F1003" s="1" t="s">
        <v>1037</v>
      </c>
      <c r="G1003">
        <v>1</v>
      </c>
      <c r="H1003" s="2">
        <v>44856</v>
      </c>
      <c r="I1003" s="2" t="str">
        <f>TEXT(sales_data[[#This Row],[Order_Date]],"dddd")</f>
        <v>Saturday</v>
      </c>
      <c r="J1003">
        <v>55.700000762939453</v>
      </c>
      <c r="K1003">
        <v>55.700000762939453</v>
      </c>
      <c r="L1003" s="1" t="s">
        <v>18</v>
      </c>
    </row>
    <row r="1004" spans="1:12" x14ac:dyDescent="0.3">
      <c r="A1004">
        <v>8746</v>
      </c>
      <c r="B1004">
        <v>10686</v>
      </c>
      <c r="C1004">
        <f>1/COUNTIF(B:B,sales_data[[#This Row],[Order_ID]])</f>
        <v>0.25</v>
      </c>
      <c r="D1004" s="1" t="s">
        <v>22</v>
      </c>
      <c r="E1004">
        <v>1112</v>
      </c>
      <c r="F1004" s="1" t="s">
        <v>1038</v>
      </c>
      <c r="G1004">
        <v>4</v>
      </c>
      <c r="H1004" s="2">
        <v>44484</v>
      </c>
      <c r="I1004" s="2" t="str">
        <f>TEXT(sales_data[[#This Row],[Order_Date]],"dddd")</f>
        <v>Friday</v>
      </c>
      <c r="J1004">
        <v>42.150001525878906</v>
      </c>
      <c r="K1004">
        <v>168.60000610351563</v>
      </c>
      <c r="L1004" s="1" t="s">
        <v>15</v>
      </c>
    </row>
    <row r="1005" spans="1:12" x14ac:dyDescent="0.3">
      <c r="A1005">
        <v>2249</v>
      </c>
      <c r="B1005">
        <v>10874</v>
      </c>
      <c r="C1005">
        <f>1/COUNTIF(B:B,sales_data[[#This Row],[Order_ID]])</f>
        <v>0.33333333333333331</v>
      </c>
      <c r="D1005" s="1" t="s">
        <v>97</v>
      </c>
      <c r="E1005">
        <v>1038</v>
      </c>
      <c r="F1005" s="1" t="s">
        <v>1039</v>
      </c>
      <c r="G1005">
        <v>3</v>
      </c>
      <c r="H1005" s="2">
        <v>44785</v>
      </c>
      <c r="I1005" s="2" t="str">
        <f>TEXT(sales_data[[#This Row],[Order_Date]],"dddd")</f>
        <v>Friday</v>
      </c>
      <c r="J1005">
        <v>1241.52001953125</v>
      </c>
      <c r="K1005">
        <v>3724.56005859375</v>
      </c>
      <c r="L1005" s="1" t="s">
        <v>34</v>
      </c>
    </row>
    <row r="1006" spans="1:12" x14ac:dyDescent="0.3">
      <c r="A1006">
        <v>7811</v>
      </c>
      <c r="B1006">
        <v>10140</v>
      </c>
      <c r="C1006">
        <f>1/COUNTIF(B:B,sales_data[[#This Row],[Order_ID]])</f>
        <v>0.14285714285714285</v>
      </c>
      <c r="D1006" s="1" t="s">
        <v>62</v>
      </c>
      <c r="E1006">
        <v>1067</v>
      </c>
      <c r="F1006" s="1" t="s">
        <v>1040</v>
      </c>
      <c r="G1006">
        <v>4</v>
      </c>
      <c r="H1006" s="2">
        <v>45285</v>
      </c>
      <c r="I1006" s="2" t="str">
        <f>TEXT(sales_data[[#This Row],[Order_Date]],"dddd")</f>
        <v>Monday</v>
      </c>
      <c r="J1006">
        <v>124.19999694824219</v>
      </c>
      <c r="K1006">
        <v>496.79998779296875</v>
      </c>
      <c r="L1006" s="1" t="s">
        <v>18</v>
      </c>
    </row>
    <row r="1007" spans="1:12" x14ac:dyDescent="0.3">
      <c r="A1007">
        <v>6155</v>
      </c>
      <c r="B1007">
        <v>10926</v>
      </c>
      <c r="C1007">
        <f>1/COUNTIF(B:B,sales_data[[#This Row],[Order_ID]])</f>
        <v>0.14285714285714285</v>
      </c>
      <c r="D1007" s="1" t="s">
        <v>27</v>
      </c>
      <c r="E1007">
        <v>1184</v>
      </c>
      <c r="F1007" s="1" t="s">
        <v>1041</v>
      </c>
      <c r="G1007">
        <v>2</v>
      </c>
      <c r="H1007" s="2">
        <v>45191</v>
      </c>
      <c r="I1007" s="2" t="str">
        <f>TEXT(sales_data[[#This Row],[Order_Date]],"dddd")</f>
        <v>Friday</v>
      </c>
      <c r="J1007">
        <v>213.52999877929688</v>
      </c>
      <c r="K1007">
        <v>427.05999755859375</v>
      </c>
      <c r="L1007" s="1" t="s">
        <v>15</v>
      </c>
    </row>
    <row r="1008" spans="1:12" x14ac:dyDescent="0.3">
      <c r="A1008">
        <v>7120</v>
      </c>
      <c r="B1008">
        <v>10071</v>
      </c>
      <c r="C1008">
        <f>1/COUNTIF(B:B,sales_data[[#This Row],[Order_ID]])</f>
        <v>0.5</v>
      </c>
      <c r="D1008" s="1" t="s">
        <v>22</v>
      </c>
      <c r="E1008">
        <v>1099</v>
      </c>
      <c r="F1008" s="1" t="s">
        <v>1042</v>
      </c>
      <c r="G1008">
        <v>3</v>
      </c>
      <c r="H1008" s="2">
        <v>45250</v>
      </c>
      <c r="I1008" s="2" t="str">
        <f>TEXT(sales_data[[#This Row],[Order_Date]],"dddd")</f>
        <v>Monday</v>
      </c>
      <c r="J1008">
        <v>171.80999755859375</v>
      </c>
      <c r="K1008">
        <v>515.42999267578125</v>
      </c>
      <c r="L1008" s="1" t="s">
        <v>15</v>
      </c>
    </row>
    <row r="1009" spans="1:12" x14ac:dyDescent="0.3">
      <c r="A1009">
        <v>8532</v>
      </c>
      <c r="B1009">
        <v>10686</v>
      </c>
      <c r="C1009">
        <f>1/COUNTIF(B:B,sales_data[[#This Row],[Order_ID]])</f>
        <v>0.25</v>
      </c>
      <c r="D1009" s="1" t="s">
        <v>53</v>
      </c>
      <c r="E1009">
        <v>1090</v>
      </c>
      <c r="F1009" s="1" t="s">
        <v>1043</v>
      </c>
      <c r="G1009">
        <v>3</v>
      </c>
      <c r="H1009" s="2">
        <v>44849</v>
      </c>
      <c r="I1009" s="2" t="str">
        <f>TEXT(sales_data[[#This Row],[Order_Date]],"dddd")</f>
        <v>Saturday</v>
      </c>
      <c r="J1009">
        <v>68.519996643066406</v>
      </c>
      <c r="K1009">
        <v>205.55999755859375</v>
      </c>
      <c r="L1009" s="1" t="s">
        <v>21</v>
      </c>
    </row>
    <row r="1010" spans="1:12" x14ac:dyDescent="0.3">
      <c r="A1010">
        <v>3223</v>
      </c>
      <c r="B1010">
        <v>10670</v>
      </c>
      <c r="C1010">
        <f>1/COUNTIF(B:B,sales_data[[#This Row],[Order_ID]])</f>
        <v>0.25</v>
      </c>
      <c r="D1010" s="1" t="s">
        <v>58</v>
      </c>
      <c r="E1010">
        <v>1044</v>
      </c>
      <c r="F1010" s="1" t="s">
        <v>1044</v>
      </c>
      <c r="G1010">
        <v>1</v>
      </c>
      <c r="H1010" s="2">
        <v>45512</v>
      </c>
      <c r="I1010" s="2" t="str">
        <f>TEXT(sales_data[[#This Row],[Order_Date]],"dddd")</f>
        <v>Thursday</v>
      </c>
      <c r="J1010">
        <v>328.42001342773438</v>
      </c>
      <c r="K1010">
        <v>328.42001342773438</v>
      </c>
      <c r="L1010" s="1" t="s">
        <v>34</v>
      </c>
    </row>
    <row r="1011" spans="1:12" x14ac:dyDescent="0.3">
      <c r="A1011">
        <v>6506</v>
      </c>
      <c r="B1011">
        <v>10765</v>
      </c>
      <c r="C1011">
        <f>1/COUNTIF(B:B,sales_data[[#This Row],[Order_ID]])</f>
        <v>0.5</v>
      </c>
      <c r="D1011" s="1" t="s">
        <v>121</v>
      </c>
      <c r="E1011">
        <v>1074</v>
      </c>
      <c r="F1011" s="1" t="s">
        <v>1045</v>
      </c>
      <c r="G1011">
        <v>5</v>
      </c>
      <c r="H1011" s="2">
        <v>45294</v>
      </c>
      <c r="I1011" s="2" t="str">
        <f>TEXT(sales_data[[#This Row],[Order_Date]],"dddd")</f>
        <v>Wednesday</v>
      </c>
      <c r="J1011">
        <v>177.44000244140625</v>
      </c>
      <c r="K1011">
        <v>887.20001220703125</v>
      </c>
      <c r="L1011" s="1" t="s">
        <v>18</v>
      </c>
    </row>
    <row r="1012" spans="1:12" x14ac:dyDescent="0.3">
      <c r="A1012">
        <v>4017</v>
      </c>
      <c r="B1012">
        <v>10301</v>
      </c>
      <c r="C1012">
        <f>1/COUNTIF(B:B,sales_data[[#This Row],[Order_ID]])</f>
        <v>0.25</v>
      </c>
      <c r="D1012" s="1" t="s">
        <v>19</v>
      </c>
      <c r="E1012">
        <v>1060</v>
      </c>
      <c r="F1012" s="1" t="s">
        <v>1046</v>
      </c>
      <c r="G1012">
        <v>4</v>
      </c>
      <c r="H1012" s="2">
        <v>44760</v>
      </c>
      <c r="I1012" s="2" t="str">
        <f>TEXT(sales_data[[#This Row],[Order_Date]],"dddd")</f>
        <v>Monday</v>
      </c>
      <c r="J1012">
        <v>45.849998474121094</v>
      </c>
      <c r="K1012">
        <v>183.39999389648438</v>
      </c>
      <c r="L1012" s="1" t="s">
        <v>21</v>
      </c>
    </row>
    <row r="1013" spans="1:12" x14ac:dyDescent="0.3">
      <c r="A1013">
        <v>4194</v>
      </c>
      <c r="B1013">
        <v>10326</v>
      </c>
      <c r="C1013">
        <f>1/COUNTIF(B:B,sales_data[[#This Row],[Order_ID]])</f>
        <v>0.14285714285714285</v>
      </c>
      <c r="D1013" s="1" t="s">
        <v>10</v>
      </c>
      <c r="E1013">
        <v>1098</v>
      </c>
      <c r="F1013" s="1" t="s">
        <v>1047</v>
      </c>
      <c r="G1013">
        <v>4</v>
      </c>
      <c r="H1013" s="2">
        <v>44809</v>
      </c>
      <c r="I1013" s="2" t="str">
        <f>TEXT(sales_data[[#This Row],[Order_Date]],"dddd")</f>
        <v>Monday</v>
      </c>
      <c r="J1013">
        <v>673.9000244140625</v>
      </c>
      <c r="K1013">
        <v>2695.60009765625</v>
      </c>
      <c r="L1013" s="1" t="s">
        <v>12</v>
      </c>
    </row>
    <row r="1014" spans="1:12" x14ac:dyDescent="0.3">
      <c r="A1014">
        <v>4916</v>
      </c>
      <c r="B1014">
        <v>10281</v>
      </c>
      <c r="C1014">
        <f>1/COUNTIF(B:B,sales_data[[#This Row],[Order_ID]])</f>
        <v>0.5</v>
      </c>
      <c r="D1014" s="1" t="s">
        <v>53</v>
      </c>
      <c r="E1014">
        <v>1001</v>
      </c>
      <c r="F1014" s="1" t="s">
        <v>1048</v>
      </c>
      <c r="G1014">
        <v>4</v>
      </c>
      <c r="H1014" s="2">
        <v>45724</v>
      </c>
      <c r="I1014" s="2" t="str">
        <f>TEXT(sales_data[[#This Row],[Order_Date]],"dddd")</f>
        <v>Saturday</v>
      </c>
      <c r="J1014">
        <v>57.450000762939453</v>
      </c>
      <c r="K1014">
        <v>229.80000305175781</v>
      </c>
      <c r="L1014" s="1" t="s">
        <v>21</v>
      </c>
    </row>
    <row r="1015" spans="1:12" x14ac:dyDescent="0.3">
      <c r="A1015">
        <v>7885</v>
      </c>
      <c r="B1015">
        <v>10779</v>
      </c>
      <c r="C1015">
        <f>1/COUNTIF(B:B,sales_data[[#This Row],[Order_ID]])</f>
        <v>0.25</v>
      </c>
      <c r="D1015" s="1" t="s">
        <v>121</v>
      </c>
      <c r="E1015">
        <v>1148</v>
      </c>
      <c r="F1015" s="1" t="s">
        <v>1049</v>
      </c>
      <c r="G1015">
        <v>1</v>
      </c>
      <c r="H1015" s="2">
        <v>45763</v>
      </c>
      <c r="I1015" s="2" t="str">
        <f>TEXT(sales_data[[#This Row],[Order_Date]],"dddd")</f>
        <v>Wednesday</v>
      </c>
      <c r="J1015">
        <v>149.60000610351563</v>
      </c>
      <c r="K1015">
        <v>149.60000610351563</v>
      </c>
      <c r="L1015" s="1" t="s">
        <v>18</v>
      </c>
    </row>
    <row r="1016" spans="1:12" x14ac:dyDescent="0.3">
      <c r="A1016">
        <v>5720</v>
      </c>
      <c r="B1016">
        <v>10968</v>
      </c>
      <c r="C1016">
        <f>1/COUNTIF(B:B,sales_data[[#This Row],[Order_ID]])</f>
        <v>0.33333333333333331</v>
      </c>
      <c r="D1016" s="1" t="s">
        <v>35</v>
      </c>
      <c r="E1016">
        <v>1124</v>
      </c>
      <c r="F1016" s="1" t="s">
        <v>1050</v>
      </c>
      <c r="G1016">
        <v>2</v>
      </c>
      <c r="H1016" s="2">
        <v>44363</v>
      </c>
      <c r="I1016" s="2" t="str">
        <f>TEXT(sales_data[[#This Row],[Order_Date]],"dddd")</f>
        <v>Wednesday</v>
      </c>
      <c r="J1016">
        <v>45.939998626708984</v>
      </c>
      <c r="K1016">
        <v>91.879997253417969</v>
      </c>
      <c r="L1016" s="1" t="s">
        <v>21</v>
      </c>
    </row>
    <row r="1017" spans="1:12" x14ac:dyDescent="0.3">
      <c r="A1017">
        <v>3823</v>
      </c>
      <c r="B1017">
        <v>10969</v>
      </c>
      <c r="C1017">
        <f>1/COUNTIF(B:B,sales_data[[#This Row],[Order_ID]])</f>
        <v>0.33333333333333331</v>
      </c>
      <c r="D1017" s="1" t="s">
        <v>16</v>
      </c>
      <c r="E1017">
        <v>1024</v>
      </c>
      <c r="F1017" s="1" t="s">
        <v>1051</v>
      </c>
      <c r="G1017">
        <v>4</v>
      </c>
      <c r="H1017" s="2">
        <v>44457</v>
      </c>
      <c r="I1017" s="2" t="str">
        <f>TEXT(sales_data[[#This Row],[Order_Date]],"dddd")</f>
        <v>Saturday</v>
      </c>
      <c r="J1017">
        <v>21.450000762939453</v>
      </c>
      <c r="K1017">
        <v>85.800003051757813</v>
      </c>
      <c r="L1017" s="1" t="s">
        <v>18</v>
      </c>
    </row>
    <row r="1018" spans="1:12" x14ac:dyDescent="0.3">
      <c r="A1018">
        <v>3751</v>
      </c>
      <c r="B1018">
        <v>10204</v>
      </c>
      <c r="C1018">
        <f>1/COUNTIF(B:B,sales_data[[#This Row],[Order_ID]])</f>
        <v>0.33333333333333331</v>
      </c>
      <c r="D1018" s="1" t="s">
        <v>22</v>
      </c>
      <c r="E1018">
        <v>1026</v>
      </c>
      <c r="F1018" s="1" t="s">
        <v>1052</v>
      </c>
      <c r="G1018">
        <v>3</v>
      </c>
      <c r="H1018" s="2">
        <v>45834</v>
      </c>
      <c r="I1018" s="2" t="str">
        <f>TEXT(sales_data[[#This Row],[Order_Date]],"dddd")</f>
        <v>Thursday</v>
      </c>
      <c r="J1018">
        <v>315.17999267578125</v>
      </c>
      <c r="K1018">
        <v>945.53997802734375</v>
      </c>
      <c r="L1018" s="1" t="s">
        <v>15</v>
      </c>
    </row>
    <row r="1019" spans="1:12" x14ac:dyDescent="0.3">
      <c r="A1019">
        <v>9866</v>
      </c>
      <c r="B1019">
        <v>10800</v>
      </c>
      <c r="C1019">
        <f>1/COUNTIF(B:B,sales_data[[#This Row],[Order_ID]])</f>
        <v>0.14285714285714285</v>
      </c>
      <c r="D1019" s="1" t="s">
        <v>93</v>
      </c>
      <c r="E1019">
        <v>1118</v>
      </c>
      <c r="F1019" s="1" t="s">
        <v>1053</v>
      </c>
      <c r="G1019">
        <v>3</v>
      </c>
      <c r="H1019" s="2">
        <v>44741</v>
      </c>
      <c r="I1019" s="2" t="str">
        <f>TEXT(sales_data[[#This Row],[Order_Date]],"dddd")</f>
        <v>Wednesday</v>
      </c>
      <c r="J1019">
        <v>28.110000610351563</v>
      </c>
      <c r="K1019">
        <v>84.330001831054688</v>
      </c>
      <c r="L1019" s="1" t="s">
        <v>18</v>
      </c>
    </row>
    <row r="1020" spans="1:12" x14ac:dyDescent="0.3">
      <c r="A1020">
        <v>8086</v>
      </c>
      <c r="B1020">
        <v>10609</v>
      </c>
      <c r="C1020">
        <f>1/COUNTIF(B:B,sales_data[[#This Row],[Order_ID]])</f>
        <v>0.16666666666666666</v>
      </c>
      <c r="D1020" s="1" t="s">
        <v>46</v>
      </c>
      <c r="E1020">
        <v>1074</v>
      </c>
      <c r="F1020" s="1" t="s">
        <v>1054</v>
      </c>
      <c r="G1020">
        <v>1</v>
      </c>
      <c r="H1020" s="2">
        <v>44888</v>
      </c>
      <c r="I1020" s="2" t="str">
        <f>TEXT(sales_data[[#This Row],[Order_Date]],"dddd")</f>
        <v>Wednesday</v>
      </c>
      <c r="J1020">
        <v>760.780029296875</v>
      </c>
      <c r="K1020">
        <v>760.780029296875</v>
      </c>
      <c r="L1020" s="1" t="s">
        <v>34</v>
      </c>
    </row>
    <row r="1021" spans="1:12" x14ac:dyDescent="0.3">
      <c r="A1021">
        <v>7712</v>
      </c>
      <c r="B1021">
        <v>10304</v>
      </c>
      <c r="C1021">
        <f>1/COUNTIF(B:B,sales_data[[#This Row],[Order_ID]])</f>
        <v>0.33333333333333331</v>
      </c>
      <c r="D1021" s="1" t="s">
        <v>121</v>
      </c>
      <c r="E1021">
        <v>1108</v>
      </c>
      <c r="F1021" s="1" t="s">
        <v>1055</v>
      </c>
      <c r="G1021">
        <v>2</v>
      </c>
      <c r="H1021" s="2">
        <v>44484</v>
      </c>
      <c r="I1021" s="2" t="str">
        <f>TEXT(sales_data[[#This Row],[Order_Date]],"dddd")</f>
        <v>Friday</v>
      </c>
      <c r="J1021">
        <v>29.760000228881836</v>
      </c>
      <c r="K1021">
        <v>59.520000457763672</v>
      </c>
      <c r="L1021" s="1" t="s">
        <v>18</v>
      </c>
    </row>
    <row r="1022" spans="1:12" x14ac:dyDescent="0.3">
      <c r="A1022">
        <v>2455</v>
      </c>
      <c r="B1022">
        <v>10469</v>
      </c>
      <c r="C1022">
        <f>1/COUNTIF(B:B,sales_data[[#This Row],[Order_ID]])</f>
        <v>0.5</v>
      </c>
      <c r="D1022" s="1" t="s">
        <v>93</v>
      </c>
      <c r="E1022">
        <v>1053</v>
      </c>
      <c r="F1022" s="1" t="s">
        <v>64</v>
      </c>
      <c r="G1022">
        <v>2</v>
      </c>
      <c r="H1022" s="2">
        <v>44722</v>
      </c>
      <c r="I1022" s="2" t="str">
        <f>TEXT(sales_data[[#This Row],[Order_Date]],"dddd")</f>
        <v>Friday</v>
      </c>
      <c r="J1022">
        <v>20.280000686645508</v>
      </c>
      <c r="K1022">
        <v>40.560001373291016</v>
      </c>
      <c r="L1022" s="1" t="s">
        <v>18</v>
      </c>
    </row>
    <row r="1023" spans="1:12" x14ac:dyDescent="0.3">
      <c r="A1023">
        <v>5065</v>
      </c>
      <c r="B1023">
        <v>10251</v>
      </c>
      <c r="C1023">
        <f>1/COUNTIF(B:B,sales_data[[#This Row],[Order_ID]])</f>
        <v>0.33333333333333331</v>
      </c>
      <c r="D1023" s="1" t="s">
        <v>19</v>
      </c>
      <c r="E1023">
        <v>1180</v>
      </c>
      <c r="F1023" s="1" t="s">
        <v>1056</v>
      </c>
      <c r="G1023">
        <v>4</v>
      </c>
      <c r="H1023" s="2">
        <v>44253</v>
      </c>
      <c r="I1023" s="2" t="str">
        <f>TEXT(sales_data[[#This Row],[Order_Date]],"dddd")</f>
        <v>Friday</v>
      </c>
      <c r="J1023">
        <v>10.600000381469727</v>
      </c>
      <c r="K1023">
        <v>42.400001525878906</v>
      </c>
      <c r="L1023" s="1" t="s">
        <v>21</v>
      </c>
    </row>
    <row r="1024" spans="1:12" x14ac:dyDescent="0.3">
      <c r="A1024">
        <v>8332</v>
      </c>
      <c r="B1024">
        <v>10989</v>
      </c>
      <c r="C1024">
        <f>1/COUNTIF(B:B,sales_data[[#This Row],[Order_ID]])</f>
        <v>0.33333333333333331</v>
      </c>
      <c r="D1024" s="1" t="s">
        <v>84</v>
      </c>
      <c r="E1024">
        <v>1117</v>
      </c>
      <c r="F1024" s="1" t="s">
        <v>1057</v>
      </c>
      <c r="G1024">
        <v>4</v>
      </c>
      <c r="H1024" s="2">
        <v>45541</v>
      </c>
      <c r="I1024" s="2" t="str">
        <f>TEXT(sales_data[[#This Row],[Order_Date]],"dddd")</f>
        <v>Friday</v>
      </c>
      <c r="J1024">
        <v>120.98000335693359</v>
      </c>
      <c r="K1024">
        <v>483.92001342773438</v>
      </c>
      <c r="L1024" s="1" t="s">
        <v>18</v>
      </c>
    </row>
    <row r="1025" spans="1:12" x14ac:dyDescent="0.3">
      <c r="A1025">
        <v>3272</v>
      </c>
      <c r="B1025">
        <v>10426</v>
      </c>
      <c r="C1025">
        <f>1/COUNTIF(B:B,sales_data[[#This Row],[Order_ID]])</f>
        <v>0.2</v>
      </c>
      <c r="D1025" s="1" t="s">
        <v>121</v>
      </c>
      <c r="E1025">
        <v>1189</v>
      </c>
      <c r="F1025" s="1" t="s">
        <v>1058</v>
      </c>
      <c r="G1025">
        <v>2</v>
      </c>
      <c r="H1025" s="2">
        <v>44263</v>
      </c>
      <c r="I1025" s="2" t="str">
        <f>TEXT(sales_data[[#This Row],[Order_Date]],"dddd")</f>
        <v>Monday</v>
      </c>
      <c r="J1025">
        <v>133.78999328613281</v>
      </c>
      <c r="K1025">
        <v>267.57998657226563</v>
      </c>
      <c r="L1025" s="1" t="s">
        <v>18</v>
      </c>
    </row>
    <row r="1026" spans="1:12" x14ac:dyDescent="0.3">
      <c r="A1026">
        <v>4911</v>
      </c>
      <c r="B1026">
        <v>10517</v>
      </c>
      <c r="C1026">
        <f>1/COUNTIF(B:B,sales_data[[#This Row],[Order_ID]])</f>
        <v>0.5</v>
      </c>
      <c r="D1026" s="1" t="s">
        <v>10</v>
      </c>
      <c r="E1026">
        <v>1017</v>
      </c>
      <c r="F1026" s="1" t="s">
        <v>1059</v>
      </c>
      <c r="G1026">
        <v>1</v>
      </c>
      <c r="H1026" s="2">
        <v>45864</v>
      </c>
      <c r="I1026" s="2" t="str">
        <f>TEXT(sales_data[[#This Row],[Order_Date]],"dddd")</f>
        <v>Saturday</v>
      </c>
      <c r="J1026">
        <v>1182.010009765625</v>
      </c>
      <c r="K1026">
        <v>1182.010009765625</v>
      </c>
      <c r="L1026" s="1" t="s">
        <v>12</v>
      </c>
    </row>
    <row r="1027" spans="1:12" x14ac:dyDescent="0.3">
      <c r="A1027">
        <v>6033</v>
      </c>
      <c r="B1027">
        <v>10412</v>
      </c>
      <c r="C1027">
        <f>1/COUNTIF(B:B,sales_data[[#This Row],[Order_ID]])</f>
        <v>0.25</v>
      </c>
      <c r="D1027" s="1" t="s">
        <v>16</v>
      </c>
      <c r="E1027">
        <v>1053</v>
      </c>
      <c r="F1027" s="1" t="s">
        <v>1060</v>
      </c>
      <c r="G1027">
        <v>3</v>
      </c>
      <c r="H1027" s="2">
        <v>45496</v>
      </c>
      <c r="I1027" s="2" t="str">
        <f>TEXT(sales_data[[#This Row],[Order_Date]],"dddd")</f>
        <v>Tuesday</v>
      </c>
      <c r="J1027">
        <v>82.150001525878906</v>
      </c>
      <c r="K1027">
        <v>246.44999694824219</v>
      </c>
      <c r="L1027" s="1" t="s">
        <v>18</v>
      </c>
    </row>
    <row r="1028" spans="1:12" x14ac:dyDescent="0.3">
      <c r="A1028">
        <v>8234</v>
      </c>
      <c r="B1028">
        <v>10067</v>
      </c>
      <c r="C1028">
        <f>1/COUNTIF(B:B,sales_data[[#This Row],[Order_ID]])</f>
        <v>1</v>
      </c>
      <c r="D1028" s="1" t="s">
        <v>97</v>
      </c>
      <c r="E1028">
        <v>1013</v>
      </c>
      <c r="F1028" s="1" t="s">
        <v>1061</v>
      </c>
      <c r="G1028">
        <v>5</v>
      </c>
      <c r="H1028" s="2">
        <v>44788</v>
      </c>
      <c r="I1028" s="2" t="str">
        <f>TEXT(sales_data[[#This Row],[Order_Date]],"dddd")</f>
        <v>Monday</v>
      </c>
      <c r="J1028">
        <v>1025.93994140625</v>
      </c>
      <c r="K1028">
        <v>5129.7001953125</v>
      </c>
      <c r="L1028" s="1" t="s">
        <v>34</v>
      </c>
    </row>
    <row r="1029" spans="1:12" x14ac:dyDescent="0.3">
      <c r="A1029">
        <v>6251</v>
      </c>
      <c r="B1029">
        <v>10733</v>
      </c>
      <c r="C1029">
        <f>1/COUNTIF(B:B,sales_data[[#This Row],[Order_ID]])</f>
        <v>0.33333333333333331</v>
      </c>
      <c r="D1029" s="1" t="s">
        <v>22</v>
      </c>
      <c r="E1029">
        <v>1069</v>
      </c>
      <c r="F1029" s="1" t="s">
        <v>1062</v>
      </c>
      <c r="G1029">
        <v>2</v>
      </c>
      <c r="H1029" s="2">
        <v>45334</v>
      </c>
      <c r="I1029" s="2" t="str">
        <f>TEXT(sales_data[[#This Row],[Order_Date]],"dddd")</f>
        <v>Monday</v>
      </c>
      <c r="J1029">
        <v>419.82000732421875</v>
      </c>
      <c r="K1029">
        <v>839.6400146484375</v>
      </c>
      <c r="L1029" s="1" t="s">
        <v>15</v>
      </c>
    </row>
    <row r="1030" spans="1:12" x14ac:dyDescent="0.3">
      <c r="A1030">
        <v>9230</v>
      </c>
      <c r="B1030">
        <v>10163</v>
      </c>
      <c r="C1030">
        <f>1/COUNTIF(B:B,sales_data[[#This Row],[Order_ID]])</f>
        <v>0.1111111111111111</v>
      </c>
      <c r="D1030" s="1" t="s">
        <v>73</v>
      </c>
      <c r="E1030">
        <v>1142</v>
      </c>
      <c r="F1030" s="1" t="s">
        <v>1063</v>
      </c>
      <c r="G1030">
        <v>5</v>
      </c>
      <c r="H1030" s="2">
        <v>44607</v>
      </c>
      <c r="I1030" s="2" t="str">
        <f>TEXT(sales_data[[#This Row],[Order_Date]],"dddd")</f>
        <v>Tuesday</v>
      </c>
      <c r="J1030">
        <v>387.760009765625</v>
      </c>
      <c r="K1030">
        <v>1938.800048828125</v>
      </c>
      <c r="L1030" s="1" t="s">
        <v>15</v>
      </c>
    </row>
    <row r="1031" spans="1:12" x14ac:dyDescent="0.3">
      <c r="A1031">
        <v>1548</v>
      </c>
      <c r="B1031">
        <v>10364</v>
      </c>
      <c r="C1031">
        <f>1/COUNTIF(B:B,sales_data[[#This Row],[Order_ID]])</f>
        <v>0.25</v>
      </c>
      <c r="D1031" s="1" t="s">
        <v>44</v>
      </c>
      <c r="E1031">
        <v>1077</v>
      </c>
      <c r="F1031" s="1" t="s">
        <v>1064</v>
      </c>
      <c r="G1031">
        <v>1</v>
      </c>
      <c r="H1031" s="2">
        <v>45268</v>
      </c>
      <c r="I1031" s="2" t="str">
        <f>TEXT(sales_data[[#This Row],[Order_Date]],"dddd")</f>
        <v>Friday</v>
      </c>
      <c r="J1031">
        <v>875.22998046875</v>
      </c>
      <c r="K1031">
        <v>875.22998046875</v>
      </c>
      <c r="L1031" s="1" t="s">
        <v>12</v>
      </c>
    </row>
    <row r="1032" spans="1:12" x14ac:dyDescent="0.3">
      <c r="A1032">
        <v>4382</v>
      </c>
      <c r="B1032">
        <v>10212</v>
      </c>
      <c r="C1032">
        <f>1/COUNTIF(B:B,sales_data[[#This Row],[Order_ID]])</f>
        <v>0.33333333333333331</v>
      </c>
      <c r="D1032" s="1" t="s">
        <v>10</v>
      </c>
      <c r="E1032">
        <v>1088</v>
      </c>
      <c r="F1032" s="1" t="s">
        <v>1065</v>
      </c>
      <c r="G1032">
        <v>1</v>
      </c>
      <c r="H1032" s="2">
        <v>44397</v>
      </c>
      <c r="I1032" s="2" t="str">
        <f>TEXT(sales_data[[#This Row],[Order_Date]],"dddd")</f>
        <v>Tuesday</v>
      </c>
      <c r="J1032">
        <v>253.42999267578125</v>
      </c>
      <c r="K1032">
        <v>253.42999267578125</v>
      </c>
      <c r="L1032" s="1" t="s">
        <v>12</v>
      </c>
    </row>
    <row r="1033" spans="1:12" x14ac:dyDescent="0.3">
      <c r="A1033">
        <v>7903</v>
      </c>
      <c r="B1033">
        <v>10795</v>
      </c>
      <c r="C1033">
        <f>1/COUNTIF(B:B,sales_data[[#This Row],[Order_ID]])</f>
        <v>0.33333333333333331</v>
      </c>
      <c r="D1033" s="1" t="s">
        <v>22</v>
      </c>
      <c r="E1033">
        <v>1117</v>
      </c>
      <c r="F1033" s="1" t="s">
        <v>1066</v>
      </c>
      <c r="G1033">
        <v>3</v>
      </c>
      <c r="H1033" s="2">
        <v>44373</v>
      </c>
      <c r="I1033" s="2" t="str">
        <f>TEXT(sales_data[[#This Row],[Order_Date]],"dddd")</f>
        <v>Saturday</v>
      </c>
      <c r="J1033">
        <v>47.950000762939453</v>
      </c>
      <c r="K1033">
        <v>143.85000610351563</v>
      </c>
      <c r="L1033" s="1" t="s">
        <v>15</v>
      </c>
    </row>
    <row r="1034" spans="1:12" x14ac:dyDescent="0.3">
      <c r="A1034">
        <v>1900</v>
      </c>
      <c r="B1034">
        <v>10575</v>
      </c>
      <c r="C1034">
        <f>1/COUNTIF(B:B,sales_data[[#This Row],[Order_ID]])</f>
        <v>0.25</v>
      </c>
      <c r="D1034" s="1" t="s">
        <v>121</v>
      </c>
      <c r="E1034">
        <v>1080</v>
      </c>
      <c r="F1034" s="1" t="s">
        <v>1067</v>
      </c>
      <c r="G1034">
        <v>4</v>
      </c>
      <c r="H1034" s="2">
        <v>44392</v>
      </c>
      <c r="I1034" s="2" t="str">
        <f>TEXT(sales_data[[#This Row],[Order_Date]],"dddd")</f>
        <v>Thursday</v>
      </c>
      <c r="J1034">
        <v>123.01999664306641</v>
      </c>
      <c r="K1034">
        <v>492.07998657226563</v>
      </c>
      <c r="L1034" s="1" t="s">
        <v>18</v>
      </c>
    </row>
    <row r="1035" spans="1:12" x14ac:dyDescent="0.3">
      <c r="A1035">
        <v>5623</v>
      </c>
      <c r="B1035">
        <v>10328</v>
      </c>
      <c r="C1035">
        <f>1/COUNTIF(B:B,sales_data[[#This Row],[Order_ID]])</f>
        <v>0.25</v>
      </c>
      <c r="D1035" s="1" t="s">
        <v>46</v>
      </c>
      <c r="E1035">
        <v>1030</v>
      </c>
      <c r="F1035" s="1" t="s">
        <v>1068</v>
      </c>
      <c r="G1035">
        <v>5</v>
      </c>
      <c r="H1035" s="2">
        <v>45915</v>
      </c>
      <c r="I1035" s="2" t="str">
        <f>TEXT(sales_data[[#This Row],[Order_Date]],"dddd")</f>
        <v>Monday</v>
      </c>
      <c r="J1035">
        <v>567.05999755859375</v>
      </c>
      <c r="K1035">
        <v>2835.300048828125</v>
      </c>
      <c r="L1035" s="1" t="s">
        <v>34</v>
      </c>
    </row>
    <row r="1036" spans="1:12" x14ac:dyDescent="0.3">
      <c r="A1036">
        <v>2369</v>
      </c>
      <c r="B1036">
        <v>10243</v>
      </c>
      <c r="C1036">
        <f>1/COUNTIF(B:B,sales_data[[#This Row],[Order_ID]])</f>
        <v>0.5</v>
      </c>
      <c r="D1036" s="1" t="s">
        <v>62</v>
      </c>
      <c r="E1036">
        <v>1012</v>
      </c>
      <c r="F1036" s="1" t="s">
        <v>1069</v>
      </c>
      <c r="G1036">
        <v>4</v>
      </c>
      <c r="H1036" s="2">
        <v>45332</v>
      </c>
      <c r="I1036" s="2" t="str">
        <f>TEXT(sales_data[[#This Row],[Order_Date]],"dddd")</f>
        <v>Saturday</v>
      </c>
      <c r="J1036">
        <v>66.230003356933594</v>
      </c>
      <c r="K1036">
        <v>264.92001342773438</v>
      </c>
      <c r="L1036" s="1" t="s">
        <v>18</v>
      </c>
    </row>
    <row r="1037" spans="1:12" x14ac:dyDescent="0.3">
      <c r="A1037">
        <v>7711</v>
      </c>
      <c r="B1037">
        <v>10923</v>
      </c>
      <c r="C1037">
        <f>1/COUNTIF(B:B,sales_data[[#This Row],[Order_ID]])</f>
        <v>0.25</v>
      </c>
      <c r="D1037" s="1" t="s">
        <v>32</v>
      </c>
      <c r="E1037">
        <v>1123</v>
      </c>
      <c r="F1037" s="1" t="s">
        <v>1070</v>
      </c>
      <c r="G1037">
        <v>2</v>
      </c>
      <c r="H1037" s="2">
        <v>44641</v>
      </c>
      <c r="I1037" s="2" t="str">
        <f>TEXT(sales_data[[#This Row],[Order_Date]],"dddd")</f>
        <v>Monday</v>
      </c>
      <c r="J1037">
        <v>559.97998046875</v>
      </c>
      <c r="K1037">
        <v>1119.9599609375</v>
      </c>
      <c r="L1037" s="1" t="s">
        <v>34</v>
      </c>
    </row>
    <row r="1038" spans="1:12" x14ac:dyDescent="0.3">
      <c r="A1038">
        <v>7260</v>
      </c>
      <c r="B1038">
        <v>10325</v>
      </c>
      <c r="C1038">
        <f>1/COUNTIF(B:B,sales_data[[#This Row],[Order_ID]])</f>
        <v>1</v>
      </c>
      <c r="D1038" s="1" t="s">
        <v>65</v>
      </c>
      <c r="E1038">
        <v>1163</v>
      </c>
      <c r="F1038" s="1" t="s">
        <v>1071</v>
      </c>
      <c r="G1038">
        <v>3</v>
      </c>
      <c r="H1038" s="2">
        <v>45890</v>
      </c>
      <c r="I1038" s="2" t="str">
        <f>TEXT(sales_data[[#This Row],[Order_Date]],"dddd")</f>
        <v>Thursday</v>
      </c>
      <c r="J1038">
        <v>350.32000732421875</v>
      </c>
      <c r="K1038">
        <v>1050.9599609375</v>
      </c>
      <c r="L1038" s="1" t="s">
        <v>15</v>
      </c>
    </row>
    <row r="1039" spans="1:12" x14ac:dyDescent="0.3">
      <c r="A1039">
        <v>9980</v>
      </c>
      <c r="B1039">
        <v>10123</v>
      </c>
      <c r="C1039">
        <f>1/COUNTIF(B:B,sales_data[[#This Row],[Order_ID]])</f>
        <v>0.25</v>
      </c>
      <c r="D1039" s="1" t="s">
        <v>27</v>
      </c>
      <c r="E1039">
        <v>1004</v>
      </c>
      <c r="F1039" s="1" t="s">
        <v>1072</v>
      </c>
      <c r="G1039">
        <v>5</v>
      </c>
      <c r="H1039" s="2">
        <v>45544</v>
      </c>
      <c r="I1039" s="2" t="str">
        <f>TEXT(sales_data[[#This Row],[Order_Date]],"dddd")</f>
        <v>Monday</v>
      </c>
      <c r="J1039">
        <v>248.33999633789063</v>
      </c>
      <c r="K1039">
        <v>1241.699951171875</v>
      </c>
      <c r="L1039" s="1" t="s">
        <v>15</v>
      </c>
    </row>
    <row r="1040" spans="1:12" x14ac:dyDescent="0.3">
      <c r="A1040">
        <v>7371</v>
      </c>
      <c r="B1040">
        <v>10934</v>
      </c>
      <c r="C1040">
        <f>1/COUNTIF(B:B,sales_data[[#This Row],[Order_ID]])</f>
        <v>0.25</v>
      </c>
      <c r="D1040" s="1" t="s">
        <v>65</v>
      </c>
      <c r="E1040">
        <v>1074</v>
      </c>
      <c r="F1040" s="1" t="s">
        <v>1073</v>
      </c>
      <c r="G1040">
        <v>3</v>
      </c>
      <c r="H1040" s="2">
        <v>44595</v>
      </c>
      <c r="I1040" s="2" t="str">
        <f>TEXT(sales_data[[#This Row],[Order_Date]],"dddd")</f>
        <v>Thursday</v>
      </c>
      <c r="J1040">
        <v>86.94000244140625</v>
      </c>
      <c r="K1040">
        <v>260.82000732421875</v>
      </c>
      <c r="L1040" s="1" t="s">
        <v>15</v>
      </c>
    </row>
    <row r="1041" spans="1:12" x14ac:dyDescent="0.3">
      <c r="A1041">
        <v>2453</v>
      </c>
      <c r="B1041">
        <v>10219</v>
      </c>
      <c r="C1041">
        <f>1/COUNTIF(B:B,sales_data[[#This Row],[Order_ID]])</f>
        <v>0.16666666666666666</v>
      </c>
      <c r="D1041" s="1" t="s">
        <v>25</v>
      </c>
      <c r="E1041">
        <v>1044</v>
      </c>
      <c r="F1041" s="1" t="s">
        <v>1074</v>
      </c>
      <c r="G1041">
        <v>3</v>
      </c>
      <c r="H1041" s="2">
        <v>44865</v>
      </c>
      <c r="I1041" s="2" t="str">
        <f>TEXT(sales_data[[#This Row],[Order_Date]],"dddd")</f>
        <v>Monday</v>
      </c>
      <c r="J1041">
        <v>18.700000762939453</v>
      </c>
      <c r="K1041">
        <v>56.099998474121094</v>
      </c>
      <c r="L1041" s="1" t="s">
        <v>21</v>
      </c>
    </row>
    <row r="1042" spans="1:12" x14ac:dyDescent="0.3">
      <c r="A1042">
        <v>7001</v>
      </c>
      <c r="B1042">
        <v>10428</v>
      </c>
      <c r="C1042">
        <f>1/COUNTIF(B:B,sales_data[[#This Row],[Order_ID]])</f>
        <v>0.33333333333333331</v>
      </c>
      <c r="D1042" s="1" t="s">
        <v>42</v>
      </c>
      <c r="E1042">
        <v>1051</v>
      </c>
      <c r="F1042" s="1" t="s">
        <v>1075</v>
      </c>
      <c r="G1042">
        <v>4</v>
      </c>
      <c r="H1042" s="2">
        <v>44411</v>
      </c>
      <c r="I1042" s="2" t="str">
        <f>TEXT(sales_data[[#This Row],[Order_Date]],"dddd")</f>
        <v>Tuesday</v>
      </c>
      <c r="J1042">
        <v>1497.550048828125</v>
      </c>
      <c r="K1042">
        <v>5990.2001953125</v>
      </c>
      <c r="L1042" s="1" t="s">
        <v>34</v>
      </c>
    </row>
    <row r="1043" spans="1:12" x14ac:dyDescent="0.3">
      <c r="A1043">
        <v>6774</v>
      </c>
      <c r="B1043">
        <v>10506</v>
      </c>
      <c r="C1043">
        <f>1/COUNTIF(B:B,sales_data[[#This Row],[Order_ID]])</f>
        <v>0.2</v>
      </c>
      <c r="D1043" s="1" t="s">
        <v>53</v>
      </c>
      <c r="E1043">
        <v>1022</v>
      </c>
      <c r="F1043" s="1" t="s">
        <v>1076</v>
      </c>
      <c r="G1043">
        <v>3</v>
      </c>
      <c r="H1043" s="2">
        <v>44388</v>
      </c>
      <c r="I1043" s="2" t="str">
        <f>TEXT(sales_data[[#This Row],[Order_Date]],"dddd")</f>
        <v>Sunday</v>
      </c>
      <c r="J1043">
        <v>48.779998779296875</v>
      </c>
      <c r="K1043">
        <v>146.33999633789063</v>
      </c>
      <c r="L1043" s="1" t="s">
        <v>21</v>
      </c>
    </row>
    <row r="1044" spans="1:12" x14ac:dyDescent="0.3">
      <c r="A1044">
        <v>9846</v>
      </c>
      <c r="B1044">
        <v>10780</v>
      </c>
      <c r="C1044">
        <f>1/COUNTIF(B:B,sales_data[[#This Row],[Order_ID]])</f>
        <v>0.33333333333333331</v>
      </c>
      <c r="D1044" s="1" t="s">
        <v>68</v>
      </c>
      <c r="E1044">
        <v>1123</v>
      </c>
      <c r="F1044" s="1" t="s">
        <v>1077</v>
      </c>
      <c r="G1044">
        <v>2</v>
      </c>
      <c r="H1044" s="2">
        <v>44797</v>
      </c>
      <c r="I1044" s="2" t="str">
        <f>TEXT(sales_data[[#This Row],[Order_Date]],"dddd")</f>
        <v>Wednesday</v>
      </c>
      <c r="J1044">
        <v>90.099998474121094</v>
      </c>
      <c r="K1044">
        <v>180.19999694824219</v>
      </c>
      <c r="L1044" s="1" t="s">
        <v>21</v>
      </c>
    </row>
    <row r="1045" spans="1:12" x14ac:dyDescent="0.3">
      <c r="A1045">
        <v>1782</v>
      </c>
      <c r="B1045">
        <v>10720</v>
      </c>
      <c r="C1045">
        <f>1/COUNTIF(B:B,sales_data[[#This Row],[Order_ID]])</f>
        <v>0.25</v>
      </c>
      <c r="D1045" s="1" t="s">
        <v>75</v>
      </c>
      <c r="E1045">
        <v>1185</v>
      </c>
      <c r="F1045" s="1" t="s">
        <v>1078</v>
      </c>
      <c r="G1045">
        <v>3</v>
      </c>
      <c r="H1045" s="2">
        <v>45105</v>
      </c>
      <c r="I1045" s="2" t="str">
        <f>TEXT(sales_data[[#This Row],[Order_Date]],"dddd")</f>
        <v>Wednesday</v>
      </c>
      <c r="J1045">
        <v>226.27999877929688</v>
      </c>
      <c r="K1045">
        <v>678.84002685546875</v>
      </c>
      <c r="L1045" s="1" t="s">
        <v>12</v>
      </c>
    </row>
    <row r="1046" spans="1:12" x14ac:dyDescent="0.3">
      <c r="A1046">
        <v>5649</v>
      </c>
      <c r="B1046">
        <v>10987</v>
      </c>
      <c r="C1046">
        <f>1/COUNTIF(B:B,sales_data[[#This Row],[Order_ID]])</f>
        <v>0.33333333333333331</v>
      </c>
      <c r="D1046" s="1" t="s">
        <v>30</v>
      </c>
      <c r="E1046">
        <v>1179</v>
      </c>
      <c r="F1046" s="1" t="s">
        <v>1079</v>
      </c>
      <c r="G1046">
        <v>1</v>
      </c>
      <c r="H1046" s="2">
        <v>44836</v>
      </c>
      <c r="I1046" s="2" t="str">
        <f>TEXT(sales_data[[#This Row],[Order_Date]],"dddd")</f>
        <v>Sunday</v>
      </c>
      <c r="J1046">
        <v>846.95001220703125</v>
      </c>
      <c r="K1046">
        <v>846.95001220703125</v>
      </c>
      <c r="L1046" s="1" t="s">
        <v>12</v>
      </c>
    </row>
    <row r="1047" spans="1:12" x14ac:dyDescent="0.3">
      <c r="A1047">
        <v>4546</v>
      </c>
      <c r="B1047">
        <v>10209</v>
      </c>
      <c r="C1047">
        <f>1/COUNTIF(B:B,sales_data[[#This Row],[Order_ID]])</f>
        <v>0.5</v>
      </c>
      <c r="D1047" s="1" t="s">
        <v>10</v>
      </c>
      <c r="E1047">
        <v>1163</v>
      </c>
      <c r="F1047" s="1" t="s">
        <v>1080</v>
      </c>
      <c r="G1047">
        <v>2</v>
      </c>
      <c r="H1047" s="2">
        <v>45451</v>
      </c>
      <c r="I1047" s="2" t="str">
        <f>TEXT(sales_data[[#This Row],[Order_Date]],"dddd")</f>
        <v>Saturday</v>
      </c>
      <c r="J1047">
        <v>833.260009765625</v>
      </c>
      <c r="K1047">
        <v>1666.52001953125</v>
      </c>
      <c r="L1047" s="1" t="s">
        <v>12</v>
      </c>
    </row>
    <row r="1048" spans="1:12" x14ac:dyDescent="0.3">
      <c r="A1048">
        <v>3662</v>
      </c>
      <c r="B1048">
        <v>10037</v>
      </c>
      <c r="C1048">
        <f>1/COUNTIF(B:B,sales_data[[#This Row],[Order_ID]])</f>
        <v>0.2</v>
      </c>
      <c r="D1048" s="1" t="s">
        <v>121</v>
      </c>
      <c r="E1048">
        <v>1164</v>
      </c>
      <c r="F1048" s="1" t="s">
        <v>1081</v>
      </c>
      <c r="G1048">
        <v>4</v>
      </c>
      <c r="H1048" s="2">
        <v>44250</v>
      </c>
      <c r="I1048" s="2" t="str">
        <f>TEXT(sales_data[[#This Row],[Order_Date]],"dddd")</f>
        <v>Tuesday</v>
      </c>
      <c r="J1048">
        <v>124.23999786376953</v>
      </c>
      <c r="K1048">
        <v>496.95999145507813</v>
      </c>
      <c r="L1048" s="1" t="s">
        <v>18</v>
      </c>
    </row>
    <row r="1049" spans="1:12" x14ac:dyDescent="0.3">
      <c r="A1049">
        <v>5081</v>
      </c>
      <c r="B1049">
        <v>10545</v>
      </c>
      <c r="C1049">
        <f>1/COUNTIF(B:B,sales_data[[#This Row],[Order_ID]])</f>
        <v>0.25</v>
      </c>
      <c r="D1049" s="1" t="s">
        <v>73</v>
      </c>
      <c r="E1049">
        <v>1044</v>
      </c>
      <c r="F1049" s="1" t="s">
        <v>1082</v>
      </c>
      <c r="G1049">
        <v>3</v>
      </c>
      <c r="H1049" s="2">
        <v>44319</v>
      </c>
      <c r="I1049" s="2" t="str">
        <f>TEXT(sales_data[[#This Row],[Order_Date]],"dddd")</f>
        <v>Monday</v>
      </c>
      <c r="J1049">
        <v>24.879999160766602</v>
      </c>
      <c r="K1049">
        <v>74.639999389648438</v>
      </c>
      <c r="L1049" s="1" t="s">
        <v>15</v>
      </c>
    </row>
    <row r="1050" spans="1:12" x14ac:dyDescent="0.3">
      <c r="A1050">
        <v>7245</v>
      </c>
      <c r="B1050">
        <v>10319</v>
      </c>
      <c r="C1050">
        <f>1/COUNTIF(B:B,sales_data[[#This Row],[Order_ID]])</f>
        <v>0.2</v>
      </c>
      <c r="D1050" s="1" t="s">
        <v>30</v>
      </c>
      <c r="E1050">
        <v>1103</v>
      </c>
      <c r="F1050" s="1" t="s">
        <v>1083</v>
      </c>
      <c r="G1050">
        <v>2</v>
      </c>
      <c r="H1050" s="2">
        <v>45745</v>
      </c>
      <c r="I1050" s="2" t="str">
        <f>TEXT(sales_data[[#This Row],[Order_Date]],"dddd")</f>
        <v>Saturday</v>
      </c>
      <c r="J1050">
        <v>1043.1700439453125</v>
      </c>
      <c r="K1050">
        <v>2086.340087890625</v>
      </c>
      <c r="L1050" s="1" t="s">
        <v>12</v>
      </c>
    </row>
    <row r="1051" spans="1:12" x14ac:dyDescent="0.3">
      <c r="A1051">
        <v>1571</v>
      </c>
      <c r="B1051">
        <v>10934</v>
      </c>
      <c r="C1051">
        <f>1/COUNTIF(B:B,sales_data[[#This Row],[Order_ID]])</f>
        <v>0.25</v>
      </c>
      <c r="D1051" s="1" t="s">
        <v>65</v>
      </c>
      <c r="E1051">
        <v>1080</v>
      </c>
      <c r="F1051" s="1" t="s">
        <v>1084</v>
      </c>
      <c r="G1051">
        <v>5</v>
      </c>
      <c r="H1051" s="2">
        <v>44237</v>
      </c>
      <c r="I1051" s="2" t="str">
        <f>TEXT(sales_data[[#This Row],[Order_Date]],"dddd")</f>
        <v>Wednesday</v>
      </c>
      <c r="J1051">
        <v>92.800003051757813</v>
      </c>
      <c r="K1051">
        <v>464</v>
      </c>
      <c r="L1051" s="1" t="s">
        <v>15</v>
      </c>
    </row>
    <row r="1052" spans="1:12" x14ac:dyDescent="0.3">
      <c r="A1052">
        <v>6785</v>
      </c>
      <c r="B1052">
        <v>10703</v>
      </c>
      <c r="C1052">
        <f>1/COUNTIF(B:B,sales_data[[#This Row],[Order_ID]])</f>
        <v>0.25</v>
      </c>
      <c r="D1052" s="1" t="s">
        <v>84</v>
      </c>
      <c r="E1052">
        <v>1104</v>
      </c>
      <c r="F1052" s="1" t="s">
        <v>1085</v>
      </c>
      <c r="G1052">
        <v>4</v>
      </c>
      <c r="H1052" s="2">
        <v>44702</v>
      </c>
      <c r="I1052" s="2" t="str">
        <f>TEXT(sales_data[[#This Row],[Order_Date]],"dddd")</f>
        <v>Saturday</v>
      </c>
      <c r="J1052">
        <v>89.449996948242188</v>
      </c>
      <c r="K1052">
        <v>357.79998779296875</v>
      </c>
      <c r="L1052" s="1" t="s">
        <v>18</v>
      </c>
    </row>
    <row r="1053" spans="1:12" x14ac:dyDescent="0.3">
      <c r="A1053">
        <v>8487</v>
      </c>
      <c r="B1053">
        <v>10860</v>
      </c>
      <c r="C1053">
        <f>1/COUNTIF(B:B,sales_data[[#This Row],[Order_ID]])</f>
        <v>0.33333333333333331</v>
      </c>
      <c r="D1053" s="1" t="s">
        <v>68</v>
      </c>
      <c r="E1053">
        <v>1099</v>
      </c>
      <c r="F1053" s="1" t="s">
        <v>1086</v>
      </c>
      <c r="G1053">
        <v>3</v>
      </c>
      <c r="H1053" s="2">
        <v>44363</v>
      </c>
      <c r="I1053" s="2" t="str">
        <f>TEXT(sales_data[[#This Row],[Order_Date]],"dddd")</f>
        <v>Wednesday</v>
      </c>
      <c r="J1053">
        <v>85.569999694824219</v>
      </c>
      <c r="K1053">
        <v>256.70999145507813</v>
      </c>
      <c r="L1053" s="1" t="s">
        <v>21</v>
      </c>
    </row>
    <row r="1054" spans="1:12" x14ac:dyDescent="0.3">
      <c r="A1054">
        <v>6524</v>
      </c>
      <c r="B1054">
        <v>10722</v>
      </c>
      <c r="C1054">
        <f>1/COUNTIF(B:B,sales_data[[#This Row],[Order_ID]])</f>
        <v>0.5</v>
      </c>
      <c r="D1054" s="1" t="s">
        <v>19</v>
      </c>
      <c r="E1054">
        <v>1193</v>
      </c>
      <c r="F1054" s="1" t="s">
        <v>1087</v>
      </c>
      <c r="G1054">
        <v>3</v>
      </c>
      <c r="H1054" s="2">
        <v>45579</v>
      </c>
      <c r="I1054" s="2" t="str">
        <f>TEXT(sales_data[[#This Row],[Order_Date]],"dddd")</f>
        <v>Monday</v>
      </c>
      <c r="J1054">
        <v>43.799999237060547</v>
      </c>
      <c r="K1054">
        <v>131.39999389648438</v>
      </c>
      <c r="L1054" s="1" t="s">
        <v>21</v>
      </c>
    </row>
    <row r="1055" spans="1:12" x14ac:dyDescent="0.3">
      <c r="A1055">
        <v>4347</v>
      </c>
      <c r="B1055">
        <v>10403</v>
      </c>
      <c r="C1055">
        <f>1/COUNTIF(B:B,sales_data[[#This Row],[Order_ID]])</f>
        <v>0.5</v>
      </c>
      <c r="D1055" s="1" t="s">
        <v>35</v>
      </c>
      <c r="E1055">
        <v>1031</v>
      </c>
      <c r="F1055" s="1" t="s">
        <v>1088</v>
      </c>
      <c r="G1055">
        <v>2</v>
      </c>
      <c r="H1055" s="2">
        <v>44700</v>
      </c>
      <c r="I1055" s="2" t="str">
        <f>TEXT(sales_data[[#This Row],[Order_Date]],"dddd")</f>
        <v>Thursday</v>
      </c>
      <c r="J1055">
        <v>82.889999389648438</v>
      </c>
      <c r="K1055">
        <v>165.77999877929688</v>
      </c>
      <c r="L1055" s="1" t="s">
        <v>21</v>
      </c>
    </row>
    <row r="1056" spans="1:12" x14ac:dyDescent="0.3">
      <c r="A1056">
        <v>7357</v>
      </c>
      <c r="B1056">
        <v>10063</v>
      </c>
      <c r="C1056">
        <f>1/COUNTIF(B:B,sales_data[[#This Row],[Order_ID]])</f>
        <v>0.1111111111111111</v>
      </c>
      <c r="D1056" s="1" t="s">
        <v>16</v>
      </c>
      <c r="E1056">
        <v>1094</v>
      </c>
      <c r="F1056" s="1" t="s">
        <v>1089</v>
      </c>
      <c r="G1056">
        <v>2</v>
      </c>
      <c r="H1056" s="2">
        <v>44197</v>
      </c>
      <c r="I1056" s="2" t="str">
        <f>TEXT(sales_data[[#This Row],[Order_Date]],"dddd")</f>
        <v>Friday</v>
      </c>
      <c r="J1056">
        <v>95.75</v>
      </c>
      <c r="K1056">
        <v>191.5</v>
      </c>
      <c r="L1056" s="1" t="s">
        <v>18</v>
      </c>
    </row>
    <row r="1057" spans="1:12" x14ac:dyDescent="0.3">
      <c r="A1057">
        <v>5152</v>
      </c>
      <c r="B1057">
        <v>10415</v>
      </c>
      <c r="C1057">
        <f>1/COUNTIF(B:B,sales_data[[#This Row],[Order_ID]])</f>
        <v>0.2</v>
      </c>
      <c r="D1057" s="1" t="s">
        <v>30</v>
      </c>
      <c r="E1057">
        <v>1126</v>
      </c>
      <c r="F1057" s="1" t="s">
        <v>1090</v>
      </c>
      <c r="G1057">
        <v>4</v>
      </c>
      <c r="H1057" s="2">
        <v>44287</v>
      </c>
      <c r="I1057" s="2" t="str">
        <f>TEXT(sales_data[[#This Row],[Order_Date]],"dddd")</f>
        <v>Thursday</v>
      </c>
      <c r="J1057">
        <v>486.45001220703125</v>
      </c>
      <c r="K1057">
        <v>1945.800048828125</v>
      </c>
      <c r="L1057" s="1" t="s">
        <v>12</v>
      </c>
    </row>
    <row r="1058" spans="1:12" x14ac:dyDescent="0.3">
      <c r="A1058">
        <v>6958</v>
      </c>
      <c r="B1058">
        <v>10405</v>
      </c>
      <c r="C1058">
        <f>1/COUNTIF(B:B,sales_data[[#This Row],[Order_ID]])</f>
        <v>0.16666666666666666</v>
      </c>
      <c r="D1058" s="1" t="s">
        <v>93</v>
      </c>
      <c r="E1058">
        <v>1006</v>
      </c>
      <c r="F1058" s="1" t="s">
        <v>1091</v>
      </c>
      <c r="G1058">
        <v>1</v>
      </c>
      <c r="H1058" s="2">
        <v>44405</v>
      </c>
      <c r="I1058" s="2" t="str">
        <f>TEXT(sales_data[[#This Row],[Order_Date]],"dddd")</f>
        <v>Wednesday</v>
      </c>
      <c r="J1058">
        <v>121.12000274658203</v>
      </c>
      <c r="K1058">
        <v>121.12000274658203</v>
      </c>
      <c r="L1058" s="1" t="s">
        <v>18</v>
      </c>
    </row>
    <row r="1059" spans="1:12" x14ac:dyDescent="0.3">
      <c r="A1059">
        <v>4269</v>
      </c>
      <c r="B1059">
        <v>10258</v>
      </c>
      <c r="C1059">
        <f>1/COUNTIF(B:B,sales_data[[#This Row],[Order_ID]])</f>
        <v>0.33333333333333331</v>
      </c>
      <c r="D1059" s="1" t="s">
        <v>19</v>
      </c>
      <c r="E1059">
        <v>1031</v>
      </c>
      <c r="F1059" s="1" t="s">
        <v>1092</v>
      </c>
      <c r="G1059">
        <v>3</v>
      </c>
      <c r="H1059" s="2">
        <v>44675</v>
      </c>
      <c r="I1059" s="2" t="str">
        <f>TEXT(sales_data[[#This Row],[Order_Date]],"dddd")</f>
        <v>Sunday</v>
      </c>
      <c r="J1059">
        <v>89.120002746582031</v>
      </c>
      <c r="K1059">
        <v>267.3599853515625</v>
      </c>
      <c r="L1059" s="1" t="s">
        <v>21</v>
      </c>
    </row>
    <row r="1060" spans="1:12" x14ac:dyDescent="0.3">
      <c r="A1060">
        <v>5105</v>
      </c>
      <c r="B1060">
        <v>10109</v>
      </c>
      <c r="C1060">
        <f>1/COUNTIF(B:B,sales_data[[#This Row],[Order_ID]])</f>
        <v>0.33333333333333331</v>
      </c>
      <c r="D1060" s="1" t="s">
        <v>44</v>
      </c>
      <c r="E1060">
        <v>1009</v>
      </c>
      <c r="F1060" s="1" t="s">
        <v>1093</v>
      </c>
      <c r="G1060">
        <v>4</v>
      </c>
      <c r="H1060" s="2">
        <v>45624</v>
      </c>
      <c r="I1060" s="2" t="str">
        <f>TEXT(sales_data[[#This Row],[Order_Date]],"dddd")</f>
        <v>Thursday</v>
      </c>
      <c r="J1060">
        <v>607.29998779296875</v>
      </c>
      <c r="K1060">
        <v>2429.199951171875</v>
      </c>
      <c r="L1060" s="1" t="s">
        <v>12</v>
      </c>
    </row>
    <row r="1061" spans="1:12" x14ac:dyDescent="0.3">
      <c r="A1061">
        <v>6879</v>
      </c>
      <c r="B1061">
        <v>10973</v>
      </c>
      <c r="C1061">
        <f>1/COUNTIF(B:B,sales_data[[#This Row],[Order_ID]])</f>
        <v>0.2</v>
      </c>
      <c r="D1061" s="1" t="s">
        <v>53</v>
      </c>
      <c r="E1061">
        <v>1061</v>
      </c>
      <c r="F1061" s="1" t="s">
        <v>1094</v>
      </c>
      <c r="G1061">
        <v>3</v>
      </c>
      <c r="H1061" s="2">
        <v>44489</v>
      </c>
      <c r="I1061" s="2" t="str">
        <f>TEXT(sales_data[[#This Row],[Order_Date]],"dddd")</f>
        <v>Wednesday</v>
      </c>
      <c r="J1061">
        <v>98.889999389648438</v>
      </c>
      <c r="K1061">
        <v>296.67001342773438</v>
      </c>
      <c r="L1061" s="1" t="s">
        <v>21</v>
      </c>
    </row>
    <row r="1062" spans="1:12" x14ac:dyDescent="0.3">
      <c r="A1062">
        <v>5174</v>
      </c>
      <c r="B1062">
        <v>10171</v>
      </c>
      <c r="C1062">
        <f>1/COUNTIF(B:B,sales_data[[#This Row],[Order_ID]])</f>
        <v>0.16666666666666666</v>
      </c>
      <c r="D1062" s="1" t="s">
        <v>42</v>
      </c>
      <c r="E1062">
        <v>1087</v>
      </c>
      <c r="F1062" s="1" t="s">
        <v>1095</v>
      </c>
      <c r="G1062">
        <v>4</v>
      </c>
      <c r="H1062" s="2">
        <v>45633</v>
      </c>
      <c r="I1062" s="2" t="str">
        <f>TEXT(sales_data[[#This Row],[Order_Date]],"dddd")</f>
        <v>Saturday</v>
      </c>
      <c r="J1062">
        <v>1050.8900146484375</v>
      </c>
      <c r="K1062">
        <v>4203.56005859375</v>
      </c>
      <c r="L1062" s="1" t="s">
        <v>34</v>
      </c>
    </row>
    <row r="1063" spans="1:12" x14ac:dyDescent="0.3">
      <c r="A1063">
        <v>1192</v>
      </c>
      <c r="B1063">
        <v>10152</v>
      </c>
      <c r="C1063">
        <f>1/COUNTIF(B:B,sales_data[[#This Row],[Order_ID]])</f>
        <v>0.33333333333333331</v>
      </c>
      <c r="D1063" s="1" t="s">
        <v>93</v>
      </c>
      <c r="E1063">
        <v>1066</v>
      </c>
      <c r="F1063" s="1" t="s">
        <v>1096</v>
      </c>
      <c r="G1063">
        <v>3</v>
      </c>
      <c r="H1063" s="2">
        <v>44894</v>
      </c>
      <c r="I1063" s="2" t="str">
        <f>TEXT(sales_data[[#This Row],[Order_Date]],"dddd")</f>
        <v>Tuesday</v>
      </c>
      <c r="J1063">
        <v>97.080001831054688</v>
      </c>
      <c r="K1063">
        <v>291.239990234375</v>
      </c>
      <c r="L1063" s="1" t="s">
        <v>18</v>
      </c>
    </row>
    <row r="1064" spans="1:12" x14ac:dyDescent="0.3">
      <c r="A1064">
        <v>7953</v>
      </c>
      <c r="B1064">
        <v>10296</v>
      </c>
      <c r="C1064">
        <f>1/COUNTIF(B:B,sales_data[[#This Row],[Order_ID]])</f>
        <v>0.33333333333333331</v>
      </c>
      <c r="D1064" s="1" t="s">
        <v>42</v>
      </c>
      <c r="E1064">
        <v>1026</v>
      </c>
      <c r="F1064" s="1" t="s">
        <v>1097</v>
      </c>
      <c r="G1064">
        <v>4</v>
      </c>
      <c r="H1064" s="2">
        <v>44240</v>
      </c>
      <c r="I1064" s="2" t="str">
        <f>TEXT(sales_data[[#This Row],[Order_Date]],"dddd")</f>
        <v>Saturday</v>
      </c>
      <c r="J1064">
        <v>1219.1099853515625</v>
      </c>
      <c r="K1064">
        <v>4876.43994140625</v>
      </c>
      <c r="L1064" s="1" t="s">
        <v>34</v>
      </c>
    </row>
    <row r="1065" spans="1:12" x14ac:dyDescent="0.3">
      <c r="A1065">
        <v>5934</v>
      </c>
      <c r="B1065">
        <v>10691</v>
      </c>
      <c r="C1065">
        <f>1/COUNTIF(B:B,sales_data[[#This Row],[Order_ID]])</f>
        <v>0.25</v>
      </c>
      <c r="D1065" s="1" t="s">
        <v>62</v>
      </c>
      <c r="E1065">
        <v>1037</v>
      </c>
      <c r="F1065" s="1" t="s">
        <v>1098</v>
      </c>
      <c r="G1065">
        <v>3</v>
      </c>
      <c r="H1065" s="2">
        <v>45167</v>
      </c>
      <c r="I1065" s="2" t="str">
        <f>TEXT(sales_data[[#This Row],[Order_Date]],"dddd")</f>
        <v>Tuesday</v>
      </c>
      <c r="J1065">
        <v>55.209999084472656</v>
      </c>
      <c r="K1065">
        <v>165.6300048828125</v>
      </c>
      <c r="L1065" s="1" t="s">
        <v>18</v>
      </c>
    </row>
    <row r="1066" spans="1:12" x14ac:dyDescent="0.3">
      <c r="A1066">
        <v>6374</v>
      </c>
      <c r="B1066">
        <v>10553</v>
      </c>
      <c r="C1066">
        <f>1/COUNTIF(B:B,sales_data[[#This Row],[Order_ID]])</f>
        <v>0.25</v>
      </c>
      <c r="D1066" s="1" t="s">
        <v>27</v>
      </c>
      <c r="E1066">
        <v>1124</v>
      </c>
      <c r="F1066" s="1" t="s">
        <v>1099</v>
      </c>
      <c r="G1066">
        <v>3</v>
      </c>
      <c r="H1066" s="2">
        <v>45569</v>
      </c>
      <c r="I1066" s="2" t="str">
        <f>TEXT(sales_data[[#This Row],[Order_Date]],"dddd")</f>
        <v>Friday</v>
      </c>
      <c r="J1066">
        <v>344.95999145507813</v>
      </c>
      <c r="K1066">
        <v>1034.8800048828125</v>
      </c>
      <c r="L1066" s="1" t="s">
        <v>15</v>
      </c>
    </row>
    <row r="1067" spans="1:12" x14ac:dyDescent="0.3">
      <c r="A1067">
        <v>3296</v>
      </c>
      <c r="B1067">
        <v>10900</v>
      </c>
      <c r="C1067">
        <f>1/COUNTIF(B:B,sales_data[[#This Row],[Order_ID]])</f>
        <v>0.5</v>
      </c>
      <c r="D1067" s="1" t="s">
        <v>53</v>
      </c>
      <c r="E1067">
        <v>1077</v>
      </c>
      <c r="F1067" s="1" t="s">
        <v>1100</v>
      </c>
      <c r="G1067">
        <v>3</v>
      </c>
      <c r="H1067" s="2">
        <v>44963</v>
      </c>
      <c r="I1067" s="2" t="str">
        <f>TEXT(sales_data[[#This Row],[Order_Date]],"dddd")</f>
        <v>Monday</v>
      </c>
      <c r="J1067">
        <v>70.800003051757813</v>
      </c>
      <c r="K1067">
        <v>212.39999389648438</v>
      </c>
      <c r="L1067" s="1" t="s">
        <v>21</v>
      </c>
    </row>
    <row r="1068" spans="1:12" x14ac:dyDescent="0.3">
      <c r="A1068">
        <v>2924</v>
      </c>
      <c r="B1068">
        <v>10108</v>
      </c>
      <c r="C1068">
        <f>1/COUNTIF(B:B,sales_data[[#This Row],[Order_ID]])</f>
        <v>0.2</v>
      </c>
      <c r="D1068" s="1" t="s">
        <v>27</v>
      </c>
      <c r="E1068">
        <v>1139</v>
      </c>
      <c r="F1068" s="1" t="s">
        <v>1101</v>
      </c>
      <c r="G1068">
        <v>1</v>
      </c>
      <c r="H1068" s="2">
        <v>45297</v>
      </c>
      <c r="I1068" s="2" t="str">
        <f>TEXT(sales_data[[#This Row],[Order_Date]],"dddd")</f>
        <v>Saturday</v>
      </c>
      <c r="J1068">
        <v>491.01998901367188</v>
      </c>
      <c r="K1068">
        <v>491.01998901367188</v>
      </c>
      <c r="L1068" s="1" t="s">
        <v>15</v>
      </c>
    </row>
    <row r="1069" spans="1:12" x14ac:dyDescent="0.3">
      <c r="A1069">
        <v>6635</v>
      </c>
      <c r="B1069">
        <v>10132</v>
      </c>
      <c r="C1069">
        <f>1/COUNTIF(B:B,sales_data[[#This Row],[Order_ID]])</f>
        <v>0.25</v>
      </c>
      <c r="D1069" s="1" t="s">
        <v>22</v>
      </c>
      <c r="E1069">
        <v>1014</v>
      </c>
      <c r="F1069" s="1" t="s">
        <v>1102</v>
      </c>
      <c r="G1069">
        <v>2</v>
      </c>
      <c r="H1069" s="2">
        <v>44455</v>
      </c>
      <c r="I1069" s="2" t="str">
        <f>TEXT(sales_data[[#This Row],[Order_Date]],"dddd")</f>
        <v>Thursday</v>
      </c>
      <c r="J1069">
        <v>248.21000671386719</v>
      </c>
      <c r="K1069">
        <v>496.42001342773438</v>
      </c>
      <c r="L1069" s="1" t="s">
        <v>15</v>
      </c>
    </row>
    <row r="1070" spans="1:12" x14ac:dyDescent="0.3">
      <c r="A1070">
        <v>4017</v>
      </c>
      <c r="B1070">
        <v>10458</v>
      </c>
      <c r="C1070">
        <f>1/COUNTIF(B:B,sales_data[[#This Row],[Order_ID]])</f>
        <v>0.2</v>
      </c>
      <c r="D1070" s="1" t="s">
        <v>42</v>
      </c>
      <c r="E1070">
        <v>1177</v>
      </c>
      <c r="F1070" s="1" t="s">
        <v>1103</v>
      </c>
      <c r="G1070">
        <v>4</v>
      </c>
      <c r="H1070" s="2">
        <v>45689</v>
      </c>
      <c r="I1070" s="2" t="str">
        <f>TEXT(sales_data[[#This Row],[Order_Date]],"dddd")</f>
        <v>Saturday</v>
      </c>
      <c r="J1070">
        <v>1164.6700439453125</v>
      </c>
      <c r="K1070">
        <v>4658.68017578125</v>
      </c>
      <c r="L1070" s="1" t="s">
        <v>34</v>
      </c>
    </row>
    <row r="1071" spans="1:12" x14ac:dyDescent="0.3">
      <c r="A1071">
        <v>7365</v>
      </c>
      <c r="B1071">
        <v>10174</v>
      </c>
      <c r="C1071">
        <f>1/COUNTIF(B:B,sales_data[[#This Row],[Order_ID]])</f>
        <v>0.33333333333333331</v>
      </c>
      <c r="D1071" s="1" t="s">
        <v>35</v>
      </c>
      <c r="E1071">
        <v>1011</v>
      </c>
      <c r="F1071" s="1" t="s">
        <v>1104</v>
      </c>
      <c r="G1071">
        <v>4</v>
      </c>
      <c r="H1071" s="2">
        <v>45388</v>
      </c>
      <c r="I1071" s="2" t="str">
        <f>TEXT(sales_data[[#This Row],[Order_Date]],"dddd")</f>
        <v>Saturday</v>
      </c>
      <c r="J1071">
        <v>67.05999755859375</v>
      </c>
      <c r="K1071">
        <v>268.239990234375</v>
      </c>
      <c r="L1071" s="1" t="s">
        <v>21</v>
      </c>
    </row>
    <row r="1072" spans="1:12" x14ac:dyDescent="0.3">
      <c r="A1072">
        <v>3348</v>
      </c>
      <c r="B1072">
        <v>10649</v>
      </c>
      <c r="C1072">
        <f>1/COUNTIF(B:B,sales_data[[#This Row],[Order_ID]])</f>
        <v>0.5</v>
      </c>
      <c r="D1072" s="1" t="s">
        <v>68</v>
      </c>
      <c r="E1072">
        <v>1162</v>
      </c>
      <c r="F1072" s="1" t="s">
        <v>1105</v>
      </c>
      <c r="G1072">
        <v>4</v>
      </c>
      <c r="H1072" s="2">
        <v>44607</v>
      </c>
      <c r="I1072" s="2" t="str">
        <f>TEXT(sales_data[[#This Row],[Order_Date]],"dddd")</f>
        <v>Tuesday</v>
      </c>
      <c r="J1072">
        <v>18.389999389648438</v>
      </c>
      <c r="K1072">
        <v>73.55999755859375</v>
      </c>
      <c r="L1072" s="1" t="s">
        <v>21</v>
      </c>
    </row>
    <row r="1073" spans="1:12" x14ac:dyDescent="0.3">
      <c r="A1073">
        <v>4913</v>
      </c>
      <c r="B1073">
        <v>10239</v>
      </c>
      <c r="C1073">
        <f>1/COUNTIF(B:B,sales_data[[#This Row],[Order_ID]])</f>
        <v>0.5</v>
      </c>
      <c r="D1073" s="1" t="s">
        <v>30</v>
      </c>
      <c r="E1073">
        <v>1148</v>
      </c>
      <c r="F1073" s="1" t="s">
        <v>1106</v>
      </c>
      <c r="G1073">
        <v>4</v>
      </c>
      <c r="H1073" s="2">
        <v>45715</v>
      </c>
      <c r="I1073" s="2" t="str">
        <f>TEXT(sales_data[[#This Row],[Order_Date]],"dddd")</f>
        <v>Thursday</v>
      </c>
      <c r="J1073">
        <v>794.90997314453125</v>
      </c>
      <c r="K1073">
        <v>3179.639892578125</v>
      </c>
      <c r="L1073" s="1" t="s">
        <v>12</v>
      </c>
    </row>
    <row r="1074" spans="1:12" x14ac:dyDescent="0.3">
      <c r="A1074">
        <v>8678</v>
      </c>
      <c r="B1074">
        <v>10375</v>
      </c>
      <c r="C1074">
        <f>1/COUNTIF(B:B,sales_data[[#This Row],[Order_ID]])</f>
        <v>0.25</v>
      </c>
      <c r="D1074" s="1" t="s">
        <v>30</v>
      </c>
      <c r="E1074">
        <v>1033</v>
      </c>
      <c r="F1074" s="1" t="s">
        <v>1107</v>
      </c>
      <c r="G1074">
        <v>3</v>
      </c>
      <c r="H1074" s="2">
        <v>44785</v>
      </c>
      <c r="I1074" s="2" t="str">
        <f>TEXT(sales_data[[#This Row],[Order_Date]],"dddd")</f>
        <v>Friday</v>
      </c>
      <c r="J1074">
        <v>1191.9200439453125</v>
      </c>
      <c r="K1074">
        <v>3575.760009765625</v>
      </c>
      <c r="L1074" s="1" t="s">
        <v>12</v>
      </c>
    </row>
    <row r="1075" spans="1:12" x14ac:dyDescent="0.3">
      <c r="A1075">
        <v>9666</v>
      </c>
      <c r="B1075">
        <v>10939</v>
      </c>
      <c r="C1075">
        <f>1/COUNTIF(B:B,sales_data[[#This Row],[Order_ID]])</f>
        <v>0.5</v>
      </c>
      <c r="D1075" s="1" t="s">
        <v>27</v>
      </c>
      <c r="E1075">
        <v>1185</v>
      </c>
      <c r="F1075" s="1" t="s">
        <v>1108</v>
      </c>
      <c r="G1075">
        <v>5</v>
      </c>
      <c r="H1075" s="2">
        <v>44303</v>
      </c>
      <c r="I1075" s="2" t="str">
        <f>TEXT(sales_data[[#This Row],[Order_Date]],"dddd")</f>
        <v>Saturday</v>
      </c>
      <c r="J1075">
        <v>224.88999938964844</v>
      </c>
      <c r="K1075">
        <v>1124.449951171875</v>
      </c>
      <c r="L1075" s="1" t="s">
        <v>15</v>
      </c>
    </row>
    <row r="1076" spans="1:12" x14ac:dyDescent="0.3">
      <c r="A1076">
        <v>2317</v>
      </c>
      <c r="B1076">
        <v>10996</v>
      </c>
      <c r="C1076">
        <f>1/COUNTIF(B:B,sales_data[[#This Row],[Order_ID]])</f>
        <v>0.33333333333333331</v>
      </c>
      <c r="D1076" s="1" t="s">
        <v>22</v>
      </c>
      <c r="E1076">
        <v>1145</v>
      </c>
      <c r="F1076" s="1" t="s">
        <v>1109</v>
      </c>
      <c r="G1076">
        <v>5</v>
      </c>
      <c r="H1076" s="2">
        <v>45147</v>
      </c>
      <c r="I1076" s="2" t="str">
        <f>TEXT(sales_data[[#This Row],[Order_Date]],"dddd")</f>
        <v>Wednesday</v>
      </c>
      <c r="J1076">
        <v>215.22999572753906</v>
      </c>
      <c r="K1076">
        <v>1076.1500244140625</v>
      </c>
      <c r="L1076" s="1" t="s">
        <v>15</v>
      </c>
    </row>
    <row r="1077" spans="1:12" x14ac:dyDescent="0.3">
      <c r="A1077">
        <v>2277</v>
      </c>
      <c r="B1077">
        <v>10904</v>
      </c>
      <c r="C1077">
        <f>1/COUNTIF(B:B,sales_data[[#This Row],[Order_ID]])</f>
        <v>0.25</v>
      </c>
      <c r="D1077" s="1" t="s">
        <v>75</v>
      </c>
      <c r="E1077">
        <v>1176</v>
      </c>
      <c r="F1077" s="1" t="s">
        <v>1110</v>
      </c>
      <c r="G1077">
        <v>4</v>
      </c>
      <c r="H1077" s="2">
        <v>45851</v>
      </c>
      <c r="I1077" s="2" t="str">
        <f>TEXT(sales_data[[#This Row],[Order_Date]],"dddd")</f>
        <v>Sunday</v>
      </c>
      <c r="J1077">
        <v>655.1300048828125</v>
      </c>
      <c r="K1077">
        <v>2620.52001953125</v>
      </c>
      <c r="L1077" s="1" t="s">
        <v>12</v>
      </c>
    </row>
    <row r="1078" spans="1:12" x14ac:dyDescent="0.3">
      <c r="A1078">
        <v>8004</v>
      </c>
      <c r="B1078">
        <v>10464</v>
      </c>
      <c r="C1078">
        <f>1/COUNTIF(B:B,sales_data[[#This Row],[Order_ID]])</f>
        <v>0.14285714285714285</v>
      </c>
      <c r="D1078" s="1" t="s">
        <v>30</v>
      </c>
      <c r="E1078">
        <v>1173</v>
      </c>
      <c r="F1078" s="1" t="s">
        <v>1111</v>
      </c>
      <c r="G1078">
        <v>3</v>
      </c>
      <c r="H1078" s="2">
        <v>44461</v>
      </c>
      <c r="I1078" s="2" t="str">
        <f>TEXT(sales_data[[#This Row],[Order_Date]],"dddd")</f>
        <v>Wednesday</v>
      </c>
      <c r="J1078">
        <v>981.84002685546875</v>
      </c>
      <c r="K1078">
        <v>2945.52001953125</v>
      </c>
      <c r="L1078" s="1" t="s">
        <v>12</v>
      </c>
    </row>
    <row r="1079" spans="1:12" x14ac:dyDescent="0.3">
      <c r="A1079">
        <v>9994</v>
      </c>
      <c r="B1079">
        <v>10538</v>
      </c>
      <c r="C1079">
        <f>1/COUNTIF(B:B,sales_data[[#This Row],[Order_ID]])</f>
        <v>0.5</v>
      </c>
      <c r="D1079" s="1" t="s">
        <v>30</v>
      </c>
      <c r="E1079">
        <v>1067</v>
      </c>
      <c r="F1079" s="1" t="s">
        <v>1112</v>
      </c>
      <c r="G1079">
        <v>2</v>
      </c>
      <c r="H1079" s="2">
        <v>45683</v>
      </c>
      <c r="I1079" s="2" t="str">
        <f>TEXT(sales_data[[#This Row],[Order_Date]],"dddd")</f>
        <v>Sunday</v>
      </c>
      <c r="J1079">
        <v>1127.280029296875</v>
      </c>
      <c r="K1079">
        <v>2254.56005859375</v>
      </c>
      <c r="L1079" s="1" t="s">
        <v>12</v>
      </c>
    </row>
    <row r="1080" spans="1:12" x14ac:dyDescent="0.3">
      <c r="A1080">
        <v>3645</v>
      </c>
      <c r="B1080">
        <v>10868</v>
      </c>
      <c r="C1080">
        <f>1/COUNTIF(B:B,sales_data[[#This Row],[Order_ID]])</f>
        <v>0.2</v>
      </c>
      <c r="D1080" s="1" t="s">
        <v>49</v>
      </c>
      <c r="E1080">
        <v>1026</v>
      </c>
      <c r="F1080" s="1" t="s">
        <v>1113</v>
      </c>
      <c r="G1080">
        <v>2</v>
      </c>
      <c r="H1080" s="2">
        <v>45321</v>
      </c>
      <c r="I1080" s="2" t="str">
        <f>TEXT(sales_data[[#This Row],[Order_Date]],"dddd")</f>
        <v>Tuesday</v>
      </c>
      <c r="J1080">
        <v>801.8699951171875</v>
      </c>
      <c r="K1080">
        <v>1603.739990234375</v>
      </c>
      <c r="L1080" s="1" t="s">
        <v>12</v>
      </c>
    </row>
    <row r="1081" spans="1:12" x14ac:dyDescent="0.3">
      <c r="A1081">
        <v>3571</v>
      </c>
      <c r="B1081">
        <v>10305</v>
      </c>
      <c r="C1081">
        <f>1/COUNTIF(B:B,sales_data[[#This Row],[Order_ID]])</f>
        <v>0.33333333333333331</v>
      </c>
      <c r="D1081" s="1" t="s">
        <v>53</v>
      </c>
      <c r="E1081">
        <v>1027</v>
      </c>
      <c r="F1081" s="1" t="s">
        <v>1114</v>
      </c>
      <c r="G1081">
        <v>4</v>
      </c>
      <c r="H1081" s="2">
        <v>44661</v>
      </c>
      <c r="I1081" s="2" t="str">
        <f>TEXT(sales_data[[#This Row],[Order_Date]],"dddd")</f>
        <v>Sunday</v>
      </c>
      <c r="J1081">
        <v>68.029998779296875</v>
      </c>
      <c r="K1081">
        <v>272.1199951171875</v>
      </c>
      <c r="L1081" s="1" t="s">
        <v>21</v>
      </c>
    </row>
    <row r="1082" spans="1:12" x14ac:dyDescent="0.3">
      <c r="A1082">
        <v>9102</v>
      </c>
      <c r="B1082">
        <v>10240</v>
      </c>
      <c r="C1082">
        <f>1/COUNTIF(B:B,sales_data[[#This Row],[Order_ID]])</f>
        <v>0.14285714285714285</v>
      </c>
      <c r="D1082" s="1" t="s">
        <v>84</v>
      </c>
      <c r="E1082">
        <v>1091</v>
      </c>
      <c r="F1082" s="1" t="s">
        <v>1115</v>
      </c>
      <c r="G1082">
        <v>3</v>
      </c>
      <c r="H1082" s="2">
        <v>44276</v>
      </c>
      <c r="I1082" s="2" t="str">
        <f>TEXT(sales_data[[#This Row],[Order_Date]],"dddd")</f>
        <v>Sunday</v>
      </c>
      <c r="J1082">
        <v>63.400001525878906</v>
      </c>
      <c r="K1082">
        <v>190.19999694824219</v>
      </c>
      <c r="L1082" s="1" t="s">
        <v>18</v>
      </c>
    </row>
    <row r="1083" spans="1:12" x14ac:dyDescent="0.3">
      <c r="A1083">
        <v>2682</v>
      </c>
      <c r="B1083">
        <v>10675</v>
      </c>
      <c r="C1083">
        <f>1/COUNTIF(B:B,sales_data[[#This Row],[Order_ID]])</f>
        <v>0.5</v>
      </c>
      <c r="D1083" s="1" t="s">
        <v>68</v>
      </c>
      <c r="E1083">
        <v>1055</v>
      </c>
      <c r="F1083" s="1" t="s">
        <v>1116</v>
      </c>
      <c r="G1083">
        <v>3</v>
      </c>
      <c r="H1083" s="2">
        <v>44861</v>
      </c>
      <c r="I1083" s="2" t="str">
        <f>TEXT(sales_data[[#This Row],[Order_Date]],"dddd")</f>
        <v>Thursday</v>
      </c>
      <c r="J1083">
        <v>31.559999465942383</v>
      </c>
      <c r="K1083">
        <v>94.680000305175781</v>
      </c>
      <c r="L1083" s="1" t="s">
        <v>21</v>
      </c>
    </row>
    <row r="1084" spans="1:12" x14ac:dyDescent="0.3">
      <c r="A1084">
        <v>7786</v>
      </c>
      <c r="B1084">
        <v>10902</v>
      </c>
      <c r="C1084">
        <f>1/COUNTIF(B:B,sales_data[[#This Row],[Order_ID]])</f>
        <v>0.2</v>
      </c>
      <c r="D1084" s="1" t="s">
        <v>97</v>
      </c>
      <c r="E1084">
        <v>1039</v>
      </c>
      <c r="F1084" s="1" t="s">
        <v>1117</v>
      </c>
      <c r="G1084">
        <v>1</v>
      </c>
      <c r="H1084" s="2">
        <v>44760</v>
      </c>
      <c r="I1084" s="2" t="str">
        <f>TEXT(sales_data[[#This Row],[Order_Date]],"dddd")</f>
        <v>Monday</v>
      </c>
      <c r="J1084">
        <v>1133.969970703125</v>
      </c>
      <c r="K1084">
        <v>1133.969970703125</v>
      </c>
      <c r="L1084" s="1" t="s">
        <v>34</v>
      </c>
    </row>
    <row r="1085" spans="1:12" x14ac:dyDescent="0.3">
      <c r="A1085">
        <v>7620</v>
      </c>
      <c r="B1085">
        <v>10856</v>
      </c>
      <c r="C1085">
        <f>1/COUNTIF(B:B,sales_data[[#This Row],[Order_ID]])</f>
        <v>0.2</v>
      </c>
      <c r="D1085" s="1" t="s">
        <v>58</v>
      </c>
      <c r="E1085">
        <v>1063</v>
      </c>
      <c r="F1085" s="1" t="s">
        <v>1118</v>
      </c>
      <c r="G1085">
        <v>3</v>
      </c>
      <c r="H1085" s="2">
        <v>44292</v>
      </c>
      <c r="I1085" s="2" t="str">
        <f>TEXT(sales_data[[#This Row],[Order_Date]],"dddd")</f>
        <v>Tuesday</v>
      </c>
      <c r="J1085">
        <v>236.22999572753906</v>
      </c>
      <c r="K1085">
        <v>708.69000244140625</v>
      </c>
      <c r="L1085" s="1" t="s">
        <v>34</v>
      </c>
    </row>
    <row r="1086" spans="1:12" x14ac:dyDescent="0.3">
      <c r="A1086">
        <v>4820</v>
      </c>
      <c r="B1086">
        <v>10461</v>
      </c>
      <c r="C1086">
        <f>1/COUNTIF(B:B,sales_data[[#This Row],[Order_ID]])</f>
        <v>0.14285714285714285</v>
      </c>
      <c r="D1086" s="1" t="s">
        <v>93</v>
      </c>
      <c r="E1086">
        <v>1193</v>
      </c>
      <c r="F1086" s="1" t="s">
        <v>1119</v>
      </c>
      <c r="G1086">
        <v>3</v>
      </c>
      <c r="H1086" s="2">
        <v>45620</v>
      </c>
      <c r="I1086" s="2" t="str">
        <f>TEXT(sales_data[[#This Row],[Order_Date]],"dddd")</f>
        <v>Sunday</v>
      </c>
      <c r="J1086">
        <v>168.80999755859375</v>
      </c>
      <c r="K1086">
        <v>506.42999267578125</v>
      </c>
      <c r="L1086" s="1" t="s">
        <v>18</v>
      </c>
    </row>
    <row r="1087" spans="1:12" x14ac:dyDescent="0.3">
      <c r="A1087">
        <v>1715</v>
      </c>
      <c r="B1087">
        <v>10196</v>
      </c>
      <c r="C1087">
        <f>1/COUNTIF(B:B,sales_data[[#This Row],[Order_ID]])</f>
        <v>0.2</v>
      </c>
      <c r="D1087" s="1" t="s">
        <v>58</v>
      </c>
      <c r="E1087">
        <v>1068</v>
      </c>
      <c r="F1087" s="1" t="s">
        <v>1120</v>
      </c>
      <c r="G1087">
        <v>4</v>
      </c>
      <c r="H1087" s="2">
        <v>45332</v>
      </c>
      <c r="I1087" s="2" t="str">
        <f>TEXT(sales_data[[#This Row],[Order_Date]],"dddd")</f>
        <v>Saturday</v>
      </c>
      <c r="J1087">
        <v>1109.2900390625</v>
      </c>
      <c r="K1087">
        <v>4437.16015625</v>
      </c>
      <c r="L1087" s="1" t="s">
        <v>34</v>
      </c>
    </row>
    <row r="1088" spans="1:12" x14ac:dyDescent="0.3">
      <c r="A1088">
        <v>5001</v>
      </c>
      <c r="B1088">
        <v>10982</v>
      </c>
      <c r="C1088">
        <f>1/COUNTIF(B:B,sales_data[[#This Row],[Order_ID]])</f>
        <v>0.16666666666666666</v>
      </c>
      <c r="D1088" s="1" t="s">
        <v>58</v>
      </c>
      <c r="E1088">
        <v>1184</v>
      </c>
      <c r="F1088" s="1" t="s">
        <v>1121</v>
      </c>
      <c r="G1088">
        <v>1</v>
      </c>
      <c r="H1088" s="2">
        <v>45045</v>
      </c>
      <c r="I1088" s="2" t="str">
        <f>TEXT(sales_data[[#This Row],[Order_Date]],"dddd")</f>
        <v>Saturday</v>
      </c>
      <c r="J1088">
        <v>695.07000732421875</v>
      </c>
      <c r="K1088">
        <v>695.07000732421875</v>
      </c>
      <c r="L1088" s="1" t="s">
        <v>34</v>
      </c>
    </row>
    <row r="1089" spans="1:12" x14ac:dyDescent="0.3">
      <c r="A1089">
        <v>8135</v>
      </c>
      <c r="B1089">
        <v>10419</v>
      </c>
      <c r="C1089">
        <f>1/COUNTIF(B:B,sales_data[[#This Row],[Order_ID]])</f>
        <v>0.16666666666666666</v>
      </c>
      <c r="D1089" s="1" t="s">
        <v>32</v>
      </c>
      <c r="E1089">
        <v>1128</v>
      </c>
      <c r="F1089" s="1" t="s">
        <v>1122</v>
      </c>
      <c r="G1089">
        <v>3</v>
      </c>
      <c r="H1089" s="2">
        <v>45373</v>
      </c>
      <c r="I1089" s="2" t="str">
        <f>TEXT(sales_data[[#This Row],[Order_Date]],"dddd")</f>
        <v>Friday</v>
      </c>
      <c r="J1089">
        <v>660.1099853515625</v>
      </c>
      <c r="K1089">
        <v>1980.3299560546875</v>
      </c>
      <c r="L1089" s="1" t="s">
        <v>34</v>
      </c>
    </row>
    <row r="1090" spans="1:12" x14ac:dyDescent="0.3">
      <c r="A1090">
        <v>5277</v>
      </c>
      <c r="B1090">
        <v>10271</v>
      </c>
      <c r="C1090">
        <f>1/COUNTIF(B:B,sales_data[[#This Row],[Order_ID]])</f>
        <v>0.5</v>
      </c>
      <c r="D1090" s="1" t="s">
        <v>35</v>
      </c>
      <c r="E1090">
        <v>1146</v>
      </c>
      <c r="F1090" s="1" t="s">
        <v>1123</v>
      </c>
      <c r="G1090">
        <v>1</v>
      </c>
      <c r="H1090" s="2">
        <v>45526</v>
      </c>
      <c r="I1090" s="2" t="str">
        <f>TEXT(sales_data[[#This Row],[Order_Date]],"dddd")</f>
        <v>Thursday</v>
      </c>
      <c r="J1090">
        <v>50.799999237060547</v>
      </c>
      <c r="K1090">
        <v>50.799999237060547</v>
      </c>
      <c r="L1090" s="1" t="s">
        <v>21</v>
      </c>
    </row>
    <row r="1091" spans="1:12" x14ac:dyDescent="0.3">
      <c r="A1091">
        <v>2796</v>
      </c>
      <c r="B1091">
        <v>10889</v>
      </c>
      <c r="C1091">
        <f>1/COUNTIF(B:B,sales_data[[#This Row],[Order_ID]])</f>
        <v>0.2</v>
      </c>
      <c r="D1091" s="1" t="s">
        <v>30</v>
      </c>
      <c r="E1091">
        <v>1163</v>
      </c>
      <c r="F1091" s="1" t="s">
        <v>1124</v>
      </c>
      <c r="G1091">
        <v>2</v>
      </c>
      <c r="H1091" s="2">
        <v>45657</v>
      </c>
      <c r="I1091" s="2" t="str">
        <f>TEXT(sales_data[[#This Row],[Order_Date]],"dddd")</f>
        <v>Tuesday</v>
      </c>
      <c r="J1091">
        <v>1080.0899658203125</v>
      </c>
      <c r="K1091">
        <v>2160.179931640625</v>
      </c>
      <c r="L1091" s="1" t="s">
        <v>12</v>
      </c>
    </row>
    <row r="1092" spans="1:12" x14ac:dyDescent="0.3">
      <c r="A1092">
        <v>2984</v>
      </c>
      <c r="B1092">
        <v>10946</v>
      </c>
      <c r="C1092">
        <f>1/COUNTIF(B:B,sales_data[[#This Row],[Order_ID]])</f>
        <v>0.25</v>
      </c>
      <c r="D1092" s="1" t="s">
        <v>27</v>
      </c>
      <c r="E1092">
        <v>1121</v>
      </c>
      <c r="F1092" s="1" t="s">
        <v>1125</v>
      </c>
      <c r="G1092">
        <v>5</v>
      </c>
      <c r="H1092" s="2">
        <v>44353</v>
      </c>
      <c r="I1092" s="2" t="str">
        <f>TEXT(sales_data[[#This Row],[Order_Date]],"dddd")</f>
        <v>Sunday</v>
      </c>
      <c r="J1092">
        <v>147.42999267578125</v>
      </c>
      <c r="K1092">
        <v>737.1500244140625</v>
      </c>
      <c r="L1092" s="1" t="s">
        <v>15</v>
      </c>
    </row>
    <row r="1093" spans="1:12" x14ac:dyDescent="0.3">
      <c r="A1093">
        <v>4669</v>
      </c>
      <c r="B1093">
        <v>10632</v>
      </c>
      <c r="C1093">
        <f>1/COUNTIF(B:B,sales_data[[#This Row],[Order_ID]])</f>
        <v>0.16666666666666666</v>
      </c>
      <c r="D1093" s="1" t="s">
        <v>19</v>
      </c>
      <c r="E1093">
        <v>1129</v>
      </c>
      <c r="F1093" s="1" t="s">
        <v>1126</v>
      </c>
      <c r="G1093">
        <v>1</v>
      </c>
      <c r="H1093" s="2">
        <v>45724</v>
      </c>
      <c r="I1093" s="2" t="str">
        <f>TEXT(sales_data[[#This Row],[Order_Date]],"dddd")</f>
        <v>Saturday</v>
      </c>
      <c r="J1093">
        <v>17.040000915527344</v>
      </c>
      <c r="K1093">
        <v>17.040000915527344</v>
      </c>
      <c r="L1093" s="1" t="s">
        <v>21</v>
      </c>
    </row>
    <row r="1094" spans="1:12" x14ac:dyDescent="0.3">
      <c r="A1094">
        <v>6172</v>
      </c>
      <c r="B1094">
        <v>10502</v>
      </c>
      <c r="C1094">
        <f>1/COUNTIF(B:B,sales_data[[#This Row],[Order_ID]])</f>
        <v>0.25</v>
      </c>
      <c r="D1094" s="1" t="s">
        <v>84</v>
      </c>
      <c r="E1094">
        <v>1176</v>
      </c>
      <c r="F1094" s="1" t="s">
        <v>1127</v>
      </c>
      <c r="G1094">
        <v>3</v>
      </c>
      <c r="H1094" s="2">
        <v>44884</v>
      </c>
      <c r="I1094" s="2" t="str">
        <f>TEXT(sales_data[[#This Row],[Order_Date]],"dddd")</f>
        <v>Saturday</v>
      </c>
      <c r="J1094">
        <v>125.31999969482422</v>
      </c>
      <c r="K1094">
        <v>375.95999145507813</v>
      </c>
      <c r="L1094" s="1" t="s">
        <v>18</v>
      </c>
    </row>
    <row r="1095" spans="1:12" x14ac:dyDescent="0.3">
      <c r="A1095">
        <v>6640</v>
      </c>
      <c r="B1095">
        <v>10638</v>
      </c>
      <c r="C1095">
        <f>1/COUNTIF(B:B,sales_data[[#This Row],[Order_ID]])</f>
        <v>0.33333333333333331</v>
      </c>
      <c r="D1095" s="1" t="s">
        <v>121</v>
      </c>
      <c r="E1095">
        <v>1172</v>
      </c>
      <c r="F1095" s="1" t="s">
        <v>1128</v>
      </c>
      <c r="G1095">
        <v>3</v>
      </c>
      <c r="H1095" s="2">
        <v>44711</v>
      </c>
      <c r="I1095" s="2" t="str">
        <f>TEXT(sales_data[[#This Row],[Order_Date]],"dddd")</f>
        <v>Monday</v>
      </c>
      <c r="J1095">
        <v>51.909999847412109</v>
      </c>
      <c r="K1095">
        <v>155.72999572753906</v>
      </c>
      <c r="L1095" s="1" t="s">
        <v>18</v>
      </c>
    </row>
    <row r="1096" spans="1:12" x14ac:dyDescent="0.3">
      <c r="A1096">
        <v>2468</v>
      </c>
      <c r="B1096">
        <v>10153</v>
      </c>
      <c r="C1096">
        <f>1/COUNTIF(B:B,sales_data[[#This Row],[Order_ID]])</f>
        <v>0.2</v>
      </c>
      <c r="D1096" s="1" t="s">
        <v>35</v>
      </c>
      <c r="E1096">
        <v>1159</v>
      </c>
      <c r="F1096" s="1" t="s">
        <v>1129</v>
      </c>
      <c r="G1096">
        <v>2</v>
      </c>
      <c r="H1096" s="2">
        <v>45324</v>
      </c>
      <c r="I1096" s="2" t="str">
        <f>TEXT(sales_data[[#This Row],[Order_Date]],"dddd")</f>
        <v>Friday</v>
      </c>
      <c r="J1096">
        <v>58.430000305175781</v>
      </c>
      <c r="K1096">
        <v>116.86000061035156</v>
      </c>
      <c r="L1096" s="1" t="s">
        <v>21</v>
      </c>
    </row>
    <row r="1097" spans="1:12" x14ac:dyDescent="0.3">
      <c r="A1097">
        <v>7385</v>
      </c>
      <c r="B1097">
        <v>10740</v>
      </c>
      <c r="C1097">
        <f>1/COUNTIF(B:B,sales_data[[#This Row],[Order_ID]])</f>
        <v>0.5</v>
      </c>
      <c r="D1097" s="1" t="s">
        <v>68</v>
      </c>
      <c r="E1097">
        <v>1071</v>
      </c>
      <c r="F1097" s="1" t="s">
        <v>1130</v>
      </c>
      <c r="G1097">
        <v>1</v>
      </c>
      <c r="H1097" s="2">
        <v>45532</v>
      </c>
      <c r="I1097" s="2" t="str">
        <f>TEXT(sales_data[[#This Row],[Order_Date]],"dddd")</f>
        <v>Wednesday</v>
      </c>
      <c r="J1097">
        <v>27.040000915527344</v>
      </c>
      <c r="K1097">
        <v>27.040000915527344</v>
      </c>
      <c r="L1097" s="1" t="s">
        <v>21</v>
      </c>
    </row>
    <row r="1098" spans="1:12" x14ac:dyDescent="0.3">
      <c r="A1098">
        <v>8837</v>
      </c>
      <c r="B1098">
        <v>10400</v>
      </c>
      <c r="C1098">
        <f>1/COUNTIF(B:B,sales_data[[#This Row],[Order_ID]])</f>
        <v>0.33333333333333331</v>
      </c>
      <c r="D1098" s="1" t="s">
        <v>58</v>
      </c>
      <c r="E1098">
        <v>1001</v>
      </c>
      <c r="F1098" s="1" t="s">
        <v>1131</v>
      </c>
      <c r="G1098">
        <v>4</v>
      </c>
      <c r="H1098" s="2">
        <v>45433</v>
      </c>
      <c r="I1098" s="2" t="str">
        <f>TEXT(sales_data[[#This Row],[Order_Date]],"dddd")</f>
        <v>Tuesday</v>
      </c>
      <c r="J1098">
        <v>1208.1800537109375</v>
      </c>
      <c r="K1098">
        <v>4832.72021484375</v>
      </c>
      <c r="L1098" s="1" t="s">
        <v>34</v>
      </c>
    </row>
    <row r="1099" spans="1:12" x14ac:dyDescent="0.3">
      <c r="A1099">
        <v>7935</v>
      </c>
      <c r="B1099">
        <v>10463</v>
      </c>
      <c r="C1099">
        <f>1/COUNTIF(B:B,sales_data[[#This Row],[Order_ID]])</f>
        <v>0.33333333333333331</v>
      </c>
      <c r="D1099" s="1" t="s">
        <v>68</v>
      </c>
      <c r="E1099">
        <v>1169</v>
      </c>
      <c r="F1099" s="1" t="s">
        <v>1132</v>
      </c>
      <c r="G1099">
        <v>2</v>
      </c>
      <c r="H1099" s="2">
        <v>45066</v>
      </c>
      <c r="I1099" s="2" t="str">
        <f>TEXT(sales_data[[#This Row],[Order_Date]],"dddd")</f>
        <v>Saturday</v>
      </c>
      <c r="J1099">
        <v>89.069999694824219</v>
      </c>
      <c r="K1099">
        <v>178.13999938964844</v>
      </c>
      <c r="L1099" s="1" t="s">
        <v>21</v>
      </c>
    </row>
    <row r="1100" spans="1:12" x14ac:dyDescent="0.3">
      <c r="A1100">
        <v>2845</v>
      </c>
      <c r="B1100">
        <v>10090</v>
      </c>
      <c r="C1100">
        <f>1/COUNTIF(B:B,sales_data[[#This Row],[Order_ID]])</f>
        <v>0.33333333333333331</v>
      </c>
      <c r="D1100" s="1" t="s">
        <v>19</v>
      </c>
      <c r="E1100">
        <v>1185</v>
      </c>
      <c r="F1100" s="1" t="s">
        <v>1133</v>
      </c>
      <c r="G1100">
        <v>3</v>
      </c>
      <c r="H1100" s="2">
        <v>44529</v>
      </c>
      <c r="I1100" s="2" t="str">
        <f>TEXT(sales_data[[#This Row],[Order_Date]],"dddd")</f>
        <v>Monday</v>
      </c>
      <c r="J1100">
        <v>17.909999847412109</v>
      </c>
      <c r="K1100">
        <v>53.729999542236328</v>
      </c>
      <c r="L1100" s="1" t="s">
        <v>21</v>
      </c>
    </row>
    <row r="1101" spans="1:12" x14ac:dyDescent="0.3">
      <c r="A1101">
        <v>7442</v>
      </c>
      <c r="B1101">
        <v>10255</v>
      </c>
      <c r="C1101">
        <f>1/COUNTIF(B:B,sales_data[[#This Row],[Order_ID]])</f>
        <v>0.125</v>
      </c>
      <c r="D1101" s="1" t="s">
        <v>44</v>
      </c>
      <c r="E1101">
        <v>1167</v>
      </c>
      <c r="F1101" s="1" t="s">
        <v>1134</v>
      </c>
      <c r="G1101">
        <v>5</v>
      </c>
      <c r="H1101" s="2">
        <v>45592</v>
      </c>
      <c r="I1101" s="2" t="str">
        <f>TEXT(sales_data[[#This Row],[Order_Date]],"dddd")</f>
        <v>Sunday</v>
      </c>
      <c r="J1101">
        <v>257.47000122070313</v>
      </c>
      <c r="K1101">
        <v>1287.3499755859375</v>
      </c>
      <c r="L1101" s="1" t="s">
        <v>12</v>
      </c>
    </row>
    <row r="1102" spans="1:12" x14ac:dyDescent="0.3">
      <c r="A1102">
        <v>2350</v>
      </c>
      <c r="B1102">
        <v>10758</v>
      </c>
      <c r="C1102">
        <f>1/COUNTIF(B:B,sales_data[[#This Row],[Order_ID]])</f>
        <v>0.5</v>
      </c>
      <c r="D1102" s="1" t="s">
        <v>42</v>
      </c>
      <c r="E1102">
        <v>1052</v>
      </c>
      <c r="F1102" s="1" t="s">
        <v>1135</v>
      </c>
      <c r="G1102">
        <v>5</v>
      </c>
      <c r="H1102" s="2">
        <v>44888</v>
      </c>
      <c r="I1102" s="2" t="str">
        <f>TEXT(sales_data[[#This Row],[Order_Date]],"dddd")</f>
        <v>Wednesday</v>
      </c>
      <c r="J1102">
        <v>429.94000244140625</v>
      </c>
      <c r="K1102">
        <v>2149.699951171875</v>
      </c>
      <c r="L1102" s="1" t="s">
        <v>34</v>
      </c>
    </row>
    <row r="1103" spans="1:12" x14ac:dyDescent="0.3">
      <c r="A1103">
        <v>9581</v>
      </c>
      <c r="B1103">
        <v>10177</v>
      </c>
      <c r="C1103">
        <f>1/COUNTIF(B:B,sales_data[[#This Row],[Order_ID]])</f>
        <v>0.16666666666666666</v>
      </c>
      <c r="D1103" s="1" t="s">
        <v>93</v>
      </c>
      <c r="E1103">
        <v>1005</v>
      </c>
      <c r="F1103" s="1" t="s">
        <v>1136</v>
      </c>
      <c r="G1103">
        <v>5</v>
      </c>
      <c r="H1103" s="2">
        <v>44857</v>
      </c>
      <c r="I1103" s="2" t="str">
        <f>TEXT(sales_data[[#This Row],[Order_Date]],"dddd")</f>
        <v>Sunday</v>
      </c>
      <c r="J1103">
        <v>68.300003051757813</v>
      </c>
      <c r="K1103">
        <v>341.5</v>
      </c>
      <c r="L1103" s="1" t="s">
        <v>18</v>
      </c>
    </row>
    <row r="1104" spans="1:12" x14ac:dyDescent="0.3">
      <c r="A1104">
        <v>5816</v>
      </c>
      <c r="B1104">
        <v>10158</v>
      </c>
      <c r="C1104">
        <f>1/COUNTIF(B:B,sales_data[[#This Row],[Order_ID]])</f>
        <v>0.25</v>
      </c>
      <c r="D1104" s="1" t="s">
        <v>68</v>
      </c>
      <c r="E1104">
        <v>1151</v>
      </c>
      <c r="F1104" s="1" t="s">
        <v>1137</v>
      </c>
      <c r="G1104">
        <v>1</v>
      </c>
      <c r="H1104" s="2">
        <v>45927</v>
      </c>
      <c r="I1104" s="2" t="str">
        <f>TEXT(sales_data[[#This Row],[Order_Date]],"dddd")</f>
        <v>Saturday</v>
      </c>
      <c r="J1104">
        <v>28.799999237060547</v>
      </c>
      <c r="K1104">
        <v>28.799999237060547</v>
      </c>
      <c r="L1104" s="1" t="s">
        <v>21</v>
      </c>
    </row>
    <row r="1105" spans="1:12" x14ac:dyDescent="0.3">
      <c r="A1105">
        <v>8168</v>
      </c>
      <c r="B1105">
        <v>10827</v>
      </c>
      <c r="C1105">
        <f>1/COUNTIF(B:B,sales_data[[#This Row],[Order_ID]])</f>
        <v>0.25</v>
      </c>
      <c r="D1105" s="1" t="s">
        <v>84</v>
      </c>
      <c r="E1105">
        <v>1186</v>
      </c>
      <c r="F1105" s="1" t="s">
        <v>1138</v>
      </c>
      <c r="G1105">
        <v>3</v>
      </c>
      <c r="H1105" s="2">
        <v>45647</v>
      </c>
      <c r="I1105" s="2" t="str">
        <f>TEXT(sales_data[[#This Row],[Order_Date]],"dddd")</f>
        <v>Saturday</v>
      </c>
      <c r="J1105">
        <v>33.380001068115234</v>
      </c>
      <c r="K1105">
        <v>100.13999938964844</v>
      </c>
      <c r="L1105" s="1" t="s">
        <v>18</v>
      </c>
    </row>
    <row r="1106" spans="1:12" x14ac:dyDescent="0.3">
      <c r="A1106">
        <v>4566</v>
      </c>
      <c r="B1106">
        <v>10926</v>
      </c>
      <c r="C1106">
        <f>1/COUNTIF(B:B,sales_data[[#This Row],[Order_ID]])</f>
        <v>0.14285714285714285</v>
      </c>
      <c r="D1106" s="1" t="s">
        <v>19</v>
      </c>
      <c r="E1106">
        <v>1115</v>
      </c>
      <c r="F1106" s="1" t="s">
        <v>1139</v>
      </c>
      <c r="G1106">
        <v>3</v>
      </c>
      <c r="H1106" s="2">
        <v>45745</v>
      </c>
      <c r="I1106" s="2" t="str">
        <f>TEXT(sales_data[[#This Row],[Order_Date]],"dddd")</f>
        <v>Saturday</v>
      </c>
      <c r="J1106">
        <v>14.640000343322754</v>
      </c>
      <c r="K1106">
        <v>43.919998168945313</v>
      </c>
      <c r="L1106" s="1" t="s">
        <v>21</v>
      </c>
    </row>
    <row r="1107" spans="1:12" x14ac:dyDescent="0.3">
      <c r="A1107">
        <v>8798</v>
      </c>
      <c r="B1107">
        <v>10946</v>
      </c>
      <c r="C1107">
        <f>1/COUNTIF(B:B,sales_data[[#This Row],[Order_ID]])</f>
        <v>0.25</v>
      </c>
      <c r="D1107" s="1" t="s">
        <v>30</v>
      </c>
      <c r="E1107">
        <v>1198</v>
      </c>
      <c r="F1107" s="1" t="s">
        <v>1140</v>
      </c>
      <c r="G1107">
        <v>3</v>
      </c>
      <c r="H1107" s="2">
        <v>45788</v>
      </c>
      <c r="I1107" s="2" t="str">
        <f>TEXT(sales_data[[#This Row],[Order_Date]],"dddd")</f>
        <v>Sunday</v>
      </c>
      <c r="J1107">
        <v>563.6400146484375</v>
      </c>
      <c r="K1107">
        <v>1690.9200439453125</v>
      </c>
      <c r="L1107" s="1" t="s">
        <v>12</v>
      </c>
    </row>
    <row r="1108" spans="1:12" x14ac:dyDescent="0.3">
      <c r="A1108">
        <v>7984</v>
      </c>
      <c r="B1108">
        <v>10712</v>
      </c>
      <c r="C1108">
        <f>1/COUNTIF(B:B,sales_data[[#This Row],[Order_ID]])</f>
        <v>0.1</v>
      </c>
      <c r="D1108" s="1" t="s">
        <v>53</v>
      </c>
      <c r="E1108">
        <v>1011</v>
      </c>
      <c r="F1108" s="1" t="s">
        <v>1141</v>
      </c>
      <c r="G1108">
        <v>1</v>
      </c>
      <c r="H1108" s="2">
        <v>44439</v>
      </c>
      <c r="I1108" s="2" t="str">
        <f>TEXT(sales_data[[#This Row],[Order_Date]],"dddd")</f>
        <v>Tuesday</v>
      </c>
      <c r="J1108">
        <v>50.139999389648438</v>
      </c>
      <c r="K1108">
        <v>50.139999389648438</v>
      </c>
      <c r="L1108" s="1" t="s">
        <v>21</v>
      </c>
    </row>
    <row r="1109" spans="1:12" x14ac:dyDescent="0.3">
      <c r="A1109">
        <v>6612</v>
      </c>
      <c r="B1109">
        <v>10712</v>
      </c>
      <c r="C1109">
        <f>1/COUNTIF(B:B,sales_data[[#This Row],[Order_ID]])</f>
        <v>0.1</v>
      </c>
      <c r="D1109" s="1" t="s">
        <v>84</v>
      </c>
      <c r="E1109">
        <v>1067</v>
      </c>
      <c r="F1109" s="1" t="s">
        <v>1142</v>
      </c>
      <c r="G1109">
        <v>2</v>
      </c>
      <c r="H1109" s="2">
        <v>44671</v>
      </c>
      <c r="I1109" s="2" t="str">
        <f>TEXT(sales_data[[#This Row],[Order_Date]],"dddd")</f>
        <v>Wednesday</v>
      </c>
      <c r="J1109">
        <v>94.279998779296875</v>
      </c>
      <c r="K1109">
        <v>188.55999755859375</v>
      </c>
      <c r="L1109" s="1" t="s">
        <v>18</v>
      </c>
    </row>
    <row r="1110" spans="1:12" x14ac:dyDescent="0.3">
      <c r="A1110">
        <v>8395</v>
      </c>
      <c r="B1110">
        <v>10698</v>
      </c>
      <c r="C1110">
        <f>1/COUNTIF(B:B,sales_data[[#This Row],[Order_ID]])</f>
        <v>0.33333333333333331</v>
      </c>
      <c r="D1110" s="1" t="s">
        <v>16</v>
      </c>
      <c r="E1110">
        <v>1167</v>
      </c>
      <c r="F1110" s="1" t="s">
        <v>1143</v>
      </c>
      <c r="G1110">
        <v>3</v>
      </c>
      <c r="H1110" s="2">
        <v>45800</v>
      </c>
      <c r="I1110" s="2" t="str">
        <f>TEXT(sales_data[[#This Row],[Order_Date]],"dddd")</f>
        <v>Friday</v>
      </c>
      <c r="J1110">
        <v>162.47000122070313</v>
      </c>
      <c r="K1110">
        <v>487.41000366210938</v>
      </c>
      <c r="L1110" s="1" t="s">
        <v>18</v>
      </c>
    </row>
    <row r="1111" spans="1:12" x14ac:dyDescent="0.3">
      <c r="A1111">
        <v>6715</v>
      </c>
      <c r="B1111">
        <v>10755</v>
      </c>
      <c r="C1111">
        <f>1/COUNTIF(B:B,sales_data[[#This Row],[Order_ID]])</f>
        <v>0.2</v>
      </c>
      <c r="D1111" s="1" t="s">
        <v>53</v>
      </c>
      <c r="E1111">
        <v>1038</v>
      </c>
      <c r="F1111" s="1" t="s">
        <v>1144</v>
      </c>
      <c r="G1111">
        <v>4</v>
      </c>
      <c r="H1111" s="2">
        <v>45341</v>
      </c>
      <c r="I1111" s="2" t="str">
        <f>TEXT(sales_data[[#This Row],[Order_Date]],"dddd")</f>
        <v>Monday</v>
      </c>
      <c r="J1111">
        <v>26.819999694824219</v>
      </c>
      <c r="K1111">
        <v>107.27999877929688</v>
      </c>
      <c r="L1111" s="1" t="s">
        <v>21</v>
      </c>
    </row>
    <row r="1112" spans="1:12" x14ac:dyDescent="0.3">
      <c r="A1112">
        <v>1693</v>
      </c>
      <c r="B1112">
        <v>10923</v>
      </c>
      <c r="C1112">
        <f>1/COUNTIF(B:B,sales_data[[#This Row],[Order_ID]])</f>
        <v>0.25</v>
      </c>
      <c r="D1112" s="1" t="s">
        <v>84</v>
      </c>
      <c r="E1112">
        <v>1032</v>
      </c>
      <c r="F1112" s="1" t="s">
        <v>1145</v>
      </c>
      <c r="G1112">
        <v>3</v>
      </c>
      <c r="H1112" s="2">
        <v>45301</v>
      </c>
      <c r="I1112" s="2" t="str">
        <f>TEXT(sales_data[[#This Row],[Order_Date]],"dddd")</f>
        <v>Wednesday</v>
      </c>
      <c r="J1112">
        <v>159.27000427246094</v>
      </c>
      <c r="K1112">
        <v>477.80999755859375</v>
      </c>
      <c r="L1112" s="1" t="s">
        <v>18</v>
      </c>
    </row>
    <row r="1113" spans="1:12" x14ac:dyDescent="0.3">
      <c r="A1113">
        <v>8024</v>
      </c>
      <c r="B1113">
        <v>10053</v>
      </c>
      <c r="C1113">
        <f>1/COUNTIF(B:B,sales_data[[#This Row],[Order_ID]])</f>
        <v>0.2</v>
      </c>
      <c r="D1113" s="1" t="s">
        <v>10</v>
      </c>
      <c r="E1113">
        <v>1112</v>
      </c>
      <c r="F1113" s="1" t="s">
        <v>1146</v>
      </c>
      <c r="G1113">
        <v>1</v>
      </c>
      <c r="H1113" s="2">
        <v>45736</v>
      </c>
      <c r="I1113" s="2" t="str">
        <f>TEXT(sales_data[[#This Row],[Order_Date]],"dddd")</f>
        <v>Thursday</v>
      </c>
      <c r="J1113">
        <v>125.51000213623047</v>
      </c>
      <c r="K1113">
        <v>125.51000213623047</v>
      </c>
      <c r="L1113" s="1" t="s">
        <v>12</v>
      </c>
    </row>
    <row r="1114" spans="1:12" x14ac:dyDescent="0.3">
      <c r="A1114">
        <v>9133</v>
      </c>
      <c r="B1114">
        <v>10530</v>
      </c>
      <c r="C1114">
        <f>1/COUNTIF(B:B,sales_data[[#This Row],[Order_ID]])</f>
        <v>0.2</v>
      </c>
      <c r="D1114" s="1" t="s">
        <v>25</v>
      </c>
      <c r="E1114">
        <v>1010</v>
      </c>
      <c r="F1114" s="1" t="s">
        <v>1147</v>
      </c>
      <c r="G1114">
        <v>1</v>
      </c>
      <c r="H1114" s="2">
        <v>45397</v>
      </c>
      <c r="I1114" s="2" t="str">
        <f>TEXT(sales_data[[#This Row],[Order_Date]],"dddd")</f>
        <v>Monday</v>
      </c>
      <c r="J1114">
        <v>38.490001678466797</v>
      </c>
      <c r="K1114">
        <v>38.490001678466797</v>
      </c>
      <c r="L1114" s="1" t="s">
        <v>21</v>
      </c>
    </row>
    <row r="1115" spans="1:12" x14ac:dyDescent="0.3">
      <c r="A1115">
        <v>9459</v>
      </c>
      <c r="B1115">
        <v>10369</v>
      </c>
      <c r="C1115">
        <f>1/COUNTIF(B:B,sales_data[[#This Row],[Order_ID]])</f>
        <v>0.25</v>
      </c>
      <c r="D1115" s="1" t="s">
        <v>16</v>
      </c>
      <c r="E1115">
        <v>1037</v>
      </c>
      <c r="F1115" s="1" t="s">
        <v>1148</v>
      </c>
      <c r="G1115">
        <v>4</v>
      </c>
      <c r="H1115" s="2">
        <v>44764</v>
      </c>
      <c r="I1115" s="2" t="str">
        <f>TEXT(sales_data[[#This Row],[Order_Date]],"dddd")</f>
        <v>Friday</v>
      </c>
      <c r="J1115">
        <v>25.229999542236328</v>
      </c>
      <c r="K1115">
        <v>100.91999816894531</v>
      </c>
      <c r="L1115" s="1" t="s">
        <v>18</v>
      </c>
    </row>
    <row r="1116" spans="1:12" x14ac:dyDescent="0.3">
      <c r="A1116">
        <v>4247</v>
      </c>
      <c r="B1116">
        <v>10037</v>
      </c>
      <c r="C1116">
        <f>1/COUNTIF(B:B,sales_data[[#This Row],[Order_ID]])</f>
        <v>0.2</v>
      </c>
      <c r="D1116" s="1" t="s">
        <v>73</v>
      </c>
      <c r="E1116">
        <v>1027</v>
      </c>
      <c r="F1116" s="1" t="s">
        <v>1149</v>
      </c>
      <c r="G1116">
        <v>3</v>
      </c>
      <c r="H1116" s="2">
        <v>44312</v>
      </c>
      <c r="I1116" s="2" t="str">
        <f>TEXT(sales_data[[#This Row],[Order_Date]],"dddd")</f>
        <v>Monday</v>
      </c>
      <c r="J1116">
        <v>304.04998779296875</v>
      </c>
      <c r="K1116">
        <v>912.1500244140625</v>
      </c>
      <c r="L1116" s="1" t="s">
        <v>15</v>
      </c>
    </row>
    <row r="1117" spans="1:12" x14ac:dyDescent="0.3">
      <c r="A1117">
        <v>4687</v>
      </c>
      <c r="B1117">
        <v>10720</v>
      </c>
      <c r="C1117">
        <f>1/COUNTIF(B:B,sales_data[[#This Row],[Order_ID]])</f>
        <v>0.25</v>
      </c>
      <c r="D1117" s="1" t="s">
        <v>93</v>
      </c>
      <c r="E1117">
        <v>1116</v>
      </c>
      <c r="F1117" s="1" t="s">
        <v>1150</v>
      </c>
      <c r="G1117">
        <v>3</v>
      </c>
      <c r="H1117" s="2">
        <v>44355</v>
      </c>
      <c r="I1117" s="2" t="str">
        <f>TEXT(sales_data[[#This Row],[Order_Date]],"dddd")</f>
        <v>Tuesday</v>
      </c>
      <c r="J1117">
        <v>70.680000305175781</v>
      </c>
      <c r="K1117">
        <v>212.03999328613281</v>
      </c>
      <c r="L1117" s="1" t="s">
        <v>18</v>
      </c>
    </row>
    <row r="1118" spans="1:12" x14ac:dyDescent="0.3">
      <c r="A1118">
        <v>1591</v>
      </c>
      <c r="B1118">
        <v>10467</v>
      </c>
      <c r="C1118">
        <f>1/COUNTIF(B:B,sales_data[[#This Row],[Order_ID]])</f>
        <v>0.14285714285714285</v>
      </c>
      <c r="D1118" s="1" t="s">
        <v>16</v>
      </c>
      <c r="E1118">
        <v>1020</v>
      </c>
      <c r="F1118" s="1" t="s">
        <v>1151</v>
      </c>
      <c r="G1118">
        <v>1</v>
      </c>
      <c r="H1118" s="2">
        <v>45308</v>
      </c>
      <c r="I1118" s="2" t="str">
        <f>TEXT(sales_data[[#This Row],[Order_Date]],"dddd")</f>
        <v>Wednesday</v>
      </c>
      <c r="J1118">
        <v>128.08000183105469</v>
      </c>
      <c r="K1118">
        <v>128.08000183105469</v>
      </c>
      <c r="L1118" s="1" t="s">
        <v>18</v>
      </c>
    </row>
    <row r="1119" spans="1:12" x14ac:dyDescent="0.3">
      <c r="A1119">
        <v>3956</v>
      </c>
      <c r="B1119">
        <v>10644</v>
      </c>
      <c r="C1119">
        <f>1/COUNTIF(B:B,sales_data[[#This Row],[Order_ID]])</f>
        <v>0.33333333333333331</v>
      </c>
      <c r="D1119" s="1" t="s">
        <v>84</v>
      </c>
      <c r="E1119">
        <v>1095</v>
      </c>
      <c r="F1119" s="1" t="s">
        <v>1152</v>
      </c>
      <c r="G1119">
        <v>5</v>
      </c>
      <c r="H1119" s="2">
        <v>45323</v>
      </c>
      <c r="I1119" s="2" t="str">
        <f>TEXT(sales_data[[#This Row],[Order_Date]],"dddd")</f>
        <v>Thursday</v>
      </c>
      <c r="J1119">
        <v>183.55000305175781</v>
      </c>
      <c r="K1119">
        <v>917.75</v>
      </c>
      <c r="L1119" s="1" t="s">
        <v>18</v>
      </c>
    </row>
    <row r="1120" spans="1:12" x14ac:dyDescent="0.3">
      <c r="A1120">
        <v>1579</v>
      </c>
      <c r="B1120">
        <v>10824</v>
      </c>
      <c r="C1120">
        <f>1/COUNTIF(B:B,sales_data[[#This Row],[Order_ID]])</f>
        <v>0.5</v>
      </c>
      <c r="D1120" s="1" t="s">
        <v>75</v>
      </c>
      <c r="E1120">
        <v>1097</v>
      </c>
      <c r="F1120" s="1" t="s">
        <v>1153</v>
      </c>
      <c r="G1120">
        <v>2</v>
      </c>
      <c r="H1120" s="2">
        <v>45574</v>
      </c>
      <c r="I1120" s="2" t="str">
        <f>TEXT(sales_data[[#This Row],[Order_Date]],"dddd")</f>
        <v>Wednesday</v>
      </c>
      <c r="J1120">
        <v>844.760009765625</v>
      </c>
      <c r="K1120">
        <v>1689.52001953125</v>
      </c>
      <c r="L1120" s="1" t="s">
        <v>12</v>
      </c>
    </row>
    <row r="1121" spans="1:12" x14ac:dyDescent="0.3">
      <c r="A1121">
        <v>8684</v>
      </c>
      <c r="B1121">
        <v>10869</v>
      </c>
      <c r="C1121">
        <f>1/COUNTIF(B:B,sales_data[[#This Row],[Order_ID]])</f>
        <v>0.33333333333333331</v>
      </c>
      <c r="D1121" s="1" t="s">
        <v>97</v>
      </c>
      <c r="E1121">
        <v>1037</v>
      </c>
      <c r="F1121" s="1" t="s">
        <v>1154</v>
      </c>
      <c r="G1121">
        <v>4</v>
      </c>
      <c r="H1121" s="2">
        <v>45087</v>
      </c>
      <c r="I1121" s="2" t="str">
        <f>TEXT(sales_data[[#This Row],[Order_Date]],"dddd")</f>
        <v>Saturday</v>
      </c>
      <c r="J1121">
        <v>1238.510009765625</v>
      </c>
      <c r="K1121">
        <v>4954.0400390625</v>
      </c>
      <c r="L1121" s="1" t="s">
        <v>34</v>
      </c>
    </row>
    <row r="1122" spans="1:12" x14ac:dyDescent="0.3">
      <c r="A1122">
        <v>9715</v>
      </c>
      <c r="B1122">
        <v>10965</v>
      </c>
      <c r="C1122">
        <f>1/COUNTIF(B:B,sales_data[[#This Row],[Order_ID]])</f>
        <v>0.16666666666666666</v>
      </c>
      <c r="D1122" s="1" t="s">
        <v>53</v>
      </c>
      <c r="E1122">
        <v>1073</v>
      </c>
      <c r="F1122" s="1" t="s">
        <v>1155</v>
      </c>
      <c r="G1122">
        <v>1</v>
      </c>
      <c r="H1122" s="2">
        <v>45471</v>
      </c>
      <c r="I1122" s="2" t="str">
        <f>TEXT(sales_data[[#This Row],[Order_Date]],"dddd")</f>
        <v>Friday</v>
      </c>
      <c r="J1122">
        <v>24.440000534057617</v>
      </c>
      <c r="K1122">
        <v>24.440000534057617</v>
      </c>
      <c r="L1122" s="1" t="s">
        <v>21</v>
      </c>
    </row>
    <row r="1123" spans="1:12" x14ac:dyDescent="0.3">
      <c r="A1123">
        <v>7756</v>
      </c>
      <c r="B1123">
        <v>10593</v>
      </c>
      <c r="C1123">
        <f>1/COUNTIF(B:B,sales_data[[#This Row],[Order_ID]])</f>
        <v>0.125</v>
      </c>
      <c r="D1123" s="1" t="s">
        <v>22</v>
      </c>
      <c r="E1123">
        <v>1174</v>
      </c>
      <c r="F1123" s="1" t="s">
        <v>1156</v>
      </c>
      <c r="G1123">
        <v>5</v>
      </c>
      <c r="H1123" s="2">
        <v>44295</v>
      </c>
      <c r="I1123" s="2" t="str">
        <f>TEXT(sales_data[[#This Row],[Order_Date]],"dddd")</f>
        <v>Friday</v>
      </c>
      <c r="J1123">
        <v>456.6400146484375</v>
      </c>
      <c r="K1123">
        <v>2283.199951171875</v>
      </c>
      <c r="L1123" s="1" t="s">
        <v>15</v>
      </c>
    </row>
    <row r="1124" spans="1:12" x14ac:dyDescent="0.3">
      <c r="A1124">
        <v>9055</v>
      </c>
      <c r="B1124">
        <v>10674</v>
      </c>
      <c r="C1124">
        <f>1/COUNTIF(B:B,sales_data[[#This Row],[Order_ID]])</f>
        <v>0.25</v>
      </c>
      <c r="D1124" s="1" t="s">
        <v>16</v>
      </c>
      <c r="E1124">
        <v>1091</v>
      </c>
      <c r="F1124" s="1" t="s">
        <v>1157</v>
      </c>
      <c r="G1124">
        <v>3</v>
      </c>
      <c r="H1124" s="2">
        <v>44368</v>
      </c>
      <c r="I1124" s="2" t="str">
        <f>TEXT(sales_data[[#This Row],[Order_Date]],"dddd")</f>
        <v>Monday</v>
      </c>
      <c r="J1124">
        <v>62.380001068115234</v>
      </c>
      <c r="K1124">
        <v>187.13999938964844</v>
      </c>
      <c r="L1124" s="1" t="s">
        <v>18</v>
      </c>
    </row>
    <row r="1125" spans="1:12" x14ac:dyDescent="0.3">
      <c r="A1125">
        <v>1004</v>
      </c>
      <c r="B1125">
        <v>10007</v>
      </c>
      <c r="C1125">
        <f>1/COUNTIF(B:B,sales_data[[#This Row],[Order_ID]])</f>
        <v>0.33333333333333331</v>
      </c>
      <c r="D1125" s="1" t="s">
        <v>32</v>
      </c>
      <c r="E1125">
        <v>1127</v>
      </c>
      <c r="F1125" s="1" t="s">
        <v>1158</v>
      </c>
      <c r="G1125">
        <v>1</v>
      </c>
      <c r="H1125" s="2">
        <v>44925</v>
      </c>
      <c r="I1125" s="2" t="str">
        <f>TEXT(sales_data[[#This Row],[Order_Date]],"dddd")</f>
        <v>Friday</v>
      </c>
      <c r="J1125">
        <v>723.6500244140625</v>
      </c>
      <c r="K1125">
        <v>723.6500244140625</v>
      </c>
      <c r="L1125" s="1" t="s">
        <v>34</v>
      </c>
    </row>
    <row r="1126" spans="1:12" x14ac:dyDescent="0.3">
      <c r="A1126">
        <v>7369</v>
      </c>
      <c r="B1126">
        <v>10373</v>
      </c>
      <c r="C1126">
        <f>1/COUNTIF(B:B,sales_data[[#This Row],[Order_ID]])</f>
        <v>0.25</v>
      </c>
      <c r="D1126" s="1" t="s">
        <v>121</v>
      </c>
      <c r="E1126">
        <v>1188</v>
      </c>
      <c r="F1126" s="1" t="s">
        <v>1159</v>
      </c>
      <c r="G1126">
        <v>4</v>
      </c>
      <c r="H1126" s="2">
        <v>44984</v>
      </c>
      <c r="I1126" s="2" t="str">
        <f>TEXT(sales_data[[#This Row],[Order_Date]],"dddd")</f>
        <v>Monday</v>
      </c>
      <c r="J1126">
        <v>47.349998474121094</v>
      </c>
      <c r="K1126">
        <v>189.39999389648438</v>
      </c>
      <c r="L1126" s="1" t="s">
        <v>18</v>
      </c>
    </row>
    <row r="1127" spans="1:12" x14ac:dyDescent="0.3">
      <c r="A1127">
        <v>4633</v>
      </c>
      <c r="B1127">
        <v>10816</v>
      </c>
      <c r="C1127">
        <f>1/COUNTIF(B:B,sales_data[[#This Row],[Order_ID]])</f>
        <v>0.25</v>
      </c>
      <c r="D1127" s="1" t="s">
        <v>13</v>
      </c>
      <c r="E1127">
        <v>1166</v>
      </c>
      <c r="F1127" s="1" t="s">
        <v>1160</v>
      </c>
      <c r="G1127">
        <v>5</v>
      </c>
      <c r="H1127" s="2">
        <v>45332</v>
      </c>
      <c r="I1127" s="2" t="str">
        <f>TEXT(sales_data[[#This Row],[Order_Date]],"dddd")</f>
        <v>Saturday</v>
      </c>
      <c r="J1127">
        <v>279.29998779296875</v>
      </c>
      <c r="K1127">
        <v>1396.5</v>
      </c>
      <c r="L1127" s="1" t="s">
        <v>15</v>
      </c>
    </row>
    <row r="1128" spans="1:12" x14ac:dyDescent="0.3">
      <c r="A1128">
        <v>2662</v>
      </c>
      <c r="B1128">
        <v>10236</v>
      </c>
      <c r="C1128">
        <f>1/COUNTIF(B:B,sales_data[[#This Row],[Order_ID]])</f>
        <v>0.5</v>
      </c>
      <c r="D1128" s="1" t="s">
        <v>22</v>
      </c>
      <c r="E1128">
        <v>1016</v>
      </c>
      <c r="F1128" s="1" t="s">
        <v>1161</v>
      </c>
      <c r="G1128">
        <v>1</v>
      </c>
      <c r="H1128" s="2">
        <v>45352</v>
      </c>
      <c r="I1128" s="2" t="str">
        <f>TEXT(sales_data[[#This Row],[Order_Date]],"dddd")</f>
        <v>Friday</v>
      </c>
      <c r="J1128">
        <v>62.970001220703125</v>
      </c>
      <c r="K1128">
        <v>62.970001220703125</v>
      </c>
      <c r="L1128" s="1" t="s">
        <v>15</v>
      </c>
    </row>
    <row r="1129" spans="1:12" x14ac:dyDescent="0.3">
      <c r="A1129">
        <v>1671</v>
      </c>
      <c r="B1129">
        <v>10931</v>
      </c>
      <c r="C1129">
        <f>1/COUNTIF(B:B,sales_data[[#This Row],[Order_ID]])</f>
        <v>0.25</v>
      </c>
      <c r="D1129" s="1" t="s">
        <v>19</v>
      </c>
      <c r="E1129">
        <v>1095</v>
      </c>
      <c r="F1129" s="1" t="s">
        <v>1162</v>
      </c>
      <c r="G1129">
        <v>5</v>
      </c>
      <c r="H1129" s="2">
        <v>45138</v>
      </c>
      <c r="I1129" s="2" t="str">
        <f>TEXT(sales_data[[#This Row],[Order_Date]],"dddd")</f>
        <v>Monday</v>
      </c>
      <c r="J1129">
        <v>92.410003662109375</v>
      </c>
      <c r="K1129">
        <v>462.04998779296875</v>
      </c>
      <c r="L1129" s="1" t="s">
        <v>21</v>
      </c>
    </row>
    <row r="1130" spans="1:12" x14ac:dyDescent="0.3">
      <c r="A1130">
        <v>9942</v>
      </c>
      <c r="B1130">
        <v>10072</v>
      </c>
      <c r="C1130">
        <f>1/COUNTIF(B:B,sales_data[[#This Row],[Order_ID]])</f>
        <v>0.2</v>
      </c>
      <c r="D1130" s="1" t="s">
        <v>25</v>
      </c>
      <c r="E1130">
        <v>1054</v>
      </c>
      <c r="F1130" s="1" t="s">
        <v>1163</v>
      </c>
      <c r="G1130">
        <v>5</v>
      </c>
      <c r="H1130" s="2">
        <v>44867</v>
      </c>
      <c r="I1130" s="2" t="str">
        <f>TEXT(sales_data[[#This Row],[Order_Date]],"dddd")</f>
        <v>Wednesday</v>
      </c>
      <c r="J1130">
        <v>70.959999084472656</v>
      </c>
      <c r="K1130">
        <v>354.79998779296875</v>
      </c>
      <c r="L1130" s="1" t="s">
        <v>21</v>
      </c>
    </row>
    <row r="1131" spans="1:12" x14ac:dyDescent="0.3">
      <c r="A1131">
        <v>9757</v>
      </c>
      <c r="B1131">
        <v>10290</v>
      </c>
      <c r="C1131">
        <f>1/COUNTIF(B:B,sales_data[[#This Row],[Order_ID]])</f>
        <v>0.5</v>
      </c>
      <c r="D1131" s="1" t="s">
        <v>73</v>
      </c>
      <c r="E1131">
        <v>1079</v>
      </c>
      <c r="F1131" s="1" t="s">
        <v>1164</v>
      </c>
      <c r="G1131">
        <v>1</v>
      </c>
      <c r="H1131" s="2">
        <v>44479</v>
      </c>
      <c r="I1131" s="2" t="str">
        <f>TEXT(sales_data[[#This Row],[Order_Date]],"dddd")</f>
        <v>Sunday</v>
      </c>
      <c r="J1131">
        <v>245.86000061035156</v>
      </c>
      <c r="K1131">
        <v>245.86000061035156</v>
      </c>
      <c r="L1131" s="1" t="s">
        <v>15</v>
      </c>
    </row>
    <row r="1132" spans="1:12" x14ac:dyDescent="0.3">
      <c r="A1132">
        <v>1179</v>
      </c>
      <c r="B1132">
        <v>10365</v>
      </c>
      <c r="C1132">
        <f>1/COUNTIF(B:B,sales_data[[#This Row],[Order_ID]])</f>
        <v>0.25</v>
      </c>
      <c r="D1132" s="1" t="s">
        <v>19</v>
      </c>
      <c r="E1132">
        <v>1013</v>
      </c>
      <c r="F1132" s="1" t="s">
        <v>1165</v>
      </c>
      <c r="G1132">
        <v>4</v>
      </c>
      <c r="H1132" s="2">
        <v>45188</v>
      </c>
      <c r="I1132" s="2" t="str">
        <f>TEXT(sales_data[[#This Row],[Order_Date]],"dddd")</f>
        <v>Tuesday</v>
      </c>
      <c r="J1132">
        <v>35.810001373291016</v>
      </c>
      <c r="K1132">
        <v>143.24000549316406</v>
      </c>
      <c r="L1132" s="1" t="s">
        <v>21</v>
      </c>
    </row>
    <row r="1133" spans="1:12" x14ac:dyDescent="0.3">
      <c r="A1133">
        <v>9936</v>
      </c>
      <c r="B1133">
        <v>10750</v>
      </c>
      <c r="C1133">
        <f>1/COUNTIF(B:B,sales_data[[#This Row],[Order_ID]])</f>
        <v>0.16666666666666666</v>
      </c>
      <c r="D1133" s="1" t="s">
        <v>46</v>
      </c>
      <c r="E1133">
        <v>1133</v>
      </c>
      <c r="F1133" s="1" t="s">
        <v>1166</v>
      </c>
      <c r="G1133">
        <v>3</v>
      </c>
      <c r="H1133" s="2">
        <v>44954</v>
      </c>
      <c r="I1133" s="2" t="str">
        <f>TEXT(sales_data[[#This Row],[Order_Date]],"dddd")</f>
        <v>Saturday</v>
      </c>
      <c r="J1133">
        <v>605.54998779296875</v>
      </c>
      <c r="K1133">
        <v>1816.6500244140625</v>
      </c>
      <c r="L1133" s="1" t="s">
        <v>34</v>
      </c>
    </row>
    <row r="1134" spans="1:12" x14ac:dyDescent="0.3">
      <c r="A1134">
        <v>9451</v>
      </c>
      <c r="B1134">
        <v>10391</v>
      </c>
      <c r="C1134">
        <f>1/COUNTIF(B:B,sales_data[[#This Row],[Order_ID]])</f>
        <v>0.25</v>
      </c>
      <c r="D1134" s="1" t="s">
        <v>16</v>
      </c>
      <c r="E1134">
        <v>1154</v>
      </c>
      <c r="F1134" s="1" t="s">
        <v>1167</v>
      </c>
      <c r="G1134">
        <v>2</v>
      </c>
      <c r="H1134" s="2">
        <v>45019</v>
      </c>
      <c r="I1134" s="2" t="str">
        <f>TEXT(sales_data[[#This Row],[Order_Date]],"dddd")</f>
        <v>Monday</v>
      </c>
      <c r="J1134">
        <v>14.720000267028809</v>
      </c>
      <c r="K1134">
        <v>29.440000534057617</v>
      </c>
      <c r="L1134" s="1" t="s">
        <v>18</v>
      </c>
    </row>
    <row r="1135" spans="1:12" x14ac:dyDescent="0.3">
      <c r="A1135">
        <v>1509</v>
      </c>
      <c r="B1135">
        <v>10213</v>
      </c>
      <c r="C1135">
        <f>1/COUNTIF(B:B,sales_data[[#This Row],[Order_ID]])</f>
        <v>0.33333333333333331</v>
      </c>
      <c r="D1135" s="1" t="s">
        <v>42</v>
      </c>
      <c r="E1135">
        <v>1119</v>
      </c>
      <c r="F1135" s="1" t="s">
        <v>1168</v>
      </c>
      <c r="G1135">
        <v>2</v>
      </c>
      <c r="H1135" s="2">
        <v>45308</v>
      </c>
      <c r="I1135" s="2" t="str">
        <f>TEXT(sales_data[[#This Row],[Order_Date]],"dddd")</f>
        <v>Wednesday</v>
      </c>
      <c r="J1135">
        <v>783.19000244140625</v>
      </c>
      <c r="K1135">
        <v>1566.3800048828125</v>
      </c>
      <c r="L1135" s="1" t="s">
        <v>34</v>
      </c>
    </row>
    <row r="1136" spans="1:12" x14ac:dyDescent="0.3">
      <c r="A1136">
        <v>3915</v>
      </c>
      <c r="B1136">
        <v>10112</v>
      </c>
      <c r="C1136">
        <f>1/COUNTIF(B:B,sales_data[[#This Row],[Order_ID]])</f>
        <v>0.25</v>
      </c>
      <c r="D1136" s="1" t="s">
        <v>58</v>
      </c>
      <c r="E1136">
        <v>1103</v>
      </c>
      <c r="F1136" s="1" t="s">
        <v>1169</v>
      </c>
      <c r="G1136">
        <v>2</v>
      </c>
      <c r="H1136" s="2">
        <v>44548</v>
      </c>
      <c r="I1136" s="2" t="str">
        <f>TEXT(sales_data[[#This Row],[Order_Date]],"dddd")</f>
        <v>Saturday</v>
      </c>
      <c r="J1136">
        <v>1174.9200439453125</v>
      </c>
      <c r="K1136">
        <v>2349.840087890625</v>
      </c>
      <c r="L1136" s="1" t="s">
        <v>34</v>
      </c>
    </row>
    <row r="1137" spans="1:12" x14ac:dyDescent="0.3">
      <c r="A1137">
        <v>3684</v>
      </c>
      <c r="B1137">
        <v>10739</v>
      </c>
      <c r="C1137">
        <f>1/COUNTIF(B:B,sales_data[[#This Row],[Order_ID]])</f>
        <v>0.33333333333333331</v>
      </c>
      <c r="D1137" s="1" t="s">
        <v>121</v>
      </c>
      <c r="E1137">
        <v>1110</v>
      </c>
      <c r="F1137" s="1" t="s">
        <v>1170</v>
      </c>
      <c r="G1137">
        <v>3</v>
      </c>
      <c r="H1137" s="2">
        <v>44312</v>
      </c>
      <c r="I1137" s="2" t="str">
        <f>TEXT(sales_data[[#This Row],[Order_Date]],"dddd")</f>
        <v>Monday</v>
      </c>
      <c r="J1137">
        <v>114.41000366210938</v>
      </c>
      <c r="K1137">
        <v>343.23001098632813</v>
      </c>
      <c r="L1137" s="1" t="s">
        <v>18</v>
      </c>
    </row>
    <row r="1138" spans="1:12" x14ac:dyDescent="0.3">
      <c r="A1138">
        <v>9563</v>
      </c>
      <c r="B1138">
        <v>10220</v>
      </c>
      <c r="C1138">
        <f>1/COUNTIF(B:B,sales_data[[#This Row],[Order_ID]])</f>
        <v>0.25</v>
      </c>
      <c r="D1138" s="1" t="s">
        <v>121</v>
      </c>
      <c r="E1138">
        <v>1110</v>
      </c>
      <c r="F1138" s="1" t="s">
        <v>1171</v>
      </c>
      <c r="G1138">
        <v>2</v>
      </c>
      <c r="H1138" s="2">
        <v>44742</v>
      </c>
      <c r="I1138" s="2" t="str">
        <f>TEXT(sales_data[[#This Row],[Order_Date]],"dddd")</f>
        <v>Thursday</v>
      </c>
      <c r="J1138">
        <v>120.44000244140625</v>
      </c>
      <c r="K1138">
        <v>240.8800048828125</v>
      </c>
      <c r="L1138" s="1" t="s">
        <v>18</v>
      </c>
    </row>
    <row r="1139" spans="1:12" x14ac:dyDescent="0.3">
      <c r="A1139">
        <v>3998</v>
      </c>
      <c r="B1139">
        <v>10856</v>
      </c>
      <c r="C1139">
        <f>1/COUNTIF(B:B,sales_data[[#This Row],[Order_ID]])</f>
        <v>0.2</v>
      </c>
      <c r="D1139" s="1" t="s">
        <v>121</v>
      </c>
      <c r="E1139">
        <v>1160</v>
      </c>
      <c r="F1139" s="1" t="s">
        <v>1172</v>
      </c>
      <c r="G1139">
        <v>4</v>
      </c>
      <c r="H1139" s="2">
        <v>45377</v>
      </c>
      <c r="I1139" s="2" t="str">
        <f>TEXT(sales_data[[#This Row],[Order_Date]],"dddd")</f>
        <v>Tuesday</v>
      </c>
      <c r="J1139">
        <v>33.599998474121094</v>
      </c>
      <c r="K1139">
        <v>134.39999389648438</v>
      </c>
      <c r="L1139" s="1" t="s">
        <v>18</v>
      </c>
    </row>
    <row r="1140" spans="1:12" x14ac:dyDescent="0.3">
      <c r="A1140">
        <v>2290</v>
      </c>
      <c r="B1140">
        <v>10470</v>
      </c>
      <c r="C1140">
        <f>1/COUNTIF(B:B,sales_data[[#This Row],[Order_ID]])</f>
        <v>0.33333333333333331</v>
      </c>
      <c r="D1140" s="1" t="s">
        <v>62</v>
      </c>
      <c r="E1140">
        <v>1157</v>
      </c>
      <c r="F1140" s="1" t="s">
        <v>1173</v>
      </c>
      <c r="G1140">
        <v>5</v>
      </c>
      <c r="H1140" s="2">
        <v>44456</v>
      </c>
      <c r="I1140" s="2" t="str">
        <f>TEXT(sales_data[[#This Row],[Order_Date]],"dddd")</f>
        <v>Friday</v>
      </c>
      <c r="J1140">
        <v>180</v>
      </c>
      <c r="K1140">
        <v>900</v>
      </c>
      <c r="L1140" s="1" t="s">
        <v>18</v>
      </c>
    </row>
    <row r="1141" spans="1:12" x14ac:dyDescent="0.3">
      <c r="A1141">
        <v>1906</v>
      </c>
      <c r="B1141">
        <v>10415</v>
      </c>
      <c r="C1141">
        <f>1/COUNTIF(B:B,sales_data[[#This Row],[Order_ID]])</f>
        <v>0.2</v>
      </c>
      <c r="D1141" s="1" t="s">
        <v>25</v>
      </c>
      <c r="E1141">
        <v>1108</v>
      </c>
      <c r="F1141" s="1" t="s">
        <v>1174</v>
      </c>
      <c r="G1141">
        <v>4</v>
      </c>
      <c r="H1141" s="2">
        <v>45135</v>
      </c>
      <c r="I1141" s="2" t="str">
        <f>TEXT(sales_data[[#This Row],[Order_Date]],"dddd")</f>
        <v>Friday</v>
      </c>
      <c r="J1141">
        <v>33.029998779296875</v>
      </c>
      <c r="K1141">
        <v>132.1199951171875</v>
      </c>
      <c r="L1141" s="1" t="s">
        <v>21</v>
      </c>
    </row>
    <row r="1142" spans="1:12" x14ac:dyDescent="0.3">
      <c r="A1142">
        <v>3043</v>
      </c>
      <c r="B1142">
        <v>10045</v>
      </c>
      <c r="C1142">
        <f>1/COUNTIF(B:B,sales_data[[#This Row],[Order_ID]])</f>
        <v>0.33333333333333331</v>
      </c>
      <c r="D1142" s="1" t="s">
        <v>32</v>
      </c>
      <c r="E1142">
        <v>1065</v>
      </c>
      <c r="F1142" s="1" t="s">
        <v>1175</v>
      </c>
      <c r="G1142">
        <v>4</v>
      </c>
      <c r="H1142" s="2">
        <v>45310</v>
      </c>
      <c r="I1142" s="2" t="str">
        <f>TEXT(sales_data[[#This Row],[Order_Date]],"dddd")</f>
        <v>Friday</v>
      </c>
      <c r="J1142">
        <v>1284.5</v>
      </c>
      <c r="K1142">
        <v>5138</v>
      </c>
      <c r="L1142" s="1" t="s">
        <v>34</v>
      </c>
    </row>
    <row r="1143" spans="1:12" x14ac:dyDescent="0.3">
      <c r="A1143">
        <v>9391</v>
      </c>
      <c r="B1143">
        <v>10406</v>
      </c>
      <c r="C1143">
        <f>1/COUNTIF(B:B,sales_data[[#This Row],[Order_ID]])</f>
        <v>0.16666666666666666</v>
      </c>
      <c r="D1143" s="1" t="s">
        <v>30</v>
      </c>
      <c r="E1143">
        <v>1159</v>
      </c>
      <c r="F1143" s="1" t="s">
        <v>1176</v>
      </c>
      <c r="G1143">
        <v>2</v>
      </c>
      <c r="H1143" s="2">
        <v>44457</v>
      </c>
      <c r="I1143" s="2" t="str">
        <f>TEXT(sales_data[[#This Row],[Order_Date]],"dddd")</f>
        <v>Saturday</v>
      </c>
      <c r="J1143">
        <v>855.33001708984375</v>
      </c>
      <c r="K1143">
        <v>1710.6600341796875</v>
      </c>
      <c r="L1143" s="1" t="s">
        <v>12</v>
      </c>
    </row>
    <row r="1144" spans="1:12" x14ac:dyDescent="0.3">
      <c r="A1144">
        <v>9220</v>
      </c>
      <c r="B1144">
        <v>10673</v>
      </c>
      <c r="C1144">
        <f>1/COUNTIF(B:B,sales_data[[#This Row],[Order_ID]])</f>
        <v>0.25</v>
      </c>
      <c r="D1144" s="1" t="s">
        <v>75</v>
      </c>
      <c r="E1144">
        <v>1088</v>
      </c>
      <c r="F1144" s="1" t="s">
        <v>1177</v>
      </c>
      <c r="G1144">
        <v>5</v>
      </c>
      <c r="H1144" s="2">
        <v>45296</v>
      </c>
      <c r="I1144" s="2" t="str">
        <f>TEXT(sales_data[[#This Row],[Order_Date]],"dddd")</f>
        <v>Friday</v>
      </c>
      <c r="J1144">
        <v>912.33001708984375</v>
      </c>
      <c r="K1144">
        <v>4561.64990234375</v>
      </c>
      <c r="L1144" s="1" t="s">
        <v>12</v>
      </c>
    </row>
    <row r="1145" spans="1:12" x14ac:dyDescent="0.3">
      <c r="A1145">
        <v>8056</v>
      </c>
      <c r="B1145">
        <v>10972</v>
      </c>
      <c r="C1145">
        <f>1/COUNTIF(B:B,sales_data[[#This Row],[Order_ID]])</f>
        <v>0.33333333333333331</v>
      </c>
      <c r="D1145" s="1" t="s">
        <v>44</v>
      </c>
      <c r="E1145">
        <v>1144</v>
      </c>
      <c r="F1145" s="1" t="s">
        <v>1178</v>
      </c>
      <c r="G1145">
        <v>5</v>
      </c>
      <c r="H1145" s="2">
        <v>45121</v>
      </c>
      <c r="I1145" s="2" t="str">
        <f>TEXT(sales_data[[#This Row],[Order_Date]],"dddd")</f>
        <v>Friday</v>
      </c>
      <c r="J1145">
        <v>321.20999145507813</v>
      </c>
      <c r="K1145">
        <v>1606.050048828125</v>
      </c>
      <c r="L1145" s="1" t="s">
        <v>12</v>
      </c>
    </row>
    <row r="1146" spans="1:12" x14ac:dyDescent="0.3">
      <c r="A1146">
        <v>1135</v>
      </c>
      <c r="B1146">
        <v>10044</v>
      </c>
      <c r="C1146">
        <f>1/COUNTIF(B:B,sales_data[[#This Row],[Order_ID]])</f>
        <v>1</v>
      </c>
      <c r="D1146" s="1" t="s">
        <v>46</v>
      </c>
      <c r="E1146">
        <v>1194</v>
      </c>
      <c r="F1146" s="1" t="s">
        <v>1179</v>
      </c>
      <c r="G1146">
        <v>4</v>
      </c>
      <c r="H1146" s="2">
        <v>45527</v>
      </c>
      <c r="I1146" s="2" t="str">
        <f>TEXT(sales_data[[#This Row],[Order_Date]],"dddd")</f>
        <v>Friday</v>
      </c>
      <c r="J1146">
        <v>1399.8299560546875</v>
      </c>
      <c r="K1146">
        <v>5599.31982421875</v>
      </c>
      <c r="L1146" s="1" t="s">
        <v>34</v>
      </c>
    </row>
    <row r="1147" spans="1:12" x14ac:dyDescent="0.3">
      <c r="A1147">
        <v>4296</v>
      </c>
      <c r="B1147">
        <v>10855</v>
      </c>
      <c r="C1147">
        <f>1/COUNTIF(B:B,sales_data[[#This Row],[Order_ID]])</f>
        <v>0.33333333333333331</v>
      </c>
      <c r="D1147" s="1" t="s">
        <v>93</v>
      </c>
      <c r="E1147">
        <v>1067</v>
      </c>
      <c r="F1147" s="1" t="s">
        <v>1180</v>
      </c>
      <c r="G1147">
        <v>5</v>
      </c>
      <c r="H1147" s="2">
        <v>45262</v>
      </c>
      <c r="I1147" s="2" t="str">
        <f>TEXT(sales_data[[#This Row],[Order_Date]],"dddd")</f>
        <v>Saturday</v>
      </c>
      <c r="J1147">
        <v>199.91999816894531</v>
      </c>
      <c r="K1147">
        <v>999.5999755859375</v>
      </c>
      <c r="L1147" s="1" t="s">
        <v>18</v>
      </c>
    </row>
    <row r="1148" spans="1:12" x14ac:dyDescent="0.3">
      <c r="A1148">
        <v>9549</v>
      </c>
      <c r="B1148">
        <v>10028</v>
      </c>
      <c r="C1148">
        <f>1/COUNTIF(B:B,sales_data[[#This Row],[Order_ID]])</f>
        <v>0.2</v>
      </c>
      <c r="D1148" s="1" t="s">
        <v>62</v>
      </c>
      <c r="E1148">
        <v>1152</v>
      </c>
      <c r="F1148" s="1" t="s">
        <v>1181</v>
      </c>
      <c r="G1148">
        <v>3</v>
      </c>
      <c r="H1148" s="2">
        <v>45012</v>
      </c>
      <c r="I1148" s="2" t="str">
        <f>TEXT(sales_data[[#This Row],[Order_Date]],"dddd")</f>
        <v>Monday</v>
      </c>
      <c r="J1148">
        <v>66.569999694824219</v>
      </c>
      <c r="K1148">
        <v>199.71000671386719</v>
      </c>
      <c r="L1148" s="1" t="s">
        <v>18</v>
      </c>
    </row>
    <row r="1149" spans="1:12" x14ac:dyDescent="0.3">
      <c r="A1149">
        <v>3471</v>
      </c>
      <c r="B1149">
        <v>10617</v>
      </c>
      <c r="C1149">
        <f>1/COUNTIF(B:B,sales_data[[#This Row],[Order_ID]])</f>
        <v>1</v>
      </c>
      <c r="D1149" s="1" t="s">
        <v>84</v>
      </c>
      <c r="E1149">
        <v>1160</v>
      </c>
      <c r="F1149" s="1" t="s">
        <v>1182</v>
      </c>
      <c r="G1149">
        <v>1</v>
      </c>
      <c r="H1149" s="2">
        <v>44887</v>
      </c>
      <c r="I1149" s="2" t="str">
        <f>TEXT(sales_data[[#This Row],[Order_Date]],"dddd")</f>
        <v>Tuesday</v>
      </c>
      <c r="J1149">
        <v>118.26999664306641</v>
      </c>
      <c r="K1149">
        <v>118.26999664306641</v>
      </c>
      <c r="L1149" s="1" t="s">
        <v>18</v>
      </c>
    </row>
    <row r="1150" spans="1:12" x14ac:dyDescent="0.3">
      <c r="A1150">
        <v>9308</v>
      </c>
      <c r="B1150">
        <v>10419</v>
      </c>
      <c r="C1150">
        <f>1/COUNTIF(B:B,sales_data[[#This Row],[Order_ID]])</f>
        <v>0.16666666666666666</v>
      </c>
      <c r="D1150" s="1" t="s">
        <v>65</v>
      </c>
      <c r="E1150">
        <v>1098</v>
      </c>
      <c r="F1150" s="1" t="s">
        <v>1183</v>
      </c>
      <c r="G1150">
        <v>3</v>
      </c>
      <c r="H1150" s="2">
        <v>44946</v>
      </c>
      <c r="I1150" s="2" t="str">
        <f>TEXT(sales_data[[#This Row],[Order_Date]],"dddd")</f>
        <v>Friday</v>
      </c>
      <c r="J1150">
        <v>478.79000854492188</v>
      </c>
      <c r="K1150">
        <v>1436.3699951171875</v>
      </c>
      <c r="L1150" s="1" t="s">
        <v>15</v>
      </c>
    </row>
    <row r="1151" spans="1:12" x14ac:dyDescent="0.3">
      <c r="A1151">
        <v>6316</v>
      </c>
      <c r="B1151">
        <v>10397</v>
      </c>
      <c r="C1151">
        <f>1/COUNTIF(B:B,sales_data[[#This Row],[Order_ID]])</f>
        <v>0.5</v>
      </c>
      <c r="D1151" s="1" t="s">
        <v>97</v>
      </c>
      <c r="E1151">
        <v>1146</v>
      </c>
      <c r="F1151" s="1" t="s">
        <v>1184</v>
      </c>
      <c r="G1151">
        <v>4</v>
      </c>
      <c r="H1151" s="2">
        <v>44227</v>
      </c>
      <c r="I1151" s="2" t="str">
        <f>TEXT(sales_data[[#This Row],[Order_Date]],"dddd")</f>
        <v>Sunday</v>
      </c>
      <c r="J1151">
        <v>1369.5699462890625</v>
      </c>
      <c r="K1151">
        <v>5478.27978515625</v>
      </c>
      <c r="L1151" s="1" t="s">
        <v>34</v>
      </c>
    </row>
    <row r="1152" spans="1:12" x14ac:dyDescent="0.3">
      <c r="A1152">
        <v>1967</v>
      </c>
      <c r="B1152">
        <v>10568</v>
      </c>
      <c r="C1152">
        <f>1/COUNTIF(B:B,sales_data[[#This Row],[Order_ID]])</f>
        <v>0.25</v>
      </c>
      <c r="D1152" s="1" t="s">
        <v>13</v>
      </c>
      <c r="E1152">
        <v>1061</v>
      </c>
      <c r="F1152" s="1" t="s">
        <v>1185</v>
      </c>
      <c r="G1152">
        <v>2</v>
      </c>
      <c r="H1152" s="2">
        <v>44239</v>
      </c>
      <c r="I1152" s="2" t="str">
        <f>TEXT(sales_data[[#This Row],[Order_Date]],"dddd")</f>
        <v>Friday</v>
      </c>
      <c r="J1152">
        <v>240.39999389648438</v>
      </c>
      <c r="K1152">
        <v>480.79998779296875</v>
      </c>
      <c r="L1152" s="1" t="s">
        <v>15</v>
      </c>
    </row>
    <row r="1153" spans="1:12" x14ac:dyDescent="0.3">
      <c r="A1153">
        <v>7793</v>
      </c>
      <c r="B1153">
        <v>10760</v>
      </c>
      <c r="C1153">
        <f>1/COUNTIF(B:B,sales_data[[#This Row],[Order_ID]])</f>
        <v>0.2</v>
      </c>
      <c r="D1153" s="1" t="s">
        <v>25</v>
      </c>
      <c r="E1153">
        <v>1113</v>
      </c>
      <c r="F1153" s="1" t="s">
        <v>210</v>
      </c>
      <c r="G1153">
        <v>2</v>
      </c>
      <c r="H1153" s="2">
        <v>45147</v>
      </c>
      <c r="I1153" s="2" t="str">
        <f>TEXT(sales_data[[#This Row],[Order_Date]],"dddd")</f>
        <v>Wednesday</v>
      </c>
      <c r="J1153">
        <v>36.279998779296875</v>
      </c>
      <c r="K1153">
        <v>72.55999755859375</v>
      </c>
      <c r="L1153" s="1" t="s">
        <v>21</v>
      </c>
    </row>
    <row r="1154" spans="1:12" x14ac:dyDescent="0.3">
      <c r="A1154">
        <v>2909</v>
      </c>
      <c r="B1154">
        <v>10203</v>
      </c>
      <c r="C1154">
        <f>1/COUNTIF(B:B,sales_data[[#This Row],[Order_ID]])</f>
        <v>0.16666666666666666</v>
      </c>
      <c r="D1154" s="1" t="s">
        <v>30</v>
      </c>
      <c r="E1154">
        <v>1182</v>
      </c>
      <c r="F1154" s="1" t="s">
        <v>1186</v>
      </c>
      <c r="G1154">
        <v>1</v>
      </c>
      <c r="H1154" s="2">
        <v>45461</v>
      </c>
      <c r="I1154" s="2" t="str">
        <f>TEXT(sales_data[[#This Row],[Order_Date]],"dddd")</f>
        <v>Tuesday</v>
      </c>
      <c r="J1154">
        <v>845.989990234375</v>
      </c>
      <c r="K1154">
        <v>845.989990234375</v>
      </c>
      <c r="L1154" s="1" t="s">
        <v>12</v>
      </c>
    </row>
    <row r="1155" spans="1:12" x14ac:dyDescent="0.3">
      <c r="A1155">
        <v>5687</v>
      </c>
      <c r="B1155">
        <v>10454</v>
      </c>
      <c r="C1155">
        <f>1/COUNTIF(B:B,sales_data[[#This Row],[Order_ID]])</f>
        <v>0.5</v>
      </c>
      <c r="D1155" s="1" t="s">
        <v>65</v>
      </c>
      <c r="E1155">
        <v>1018</v>
      </c>
      <c r="F1155" s="1" t="s">
        <v>1187</v>
      </c>
      <c r="G1155">
        <v>2</v>
      </c>
      <c r="H1155" s="2">
        <v>45822</v>
      </c>
      <c r="I1155" s="2" t="str">
        <f>TEXT(sales_data[[#This Row],[Order_Date]],"dddd")</f>
        <v>Saturday</v>
      </c>
      <c r="J1155">
        <v>434.33999633789063</v>
      </c>
      <c r="K1155">
        <v>868.67999267578125</v>
      </c>
      <c r="L1155" s="1" t="s">
        <v>15</v>
      </c>
    </row>
    <row r="1156" spans="1:12" x14ac:dyDescent="0.3">
      <c r="A1156">
        <v>1165</v>
      </c>
      <c r="B1156">
        <v>10866</v>
      </c>
      <c r="C1156">
        <f>1/COUNTIF(B:B,sales_data[[#This Row],[Order_ID]])</f>
        <v>0.33333333333333331</v>
      </c>
      <c r="D1156" s="1" t="s">
        <v>46</v>
      </c>
      <c r="E1156">
        <v>1078</v>
      </c>
      <c r="F1156" s="1" t="s">
        <v>1188</v>
      </c>
      <c r="G1156">
        <v>5</v>
      </c>
      <c r="H1156" s="2">
        <v>45388</v>
      </c>
      <c r="I1156" s="2" t="str">
        <f>TEXT(sales_data[[#This Row],[Order_Date]],"dddd")</f>
        <v>Saturday</v>
      </c>
      <c r="J1156">
        <v>1145.8499755859375</v>
      </c>
      <c r="K1156">
        <v>5729.25</v>
      </c>
      <c r="L1156" s="1" t="s">
        <v>34</v>
      </c>
    </row>
    <row r="1157" spans="1:12" x14ac:dyDescent="0.3">
      <c r="A1157">
        <v>5509</v>
      </c>
      <c r="B1157">
        <v>10175</v>
      </c>
      <c r="C1157">
        <f>1/COUNTIF(B:B,sales_data[[#This Row],[Order_ID]])</f>
        <v>0.33333333333333331</v>
      </c>
      <c r="D1157" s="1" t="s">
        <v>58</v>
      </c>
      <c r="E1157">
        <v>1133</v>
      </c>
      <c r="F1157" s="1" t="s">
        <v>1189</v>
      </c>
      <c r="G1157">
        <v>3</v>
      </c>
      <c r="H1157" s="2">
        <v>45170</v>
      </c>
      <c r="I1157" s="2" t="str">
        <f>TEXT(sales_data[[#This Row],[Order_Date]],"dddd")</f>
        <v>Friday</v>
      </c>
      <c r="J1157">
        <v>475.25</v>
      </c>
      <c r="K1157">
        <v>1425.75</v>
      </c>
      <c r="L1157" s="1" t="s">
        <v>34</v>
      </c>
    </row>
    <row r="1158" spans="1:12" x14ac:dyDescent="0.3">
      <c r="A1158">
        <v>7899</v>
      </c>
      <c r="B1158">
        <v>10717</v>
      </c>
      <c r="C1158">
        <f>1/COUNTIF(B:B,sales_data[[#This Row],[Order_ID]])</f>
        <v>0.25</v>
      </c>
      <c r="D1158" s="1" t="s">
        <v>73</v>
      </c>
      <c r="E1158">
        <v>1183</v>
      </c>
      <c r="F1158" s="1" t="s">
        <v>1190</v>
      </c>
      <c r="G1158">
        <v>4</v>
      </c>
      <c r="H1158" s="2">
        <v>45870</v>
      </c>
      <c r="I1158" s="2" t="str">
        <f>TEXT(sales_data[[#This Row],[Order_Date]],"dddd")</f>
        <v>Friday</v>
      </c>
      <c r="J1158">
        <v>356.3900146484375</v>
      </c>
      <c r="K1158">
        <v>1425.56005859375</v>
      </c>
      <c r="L1158" s="1" t="s">
        <v>15</v>
      </c>
    </row>
    <row r="1159" spans="1:12" x14ac:dyDescent="0.3">
      <c r="A1159">
        <v>3757</v>
      </c>
      <c r="B1159">
        <v>10699</v>
      </c>
      <c r="C1159">
        <f>1/COUNTIF(B:B,sales_data[[#This Row],[Order_ID]])</f>
        <v>0.33333333333333331</v>
      </c>
      <c r="D1159" s="1" t="s">
        <v>35</v>
      </c>
      <c r="E1159">
        <v>1092</v>
      </c>
      <c r="F1159" s="1" t="s">
        <v>1191</v>
      </c>
      <c r="G1159">
        <v>5</v>
      </c>
      <c r="H1159" s="2">
        <v>45931</v>
      </c>
      <c r="I1159" s="2" t="str">
        <f>TEXT(sales_data[[#This Row],[Order_Date]],"dddd")</f>
        <v>Wednesday</v>
      </c>
      <c r="J1159">
        <v>93.099998474121094</v>
      </c>
      <c r="K1159">
        <v>465.5</v>
      </c>
      <c r="L1159" s="1" t="s">
        <v>21</v>
      </c>
    </row>
    <row r="1160" spans="1:12" x14ac:dyDescent="0.3">
      <c r="A1160">
        <v>5869</v>
      </c>
      <c r="B1160">
        <v>10705</v>
      </c>
      <c r="C1160">
        <f>1/COUNTIF(B:B,sales_data[[#This Row],[Order_ID]])</f>
        <v>0.14285714285714285</v>
      </c>
      <c r="D1160" s="1" t="s">
        <v>46</v>
      </c>
      <c r="E1160">
        <v>1054</v>
      </c>
      <c r="F1160" s="1" t="s">
        <v>1192</v>
      </c>
      <c r="G1160">
        <v>3</v>
      </c>
      <c r="H1160" s="2">
        <v>44794</v>
      </c>
      <c r="I1160" s="2" t="str">
        <f>TEXT(sales_data[[#This Row],[Order_Date]],"dddd")</f>
        <v>Sunday</v>
      </c>
      <c r="J1160">
        <v>638.219970703125</v>
      </c>
      <c r="K1160">
        <v>1914.6600341796875</v>
      </c>
      <c r="L1160" s="1" t="s">
        <v>34</v>
      </c>
    </row>
    <row r="1161" spans="1:12" x14ac:dyDescent="0.3">
      <c r="A1161">
        <v>8382</v>
      </c>
      <c r="B1161">
        <v>10619</v>
      </c>
      <c r="C1161">
        <f>1/COUNTIF(B:B,sales_data[[#This Row],[Order_ID]])</f>
        <v>0.33333333333333331</v>
      </c>
      <c r="D1161" s="1" t="s">
        <v>65</v>
      </c>
      <c r="E1161">
        <v>1055</v>
      </c>
      <c r="F1161" s="1" t="s">
        <v>1193</v>
      </c>
      <c r="G1161">
        <v>5</v>
      </c>
      <c r="H1161" s="2">
        <v>45831</v>
      </c>
      <c r="I1161" s="2" t="str">
        <f>TEXT(sales_data[[#This Row],[Order_Date]],"dddd")</f>
        <v>Monday</v>
      </c>
      <c r="J1161">
        <v>179.27999877929688</v>
      </c>
      <c r="K1161">
        <v>896.4000244140625</v>
      </c>
      <c r="L1161" s="1" t="s">
        <v>15</v>
      </c>
    </row>
    <row r="1162" spans="1:12" x14ac:dyDescent="0.3">
      <c r="A1162">
        <v>8477</v>
      </c>
      <c r="B1162">
        <v>10155</v>
      </c>
      <c r="C1162">
        <f>1/COUNTIF(B:B,sales_data[[#This Row],[Order_ID]])</f>
        <v>0.16666666666666666</v>
      </c>
      <c r="D1162" s="1" t="s">
        <v>32</v>
      </c>
      <c r="E1162">
        <v>1048</v>
      </c>
      <c r="F1162" s="1" t="s">
        <v>1194</v>
      </c>
      <c r="G1162">
        <v>3</v>
      </c>
      <c r="H1162" s="2">
        <v>44383</v>
      </c>
      <c r="I1162" s="2" t="str">
        <f>TEXT(sales_data[[#This Row],[Order_Date]],"dddd")</f>
        <v>Tuesday</v>
      </c>
      <c r="J1162">
        <v>1232.280029296875</v>
      </c>
      <c r="K1162">
        <v>3696.840087890625</v>
      </c>
      <c r="L1162" s="1" t="s">
        <v>34</v>
      </c>
    </row>
    <row r="1163" spans="1:12" x14ac:dyDescent="0.3">
      <c r="A1163">
        <v>2786</v>
      </c>
      <c r="B1163">
        <v>10286</v>
      </c>
      <c r="C1163">
        <f>1/COUNTIF(B:B,sales_data[[#This Row],[Order_ID]])</f>
        <v>0.2</v>
      </c>
      <c r="D1163" s="1" t="s">
        <v>44</v>
      </c>
      <c r="E1163">
        <v>1089</v>
      </c>
      <c r="F1163" s="1" t="s">
        <v>1195</v>
      </c>
      <c r="G1163">
        <v>5</v>
      </c>
      <c r="H1163" s="2">
        <v>44769</v>
      </c>
      <c r="I1163" s="2" t="str">
        <f>TEXT(sales_data[[#This Row],[Order_Date]],"dddd")</f>
        <v>Wednesday</v>
      </c>
      <c r="J1163">
        <v>703.8800048828125</v>
      </c>
      <c r="K1163">
        <v>3519.39990234375</v>
      </c>
      <c r="L1163" s="1" t="s">
        <v>12</v>
      </c>
    </row>
    <row r="1164" spans="1:12" x14ac:dyDescent="0.3">
      <c r="A1164">
        <v>2076</v>
      </c>
      <c r="B1164">
        <v>10648</v>
      </c>
      <c r="C1164">
        <f>1/COUNTIF(B:B,sales_data[[#This Row],[Order_ID]])</f>
        <v>0.25</v>
      </c>
      <c r="D1164" s="1" t="s">
        <v>27</v>
      </c>
      <c r="E1164">
        <v>1056</v>
      </c>
      <c r="F1164" s="1" t="s">
        <v>1196</v>
      </c>
      <c r="G1164">
        <v>4</v>
      </c>
      <c r="H1164" s="2">
        <v>45031</v>
      </c>
      <c r="I1164" s="2" t="str">
        <f>TEXT(sales_data[[#This Row],[Order_Date]],"dddd")</f>
        <v>Saturday</v>
      </c>
      <c r="J1164">
        <v>471.1199951171875</v>
      </c>
      <c r="K1164">
        <v>1884.47998046875</v>
      </c>
      <c r="L1164" s="1" t="s">
        <v>15</v>
      </c>
    </row>
    <row r="1165" spans="1:12" x14ac:dyDescent="0.3">
      <c r="A1165">
        <v>7997</v>
      </c>
      <c r="B1165">
        <v>10888</v>
      </c>
      <c r="C1165">
        <f>1/COUNTIF(B:B,sales_data[[#This Row],[Order_ID]])</f>
        <v>0.25</v>
      </c>
      <c r="D1165" s="1" t="s">
        <v>27</v>
      </c>
      <c r="E1165">
        <v>1055</v>
      </c>
      <c r="F1165" s="1" t="s">
        <v>1197</v>
      </c>
      <c r="G1165">
        <v>2</v>
      </c>
      <c r="H1165" s="2">
        <v>45875</v>
      </c>
      <c r="I1165" s="2" t="str">
        <f>TEXT(sales_data[[#This Row],[Order_Date]],"dddd")</f>
        <v>Wednesday</v>
      </c>
      <c r="J1165">
        <v>109.84999847412109</v>
      </c>
      <c r="K1165">
        <v>219.69999694824219</v>
      </c>
      <c r="L1165" s="1" t="s">
        <v>15</v>
      </c>
    </row>
    <row r="1166" spans="1:12" x14ac:dyDescent="0.3">
      <c r="A1166">
        <v>6618</v>
      </c>
      <c r="B1166">
        <v>10523</v>
      </c>
      <c r="C1166">
        <f>1/COUNTIF(B:B,sales_data[[#This Row],[Order_ID]])</f>
        <v>0.5</v>
      </c>
      <c r="D1166" s="1" t="s">
        <v>73</v>
      </c>
      <c r="E1166">
        <v>1067</v>
      </c>
      <c r="F1166" s="1" t="s">
        <v>1198</v>
      </c>
      <c r="G1166">
        <v>4</v>
      </c>
      <c r="H1166" s="2">
        <v>44461</v>
      </c>
      <c r="I1166" s="2" t="str">
        <f>TEXT(sales_data[[#This Row],[Order_Date]],"dddd")</f>
        <v>Wednesday</v>
      </c>
      <c r="J1166">
        <v>120.84999847412109</v>
      </c>
      <c r="K1166">
        <v>483.39999389648438</v>
      </c>
      <c r="L1166" s="1" t="s">
        <v>15</v>
      </c>
    </row>
    <row r="1167" spans="1:12" x14ac:dyDescent="0.3">
      <c r="A1167">
        <v>6927</v>
      </c>
      <c r="B1167">
        <v>10359</v>
      </c>
      <c r="C1167">
        <f>1/COUNTIF(B:B,sales_data[[#This Row],[Order_ID]])</f>
        <v>0.33333333333333331</v>
      </c>
      <c r="D1167" s="1" t="s">
        <v>84</v>
      </c>
      <c r="E1167">
        <v>1118</v>
      </c>
      <c r="F1167" s="1" t="s">
        <v>1199</v>
      </c>
      <c r="G1167">
        <v>2</v>
      </c>
      <c r="H1167" s="2">
        <v>45796</v>
      </c>
      <c r="I1167" s="2" t="str">
        <f>TEXT(sales_data[[#This Row],[Order_Date]],"dddd")</f>
        <v>Monday</v>
      </c>
      <c r="J1167">
        <v>25.579999923706055</v>
      </c>
      <c r="K1167">
        <v>51.159999847412109</v>
      </c>
      <c r="L1167" s="1" t="s">
        <v>18</v>
      </c>
    </row>
    <row r="1168" spans="1:12" x14ac:dyDescent="0.3">
      <c r="A1168">
        <v>7790</v>
      </c>
      <c r="B1168">
        <v>10467</v>
      </c>
      <c r="C1168">
        <f>1/COUNTIF(B:B,sales_data[[#This Row],[Order_ID]])</f>
        <v>0.14285714285714285</v>
      </c>
      <c r="D1168" s="1" t="s">
        <v>25</v>
      </c>
      <c r="E1168">
        <v>1125</v>
      </c>
      <c r="F1168" s="1" t="s">
        <v>1200</v>
      </c>
      <c r="G1168">
        <v>5</v>
      </c>
      <c r="H1168" s="2">
        <v>44973</v>
      </c>
      <c r="I1168" s="2" t="str">
        <f>TEXT(sales_data[[#This Row],[Order_Date]],"dddd")</f>
        <v>Thursday</v>
      </c>
      <c r="J1168">
        <v>33.240001678466797</v>
      </c>
      <c r="K1168">
        <v>166.19999694824219</v>
      </c>
      <c r="L1168" s="1" t="s">
        <v>21</v>
      </c>
    </row>
    <row r="1169" spans="1:12" x14ac:dyDescent="0.3">
      <c r="A1169">
        <v>7766</v>
      </c>
      <c r="B1169">
        <v>10869</v>
      </c>
      <c r="C1169">
        <f>1/COUNTIF(B:B,sales_data[[#This Row],[Order_ID]])</f>
        <v>0.33333333333333331</v>
      </c>
      <c r="D1169" s="1" t="s">
        <v>44</v>
      </c>
      <c r="E1169">
        <v>1107</v>
      </c>
      <c r="F1169" s="1" t="s">
        <v>1201</v>
      </c>
      <c r="G1169">
        <v>2</v>
      </c>
      <c r="H1169" s="2">
        <v>44818</v>
      </c>
      <c r="I1169" s="2" t="str">
        <f>TEXT(sales_data[[#This Row],[Order_Date]],"dddd")</f>
        <v>Wednesday</v>
      </c>
      <c r="J1169">
        <v>1069.6400146484375</v>
      </c>
      <c r="K1169">
        <v>2139.280029296875</v>
      </c>
      <c r="L1169" s="1" t="s">
        <v>12</v>
      </c>
    </row>
    <row r="1170" spans="1:12" x14ac:dyDescent="0.3">
      <c r="A1170">
        <v>5313</v>
      </c>
      <c r="B1170">
        <v>10936</v>
      </c>
      <c r="C1170">
        <f>1/COUNTIF(B:B,sales_data[[#This Row],[Order_ID]])</f>
        <v>0.5</v>
      </c>
      <c r="D1170" s="1" t="s">
        <v>13</v>
      </c>
      <c r="E1170">
        <v>1169</v>
      </c>
      <c r="F1170" s="1" t="s">
        <v>1202</v>
      </c>
      <c r="G1170">
        <v>4</v>
      </c>
      <c r="H1170" s="2">
        <v>44739</v>
      </c>
      <c r="I1170" s="2" t="str">
        <f>TEXT(sales_data[[#This Row],[Order_Date]],"dddd")</f>
        <v>Monday</v>
      </c>
      <c r="J1170">
        <v>96.5</v>
      </c>
      <c r="K1170">
        <v>386</v>
      </c>
      <c r="L1170" s="1" t="s">
        <v>15</v>
      </c>
    </row>
    <row r="1171" spans="1:12" x14ac:dyDescent="0.3">
      <c r="A1171">
        <v>7509</v>
      </c>
      <c r="B1171">
        <v>10621</v>
      </c>
      <c r="C1171">
        <f>1/COUNTIF(B:B,sales_data[[#This Row],[Order_ID]])</f>
        <v>0.25</v>
      </c>
      <c r="D1171" s="1" t="s">
        <v>121</v>
      </c>
      <c r="E1171">
        <v>1123</v>
      </c>
      <c r="F1171" s="1" t="s">
        <v>1203</v>
      </c>
      <c r="G1171">
        <v>3</v>
      </c>
      <c r="H1171" s="2">
        <v>44669</v>
      </c>
      <c r="I1171" s="2" t="str">
        <f>TEXT(sales_data[[#This Row],[Order_Date]],"dddd")</f>
        <v>Monday</v>
      </c>
      <c r="J1171">
        <v>187.1199951171875</v>
      </c>
      <c r="K1171">
        <v>561.3599853515625</v>
      </c>
      <c r="L1171" s="1" t="s">
        <v>18</v>
      </c>
    </row>
    <row r="1172" spans="1:12" x14ac:dyDescent="0.3">
      <c r="A1172">
        <v>8805</v>
      </c>
      <c r="B1172">
        <v>10096</v>
      </c>
      <c r="C1172">
        <f>1/COUNTIF(B:B,sales_data[[#This Row],[Order_ID]])</f>
        <v>0.25</v>
      </c>
      <c r="D1172" s="1" t="s">
        <v>35</v>
      </c>
      <c r="E1172">
        <v>1183</v>
      </c>
      <c r="F1172" s="1" t="s">
        <v>1204</v>
      </c>
      <c r="G1172">
        <v>2</v>
      </c>
      <c r="H1172" s="2">
        <v>44617</v>
      </c>
      <c r="I1172" s="2" t="str">
        <f>TEXT(sales_data[[#This Row],[Order_Date]],"dddd")</f>
        <v>Friday</v>
      </c>
      <c r="J1172">
        <v>93.709999084472656</v>
      </c>
      <c r="K1172">
        <v>187.41999816894531</v>
      </c>
      <c r="L1172" s="1" t="s">
        <v>21</v>
      </c>
    </row>
    <row r="1173" spans="1:12" x14ac:dyDescent="0.3">
      <c r="A1173">
        <v>8126</v>
      </c>
      <c r="B1173">
        <v>10384</v>
      </c>
      <c r="C1173">
        <f>1/COUNTIF(B:B,sales_data[[#This Row],[Order_ID]])</f>
        <v>0.25</v>
      </c>
      <c r="D1173" s="1" t="s">
        <v>35</v>
      </c>
      <c r="E1173">
        <v>1086</v>
      </c>
      <c r="F1173" s="1" t="s">
        <v>1205</v>
      </c>
      <c r="G1173">
        <v>3</v>
      </c>
      <c r="H1173" s="2">
        <v>45203</v>
      </c>
      <c r="I1173" s="2" t="str">
        <f>TEXT(sales_data[[#This Row],[Order_Date]],"dddd")</f>
        <v>Wednesday</v>
      </c>
      <c r="J1173">
        <v>65.129997253417969</v>
      </c>
      <c r="K1173">
        <v>195.38999938964844</v>
      </c>
      <c r="L1173" s="1" t="s">
        <v>21</v>
      </c>
    </row>
    <row r="1174" spans="1:12" x14ac:dyDescent="0.3">
      <c r="A1174">
        <v>5442</v>
      </c>
      <c r="B1174">
        <v>10405</v>
      </c>
      <c r="C1174">
        <f>1/COUNTIF(B:B,sales_data[[#This Row],[Order_ID]])</f>
        <v>0.16666666666666666</v>
      </c>
      <c r="D1174" s="1" t="s">
        <v>19</v>
      </c>
      <c r="E1174">
        <v>1131</v>
      </c>
      <c r="F1174" s="1" t="s">
        <v>1206</v>
      </c>
      <c r="G1174">
        <v>5</v>
      </c>
      <c r="H1174" s="2">
        <v>45563</v>
      </c>
      <c r="I1174" s="2" t="str">
        <f>TEXT(sales_data[[#This Row],[Order_Date]],"dddd")</f>
        <v>Saturday</v>
      </c>
      <c r="J1174">
        <v>49.860000610351563</v>
      </c>
      <c r="K1174">
        <v>249.30000305175781</v>
      </c>
      <c r="L1174" s="1" t="s">
        <v>21</v>
      </c>
    </row>
    <row r="1175" spans="1:12" x14ac:dyDescent="0.3">
      <c r="A1175">
        <v>1953</v>
      </c>
      <c r="B1175">
        <v>10119</v>
      </c>
      <c r="C1175">
        <f>1/COUNTIF(B:B,sales_data[[#This Row],[Order_ID]])</f>
        <v>0.5</v>
      </c>
      <c r="D1175" s="1" t="s">
        <v>32</v>
      </c>
      <c r="E1175">
        <v>1123</v>
      </c>
      <c r="F1175" s="1" t="s">
        <v>1207</v>
      </c>
      <c r="G1175">
        <v>3</v>
      </c>
      <c r="H1175" s="2">
        <v>45886</v>
      </c>
      <c r="I1175" s="2" t="str">
        <f>TEXT(sales_data[[#This Row],[Order_Date]],"dddd")</f>
        <v>Sunday</v>
      </c>
      <c r="J1175">
        <v>1419.760009765625</v>
      </c>
      <c r="K1175">
        <v>4259.27978515625</v>
      </c>
      <c r="L1175" s="1" t="s">
        <v>34</v>
      </c>
    </row>
    <row r="1176" spans="1:12" x14ac:dyDescent="0.3">
      <c r="A1176">
        <v>9278</v>
      </c>
      <c r="B1176">
        <v>10432</v>
      </c>
      <c r="C1176">
        <f>1/COUNTIF(B:B,sales_data[[#This Row],[Order_ID]])</f>
        <v>0.33333333333333331</v>
      </c>
      <c r="D1176" s="1" t="s">
        <v>58</v>
      </c>
      <c r="E1176">
        <v>1112</v>
      </c>
      <c r="F1176" s="1" t="s">
        <v>1208</v>
      </c>
      <c r="G1176">
        <v>3</v>
      </c>
      <c r="H1176" s="2">
        <v>45622</v>
      </c>
      <c r="I1176" s="2" t="str">
        <f>TEXT(sales_data[[#This Row],[Order_Date]],"dddd")</f>
        <v>Tuesday</v>
      </c>
      <c r="J1176">
        <v>896.1400146484375</v>
      </c>
      <c r="K1176">
        <v>2688.419921875</v>
      </c>
      <c r="L1176" s="1" t="s">
        <v>34</v>
      </c>
    </row>
    <row r="1177" spans="1:12" x14ac:dyDescent="0.3">
      <c r="A1177">
        <v>5872</v>
      </c>
      <c r="B1177">
        <v>10481</v>
      </c>
      <c r="C1177">
        <f>1/COUNTIF(B:B,sales_data[[#This Row],[Order_ID]])</f>
        <v>0.14285714285714285</v>
      </c>
      <c r="D1177" s="1" t="s">
        <v>22</v>
      </c>
      <c r="E1177">
        <v>1033</v>
      </c>
      <c r="F1177" s="1" t="s">
        <v>1209</v>
      </c>
      <c r="G1177">
        <v>1</v>
      </c>
      <c r="H1177" s="2">
        <v>45002</v>
      </c>
      <c r="I1177" s="2" t="str">
        <f>TEXT(sales_data[[#This Row],[Order_Date]],"dddd")</f>
        <v>Friday</v>
      </c>
      <c r="J1177">
        <v>454.44000244140625</v>
      </c>
      <c r="K1177">
        <v>454.44000244140625</v>
      </c>
      <c r="L1177" s="1" t="s">
        <v>15</v>
      </c>
    </row>
    <row r="1178" spans="1:12" x14ac:dyDescent="0.3">
      <c r="A1178">
        <v>6935</v>
      </c>
      <c r="B1178">
        <v>10390</v>
      </c>
      <c r="C1178">
        <f>1/COUNTIF(B:B,sales_data[[#This Row],[Order_ID]])</f>
        <v>0.33333333333333331</v>
      </c>
      <c r="D1178" s="1" t="s">
        <v>58</v>
      </c>
      <c r="E1178">
        <v>1043</v>
      </c>
      <c r="F1178" s="1" t="s">
        <v>1210</v>
      </c>
      <c r="G1178">
        <v>3</v>
      </c>
      <c r="H1178" s="2">
        <v>44531</v>
      </c>
      <c r="I1178" s="2" t="str">
        <f>TEXT(sales_data[[#This Row],[Order_Date]],"dddd")</f>
        <v>Wednesday</v>
      </c>
      <c r="J1178">
        <v>1319.3800048828125</v>
      </c>
      <c r="K1178">
        <v>3958.139892578125</v>
      </c>
      <c r="L1178" s="1" t="s">
        <v>34</v>
      </c>
    </row>
    <row r="1179" spans="1:12" x14ac:dyDescent="0.3">
      <c r="A1179">
        <v>9954</v>
      </c>
      <c r="B1179">
        <v>10695</v>
      </c>
      <c r="C1179">
        <f>1/COUNTIF(B:B,sales_data[[#This Row],[Order_ID]])</f>
        <v>0.25</v>
      </c>
      <c r="D1179" s="1" t="s">
        <v>35</v>
      </c>
      <c r="E1179">
        <v>1095</v>
      </c>
      <c r="F1179" s="1" t="s">
        <v>1211</v>
      </c>
      <c r="G1179">
        <v>2</v>
      </c>
      <c r="H1179" s="2">
        <v>45819</v>
      </c>
      <c r="I1179" s="2" t="str">
        <f>TEXT(sales_data[[#This Row],[Order_Date]],"dddd")</f>
        <v>Wednesday</v>
      </c>
      <c r="J1179">
        <v>59.790000915527344</v>
      </c>
      <c r="K1179">
        <v>119.58000183105469</v>
      </c>
      <c r="L1179" s="1" t="s">
        <v>21</v>
      </c>
    </row>
    <row r="1180" spans="1:12" x14ac:dyDescent="0.3">
      <c r="A1180">
        <v>1974</v>
      </c>
      <c r="B1180">
        <v>10683</v>
      </c>
      <c r="C1180">
        <f>1/COUNTIF(B:B,sales_data[[#This Row],[Order_ID]])</f>
        <v>0.5</v>
      </c>
      <c r="D1180" s="1" t="s">
        <v>62</v>
      </c>
      <c r="E1180">
        <v>1054</v>
      </c>
      <c r="F1180" s="1" t="s">
        <v>1212</v>
      </c>
      <c r="G1180">
        <v>1</v>
      </c>
      <c r="H1180" s="2">
        <v>45787</v>
      </c>
      <c r="I1180" s="2" t="str">
        <f>TEXT(sales_data[[#This Row],[Order_Date]],"dddd")</f>
        <v>Saturday</v>
      </c>
      <c r="J1180">
        <v>189.00999450683594</v>
      </c>
      <c r="K1180">
        <v>189.00999450683594</v>
      </c>
      <c r="L1180" s="1" t="s">
        <v>18</v>
      </c>
    </row>
    <row r="1181" spans="1:12" x14ac:dyDescent="0.3">
      <c r="A1181">
        <v>7823</v>
      </c>
      <c r="B1181">
        <v>10725</v>
      </c>
      <c r="C1181">
        <f>1/COUNTIF(B:B,sales_data[[#This Row],[Order_ID]])</f>
        <v>0.5</v>
      </c>
      <c r="D1181" s="1" t="s">
        <v>42</v>
      </c>
      <c r="E1181">
        <v>1199</v>
      </c>
      <c r="F1181" s="1" t="s">
        <v>1213</v>
      </c>
      <c r="G1181">
        <v>4</v>
      </c>
      <c r="H1181" s="2">
        <v>45601</v>
      </c>
      <c r="I1181" s="2" t="str">
        <f>TEXT(sales_data[[#This Row],[Order_Date]],"dddd")</f>
        <v>Tuesday</v>
      </c>
      <c r="J1181">
        <v>612.97998046875</v>
      </c>
      <c r="K1181">
        <v>2451.919921875</v>
      </c>
      <c r="L1181" s="1" t="s">
        <v>34</v>
      </c>
    </row>
    <row r="1182" spans="1:12" x14ac:dyDescent="0.3">
      <c r="A1182">
        <v>2929</v>
      </c>
      <c r="B1182">
        <v>10581</v>
      </c>
      <c r="C1182">
        <f>1/COUNTIF(B:B,sales_data[[#This Row],[Order_ID]])</f>
        <v>0.5</v>
      </c>
      <c r="D1182" s="1" t="s">
        <v>58</v>
      </c>
      <c r="E1182">
        <v>1023</v>
      </c>
      <c r="F1182" s="1" t="s">
        <v>1214</v>
      </c>
      <c r="G1182">
        <v>5</v>
      </c>
      <c r="H1182" s="2">
        <v>44901</v>
      </c>
      <c r="I1182" s="2" t="str">
        <f>TEXT(sales_data[[#This Row],[Order_Date]],"dddd")</f>
        <v>Tuesday</v>
      </c>
      <c r="J1182">
        <v>1126.4300537109375</v>
      </c>
      <c r="K1182">
        <v>5632.14990234375</v>
      </c>
      <c r="L1182" s="1" t="s">
        <v>34</v>
      </c>
    </row>
    <row r="1183" spans="1:12" x14ac:dyDescent="0.3">
      <c r="A1183">
        <v>8456</v>
      </c>
      <c r="B1183">
        <v>10876</v>
      </c>
      <c r="C1183">
        <f>1/COUNTIF(B:B,sales_data[[#This Row],[Order_ID]])</f>
        <v>0.25</v>
      </c>
      <c r="D1183" s="1" t="s">
        <v>75</v>
      </c>
      <c r="E1183">
        <v>1005</v>
      </c>
      <c r="F1183" s="1" t="s">
        <v>1215</v>
      </c>
      <c r="G1183">
        <v>2</v>
      </c>
      <c r="H1183" s="2">
        <v>44871</v>
      </c>
      <c r="I1183" s="2" t="str">
        <f>TEXT(sales_data[[#This Row],[Order_Date]],"dddd")</f>
        <v>Sunday</v>
      </c>
      <c r="J1183">
        <v>710.19000244140625</v>
      </c>
      <c r="K1183">
        <v>1420.3800048828125</v>
      </c>
      <c r="L1183" s="1" t="s">
        <v>12</v>
      </c>
    </row>
    <row r="1184" spans="1:12" x14ac:dyDescent="0.3">
      <c r="A1184">
        <v>3002</v>
      </c>
      <c r="B1184">
        <v>10984</v>
      </c>
      <c r="C1184">
        <f>1/COUNTIF(B:B,sales_data[[#This Row],[Order_ID]])</f>
        <v>0.33333333333333331</v>
      </c>
      <c r="D1184" s="1" t="s">
        <v>121</v>
      </c>
      <c r="E1184">
        <v>1173</v>
      </c>
      <c r="F1184" s="1" t="s">
        <v>1216</v>
      </c>
      <c r="G1184">
        <v>2</v>
      </c>
      <c r="H1184" s="2">
        <v>45201</v>
      </c>
      <c r="I1184" s="2" t="str">
        <f>TEXT(sales_data[[#This Row],[Order_Date]],"dddd")</f>
        <v>Monday</v>
      </c>
      <c r="J1184">
        <v>83.69000244140625</v>
      </c>
      <c r="K1184">
        <v>167.3800048828125</v>
      </c>
      <c r="L1184" s="1" t="s">
        <v>18</v>
      </c>
    </row>
    <row r="1185" spans="1:12" x14ac:dyDescent="0.3">
      <c r="A1185">
        <v>5700</v>
      </c>
      <c r="B1185">
        <v>10871</v>
      </c>
      <c r="C1185">
        <f>1/COUNTIF(B:B,sales_data[[#This Row],[Order_ID]])</f>
        <v>0.2</v>
      </c>
      <c r="D1185" s="1" t="s">
        <v>10</v>
      </c>
      <c r="E1185">
        <v>1061</v>
      </c>
      <c r="F1185" s="1" t="s">
        <v>1217</v>
      </c>
      <c r="G1185">
        <v>5</v>
      </c>
      <c r="H1185" s="2">
        <v>44227</v>
      </c>
      <c r="I1185" s="2" t="str">
        <f>TEXT(sales_data[[#This Row],[Order_Date]],"dddd")</f>
        <v>Sunday</v>
      </c>
      <c r="J1185">
        <v>195.19999694824219</v>
      </c>
      <c r="K1185">
        <v>976</v>
      </c>
      <c r="L1185" s="1" t="s">
        <v>12</v>
      </c>
    </row>
    <row r="1186" spans="1:12" x14ac:dyDescent="0.3">
      <c r="A1186">
        <v>4815</v>
      </c>
      <c r="B1186">
        <v>10103</v>
      </c>
      <c r="C1186">
        <f>1/COUNTIF(B:B,sales_data[[#This Row],[Order_ID]])</f>
        <v>0.25</v>
      </c>
      <c r="D1186" s="1" t="s">
        <v>84</v>
      </c>
      <c r="E1186">
        <v>1022</v>
      </c>
      <c r="F1186" s="1" t="s">
        <v>1218</v>
      </c>
      <c r="G1186">
        <v>1</v>
      </c>
      <c r="H1186" s="2">
        <v>44505</v>
      </c>
      <c r="I1186" s="2" t="str">
        <f>TEXT(sales_data[[#This Row],[Order_Date]],"dddd")</f>
        <v>Friday</v>
      </c>
      <c r="J1186">
        <v>171.72000122070313</v>
      </c>
      <c r="K1186">
        <v>171.72000122070313</v>
      </c>
      <c r="L1186" s="1" t="s">
        <v>18</v>
      </c>
    </row>
    <row r="1187" spans="1:12" x14ac:dyDescent="0.3">
      <c r="A1187">
        <v>9877</v>
      </c>
      <c r="B1187">
        <v>10903</v>
      </c>
      <c r="C1187">
        <f>1/COUNTIF(B:B,sales_data[[#This Row],[Order_ID]])</f>
        <v>0.25</v>
      </c>
      <c r="D1187" s="1" t="s">
        <v>27</v>
      </c>
      <c r="E1187">
        <v>1159</v>
      </c>
      <c r="F1187" s="1" t="s">
        <v>1219</v>
      </c>
      <c r="G1187">
        <v>5</v>
      </c>
      <c r="H1187" s="2">
        <v>45806</v>
      </c>
      <c r="I1187" s="2" t="str">
        <f>TEXT(sales_data[[#This Row],[Order_Date]],"dddd")</f>
        <v>Thursday</v>
      </c>
      <c r="J1187">
        <v>388.20999145507813</v>
      </c>
      <c r="K1187">
        <v>1941.050048828125</v>
      </c>
      <c r="L1187" s="1" t="s">
        <v>15</v>
      </c>
    </row>
    <row r="1188" spans="1:12" x14ac:dyDescent="0.3">
      <c r="A1188">
        <v>4918</v>
      </c>
      <c r="B1188">
        <v>10973</v>
      </c>
      <c r="C1188">
        <f>1/COUNTIF(B:B,sales_data[[#This Row],[Order_ID]])</f>
        <v>0.2</v>
      </c>
      <c r="D1188" s="1" t="s">
        <v>68</v>
      </c>
      <c r="E1188">
        <v>1005</v>
      </c>
      <c r="F1188" s="1" t="s">
        <v>1220</v>
      </c>
      <c r="G1188">
        <v>3</v>
      </c>
      <c r="H1188" s="2">
        <v>44215</v>
      </c>
      <c r="I1188" s="2" t="str">
        <f>TEXT(sales_data[[#This Row],[Order_Date]],"dddd")</f>
        <v>Tuesday</v>
      </c>
      <c r="J1188">
        <v>7.9000000953674316</v>
      </c>
      <c r="K1188">
        <v>23.700000762939453</v>
      </c>
      <c r="L1188" s="1" t="s">
        <v>21</v>
      </c>
    </row>
    <row r="1189" spans="1:12" x14ac:dyDescent="0.3">
      <c r="A1189">
        <v>9710</v>
      </c>
      <c r="B1189">
        <v>10901</v>
      </c>
      <c r="C1189">
        <f>1/COUNTIF(B:B,sales_data[[#This Row],[Order_ID]])</f>
        <v>0.25</v>
      </c>
      <c r="D1189" s="1" t="s">
        <v>44</v>
      </c>
      <c r="E1189">
        <v>1022</v>
      </c>
      <c r="F1189" s="1" t="s">
        <v>1221</v>
      </c>
      <c r="G1189">
        <v>1</v>
      </c>
      <c r="H1189" s="2">
        <v>44538</v>
      </c>
      <c r="I1189" s="2" t="str">
        <f>TEXT(sales_data[[#This Row],[Order_Date]],"dddd")</f>
        <v>Wednesday</v>
      </c>
      <c r="J1189">
        <v>228.41999816894531</v>
      </c>
      <c r="K1189">
        <v>228.41999816894531</v>
      </c>
      <c r="L1189" s="1" t="s">
        <v>12</v>
      </c>
    </row>
    <row r="1190" spans="1:12" x14ac:dyDescent="0.3">
      <c r="A1190">
        <v>6925</v>
      </c>
      <c r="B1190">
        <v>10532</v>
      </c>
      <c r="C1190">
        <f>1/COUNTIF(B:B,sales_data[[#This Row],[Order_ID]])</f>
        <v>0.5</v>
      </c>
      <c r="D1190" s="1" t="s">
        <v>13</v>
      </c>
      <c r="E1190">
        <v>1174</v>
      </c>
      <c r="F1190" s="1" t="s">
        <v>1222</v>
      </c>
      <c r="G1190">
        <v>4</v>
      </c>
      <c r="H1190" s="2">
        <v>45642</v>
      </c>
      <c r="I1190" s="2" t="str">
        <f>TEXT(sales_data[[#This Row],[Order_Date]],"dddd")</f>
        <v>Monday</v>
      </c>
      <c r="J1190">
        <v>337.010009765625</v>
      </c>
      <c r="K1190">
        <v>1348.0400390625</v>
      </c>
      <c r="L1190" s="1" t="s">
        <v>15</v>
      </c>
    </row>
    <row r="1191" spans="1:12" x14ac:dyDescent="0.3">
      <c r="A1191">
        <v>8577</v>
      </c>
      <c r="B1191">
        <v>10356</v>
      </c>
      <c r="C1191">
        <f>1/COUNTIF(B:B,sales_data[[#This Row],[Order_ID]])</f>
        <v>0.5</v>
      </c>
      <c r="D1191" s="1" t="s">
        <v>19</v>
      </c>
      <c r="E1191">
        <v>1099</v>
      </c>
      <c r="F1191" s="1" t="s">
        <v>1223</v>
      </c>
      <c r="G1191">
        <v>3</v>
      </c>
      <c r="H1191" s="2">
        <v>44349</v>
      </c>
      <c r="I1191" s="2" t="str">
        <f>TEXT(sales_data[[#This Row],[Order_Date]],"dddd")</f>
        <v>Wednesday</v>
      </c>
      <c r="J1191">
        <v>21.930000305175781</v>
      </c>
      <c r="K1191">
        <v>65.790000915527344</v>
      </c>
      <c r="L1191" s="1" t="s">
        <v>21</v>
      </c>
    </row>
    <row r="1192" spans="1:12" x14ac:dyDescent="0.3">
      <c r="A1192">
        <v>1121</v>
      </c>
      <c r="B1192">
        <v>10437</v>
      </c>
      <c r="C1192">
        <f>1/COUNTIF(B:B,sales_data[[#This Row],[Order_ID]])</f>
        <v>0.25</v>
      </c>
      <c r="D1192" s="1" t="s">
        <v>27</v>
      </c>
      <c r="E1192">
        <v>1126</v>
      </c>
      <c r="F1192" s="1" t="s">
        <v>1224</v>
      </c>
      <c r="G1192">
        <v>1</v>
      </c>
      <c r="H1192" s="2">
        <v>45184</v>
      </c>
      <c r="I1192" s="2" t="str">
        <f>TEXT(sales_data[[#This Row],[Order_Date]],"dddd")</f>
        <v>Friday</v>
      </c>
      <c r="J1192">
        <v>139.96000671386719</v>
      </c>
      <c r="K1192">
        <v>139.96000671386719</v>
      </c>
      <c r="L1192" s="1" t="s">
        <v>15</v>
      </c>
    </row>
    <row r="1193" spans="1:12" x14ac:dyDescent="0.3">
      <c r="A1193">
        <v>9281</v>
      </c>
      <c r="B1193">
        <v>10714</v>
      </c>
      <c r="C1193">
        <f>1/COUNTIF(B:B,sales_data[[#This Row],[Order_ID]])</f>
        <v>0.33333333333333331</v>
      </c>
      <c r="D1193" s="1" t="s">
        <v>73</v>
      </c>
      <c r="E1193">
        <v>1135</v>
      </c>
      <c r="F1193" s="1" t="s">
        <v>1225</v>
      </c>
      <c r="G1193">
        <v>2</v>
      </c>
      <c r="H1193" s="2">
        <v>44207</v>
      </c>
      <c r="I1193" s="2" t="str">
        <f>TEXT(sales_data[[#This Row],[Order_Date]],"dddd")</f>
        <v>Monday</v>
      </c>
      <c r="J1193">
        <v>153.35000610351563</v>
      </c>
      <c r="K1193">
        <v>306.70001220703125</v>
      </c>
      <c r="L1193" s="1" t="s">
        <v>15</v>
      </c>
    </row>
    <row r="1194" spans="1:12" x14ac:dyDescent="0.3">
      <c r="A1194">
        <v>8215</v>
      </c>
      <c r="B1194">
        <v>10500</v>
      </c>
      <c r="C1194">
        <f>1/COUNTIF(B:B,sales_data[[#This Row],[Order_ID]])</f>
        <v>0.25</v>
      </c>
      <c r="D1194" s="1" t="s">
        <v>121</v>
      </c>
      <c r="E1194">
        <v>1199</v>
      </c>
      <c r="F1194" s="1" t="s">
        <v>1226</v>
      </c>
      <c r="G1194">
        <v>5</v>
      </c>
      <c r="H1194" s="2">
        <v>45381</v>
      </c>
      <c r="I1194" s="2" t="str">
        <f>TEXT(sales_data[[#This Row],[Order_Date]],"dddd")</f>
        <v>Saturday</v>
      </c>
      <c r="J1194">
        <v>36.75</v>
      </c>
      <c r="K1194">
        <v>183.75</v>
      </c>
      <c r="L1194" s="1" t="s">
        <v>18</v>
      </c>
    </row>
    <row r="1195" spans="1:12" x14ac:dyDescent="0.3">
      <c r="A1195">
        <v>4269</v>
      </c>
      <c r="B1195">
        <v>10327</v>
      </c>
      <c r="C1195">
        <f>1/COUNTIF(B:B,sales_data[[#This Row],[Order_ID]])</f>
        <v>0.2</v>
      </c>
      <c r="D1195" s="1" t="s">
        <v>42</v>
      </c>
      <c r="E1195">
        <v>1177</v>
      </c>
      <c r="F1195" s="1" t="s">
        <v>1227</v>
      </c>
      <c r="G1195">
        <v>4</v>
      </c>
      <c r="H1195" s="2">
        <v>44224</v>
      </c>
      <c r="I1195" s="2" t="str">
        <f>TEXT(sales_data[[#This Row],[Order_Date]],"dddd")</f>
        <v>Thursday</v>
      </c>
      <c r="J1195">
        <v>606.03997802734375</v>
      </c>
      <c r="K1195">
        <v>2424.159912109375</v>
      </c>
      <c r="L1195" s="1" t="s">
        <v>34</v>
      </c>
    </row>
    <row r="1196" spans="1:12" x14ac:dyDescent="0.3">
      <c r="A1196">
        <v>8894</v>
      </c>
      <c r="B1196">
        <v>10985</v>
      </c>
      <c r="C1196">
        <f>1/COUNTIF(B:B,sales_data[[#This Row],[Order_ID]])</f>
        <v>0.25</v>
      </c>
      <c r="D1196" s="1" t="s">
        <v>25</v>
      </c>
      <c r="E1196">
        <v>1113</v>
      </c>
      <c r="F1196" s="1" t="s">
        <v>1228</v>
      </c>
      <c r="G1196">
        <v>3</v>
      </c>
      <c r="H1196" s="2">
        <v>45507</v>
      </c>
      <c r="I1196" s="2" t="str">
        <f>TEXT(sales_data[[#This Row],[Order_Date]],"dddd")</f>
        <v>Saturday</v>
      </c>
      <c r="J1196">
        <v>53.840000152587891</v>
      </c>
      <c r="K1196">
        <v>161.52000427246094</v>
      </c>
      <c r="L1196" s="1" t="s">
        <v>21</v>
      </c>
    </row>
    <row r="1197" spans="1:12" x14ac:dyDescent="0.3">
      <c r="A1197">
        <v>2492</v>
      </c>
      <c r="B1197">
        <v>10133</v>
      </c>
      <c r="C1197">
        <f>1/COUNTIF(B:B,sales_data[[#This Row],[Order_ID]])</f>
        <v>0.25</v>
      </c>
      <c r="D1197" s="1" t="s">
        <v>10</v>
      </c>
      <c r="E1197">
        <v>1017</v>
      </c>
      <c r="F1197" s="1" t="s">
        <v>1229</v>
      </c>
      <c r="G1197">
        <v>3</v>
      </c>
      <c r="H1197" s="2">
        <v>44777</v>
      </c>
      <c r="I1197" s="2" t="str">
        <f>TEXT(sales_data[[#This Row],[Order_Date]],"dddd")</f>
        <v>Thursday</v>
      </c>
      <c r="J1197">
        <v>980.28997802734375</v>
      </c>
      <c r="K1197">
        <v>2940.8701171875</v>
      </c>
      <c r="L1197" s="1" t="s">
        <v>12</v>
      </c>
    </row>
    <row r="1198" spans="1:12" x14ac:dyDescent="0.3">
      <c r="A1198">
        <v>3056</v>
      </c>
      <c r="B1198">
        <v>10702</v>
      </c>
      <c r="C1198">
        <f>1/COUNTIF(B:B,sales_data[[#This Row],[Order_ID]])</f>
        <v>0.5</v>
      </c>
      <c r="D1198" s="1" t="s">
        <v>25</v>
      </c>
      <c r="E1198">
        <v>1072</v>
      </c>
      <c r="F1198" s="1" t="s">
        <v>1230</v>
      </c>
      <c r="G1198">
        <v>2</v>
      </c>
      <c r="H1198" s="2">
        <v>45772</v>
      </c>
      <c r="I1198" s="2" t="str">
        <f>TEXT(sales_data[[#This Row],[Order_Date]],"dddd")</f>
        <v>Friday</v>
      </c>
      <c r="J1198">
        <v>65.080001831054688</v>
      </c>
      <c r="K1198">
        <v>130.16000366210938</v>
      </c>
      <c r="L1198" s="1" t="s">
        <v>21</v>
      </c>
    </row>
    <row r="1199" spans="1:12" x14ac:dyDescent="0.3">
      <c r="A1199">
        <v>1497</v>
      </c>
      <c r="B1199">
        <v>10135</v>
      </c>
      <c r="C1199">
        <f>1/COUNTIF(B:B,sales_data[[#This Row],[Order_ID]])</f>
        <v>0.5</v>
      </c>
      <c r="D1199" s="1" t="s">
        <v>22</v>
      </c>
      <c r="E1199">
        <v>1125</v>
      </c>
      <c r="F1199" s="1" t="s">
        <v>1231</v>
      </c>
      <c r="G1199">
        <v>4</v>
      </c>
      <c r="H1199" s="2">
        <v>44875</v>
      </c>
      <c r="I1199" s="2" t="str">
        <f>TEXT(sales_data[[#This Row],[Order_Date]],"dddd")</f>
        <v>Thursday</v>
      </c>
      <c r="J1199">
        <v>472.17999267578125</v>
      </c>
      <c r="K1199">
        <v>1888.719970703125</v>
      </c>
      <c r="L1199" s="1" t="s">
        <v>15</v>
      </c>
    </row>
    <row r="1200" spans="1:12" x14ac:dyDescent="0.3">
      <c r="A1200">
        <v>2171</v>
      </c>
      <c r="B1200">
        <v>10201</v>
      </c>
      <c r="C1200">
        <f>1/COUNTIF(B:B,sales_data[[#This Row],[Order_ID]])</f>
        <v>0.14285714285714285</v>
      </c>
      <c r="D1200" s="1" t="s">
        <v>97</v>
      </c>
      <c r="E1200">
        <v>1104</v>
      </c>
      <c r="F1200" s="1" t="s">
        <v>1232</v>
      </c>
      <c r="G1200">
        <v>1</v>
      </c>
      <c r="H1200" s="2">
        <v>44271</v>
      </c>
      <c r="I1200" s="2" t="str">
        <f>TEXT(sales_data[[#This Row],[Order_Date]],"dddd")</f>
        <v>Tuesday</v>
      </c>
      <c r="J1200">
        <v>1301.4300537109375</v>
      </c>
      <c r="K1200">
        <v>1301.4300537109375</v>
      </c>
      <c r="L1200" s="1" t="s">
        <v>34</v>
      </c>
    </row>
    <row r="1201" spans="1:12" x14ac:dyDescent="0.3">
      <c r="A1201">
        <v>4104</v>
      </c>
      <c r="B1201">
        <v>10707</v>
      </c>
      <c r="C1201">
        <f>1/COUNTIF(B:B,sales_data[[#This Row],[Order_ID]])</f>
        <v>0.5</v>
      </c>
      <c r="D1201" s="1" t="s">
        <v>93</v>
      </c>
      <c r="E1201">
        <v>1134</v>
      </c>
      <c r="F1201" s="1" t="s">
        <v>1233</v>
      </c>
      <c r="G1201">
        <v>4</v>
      </c>
      <c r="H1201" s="2">
        <v>45600</v>
      </c>
      <c r="I1201" s="2" t="str">
        <f>TEXT(sales_data[[#This Row],[Order_Date]],"dddd")</f>
        <v>Monday</v>
      </c>
      <c r="J1201">
        <v>167.60000610351563</v>
      </c>
      <c r="K1201">
        <v>670.4000244140625</v>
      </c>
      <c r="L1201" s="1" t="s">
        <v>18</v>
      </c>
    </row>
    <row r="1202" spans="1:12" x14ac:dyDescent="0.3">
      <c r="A1202">
        <v>8062</v>
      </c>
      <c r="B1202">
        <v>10803</v>
      </c>
      <c r="C1202">
        <f>1/COUNTIF(B:B,sales_data[[#This Row],[Order_ID]])</f>
        <v>0.2</v>
      </c>
      <c r="D1202" s="1" t="s">
        <v>42</v>
      </c>
      <c r="E1202">
        <v>1135</v>
      </c>
      <c r="F1202" s="1" t="s">
        <v>1234</v>
      </c>
      <c r="G1202">
        <v>3</v>
      </c>
      <c r="H1202" s="2">
        <v>45152</v>
      </c>
      <c r="I1202" s="2" t="str">
        <f>TEXT(sales_data[[#This Row],[Order_Date]],"dddd")</f>
        <v>Monday</v>
      </c>
      <c r="J1202">
        <v>868.70001220703125</v>
      </c>
      <c r="K1202">
        <v>2606.10009765625</v>
      </c>
      <c r="L1202" s="1" t="s">
        <v>34</v>
      </c>
    </row>
    <row r="1203" spans="1:12" x14ac:dyDescent="0.3">
      <c r="A1203">
        <v>2258</v>
      </c>
      <c r="B1203">
        <v>10376</v>
      </c>
      <c r="C1203">
        <f>1/COUNTIF(B:B,sales_data[[#This Row],[Order_ID]])</f>
        <v>0.5</v>
      </c>
      <c r="D1203" s="1" t="s">
        <v>25</v>
      </c>
      <c r="E1203">
        <v>1091</v>
      </c>
      <c r="F1203" s="1" t="s">
        <v>293</v>
      </c>
      <c r="G1203">
        <v>5</v>
      </c>
      <c r="H1203" s="2">
        <v>44919</v>
      </c>
      <c r="I1203" s="2" t="str">
        <f>TEXT(sales_data[[#This Row],[Order_Date]],"dddd")</f>
        <v>Saturday</v>
      </c>
      <c r="J1203">
        <v>35.889999389648438</v>
      </c>
      <c r="K1203">
        <v>179.44999694824219</v>
      </c>
      <c r="L1203" s="1" t="s">
        <v>21</v>
      </c>
    </row>
    <row r="1204" spans="1:12" x14ac:dyDescent="0.3">
      <c r="A1204">
        <v>1391</v>
      </c>
      <c r="B1204">
        <v>10290</v>
      </c>
      <c r="C1204">
        <f>1/COUNTIF(B:B,sales_data[[#This Row],[Order_ID]])</f>
        <v>0.5</v>
      </c>
      <c r="D1204" s="1" t="s">
        <v>97</v>
      </c>
      <c r="E1204">
        <v>1103</v>
      </c>
      <c r="F1204" s="1" t="s">
        <v>1235</v>
      </c>
      <c r="G1204">
        <v>5</v>
      </c>
      <c r="H1204" s="2">
        <v>45104</v>
      </c>
      <c r="I1204" s="2" t="str">
        <f>TEXT(sales_data[[#This Row],[Order_Date]],"dddd")</f>
        <v>Tuesday</v>
      </c>
      <c r="J1204">
        <v>1317.5999755859375</v>
      </c>
      <c r="K1204">
        <v>6588</v>
      </c>
      <c r="L1204" s="1" t="s">
        <v>34</v>
      </c>
    </row>
    <row r="1205" spans="1:12" x14ac:dyDescent="0.3">
      <c r="A1205">
        <v>1203</v>
      </c>
      <c r="B1205">
        <v>10322</v>
      </c>
      <c r="C1205">
        <f>1/COUNTIF(B:B,sales_data[[#This Row],[Order_ID]])</f>
        <v>0.25</v>
      </c>
      <c r="D1205" s="1" t="s">
        <v>75</v>
      </c>
      <c r="E1205">
        <v>1071</v>
      </c>
      <c r="F1205" s="1" t="s">
        <v>1236</v>
      </c>
      <c r="G1205">
        <v>1</v>
      </c>
      <c r="H1205" s="2">
        <v>44219</v>
      </c>
      <c r="I1205" s="2" t="str">
        <f>TEXT(sales_data[[#This Row],[Order_Date]],"dddd")</f>
        <v>Saturday</v>
      </c>
      <c r="J1205">
        <v>334.8800048828125</v>
      </c>
      <c r="K1205">
        <v>334.8800048828125</v>
      </c>
      <c r="L1205" s="1" t="s">
        <v>12</v>
      </c>
    </row>
    <row r="1206" spans="1:12" x14ac:dyDescent="0.3">
      <c r="A1206">
        <v>8326</v>
      </c>
      <c r="B1206">
        <v>10930</v>
      </c>
      <c r="C1206">
        <f>1/COUNTIF(B:B,sales_data[[#This Row],[Order_ID]])</f>
        <v>0.33333333333333331</v>
      </c>
      <c r="D1206" s="1" t="s">
        <v>35</v>
      </c>
      <c r="E1206">
        <v>1007</v>
      </c>
      <c r="F1206" s="1" t="s">
        <v>1237</v>
      </c>
      <c r="G1206">
        <v>4</v>
      </c>
      <c r="H1206" s="2">
        <v>45502</v>
      </c>
      <c r="I1206" s="2" t="str">
        <f>TEXT(sales_data[[#This Row],[Order_Date]],"dddd")</f>
        <v>Monday</v>
      </c>
      <c r="J1206">
        <v>52.479999542236328</v>
      </c>
      <c r="K1206">
        <v>209.91999816894531</v>
      </c>
      <c r="L1206" s="1" t="s">
        <v>21</v>
      </c>
    </row>
    <row r="1207" spans="1:12" x14ac:dyDescent="0.3">
      <c r="A1207">
        <v>8201</v>
      </c>
      <c r="B1207">
        <v>10161</v>
      </c>
      <c r="C1207">
        <f>1/COUNTIF(B:B,sales_data[[#This Row],[Order_ID]])</f>
        <v>0.5</v>
      </c>
      <c r="D1207" s="1" t="s">
        <v>35</v>
      </c>
      <c r="E1207">
        <v>1102</v>
      </c>
      <c r="F1207" s="1" t="s">
        <v>1238</v>
      </c>
      <c r="G1207">
        <v>5</v>
      </c>
      <c r="H1207" s="2">
        <v>44920</v>
      </c>
      <c r="I1207" s="2" t="str">
        <f>TEXT(sales_data[[#This Row],[Order_Date]],"dddd")</f>
        <v>Sunday</v>
      </c>
      <c r="J1207">
        <v>45.689998626708984</v>
      </c>
      <c r="K1207">
        <v>228.44999694824219</v>
      </c>
      <c r="L1207" s="1" t="s">
        <v>21</v>
      </c>
    </row>
    <row r="1208" spans="1:12" x14ac:dyDescent="0.3">
      <c r="A1208">
        <v>3126</v>
      </c>
      <c r="B1208">
        <v>10346</v>
      </c>
      <c r="C1208">
        <f>1/COUNTIF(B:B,sales_data[[#This Row],[Order_ID]])</f>
        <v>0.125</v>
      </c>
      <c r="D1208" s="1" t="s">
        <v>42</v>
      </c>
      <c r="E1208">
        <v>1146</v>
      </c>
      <c r="F1208" s="1" t="s">
        <v>1239</v>
      </c>
      <c r="G1208">
        <v>4</v>
      </c>
      <c r="H1208" s="2">
        <v>44607</v>
      </c>
      <c r="I1208" s="2" t="str">
        <f>TEXT(sales_data[[#This Row],[Order_Date]],"dddd")</f>
        <v>Tuesday</v>
      </c>
      <c r="J1208">
        <v>862.3599853515625</v>
      </c>
      <c r="K1208">
        <v>3449.43994140625</v>
      </c>
      <c r="L1208" s="1" t="s">
        <v>34</v>
      </c>
    </row>
    <row r="1209" spans="1:12" x14ac:dyDescent="0.3">
      <c r="A1209">
        <v>2988</v>
      </c>
      <c r="B1209">
        <v>10899</v>
      </c>
      <c r="C1209">
        <f>1/COUNTIF(B:B,sales_data[[#This Row],[Order_ID]])</f>
        <v>0.25</v>
      </c>
      <c r="D1209" s="1" t="s">
        <v>27</v>
      </c>
      <c r="E1209">
        <v>1133</v>
      </c>
      <c r="F1209" s="1" t="s">
        <v>1240</v>
      </c>
      <c r="G1209">
        <v>4</v>
      </c>
      <c r="H1209" s="2">
        <v>44570</v>
      </c>
      <c r="I1209" s="2" t="str">
        <f>TEXT(sales_data[[#This Row],[Order_Date]],"dddd")</f>
        <v>Sunday</v>
      </c>
      <c r="J1209">
        <v>82.930000305175781</v>
      </c>
      <c r="K1209">
        <v>331.72000122070313</v>
      </c>
      <c r="L1209" s="1" t="s">
        <v>15</v>
      </c>
    </row>
    <row r="1210" spans="1:12" x14ac:dyDescent="0.3">
      <c r="A1210">
        <v>4933</v>
      </c>
      <c r="B1210">
        <v>10371</v>
      </c>
      <c r="C1210">
        <f>1/COUNTIF(B:B,sales_data[[#This Row],[Order_ID]])</f>
        <v>0.33333333333333331</v>
      </c>
      <c r="D1210" s="1" t="s">
        <v>97</v>
      </c>
      <c r="E1210">
        <v>1133</v>
      </c>
      <c r="F1210" s="1" t="s">
        <v>1241</v>
      </c>
      <c r="G1210">
        <v>4</v>
      </c>
      <c r="H1210" s="2">
        <v>44907</v>
      </c>
      <c r="I1210" s="2" t="str">
        <f>TEXT(sales_data[[#This Row],[Order_Date]],"dddd")</f>
        <v>Monday</v>
      </c>
      <c r="J1210">
        <v>1006.5700073242188</v>
      </c>
      <c r="K1210">
        <v>4026.280029296875</v>
      </c>
      <c r="L1210" s="1" t="s">
        <v>34</v>
      </c>
    </row>
    <row r="1211" spans="1:12" x14ac:dyDescent="0.3">
      <c r="A1211">
        <v>7958</v>
      </c>
      <c r="B1211">
        <v>10024</v>
      </c>
      <c r="C1211">
        <f>1/COUNTIF(B:B,sales_data[[#This Row],[Order_ID]])</f>
        <v>0.5</v>
      </c>
      <c r="D1211" s="1" t="s">
        <v>58</v>
      </c>
      <c r="E1211">
        <v>1003</v>
      </c>
      <c r="F1211" s="1" t="s">
        <v>1242</v>
      </c>
      <c r="G1211">
        <v>3</v>
      </c>
      <c r="H1211" s="2">
        <v>44632</v>
      </c>
      <c r="I1211" s="2" t="str">
        <f>TEXT(sales_data[[#This Row],[Order_Date]],"dddd")</f>
        <v>Saturday</v>
      </c>
      <c r="J1211">
        <v>1409.02001953125</v>
      </c>
      <c r="K1211">
        <v>4227.06005859375</v>
      </c>
      <c r="L1211" s="1" t="s">
        <v>34</v>
      </c>
    </row>
    <row r="1212" spans="1:12" x14ac:dyDescent="0.3">
      <c r="A1212">
        <v>1156</v>
      </c>
      <c r="B1212">
        <v>10277</v>
      </c>
      <c r="C1212">
        <f>1/COUNTIF(B:B,sales_data[[#This Row],[Order_ID]])</f>
        <v>0.25</v>
      </c>
      <c r="D1212" s="1" t="s">
        <v>42</v>
      </c>
      <c r="E1212">
        <v>1091</v>
      </c>
      <c r="F1212" s="1" t="s">
        <v>1243</v>
      </c>
      <c r="G1212">
        <v>4</v>
      </c>
      <c r="H1212" s="2">
        <v>45583</v>
      </c>
      <c r="I1212" s="2" t="str">
        <f>TEXT(sales_data[[#This Row],[Order_Date]],"dddd")</f>
        <v>Friday</v>
      </c>
      <c r="J1212">
        <v>458.67001342773438</v>
      </c>
      <c r="K1212">
        <v>1834.6800537109375</v>
      </c>
      <c r="L1212" s="1" t="s">
        <v>34</v>
      </c>
    </row>
    <row r="1213" spans="1:12" x14ac:dyDescent="0.3">
      <c r="A1213">
        <v>2803</v>
      </c>
      <c r="B1213">
        <v>10030</v>
      </c>
      <c r="C1213">
        <f>1/COUNTIF(B:B,sales_data[[#This Row],[Order_ID]])</f>
        <v>0.5</v>
      </c>
      <c r="D1213" s="1" t="s">
        <v>121</v>
      </c>
      <c r="E1213">
        <v>1196</v>
      </c>
      <c r="F1213" s="1" t="s">
        <v>1244</v>
      </c>
      <c r="G1213">
        <v>3</v>
      </c>
      <c r="H1213" s="2">
        <v>45002</v>
      </c>
      <c r="I1213" s="2" t="str">
        <f>TEXT(sales_data[[#This Row],[Order_Date]],"dddd")</f>
        <v>Friday</v>
      </c>
      <c r="J1213">
        <v>129.27999877929688</v>
      </c>
      <c r="K1213">
        <v>387.83999633789063</v>
      </c>
      <c r="L1213" s="1" t="s">
        <v>18</v>
      </c>
    </row>
    <row r="1214" spans="1:12" x14ac:dyDescent="0.3">
      <c r="A1214">
        <v>9261</v>
      </c>
      <c r="B1214">
        <v>10534</v>
      </c>
      <c r="C1214">
        <f>1/COUNTIF(B:B,sales_data[[#This Row],[Order_ID]])</f>
        <v>0.25</v>
      </c>
      <c r="D1214" s="1" t="s">
        <v>30</v>
      </c>
      <c r="E1214">
        <v>1052</v>
      </c>
      <c r="F1214" s="1" t="s">
        <v>1245</v>
      </c>
      <c r="G1214">
        <v>1</v>
      </c>
      <c r="H1214" s="2">
        <v>45333</v>
      </c>
      <c r="I1214" s="2" t="str">
        <f>TEXT(sales_data[[#This Row],[Order_Date]],"dddd")</f>
        <v>Sunday</v>
      </c>
      <c r="J1214">
        <v>1077.3900146484375</v>
      </c>
      <c r="K1214">
        <v>1077.3900146484375</v>
      </c>
      <c r="L1214" s="1" t="s">
        <v>12</v>
      </c>
    </row>
    <row r="1215" spans="1:12" x14ac:dyDescent="0.3">
      <c r="A1215">
        <v>8961</v>
      </c>
      <c r="B1215">
        <v>10654</v>
      </c>
      <c r="C1215">
        <f>1/COUNTIF(B:B,sales_data[[#This Row],[Order_ID]])</f>
        <v>0.125</v>
      </c>
      <c r="D1215" s="1" t="s">
        <v>10</v>
      </c>
      <c r="E1215">
        <v>1027</v>
      </c>
      <c r="F1215" s="1" t="s">
        <v>1246</v>
      </c>
      <c r="G1215">
        <v>2</v>
      </c>
      <c r="H1215" s="2">
        <v>45691</v>
      </c>
      <c r="I1215" s="2" t="str">
        <f>TEXT(sales_data[[#This Row],[Order_Date]],"dddd")</f>
        <v>Monday</v>
      </c>
      <c r="J1215">
        <v>1000.3400268554688</v>
      </c>
      <c r="K1215">
        <v>2000.6800537109375</v>
      </c>
      <c r="L1215" s="1" t="s">
        <v>12</v>
      </c>
    </row>
    <row r="1216" spans="1:12" x14ac:dyDescent="0.3">
      <c r="A1216">
        <v>8141</v>
      </c>
      <c r="B1216">
        <v>10808</v>
      </c>
      <c r="C1216">
        <f>1/COUNTIF(B:B,sales_data[[#This Row],[Order_ID]])</f>
        <v>0.5</v>
      </c>
      <c r="D1216" s="1" t="s">
        <v>16</v>
      </c>
      <c r="E1216">
        <v>1144</v>
      </c>
      <c r="F1216" s="1" t="s">
        <v>1247</v>
      </c>
      <c r="G1216">
        <v>5</v>
      </c>
      <c r="H1216" s="2">
        <v>44519</v>
      </c>
      <c r="I1216" s="2" t="str">
        <f>TEXT(sales_data[[#This Row],[Order_Date]],"dddd")</f>
        <v>Friday</v>
      </c>
      <c r="J1216">
        <v>58.240001678466797</v>
      </c>
      <c r="K1216">
        <v>291.20001220703125</v>
      </c>
      <c r="L1216" s="1" t="s">
        <v>18</v>
      </c>
    </row>
    <row r="1217" spans="1:12" x14ac:dyDescent="0.3">
      <c r="A1217">
        <v>1630</v>
      </c>
      <c r="B1217">
        <v>10027</v>
      </c>
      <c r="C1217">
        <f>1/COUNTIF(B:B,sales_data[[#This Row],[Order_ID]])</f>
        <v>0.16666666666666666</v>
      </c>
      <c r="D1217" s="1" t="s">
        <v>10</v>
      </c>
      <c r="E1217">
        <v>1193</v>
      </c>
      <c r="F1217" s="1" t="s">
        <v>1248</v>
      </c>
      <c r="G1217">
        <v>3</v>
      </c>
      <c r="H1217" s="2">
        <v>44475</v>
      </c>
      <c r="I1217" s="2" t="str">
        <f>TEXT(sales_data[[#This Row],[Order_Date]],"dddd")</f>
        <v>Wednesday</v>
      </c>
      <c r="J1217">
        <v>345.60000610351563</v>
      </c>
      <c r="K1217">
        <v>1036.800048828125</v>
      </c>
      <c r="L1217" s="1" t="s">
        <v>12</v>
      </c>
    </row>
    <row r="1218" spans="1:12" x14ac:dyDescent="0.3">
      <c r="A1218">
        <v>9165</v>
      </c>
      <c r="B1218">
        <v>10352</v>
      </c>
      <c r="C1218">
        <f>1/COUNTIF(B:B,sales_data[[#This Row],[Order_ID]])</f>
        <v>0.25</v>
      </c>
      <c r="D1218" s="1" t="s">
        <v>42</v>
      </c>
      <c r="E1218">
        <v>1048</v>
      </c>
      <c r="F1218" s="1" t="s">
        <v>1249</v>
      </c>
      <c r="G1218">
        <v>5</v>
      </c>
      <c r="H1218" s="2">
        <v>44878</v>
      </c>
      <c r="I1218" s="2" t="str">
        <f>TEXT(sales_data[[#This Row],[Order_Date]],"dddd")</f>
        <v>Sunday</v>
      </c>
      <c r="J1218">
        <v>537.77001953125</v>
      </c>
      <c r="K1218">
        <v>2688.85009765625</v>
      </c>
      <c r="L1218" s="1" t="s">
        <v>34</v>
      </c>
    </row>
    <row r="1219" spans="1:12" x14ac:dyDescent="0.3">
      <c r="A1219">
        <v>6112</v>
      </c>
      <c r="B1219">
        <v>10174</v>
      </c>
      <c r="C1219">
        <f>1/COUNTIF(B:B,sales_data[[#This Row],[Order_ID]])</f>
        <v>0.33333333333333331</v>
      </c>
      <c r="D1219" s="1" t="s">
        <v>75</v>
      </c>
      <c r="E1219">
        <v>1136</v>
      </c>
      <c r="F1219" s="1" t="s">
        <v>1250</v>
      </c>
      <c r="G1219">
        <v>5</v>
      </c>
      <c r="H1219" s="2">
        <v>44840</v>
      </c>
      <c r="I1219" s="2" t="str">
        <f>TEXT(sales_data[[#This Row],[Order_Date]],"dddd")</f>
        <v>Thursday</v>
      </c>
      <c r="J1219">
        <v>419.07000732421875</v>
      </c>
      <c r="K1219">
        <v>2095.35009765625</v>
      </c>
      <c r="L1219" s="1" t="s">
        <v>12</v>
      </c>
    </row>
    <row r="1220" spans="1:12" x14ac:dyDescent="0.3">
      <c r="A1220">
        <v>2283</v>
      </c>
      <c r="B1220">
        <v>10955</v>
      </c>
      <c r="C1220">
        <f>1/COUNTIF(B:B,sales_data[[#This Row],[Order_ID]])</f>
        <v>0.25</v>
      </c>
      <c r="D1220" s="1" t="s">
        <v>65</v>
      </c>
      <c r="E1220">
        <v>1012</v>
      </c>
      <c r="F1220" s="1" t="s">
        <v>1251</v>
      </c>
      <c r="G1220">
        <v>1</v>
      </c>
      <c r="H1220" s="2">
        <v>45927</v>
      </c>
      <c r="I1220" s="2" t="str">
        <f>TEXT(sales_data[[#This Row],[Order_Date]],"dddd")</f>
        <v>Saturday</v>
      </c>
      <c r="J1220">
        <v>473.01998901367188</v>
      </c>
      <c r="K1220">
        <v>473.01998901367188</v>
      </c>
      <c r="L1220" s="1" t="s">
        <v>15</v>
      </c>
    </row>
    <row r="1221" spans="1:12" x14ac:dyDescent="0.3">
      <c r="A1221">
        <v>8546</v>
      </c>
      <c r="B1221">
        <v>10460</v>
      </c>
      <c r="C1221">
        <f>1/COUNTIF(B:B,sales_data[[#This Row],[Order_ID]])</f>
        <v>0.25</v>
      </c>
      <c r="D1221" s="1" t="s">
        <v>53</v>
      </c>
      <c r="E1221">
        <v>1044</v>
      </c>
      <c r="F1221" s="1" t="s">
        <v>1252</v>
      </c>
      <c r="G1221">
        <v>3</v>
      </c>
      <c r="H1221" s="2">
        <v>45485</v>
      </c>
      <c r="I1221" s="2" t="str">
        <f>TEXT(sales_data[[#This Row],[Order_Date]],"dddd")</f>
        <v>Friday</v>
      </c>
      <c r="J1221">
        <v>67.510002136230469</v>
      </c>
      <c r="K1221">
        <v>202.52999877929688</v>
      </c>
      <c r="L1221" s="1" t="s">
        <v>21</v>
      </c>
    </row>
    <row r="1222" spans="1:12" x14ac:dyDescent="0.3">
      <c r="A1222">
        <v>8794</v>
      </c>
      <c r="B1222">
        <v>10227</v>
      </c>
      <c r="C1222">
        <f>1/COUNTIF(B:B,sales_data[[#This Row],[Order_ID]])</f>
        <v>0.16666666666666666</v>
      </c>
      <c r="D1222" s="1" t="s">
        <v>75</v>
      </c>
      <c r="E1222">
        <v>1120</v>
      </c>
      <c r="F1222" s="1" t="s">
        <v>1253</v>
      </c>
      <c r="G1222">
        <v>3</v>
      </c>
      <c r="H1222" s="2">
        <v>45679</v>
      </c>
      <c r="I1222" s="2" t="str">
        <f>TEXT(sales_data[[#This Row],[Order_Date]],"dddd")</f>
        <v>Wednesday</v>
      </c>
      <c r="J1222">
        <v>815.69000244140625</v>
      </c>
      <c r="K1222">
        <v>2447.070068359375</v>
      </c>
      <c r="L1222" s="1" t="s">
        <v>12</v>
      </c>
    </row>
    <row r="1223" spans="1:12" x14ac:dyDescent="0.3">
      <c r="A1223">
        <v>6701</v>
      </c>
      <c r="B1223">
        <v>10181</v>
      </c>
      <c r="C1223">
        <f>1/COUNTIF(B:B,sales_data[[#This Row],[Order_ID]])</f>
        <v>0.33333333333333331</v>
      </c>
      <c r="D1223" s="1" t="s">
        <v>32</v>
      </c>
      <c r="E1223">
        <v>1013</v>
      </c>
      <c r="F1223" s="1" t="s">
        <v>1254</v>
      </c>
      <c r="G1223">
        <v>5</v>
      </c>
      <c r="H1223" s="2">
        <v>45364</v>
      </c>
      <c r="I1223" s="2" t="str">
        <f>TEXT(sales_data[[#This Row],[Order_Date]],"dddd")</f>
        <v>Wednesday</v>
      </c>
      <c r="J1223">
        <v>1490.719970703125</v>
      </c>
      <c r="K1223">
        <v>7453.60009765625</v>
      </c>
      <c r="L1223" s="1" t="s">
        <v>34</v>
      </c>
    </row>
    <row r="1224" spans="1:12" x14ac:dyDescent="0.3">
      <c r="A1224">
        <v>2710</v>
      </c>
      <c r="B1224">
        <v>10226</v>
      </c>
      <c r="C1224">
        <f>1/COUNTIF(B:B,sales_data[[#This Row],[Order_ID]])</f>
        <v>0.33333333333333331</v>
      </c>
      <c r="D1224" s="1" t="s">
        <v>27</v>
      </c>
      <c r="E1224">
        <v>1065</v>
      </c>
      <c r="F1224" s="1" t="s">
        <v>1255</v>
      </c>
      <c r="G1224">
        <v>3</v>
      </c>
      <c r="H1224" s="2">
        <v>44719</v>
      </c>
      <c r="I1224" s="2" t="str">
        <f>TEXT(sales_data[[#This Row],[Order_Date]],"dddd")</f>
        <v>Tuesday</v>
      </c>
      <c r="J1224">
        <v>85.209999084472656</v>
      </c>
      <c r="K1224">
        <v>255.6300048828125</v>
      </c>
      <c r="L1224" s="1" t="s">
        <v>15</v>
      </c>
    </row>
    <row r="1225" spans="1:12" x14ac:dyDescent="0.3">
      <c r="A1225">
        <v>7285</v>
      </c>
      <c r="B1225">
        <v>10300</v>
      </c>
      <c r="C1225">
        <f>1/COUNTIF(B:B,sales_data[[#This Row],[Order_ID]])</f>
        <v>0.33333333333333331</v>
      </c>
      <c r="D1225" s="1" t="s">
        <v>53</v>
      </c>
      <c r="E1225">
        <v>1038</v>
      </c>
      <c r="F1225" s="1" t="s">
        <v>1256</v>
      </c>
      <c r="G1225">
        <v>2</v>
      </c>
      <c r="H1225" s="2">
        <v>44216</v>
      </c>
      <c r="I1225" s="2" t="str">
        <f>TEXT(sales_data[[#This Row],[Order_Date]],"dddd")</f>
        <v>Wednesday</v>
      </c>
      <c r="J1225">
        <v>15.939999580383301</v>
      </c>
      <c r="K1225">
        <v>31.879999160766602</v>
      </c>
      <c r="L1225" s="1" t="s">
        <v>21</v>
      </c>
    </row>
    <row r="1226" spans="1:12" x14ac:dyDescent="0.3">
      <c r="A1226">
        <v>1637</v>
      </c>
      <c r="B1226">
        <v>10904</v>
      </c>
      <c r="C1226">
        <f>1/COUNTIF(B:B,sales_data[[#This Row],[Order_ID]])</f>
        <v>0.25</v>
      </c>
      <c r="D1226" s="1" t="s">
        <v>121</v>
      </c>
      <c r="E1226">
        <v>1020</v>
      </c>
      <c r="F1226" s="1" t="s">
        <v>1257</v>
      </c>
      <c r="G1226">
        <v>4</v>
      </c>
      <c r="H1226" s="2">
        <v>45855</v>
      </c>
      <c r="I1226" s="2" t="str">
        <f>TEXT(sales_data[[#This Row],[Order_Date]],"dddd")</f>
        <v>Thursday</v>
      </c>
      <c r="J1226">
        <v>115.34999847412109</v>
      </c>
      <c r="K1226">
        <v>461.39999389648438</v>
      </c>
      <c r="L1226" s="1" t="s">
        <v>18</v>
      </c>
    </row>
    <row r="1227" spans="1:12" x14ac:dyDescent="0.3">
      <c r="A1227">
        <v>5360</v>
      </c>
      <c r="B1227">
        <v>10911</v>
      </c>
      <c r="C1227">
        <f>1/COUNTIF(B:B,sales_data[[#This Row],[Order_ID]])</f>
        <v>0.33333333333333331</v>
      </c>
      <c r="D1227" s="1" t="s">
        <v>35</v>
      </c>
      <c r="E1227">
        <v>1017</v>
      </c>
      <c r="F1227" s="1" t="s">
        <v>1258</v>
      </c>
      <c r="G1227">
        <v>4</v>
      </c>
      <c r="H1227" s="2">
        <v>45800</v>
      </c>
      <c r="I1227" s="2" t="str">
        <f>TEXT(sales_data[[#This Row],[Order_Date]],"dddd")</f>
        <v>Friday</v>
      </c>
      <c r="J1227">
        <v>14.340000152587891</v>
      </c>
      <c r="K1227">
        <v>57.360000610351563</v>
      </c>
      <c r="L1227" s="1" t="s">
        <v>21</v>
      </c>
    </row>
    <row r="1228" spans="1:12" x14ac:dyDescent="0.3">
      <c r="A1228">
        <v>3771</v>
      </c>
      <c r="B1228">
        <v>10207</v>
      </c>
      <c r="C1228">
        <f>1/COUNTIF(B:B,sales_data[[#This Row],[Order_ID]])</f>
        <v>0.25</v>
      </c>
      <c r="D1228" s="1" t="s">
        <v>73</v>
      </c>
      <c r="E1228">
        <v>1060</v>
      </c>
      <c r="F1228" s="1" t="s">
        <v>1259</v>
      </c>
      <c r="G1228">
        <v>5</v>
      </c>
      <c r="H1228" s="2">
        <v>45649</v>
      </c>
      <c r="I1228" s="2" t="str">
        <f>TEXT(sales_data[[#This Row],[Order_Date]],"dddd")</f>
        <v>Monday</v>
      </c>
      <c r="J1228">
        <v>384.89999389648438</v>
      </c>
      <c r="K1228">
        <v>1924.5</v>
      </c>
      <c r="L1228" s="1" t="s">
        <v>15</v>
      </c>
    </row>
    <row r="1229" spans="1:12" x14ac:dyDescent="0.3">
      <c r="A1229">
        <v>6933</v>
      </c>
      <c r="B1229">
        <v>10658</v>
      </c>
      <c r="C1229">
        <f>1/COUNTIF(B:B,sales_data[[#This Row],[Order_ID]])</f>
        <v>0.25</v>
      </c>
      <c r="D1229" s="1" t="s">
        <v>84</v>
      </c>
      <c r="E1229">
        <v>1182</v>
      </c>
      <c r="F1229" s="1" t="s">
        <v>1260</v>
      </c>
      <c r="G1229">
        <v>4</v>
      </c>
      <c r="H1229" s="2">
        <v>44238</v>
      </c>
      <c r="I1229" s="2" t="str">
        <f>TEXT(sales_data[[#This Row],[Order_Date]],"dddd")</f>
        <v>Thursday</v>
      </c>
      <c r="J1229">
        <v>72.199996948242188</v>
      </c>
      <c r="K1229">
        <v>288.79998779296875</v>
      </c>
      <c r="L1229" s="1" t="s">
        <v>18</v>
      </c>
    </row>
    <row r="1230" spans="1:12" x14ac:dyDescent="0.3">
      <c r="A1230">
        <v>9107</v>
      </c>
      <c r="B1230">
        <v>10925</v>
      </c>
      <c r="C1230">
        <f>1/COUNTIF(B:B,sales_data[[#This Row],[Order_ID]])</f>
        <v>0.2</v>
      </c>
      <c r="D1230" s="1" t="s">
        <v>75</v>
      </c>
      <c r="E1230">
        <v>1150</v>
      </c>
      <c r="F1230" s="1" t="s">
        <v>1261</v>
      </c>
      <c r="G1230">
        <v>2</v>
      </c>
      <c r="H1230" s="2">
        <v>45379</v>
      </c>
      <c r="I1230" s="2" t="str">
        <f>TEXT(sales_data[[#This Row],[Order_Date]],"dddd")</f>
        <v>Thursday</v>
      </c>
      <c r="J1230">
        <v>816.5999755859375</v>
      </c>
      <c r="K1230">
        <v>1633.199951171875</v>
      </c>
      <c r="L1230" s="1" t="s">
        <v>12</v>
      </c>
    </row>
    <row r="1231" spans="1:12" x14ac:dyDescent="0.3">
      <c r="A1231">
        <v>8403</v>
      </c>
      <c r="B1231">
        <v>10716</v>
      </c>
      <c r="C1231">
        <f>1/COUNTIF(B:B,sales_data[[#This Row],[Order_ID]])</f>
        <v>0.5</v>
      </c>
      <c r="D1231" s="1" t="s">
        <v>19</v>
      </c>
      <c r="E1231">
        <v>1161</v>
      </c>
      <c r="F1231" s="1" t="s">
        <v>1262</v>
      </c>
      <c r="G1231">
        <v>2</v>
      </c>
      <c r="H1231" s="2">
        <v>44345</v>
      </c>
      <c r="I1231" s="2" t="str">
        <f>TEXT(sales_data[[#This Row],[Order_Date]],"dddd")</f>
        <v>Saturday</v>
      </c>
      <c r="J1231">
        <v>97.569999694824219</v>
      </c>
      <c r="K1231">
        <v>195.13999938964844</v>
      </c>
      <c r="L1231" s="1" t="s">
        <v>21</v>
      </c>
    </row>
    <row r="1232" spans="1:12" x14ac:dyDescent="0.3">
      <c r="A1232">
        <v>8642</v>
      </c>
      <c r="B1232">
        <v>10971</v>
      </c>
      <c r="C1232">
        <f>1/COUNTIF(B:B,sales_data[[#This Row],[Order_ID]])</f>
        <v>1</v>
      </c>
      <c r="D1232" s="1" t="s">
        <v>53</v>
      </c>
      <c r="E1232">
        <v>1136</v>
      </c>
      <c r="F1232" s="1" t="s">
        <v>1263</v>
      </c>
      <c r="G1232">
        <v>1</v>
      </c>
      <c r="H1232" s="2">
        <v>44248</v>
      </c>
      <c r="I1232" s="2" t="str">
        <f>TEXT(sales_data[[#This Row],[Order_Date]],"dddd")</f>
        <v>Sunday</v>
      </c>
      <c r="J1232">
        <v>93.339996337890625</v>
      </c>
      <c r="K1232">
        <v>93.339996337890625</v>
      </c>
      <c r="L1232" s="1" t="s">
        <v>21</v>
      </c>
    </row>
    <row r="1233" spans="1:12" x14ac:dyDescent="0.3">
      <c r="A1233">
        <v>6415</v>
      </c>
      <c r="B1233">
        <v>10283</v>
      </c>
      <c r="C1233">
        <f>1/COUNTIF(B:B,sales_data[[#This Row],[Order_ID]])</f>
        <v>1</v>
      </c>
      <c r="D1233" s="1" t="s">
        <v>10</v>
      </c>
      <c r="E1233">
        <v>1054</v>
      </c>
      <c r="F1233" s="1" t="s">
        <v>1264</v>
      </c>
      <c r="G1233">
        <v>5</v>
      </c>
      <c r="H1233" s="2">
        <v>45545</v>
      </c>
      <c r="I1233" s="2" t="str">
        <f>TEXT(sales_data[[#This Row],[Order_Date]],"dddd")</f>
        <v>Tuesday</v>
      </c>
      <c r="J1233">
        <v>1055.3699951171875</v>
      </c>
      <c r="K1233">
        <v>5276.85009765625</v>
      </c>
      <c r="L1233" s="1" t="s">
        <v>12</v>
      </c>
    </row>
    <row r="1234" spans="1:12" x14ac:dyDescent="0.3">
      <c r="A1234">
        <v>3087</v>
      </c>
      <c r="B1234">
        <v>10022</v>
      </c>
      <c r="C1234">
        <f>1/COUNTIF(B:B,sales_data[[#This Row],[Order_ID]])</f>
        <v>0.25</v>
      </c>
      <c r="D1234" s="1" t="s">
        <v>84</v>
      </c>
      <c r="E1234">
        <v>1067</v>
      </c>
      <c r="F1234" s="1" t="s">
        <v>1265</v>
      </c>
      <c r="G1234">
        <v>4</v>
      </c>
      <c r="H1234" s="2">
        <v>44298</v>
      </c>
      <c r="I1234" s="2" t="str">
        <f>TEXT(sales_data[[#This Row],[Order_Date]],"dddd")</f>
        <v>Monday</v>
      </c>
      <c r="J1234">
        <v>128.16000366210938</v>
      </c>
      <c r="K1234">
        <v>512.6400146484375</v>
      </c>
      <c r="L1234" s="1" t="s">
        <v>18</v>
      </c>
    </row>
    <row r="1235" spans="1:12" x14ac:dyDescent="0.3">
      <c r="A1235">
        <v>5604</v>
      </c>
      <c r="B1235">
        <v>10419</v>
      </c>
      <c r="C1235">
        <f>1/COUNTIF(B:B,sales_data[[#This Row],[Order_ID]])</f>
        <v>0.16666666666666666</v>
      </c>
      <c r="D1235" s="1" t="s">
        <v>121</v>
      </c>
      <c r="E1235">
        <v>1047</v>
      </c>
      <c r="F1235" s="1" t="s">
        <v>1266</v>
      </c>
      <c r="G1235">
        <v>2</v>
      </c>
      <c r="H1235" s="2">
        <v>45334</v>
      </c>
      <c r="I1235" s="2" t="str">
        <f>TEXT(sales_data[[#This Row],[Order_Date]],"dddd")</f>
        <v>Monday</v>
      </c>
      <c r="J1235">
        <v>175.78999328613281</v>
      </c>
      <c r="K1235">
        <v>351.57998657226563</v>
      </c>
      <c r="L1235" s="1" t="s">
        <v>18</v>
      </c>
    </row>
    <row r="1236" spans="1:12" x14ac:dyDescent="0.3">
      <c r="A1236">
        <v>2451</v>
      </c>
      <c r="B1236">
        <v>10956</v>
      </c>
      <c r="C1236">
        <f>1/COUNTIF(B:B,sales_data[[#This Row],[Order_ID]])</f>
        <v>0.2</v>
      </c>
      <c r="D1236" s="1" t="s">
        <v>73</v>
      </c>
      <c r="E1236">
        <v>1179</v>
      </c>
      <c r="F1236" s="1" t="s">
        <v>1267</v>
      </c>
      <c r="G1236">
        <v>3</v>
      </c>
      <c r="H1236" s="2">
        <v>44874</v>
      </c>
      <c r="I1236" s="2" t="str">
        <f>TEXT(sales_data[[#This Row],[Order_Date]],"dddd")</f>
        <v>Wednesday</v>
      </c>
      <c r="J1236">
        <v>62.470001220703125</v>
      </c>
      <c r="K1236">
        <v>187.41000366210938</v>
      </c>
      <c r="L1236" s="1" t="s">
        <v>15</v>
      </c>
    </row>
    <row r="1237" spans="1:12" x14ac:dyDescent="0.3">
      <c r="A1237">
        <v>8124</v>
      </c>
      <c r="B1237">
        <v>10363</v>
      </c>
      <c r="C1237">
        <f>1/COUNTIF(B:B,sales_data[[#This Row],[Order_ID]])</f>
        <v>0.33333333333333331</v>
      </c>
      <c r="D1237" s="1" t="s">
        <v>53</v>
      </c>
      <c r="E1237">
        <v>1102</v>
      </c>
      <c r="F1237" s="1" t="s">
        <v>1268</v>
      </c>
      <c r="G1237">
        <v>3</v>
      </c>
      <c r="H1237" s="2">
        <v>45123</v>
      </c>
      <c r="I1237" s="2" t="str">
        <f>TEXT(sales_data[[#This Row],[Order_Date]],"dddd")</f>
        <v>Sunday</v>
      </c>
      <c r="J1237">
        <v>24.659999847412109</v>
      </c>
      <c r="K1237">
        <v>73.980003356933594</v>
      </c>
      <c r="L1237" s="1" t="s">
        <v>21</v>
      </c>
    </row>
    <row r="1238" spans="1:12" x14ac:dyDescent="0.3">
      <c r="A1238">
        <v>3157</v>
      </c>
      <c r="B1238">
        <v>10390</v>
      </c>
      <c r="C1238">
        <f>1/COUNTIF(B:B,sales_data[[#This Row],[Order_ID]])</f>
        <v>0.33333333333333331</v>
      </c>
      <c r="D1238" s="1" t="s">
        <v>25</v>
      </c>
      <c r="E1238">
        <v>1082</v>
      </c>
      <c r="F1238" s="1" t="s">
        <v>1269</v>
      </c>
      <c r="G1238">
        <v>1</v>
      </c>
      <c r="H1238" s="2">
        <v>45316</v>
      </c>
      <c r="I1238" s="2" t="str">
        <f>TEXT(sales_data[[#This Row],[Order_Date]],"dddd")</f>
        <v>Thursday</v>
      </c>
      <c r="J1238">
        <v>77.089996337890625</v>
      </c>
      <c r="K1238">
        <v>77.089996337890625</v>
      </c>
      <c r="L1238" s="1" t="s">
        <v>21</v>
      </c>
    </row>
    <row r="1239" spans="1:12" x14ac:dyDescent="0.3">
      <c r="A1239">
        <v>4761</v>
      </c>
      <c r="B1239">
        <v>10084</v>
      </c>
      <c r="C1239">
        <f>1/COUNTIF(B:B,sales_data[[#This Row],[Order_ID]])</f>
        <v>0.33333333333333331</v>
      </c>
      <c r="D1239" s="1" t="s">
        <v>30</v>
      </c>
      <c r="E1239">
        <v>1091</v>
      </c>
      <c r="F1239" s="1" t="s">
        <v>1270</v>
      </c>
      <c r="G1239">
        <v>4</v>
      </c>
      <c r="H1239" s="2">
        <v>45506</v>
      </c>
      <c r="I1239" s="2" t="str">
        <f>TEXT(sales_data[[#This Row],[Order_Date]],"dddd")</f>
        <v>Friday</v>
      </c>
      <c r="J1239">
        <v>672.8900146484375</v>
      </c>
      <c r="K1239">
        <v>2691.56005859375</v>
      </c>
      <c r="L1239" s="1" t="s">
        <v>12</v>
      </c>
    </row>
    <row r="1240" spans="1:12" x14ac:dyDescent="0.3">
      <c r="A1240">
        <v>3198</v>
      </c>
      <c r="B1240">
        <v>10598</v>
      </c>
      <c r="C1240">
        <f>1/COUNTIF(B:B,sales_data[[#This Row],[Order_ID]])</f>
        <v>0.2</v>
      </c>
      <c r="D1240" s="1" t="s">
        <v>10</v>
      </c>
      <c r="E1240">
        <v>1019</v>
      </c>
      <c r="F1240" s="1" t="s">
        <v>1271</v>
      </c>
      <c r="G1240">
        <v>5</v>
      </c>
      <c r="H1240" s="2">
        <v>45284</v>
      </c>
      <c r="I1240" s="2" t="str">
        <f>TEXT(sales_data[[#This Row],[Order_Date]],"dddd")</f>
        <v>Sunday</v>
      </c>
      <c r="J1240">
        <v>825.09002685546875</v>
      </c>
      <c r="K1240">
        <v>4125.4501953125</v>
      </c>
      <c r="L1240" s="1" t="s">
        <v>12</v>
      </c>
    </row>
    <row r="1241" spans="1:12" x14ac:dyDescent="0.3">
      <c r="A1241">
        <v>8149</v>
      </c>
      <c r="B1241">
        <v>10830</v>
      </c>
      <c r="C1241">
        <f>1/COUNTIF(B:B,sales_data[[#This Row],[Order_ID]])</f>
        <v>0.14285714285714285</v>
      </c>
      <c r="D1241" s="1" t="s">
        <v>13</v>
      </c>
      <c r="E1241">
        <v>1040</v>
      </c>
      <c r="F1241" s="1" t="s">
        <v>1272</v>
      </c>
      <c r="G1241">
        <v>5</v>
      </c>
      <c r="H1241" s="2">
        <v>44913</v>
      </c>
      <c r="I1241" s="2" t="str">
        <f>TEXT(sales_data[[#This Row],[Order_Date]],"dddd")</f>
        <v>Sunday</v>
      </c>
      <c r="J1241">
        <v>190.55000305175781</v>
      </c>
      <c r="K1241">
        <v>952.75</v>
      </c>
      <c r="L1241" s="1" t="s">
        <v>15</v>
      </c>
    </row>
    <row r="1242" spans="1:12" x14ac:dyDescent="0.3">
      <c r="A1242">
        <v>7669</v>
      </c>
      <c r="B1242">
        <v>10880</v>
      </c>
      <c r="C1242">
        <f>1/COUNTIF(B:B,sales_data[[#This Row],[Order_ID]])</f>
        <v>0.2</v>
      </c>
      <c r="D1242" s="1" t="s">
        <v>16</v>
      </c>
      <c r="E1242">
        <v>1053</v>
      </c>
      <c r="F1242" s="1" t="s">
        <v>1273</v>
      </c>
      <c r="G1242">
        <v>3</v>
      </c>
      <c r="H1242" s="2">
        <v>45866</v>
      </c>
      <c r="I1242" s="2" t="str">
        <f>TEXT(sales_data[[#This Row],[Order_Date]],"dddd")</f>
        <v>Monday</v>
      </c>
      <c r="J1242">
        <v>41.430000305175781</v>
      </c>
      <c r="K1242">
        <v>124.29000091552734</v>
      </c>
      <c r="L1242" s="1" t="s">
        <v>18</v>
      </c>
    </row>
    <row r="1243" spans="1:12" x14ac:dyDescent="0.3">
      <c r="A1243">
        <v>9825</v>
      </c>
      <c r="B1243">
        <v>10550</v>
      </c>
      <c r="C1243">
        <f>1/COUNTIF(B:B,sales_data[[#This Row],[Order_ID]])</f>
        <v>0.16666666666666666</v>
      </c>
      <c r="D1243" s="1" t="s">
        <v>19</v>
      </c>
      <c r="E1243">
        <v>1186</v>
      </c>
      <c r="F1243" s="1" t="s">
        <v>1274</v>
      </c>
      <c r="G1243">
        <v>5</v>
      </c>
      <c r="H1243" s="2">
        <v>44598</v>
      </c>
      <c r="I1243" s="2" t="str">
        <f>TEXT(sales_data[[#This Row],[Order_Date]],"dddd")</f>
        <v>Sunday</v>
      </c>
      <c r="J1243">
        <v>59.099998474121094</v>
      </c>
      <c r="K1243">
        <v>295.5</v>
      </c>
      <c r="L1243" s="1" t="s">
        <v>21</v>
      </c>
    </row>
    <row r="1244" spans="1:12" x14ac:dyDescent="0.3">
      <c r="A1244">
        <v>7743</v>
      </c>
      <c r="B1244">
        <v>10465</v>
      </c>
      <c r="C1244">
        <f>1/COUNTIF(B:B,sales_data[[#This Row],[Order_ID]])</f>
        <v>0.25</v>
      </c>
      <c r="D1244" s="1" t="s">
        <v>44</v>
      </c>
      <c r="E1244">
        <v>1161</v>
      </c>
      <c r="F1244" s="1" t="s">
        <v>1275</v>
      </c>
      <c r="G1244">
        <v>3</v>
      </c>
      <c r="H1244" s="2">
        <v>44458</v>
      </c>
      <c r="I1244" s="2" t="str">
        <f>TEXT(sales_data[[#This Row],[Order_Date]],"dddd")</f>
        <v>Sunday</v>
      </c>
      <c r="J1244">
        <v>990.21002197265625</v>
      </c>
      <c r="K1244">
        <v>2970.6298828125</v>
      </c>
      <c r="L1244" s="1" t="s">
        <v>12</v>
      </c>
    </row>
    <row r="1245" spans="1:12" x14ac:dyDescent="0.3">
      <c r="A1245">
        <v>5646</v>
      </c>
      <c r="B1245">
        <v>10028</v>
      </c>
      <c r="C1245">
        <f>1/COUNTIF(B:B,sales_data[[#This Row],[Order_ID]])</f>
        <v>0.2</v>
      </c>
      <c r="D1245" s="1" t="s">
        <v>32</v>
      </c>
      <c r="E1245">
        <v>1186</v>
      </c>
      <c r="F1245" s="1" t="s">
        <v>1276</v>
      </c>
      <c r="G1245">
        <v>2</v>
      </c>
      <c r="H1245" s="2">
        <v>45579</v>
      </c>
      <c r="I1245" s="2" t="str">
        <f>TEXT(sales_data[[#This Row],[Order_Date]],"dddd")</f>
        <v>Monday</v>
      </c>
      <c r="J1245">
        <v>477.54000854492188</v>
      </c>
      <c r="K1245">
        <v>955.08001708984375</v>
      </c>
      <c r="L1245" s="1" t="s">
        <v>34</v>
      </c>
    </row>
    <row r="1246" spans="1:12" x14ac:dyDescent="0.3">
      <c r="A1246">
        <v>1113</v>
      </c>
      <c r="B1246">
        <v>10163</v>
      </c>
      <c r="C1246">
        <f>1/COUNTIF(B:B,sales_data[[#This Row],[Order_ID]])</f>
        <v>0.1111111111111111</v>
      </c>
      <c r="D1246" s="1" t="s">
        <v>46</v>
      </c>
      <c r="E1246">
        <v>1104</v>
      </c>
      <c r="F1246" s="1" t="s">
        <v>1277</v>
      </c>
      <c r="G1246">
        <v>5</v>
      </c>
      <c r="H1246" s="2">
        <v>44557</v>
      </c>
      <c r="I1246" s="2" t="str">
        <f>TEXT(sales_data[[#This Row],[Order_Date]],"dddd")</f>
        <v>Monday</v>
      </c>
      <c r="J1246">
        <v>1115.2900390625</v>
      </c>
      <c r="K1246">
        <v>5576.4501953125</v>
      </c>
      <c r="L1246" s="1" t="s">
        <v>34</v>
      </c>
    </row>
    <row r="1247" spans="1:12" x14ac:dyDescent="0.3">
      <c r="A1247">
        <v>4684</v>
      </c>
      <c r="B1247">
        <v>10102</v>
      </c>
      <c r="C1247">
        <f>1/COUNTIF(B:B,sales_data[[#This Row],[Order_ID]])</f>
        <v>0.25</v>
      </c>
      <c r="D1247" s="1" t="s">
        <v>19</v>
      </c>
      <c r="E1247">
        <v>1145</v>
      </c>
      <c r="F1247" s="1" t="s">
        <v>1278</v>
      </c>
      <c r="G1247">
        <v>4</v>
      </c>
      <c r="H1247" s="2">
        <v>44208</v>
      </c>
      <c r="I1247" s="2" t="str">
        <f>TEXT(sales_data[[#This Row],[Order_Date]],"dddd")</f>
        <v>Tuesday</v>
      </c>
      <c r="J1247">
        <v>83.80999755859375</v>
      </c>
      <c r="K1247">
        <v>335.239990234375</v>
      </c>
      <c r="L1247" s="1" t="s">
        <v>21</v>
      </c>
    </row>
    <row r="1248" spans="1:12" x14ac:dyDescent="0.3">
      <c r="A1248">
        <v>2493</v>
      </c>
      <c r="B1248">
        <v>10423</v>
      </c>
      <c r="C1248">
        <f>1/COUNTIF(B:B,sales_data[[#This Row],[Order_ID]])</f>
        <v>1</v>
      </c>
      <c r="D1248" s="1" t="s">
        <v>13</v>
      </c>
      <c r="E1248">
        <v>1008</v>
      </c>
      <c r="F1248" s="1" t="s">
        <v>1279</v>
      </c>
      <c r="G1248">
        <v>4</v>
      </c>
      <c r="H1248" s="2">
        <v>45533</v>
      </c>
      <c r="I1248" s="2" t="str">
        <f>TEXT(sales_data[[#This Row],[Order_Date]],"dddd")</f>
        <v>Thursday</v>
      </c>
      <c r="J1248">
        <v>49.110000610351563</v>
      </c>
      <c r="K1248">
        <v>196.44000244140625</v>
      </c>
      <c r="L1248" s="1" t="s">
        <v>15</v>
      </c>
    </row>
    <row r="1249" spans="1:12" x14ac:dyDescent="0.3">
      <c r="A1249">
        <v>5127</v>
      </c>
      <c r="B1249">
        <v>10858</v>
      </c>
      <c r="C1249">
        <f>1/COUNTIF(B:B,sales_data[[#This Row],[Order_ID]])</f>
        <v>0.14285714285714285</v>
      </c>
      <c r="D1249" s="1" t="s">
        <v>10</v>
      </c>
      <c r="E1249">
        <v>1143</v>
      </c>
      <c r="F1249" s="1" t="s">
        <v>1280</v>
      </c>
      <c r="G1249">
        <v>1</v>
      </c>
      <c r="H1249" s="2">
        <v>45812</v>
      </c>
      <c r="I1249" s="2" t="str">
        <f>TEXT(sales_data[[#This Row],[Order_Date]],"dddd")</f>
        <v>Wednesday</v>
      </c>
      <c r="J1249">
        <v>699.5</v>
      </c>
      <c r="K1249">
        <v>699.5</v>
      </c>
      <c r="L1249" s="1" t="s">
        <v>12</v>
      </c>
    </row>
    <row r="1250" spans="1:12" x14ac:dyDescent="0.3">
      <c r="A1250">
        <v>2735</v>
      </c>
      <c r="B1250">
        <v>10122</v>
      </c>
      <c r="C1250">
        <f>1/COUNTIF(B:B,sales_data[[#This Row],[Order_ID]])</f>
        <v>0.33333333333333331</v>
      </c>
      <c r="D1250" s="1" t="s">
        <v>44</v>
      </c>
      <c r="E1250">
        <v>1072</v>
      </c>
      <c r="F1250" s="1" t="s">
        <v>1281</v>
      </c>
      <c r="G1250">
        <v>1</v>
      </c>
      <c r="H1250" s="2">
        <v>45179</v>
      </c>
      <c r="I1250" s="2" t="str">
        <f>TEXT(sales_data[[#This Row],[Order_Date]],"dddd")</f>
        <v>Sunday</v>
      </c>
      <c r="J1250">
        <v>785.79998779296875</v>
      </c>
      <c r="K1250">
        <v>785.79998779296875</v>
      </c>
      <c r="L1250" s="1" t="s">
        <v>12</v>
      </c>
    </row>
    <row r="1251" spans="1:12" x14ac:dyDescent="0.3">
      <c r="A1251">
        <v>1062</v>
      </c>
      <c r="B1251">
        <v>10955</v>
      </c>
      <c r="C1251">
        <f>1/COUNTIF(B:B,sales_data[[#This Row],[Order_ID]])</f>
        <v>0.25</v>
      </c>
      <c r="D1251" s="1" t="s">
        <v>97</v>
      </c>
      <c r="E1251">
        <v>1089</v>
      </c>
      <c r="F1251" s="1" t="s">
        <v>1282</v>
      </c>
      <c r="G1251">
        <v>2</v>
      </c>
      <c r="H1251" s="2">
        <v>45716</v>
      </c>
      <c r="I1251" s="2" t="str">
        <f>TEXT(sales_data[[#This Row],[Order_Date]],"dddd")</f>
        <v>Friday</v>
      </c>
      <c r="J1251">
        <v>299.42999267578125</v>
      </c>
      <c r="K1251">
        <v>598.8599853515625</v>
      </c>
      <c r="L1251" s="1" t="s">
        <v>34</v>
      </c>
    </row>
    <row r="1252" spans="1:12" x14ac:dyDescent="0.3">
      <c r="A1252">
        <v>5234</v>
      </c>
      <c r="B1252">
        <v>10298</v>
      </c>
      <c r="C1252">
        <f>1/COUNTIF(B:B,sales_data[[#This Row],[Order_ID]])</f>
        <v>0.5</v>
      </c>
      <c r="D1252" s="1" t="s">
        <v>13</v>
      </c>
      <c r="E1252">
        <v>1169</v>
      </c>
      <c r="F1252" s="1" t="s">
        <v>1283</v>
      </c>
      <c r="G1252">
        <v>5</v>
      </c>
      <c r="H1252" s="2">
        <v>45871</v>
      </c>
      <c r="I1252" s="2" t="str">
        <f>TEXT(sales_data[[#This Row],[Order_Date]],"dddd")</f>
        <v>Saturday</v>
      </c>
      <c r="J1252">
        <v>406.51998901367188</v>
      </c>
      <c r="K1252">
        <v>2032.5999755859375</v>
      </c>
      <c r="L1252" s="1" t="s">
        <v>15</v>
      </c>
    </row>
    <row r="1253" spans="1:12" x14ac:dyDescent="0.3">
      <c r="A1253">
        <v>6459</v>
      </c>
      <c r="B1253">
        <v>10806</v>
      </c>
      <c r="C1253">
        <f>1/COUNTIF(B:B,sales_data[[#This Row],[Order_ID]])</f>
        <v>0.2</v>
      </c>
      <c r="D1253" s="1" t="s">
        <v>22</v>
      </c>
      <c r="E1253">
        <v>1137</v>
      </c>
      <c r="F1253" s="1" t="s">
        <v>1284</v>
      </c>
      <c r="G1253">
        <v>4</v>
      </c>
      <c r="H1253" s="2">
        <v>44373</v>
      </c>
      <c r="I1253" s="2" t="str">
        <f>TEXT(sales_data[[#This Row],[Order_Date]],"dddd")</f>
        <v>Saturday</v>
      </c>
      <c r="J1253">
        <v>484.07998657226563</v>
      </c>
      <c r="K1253">
        <v>1936.3199462890625</v>
      </c>
      <c r="L1253" s="1" t="s">
        <v>15</v>
      </c>
    </row>
    <row r="1254" spans="1:12" x14ac:dyDescent="0.3">
      <c r="A1254">
        <v>1494</v>
      </c>
      <c r="B1254">
        <v>10752</v>
      </c>
      <c r="C1254">
        <f>1/COUNTIF(B:B,sales_data[[#This Row],[Order_ID]])</f>
        <v>0.33333333333333331</v>
      </c>
      <c r="D1254" s="1" t="s">
        <v>44</v>
      </c>
      <c r="E1254">
        <v>1006</v>
      </c>
      <c r="F1254" s="1" t="s">
        <v>1285</v>
      </c>
      <c r="G1254">
        <v>1</v>
      </c>
      <c r="H1254" s="2">
        <v>45224</v>
      </c>
      <c r="I1254" s="2" t="str">
        <f>TEXT(sales_data[[#This Row],[Order_Date]],"dddd")</f>
        <v>Wednesday</v>
      </c>
      <c r="J1254">
        <v>107.06999969482422</v>
      </c>
      <c r="K1254">
        <v>107.06999969482422</v>
      </c>
      <c r="L1254" s="1" t="s">
        <v>12</v>
      </c>
    </row>
    <row r="1255" spans="1:12" x14ac:dyDescent="0.3">
      <c r="A1255">
        <v>9326</v>
      </c>
      <c r="B1255">
        <v>10124</v>
      </c>
      <c r="C1255">
        <f>1/COUNTIF(B:B,sales_data[[#This Row],[Order_ID]])</f>
        <v>0.25</v>
      </c>
      <c r="D1255" s="1" t="s">
        <v>42</v>
      </c>
      <c r="E1255">
        <v>1112</v>
      </c>
      <c r="F1255" s="1" t="s">
        <v>1286</v>
      </c>
      <c r="G1255">
        <v>5</v>
      </c>
      <c r="H1255" s="2">
        <v>45122</v>
      </c>
      <c r="I1255" s="2" t="str">
        <f>TEXT(sales_data[[#This Row],[Order_Date]],"dddd")</f>
        <v>Saturday</v>
      </c>
      <c r="J1255">
        <v>634.530029296875</v>
      </c>
      <c r="K1255">
        <v>3172.64990234375</v>
      </c>
      <c r="L1255" s="1" t="s">
        <v>34</v>
      </c>
    </row>
    <row r="1256" spans="1:12" x14ac:dyDescent="0.3">
      <c r="A1256">
        <v>5252</v>
      </c>
      <c r="B1256">
        <v>10214</v>
      </c>
      <c r="C1256">
        <f>1/COUNTIF(B:B,sales_data[[#This Row],[Order_ID]])</f>
        <v>0.25</v>
      </c>
      <c r="D1256" s="1" t="s">
        <v>53</v>
      </c>
      <c r="E1256">
        <v>1136</v>
      </c>
      <c r="F1256" s="1" t="s">
        <v>1287</v>
      </c>
      <c r="G1256">
        <v>2</v>
      </c>
      <c r="H1256" s="2">
        <v>45797</v>
      </c>
      <c r="I1256" s="2" t="str">
        <f>TEXT(sales_data[[#This Row],[Order_Date]],"dddd")</f>
        <v>Tuesday</v>
      </c>
      <c r="J1256">
        <v>62.360000610351563</v>
      </c>
      <c r="K1256">
        <v>124.72000122070313</v>
      </c>
      <c r="L1256" s="1" t="s">
        <v>21</v>
      </c>
    </row>
    <row r="1257" spans="1:12" x14ac:dyDescent="0.3">
      <c r="A1257">
        <v>5768</v>
      </c>
      <c r="B1257">
        <v>10216</v>
      </c>
      <c r="C1257">
        <f>1/COUNTIF(B:B,sales_data[[#This Row],[Order_ID]])</f>
        <v>0.25</v>
      </c>
      <c r="D1257" s="1" t="s">
        <v>27</v>
      </c>
      <c r="E1257">
        <v>1040</v>
      </c>
      <c r="F1257" s="1" t="s">
        <v>1288</v>
      </c>
      <c r="G1257">
        <v>4</v>
      </c>
      <c r="H1257" s="2">
        <v>44777</v>
      </c>
      <c r="I1257" s="2" t="str">
        <f>TEXT(sales_data[[#This Row],[Order_Date]],"dddd")</f>
        <v>Thursday</v>
      </c>
      <c r="J1257">
        <v>434.6400146484375</v>
      </c>
      <c r="K1257">
        <v>1738.56005859375</v>
      </c>
      <c r="L1257" s="1" t="s">
        <v>15</v>
      </c>
    </row>
    <row r="1258" spans="1:12" x14ac:dyDescent="0.3">
      <c r="A1258">
        <v>4499</v>
      </c>
      <c r="B1258">
        <v>10336</v>
      </c>
      <c r="C1258">
        <f>1/COUNTIF(B:B,sales_data[[#This Row],[Order_ID]])</f>
        <v>0.125</v>
      </c>
      <c r="D1258" s="1" t="s">
        <v>27</v>
      </c>
      <c r="E1258">
        <v>1124</v>
      </c>
      <c r="F1258" s="1" t="s">
        <v>1289</v>
      </c>
      <c r="G1258">
        <v>2</v>
      </c>
      <c r="H1258" s="2">
        <v>44987</v>
      </c>
      <c r="I1258" s="2" t="str">
        <f>TEXT(sales_data[[#This Row],[Order_Date]],"dddd")</f>
        <v>Thursday</v>
      </c>
      <c r="J1258">
        <v>257.1300048828125</v>
      </c>
      <c r="K1258">
        <v>514.260009765625</v>
      </c>
      <c r="L1258" s="1" t="s">
        <v>15</v>
      </c>
    </row>
    <row r="1259" spans="1:12" x14ac:dyDescent="0.3">
      <c r="A1259">
        <v>1737</v>
      </c>
      <c r="B1259">
        <v>10303</v>
      </c>
      <c r="C1259">
        <f>1/COUNTIF(B:B,sales_data[[#This Row],[Order_ID]])</f>
        <v>0.33333333333333331</v>
      </c>
      <c r="D1259" s="1" t="s">
        <v>75</v>
      </c>
      <c r="E1259">
        <v>1189</v>
      </c>
      <c r="F1259" s="1" t="s">
        <v>1290</v>
      </c>
      <c r="G1259">
        <v>1</v>
      </c>
      <c r="H1259" s="2">
        <v>45807</v>
      </c>
      <c r="I1259" s="2" t="str">
        <f>TEXT(sales_data[[#This Row],[Order_Date]],"dddd")</f>
        <v>Friday</v>
      </c>
      <c r="J1259">
        <v>857.3499755859375</v>
      </c>
      <c r="K1259">
        <v>857.3499755859375</v>
      </c>
      <c r="L1259" s="1" t="s">
        <v>12</v>
      </c>
    </row>
    <row r="1260" spans="1:12" x14ac:dyDescent="0.3">
      <c r="A1260">
        <v>2885</v>
      </c>
      <c r="B1260">
        <v>10813</v>
      </c>
      <c r="C1260">
        <f>1/COUNTIF(B:B,sales_data[[#This Row],[Order_ID]])</f>
        <v>0.5</v>
      </c>
      <c r="D1260" s="1" t="s">
        <v>121</v>
      </c>
      <c r="E1260">
        <v>1096</v>
      </c>
      <c r="F1260" s="1" t="s">
        <v>1291</v>
      </c>
      <c r="G1260">
        <v>2</v>
      </c>
      <c r="H1260" s="2">
        <v>44656</v>
      </c>
      <c r="I1260" s="2" t="str">
        <f>TEXT(sales_data[[#This Row],[Order_Date]],"dddd")</f>
        <v>Tuesday</v>
      </c>
      <c r="J1260">
        <v>116.47000122070313</v>
      </c>
      <c r="K1260">
        <v>232.94000244140625</v>
      </c>
      <c r="L1260" s="1" t="s">
        <v>18</v>
      </c>
    </row>
    <row r="1261" spans="1:12" x14ac:dyDescent="0.3">
      <c r="A1261">
        <v>1444</v>
      </c>
      <c r="B1261">
        <v>10642</v>
      </c>
      <c r="C1261">
        <f>1/COUNTIF(B:B,sales_data[[#This Row],[Order_ID]])</f>
        <v>0.2</v>
      </c>
      <c r="D1261" s="1" t="s">
        <v>84</v>
      </c>
      <c r="E1261">
        <v>1094</v>
      </c>
      <c r="F1261" s="1" t="s">
        <v>1292</v>
      </c>
      <c r="G1261">
        <v>2</v>
      </c>
      <c r="H1261" s="2">
        <v>45619</v>
      </c>
      <c r="I1261" s="2" t="str">
        <f>TEXT(sales_data[[#This Row],[Order_Date]],"dddd")</f>
        <v>Saturday</v>
      </c>
      <c r="J1261">
        <v>135.11000061035156</v>
      </c>
      <c r="K1261">
        <v>270.22000122070313</v>
      </c>
      <c r="L1261" s="1" t="s">
        <v>18</v>
      </c>
    </row>
    <row r="1262" spans="1:12" x14ac:dyDescent="0.3">
      <c r="A1262">
        <v>2432</v>
      </c>
      <c r="B1262">
        <v>10335</v>
      </c>
      <c r="C1262">
        <f>1/COUNTIF(B:B,sales_data[[#This Row],[Order_ID]])</f>
        <v>0.25</v>
      </c>
      <c r="D1262" s="1" t="s">
        <v>19</v>
      </c>
      <c r="E1262">
        <v>1098</v>
      </c>
      <c r="F1262" s="1" t="s">
        <v>1293</v>
      </c>
      <c r="G1262">
        <v>3</v>
      </c>
      <c r="H1262" s="2">
        <v>45462</v>
      </c>
      <c r="I1262" s="2" t="str">
        <f>TEXT(sales_data[[#This Row],[Order_Date]],"dddd")</f>
        <v>Wednesday</v>
      </c>
      <c r="J1262">
        <v>13.060000419616699</v>
      </c>
      <c r="K1262">
        <v>39.180000305175781</v>
      </c>
      <c r="L1262" s="1" t="s">
        <v>21</v>
      </c>
    </row>
    <row r="1263" spans="1:12" x14ac:dyDescent="0.3">
      <c r="A1263">
        <v>7210</v>
      </c>
      <c r="B1263">
        <v>10871</v>
      </c>
      <c r="C1263">
        <f>1/COUNTIF(B:B,sales_data[[#This Row],[Order_ID]])</f>
        <v>0.2</v>
      </c>
      <c r="D1263" s="1" t="s">
        <v>53</v>
      </c>
      <c r="E1263">
        <v>1183</v>
      </c>
      <c r="F1263" s="1" t="s">
        <v>1294</v>
      </c>
      <c r="G1263">
        <v>4</v>
      </c>
      <c r="H1263" s="2">
        <v>45351</v>
      </c>
      <c r="I1263" s="2" t="str">
        <f>TEXT(sales_data[[#This Row],[Order_Date]],"dddd")</f>
        <v>Thursday</v>
      </c>
      <c r="J1263">
        <v>57.689998626708984</v>
      </c>
      <c r="K1263">
        <v>230.75999450683594</v>
      </c>
      <c r="L1263" s="1" t="s">
        <v>21</v>
      </c>
    </row>
    <row r="1264" spans="1:12" x14ac:dyDescent="0.3">
      <c r="A1264">
        <v>4523</v>
      </c>
      <c r="B1264">
        <v>10228</v>
      </c>
      <c r="C1264">
        <f>1/COUNTIF(B:B,sales_data[[#This Row],[Order_ID]])</f>
        <v>0.5</v>
      </c>
      <c r="D1264" s="1" t="s">
        <v>97</v>
      </c>
      <c r="E1264">
        <v>1016</v>
      </c>
      <c r="F1264" s="1" t="s">
        <v>1295</v>
      </c>
      <c r="G1264">
        <v>5</v>
      </c>
      <c r="H1264" s="2">
        <v>45667</v>
      </c>
      <c r="I1264" s="2" t="str">
        <f>TEXT(sales_data[[#This Row],[Order_Date]],"dddd")</f>
        <v>Friday</v>
      </c>
      <c r="J1264">
        <v>1156.1700439453125</v>
      </c>
      <c r="K1264">
        <v>5780.85009765625</v>
      </c>
      <c r="L1264" s="1" t="s">
        <v>34</v>
      </c>
    </row>
    <row r="1265" spans="1:12" x14ac:dyDescent="0.3">
      <c r="A1265">
        <v>3309</v>
      </c>
      <c r="B1265">
        <v>10852</v>
      </c>
      <c r="C1265">
        <f>1/COUNTIF(B:B,sales_data[[#This Row],[Order_ID]])</f>
        <v>0.33333333333333331</v>
      </c>
      <c r="D1265" s="1" t="s">
        <v>97</v>
      </c>
      <c r="E1265">
        <v>1007</v>
      </c>
      <c r="F1265" s="1" t="s">
        <v>1296</v>
      </c>
      <c r="G1265">
        <v>4</v>
      </c>
      <c r="H1265" s="2">
        <v>44465</v>
      </c>
      <c r="I1265" s="2" t="str">
        <f>TEXT(sales_data[[#This Row],[Order_Date]],"dddd")</f>
        <v>Sunday</v>
      </c>
      <c r="J1265">
        <v>495.07998657226563</v>
      </c>
      <c r="K1265">
        <v>1980.3199462890625</v>
      </c>
      <c r="L1265" s="1" t="s">
        <v>34</v>
      </c>
    </row>
    <row r="1266" spans="1:12" x14ac:dyDescent="0.3">
      <c r="A1266">
        <v>9905</v>
      </c>
      <c r="B1266">
        <v>10077</v>
      </c>
      <c r="C1266">
        <f>1/COUNTIF(B:B,sales_data[[#This Row],[Order_ID]])</f>
        <v>0.25</v>
      </c>
      <c r="D1266" s="1" t="s">
        <v>32</v>
      </c>
      <c r="E1266">
        <v>1191</v>
      </c>
      <c r="F1266" s="1" t="s">
        <v>1297</v>
      </c>
      <c r="G1266">
        <v>3</v>
      </c>
      <c r="H1266" s="2">
        <v>45819</v>
      </c>
      <c r="I1266" s="2" t="str">
        <f>TEXT(sales_data[[#This Row],[Order_Date]],"dddd")</f>
        <v>Wednesday</v>
      </c>
      <c r="J1266">
        <v>689.95001220703125</v>
      </c>
      <c r="K1266">
        <v>2069.85009765625</v>
      </c>
      <c r="L1266" s="1" t="s">
        <v>34</v>
      </c>
    </row>
    <row r="1267" spans="1:12" x14ac:dyDescent="0.3">
      <c r="A1267">
        <v>8161</v>
      </c>
      <c r="B1267">
        <v>10482</v>
      </c>
      <c r="C1267">
        <f>1/COUNTIF(B:B,sales_data[[#This Row],[Order_ID]])</f>
        <v>0.33333333333333331</v>
      </c>
      <c r="D1267" s="1" t="s">
        <v>84</v>
      </c>
      <c r="E1267">
        <v>1180</v>
      </c>
      <c r="F1267" s="1" t="s">
        <v>1298</v>
      </c>
      <c r="G1267">
        <v>5</v>
      </c>
      <c r="H1267" s="2">
        <v>44568</v>
      </c>
      <c r="I1267" s="2" t="str">
        <f>TEXT(sales_data[[#This Row],[Order_Date]],"dddd")</f>
        <v>Friday</v>
      </c>
      <c r="J1267">
        <v>79.650001525878906</v>
      </c>
      <c r="K1267">
        <v>398.25</v>
      </c>
      <c r="L1267" s="1" t="s">
        <v>18</v>
      </c>
    </row>
    <row r="1268" spans="1:12" x14ac:dyDescent="0.3">
      <c r="A1268">
        <v>4497</v>
      </c>
      <c r="B1268">
        <v>10398</v>
      </c>
      <c r="C1268">
        <f>1/COUNTIF(B:B,sales_data[[#This Row],[Order_ID]])</f>
        <v>0.25</v>
      </c>
      <c r="D1268" s="1" t="s">
        <v>42</v>
      </c>
      <c r="E1268">
        <v>1077</v>
      </c>
      <c r="F1268" s="1" t="s">
        <v>1299</v>
      </c>
      <c r="G1268">
        <v>3</v>
      </c>
      <c r="H1268" s="2">
        <v>45450</v>
      </c>
      <c r="I1268" s="2" t="str">
        <f>TEXT(sales_data[[#This Row],[Order_Date]],"dddd")</f>
        <v>Friday</v>
      </c>
      <c r="J1268">
        <v>870.34002685546875</v>
      </c>
      <c r="K1268">
        <v>2611.02001953125</v>
      </c>
      <c r="L1268" s="1" t="s">
        <v>34</v>
      </c>
    </row>
    <row r="1269" spans="1:12" x14ac:dyDescent="0.3">
      <c r="A1269">
        <v>4843</v>
      </c>
      <c r="B1269">
        <v>10138</v>
      </c>
      <c r="C1269">
        <f>1/COUNTIF(B:B,sales_data[[#This Row],[Order_ID]])</f>
        <v>0.25</v>
      </c>
      <c r="D1269" s="1" t="s">
        <v>73</v>
      </c>
      <c r="E1269">
        <v>1172</v>
      </c>
      <c r="F1269" s="1" t="s">
        <v>1300</v>
      </c>
      <c r="G1269">
        <v>3</v>
      </c>
      <c r="H1269" s="2">
        <v>45880</v>
      </c>
      <c r="I1269" s="2" t="str">
        <f>TEXT(sales_data[[#This Row],[Order_Date]],"dddd")</f>
        <v>Monday</v>
      </c>
      <c r="J1269">
        <v>151.21000671386719</v>
      </c>
      <c r="K1269">
        <v>453.6300048828125</v>
      </c>
      <c r="L1269" s="1" t="s">
        <v>15</v>
      </c>
    </row>
    <row r="1270" spans="1:12" x14ac:dyDescent="0.3">
      <c r="A1270">
        <v>5348</v>
      </c>
      <c r="B1270">
        <v>10697</v>
      </c>
      <c r="C1270">
        <f>1/COUNTIF(B:B,sales_data[[#This Row],[Order_ID]])</f>
        <v>0.16666666666666666</v>
      </c>
      <c r="D1270" s="1" t="s">
        <v>49</v>
      </c>
      <c r="E1270">
        <v>1110</v>
      </c>
      <c r="F1270" s="1" t="s">
        <v>1301</v>
      </c>
      <c r="G1270">
        <v>1</v>
      </c>
      <c r="H1270" s="2">
        <v>44994</v>
      </c>
      <c r="I1270" s="2" t="str">
        <f>TEXT(sales_data[[#This Row],[Order_Date]],"dddd")</f>
        <v>Thursday</v>
      </c>
      <c r="J1270">
        <v>1186.5699462890625</v>
      </c>
      <c r="K1270">
        <v>1186.5699462890625</v>
      </c>
      <c r="L1270" s="1" t="s">
        <v>12</v>
      </c>
    </row>
    <row r="1271" spans="1:12" x14ac:dyDescent="0.3">
      <c r="A1271">
        <v>3141</v>
      </c>
      <c r="B1271">
        <v>10543</v>
      </c>
      <c r="C1271">
        <f>1/COUNTIF(B:B,sales_data[[#This Row],[Order_ID]])</f>
        <v>0.25</v>
      </c>
      <c r="D1271" s="1" t="s">
        <v>13</v>
      </c>
      <c r="E1271">
        <v>1099</v>
      </c>
      <c r="F1271" s="1" t="s">
        <v>1302</v>
      </c>
      <c r="G1271">
        <v>2</v>
      </c>
      <c r="H1271" s="2">
        <v>45502</v>
      </c>
      <c r="I1271" s="2" t="str">
        <f>TEXT(sales_data[[#This Row],[Order_Date]],"dddd")</f>
        <v>Monday</v>
      </c>
      <c r="J1271">
        <v>82.349998474121094</v>
      </c>
      <c r="K1271">
        <v>164.69999694824219</v>
      </c>
      <c r="L1271" s="1" t="s">
        <v>15</v>
      </c>
    </row>
    <row r="1272" spans="1:12" x14ac:dyDescent="0.3">
      <c r="A1272">
        <v>2775</v>
      </c>
      <c r="B1272">
        <v>10535</v>
      </c>
      <c r="C1272">
        <f>1/COUNTIF(B:B,sales_data[[#This Row],[Order_ID]])</f>
        <v>0.33333333333333331</v>
      </c>
      <c r="D1272" s="1" t="s">
        <v>19</v>
      </c>
      <c r="E1272">
        <v>1120</v>
      </c>
      <c r="F1272" s="1" t="s">
        <v>1303</v>
      </c>
      <c r="G1272">
        <v>1</v>
      </c>
      <c r="H1272" s="2">
        <v>44493</v>
      </c>
      <c r="I1272" s="2" t="str">
        <f>TEXT(sales_data[[#This Row],[Order_Date]],"dddd")</f>
        <v>Sunday</v>
      </c>
      <c r="J1272">
        <v>19.190000534057617</v>
      </c>
      <c r="K1272">
        <v>19.190000534057617</v>
      </c>
      <c r="L1272" s="1" t="s">
        <v>21</v>
      </c>
    </row>
    <row r="1273" spans="1:12" x14ac:dyDescent="0.3">
      <c r="A1273">
        <v>1669</v>
      </c>
      <c r="B1273">
        <v>10464</v>
      </c>
      <c r="C1273">
        <f>1/COUNTIF(B:B,sales_data[[#This Row],[Order_ID]])</f>
        <v>0.14285714285714285</v>
      </c>
      <c r="D1273" s="1" t="s">
        <v>73</v>
      </c>
      <c r="E1273">
        <v>1109</v>
      </c>
      <c r="F1273" s="1" t="s">
        <v>1304</v>
      </c>
      <c r="G1273">
        <v>5</v>
      </c>
      <c r="H1273" s="2">
        <v>44967</v>
      </c>
      <c r="I1273" s="2" t="str">
        <f>TEXT(sales_data[[#This Row],[Order_Date]],"dddd")</f>
        <v>Friday</v>
      </c>
      <c r="J1273">
        <v>37.569999694824219</v>
      </c>
      <c r="K1273">
        <v>187.85000610351563</v>
      </c>
      <c r="L1273" s="1" t="s">
        <v>15</v>
      </c>
    </row>
    <row r="1274" spans="1:12" x14ac:dyDescent="0.3">
      <c r="A1274">
        <v>4621</v>
      </c>
      <c r="B1274">
        <v>10506</v>
      </c>
      <c r="C1274">
        <f>1/COUNTIF(B:B,sales_data[[#This Row],[Order_ID]])</f>
        <v>0.2</v>
      </c>
      <c r="D1274" s="1" t="s">
        <v>44</v>
      </c>
      <c r="E1274">
        <v>1161</v>
      </c>
      <c r="F1274" s="1" t="s">
        <v>1305</v>
      </c>
      <c r="G1274">
        <v>2</v>
      </c>
      <c r="H1274" s="2">
        <v>45556</v>
      </c>
      <c r="I1274" s="2" t="str">
        <f>TEXT(sales_data[[#This Row],[Order_Date]],"dddd")</f>
        <v>Saturday</v>
      </c>
      <c r="J1274">
        <v>988.3900146484375</v>
      </c>
      <c r="K1274">
        <v>1976.780029296875</v>
      </c>
      <c r="L1274" s="1" t="s">
        <v>12</v>
      </c>
    </row>
    <row r="1275" spans="1:12" x14ac:dyDescent="0.3">
      <c r="A1275">
        <v>6269</v>
      </c>
      <c r="B1275">
        <v>10947</v>
      </c>
      <c r="C1275">
        <f>1/COUNTIF(B:B,sales_data[[#This Row],[Order_ID]])</f>
        <v>0.33333333333333331</v>
      </c>
      <c r="D1275" s="1" t="s">
        <v>53</v>
      </c>
      <c r="E1275">
        <v>1058</v>
      </c>
      <c r="F1275" s="1" t="s">
        <v>1306</v>
      </c>
      <c r="G1275">
        <v>3</v>
      </c>
      <c r="H1275" s="2">
        <v>44843</v>
      </c>
      <c r="I1275" s="2" t="str">
        <f>TEXT(sales_data[[#This Row],[Order_Date]],"dddd")</f>
        <v>Sunday</v>
      </c>
      <c r="J1275">
        <v>28.870000839233398</v>
      </c>
      <c r="K1275">
        <v>86.610000610351563</v>
      </c>
      <c r="L1275" s="1" t="s">
        <v>21</v>
      </c>
    </row>
    <row r="1276" spans="1:12" x14ac:dyDescent="0.3">
      <c r="A1276">
        <v>4437</v>
      </c>
      <c r="B1276">
        <v>10027</v>
      </c>
      <c r="C1276">
        <f>1/COUNTIF(B:B,sales_data[[#This Row],[Order_ID]])</f>
        <v>0.16666666666666666</v>
      </c>
      <c r="D1276" s="1" t="s">
        <v>49</v>
      </c>
      <c r="E1276">
        <v>1107</v>
      </c>
      <c r="F1276" s="1" t="s">
        <v>1307</v>
      </c>
      <c r="G1276">
        <v>5</v>
      </c>
      <c r="H1276" s="2">
        <v>45164</v>
      </c>
      <c r="I1276" s="2" t="str">
        <f>TEXT(sales_data[[#This Row],[Order_Date]],"dddd")</f>
        <v>Saturday</v>
      </c>
      <c r="J1276">
        <v>1003.2100219726563</v>
      </c>
      <c r="K1276">
        <v>5016.0498046875</v>
      </c>
      <c r="L1276" s="1" t="s">
        <v>12</v>
      </c>
    </row>
    <row r="1277" spans="1:12" x14ac:dyDescent="0.3">
      <c r="A1277">
        <v>7387</v>
      </c>
      <c r="B1277">
        <v>10945</v>
      </c>
      <c r="C1277">
        <f>1/COUNTIF(B:B,sales_data[[#This Row],[Order_ID]])</f>
        <v>0.2</v>
      </c>
      <c r="D1277" s="1" t="s">
        <v>121</v>
      </c>
      <c r="E1277">
        <v>1103</v>
      </c>
      <c r="F1277" s="1" t="s">
        <v>1308</v>
      </c>
      <c r="G1277">
        <v>3</v>
      </c>
      <c r="H1277" s="2">
        <v>44963</v>
      </c>
      <c r="I1277" s="2" t="str">
        <f>TEXT(sales_data[[#This Row],[Order_Date]],"dddd")</f>
        <v>Monday</v>
      </c>
      <c r="J1277">
        <v>43.819999694824219</v>
      </c>
      <c r="K1277">
        <v>131.46000671386719</v>
      </c>
      <c r="L1277" s="1" t="s">
        <v>18</v>
      </c>
    </row>
    <row r="1278" spans="1:12" x14ac:dyDescent="0.3">
      <c r="A1278">
        <v>9791</v>
      </c>
      <c r="B1278">
        <v>10806</v>
      </c>
      <c r="C1278">
        <f>1/COUNTIF(B:B,sales_data[[#This Row],[Order_ID]])</f>
        <v>0.2</v>
      </c>
      <c r="D1278" s="1" t="s">
        <v>53</v>
      </c>
      <c r="E1278">
        <v>1187</v>
      </c>
      <c r="F1278" s="1" t="s">
        <v>1309</v>
      </c>
      <c r="G1278">
        <v>5</v>
      </c>
      <c r="H1278" s="2">
        <v>44435</v>
      </c>
      <c r="I1278" s="2" t="str">
        <f>TEXT(sales_data[[#This Row],[Order_Date]],"dddd")</f>
        <v>Friday</v>
      </c>
      <c r="J1278">
        <v>53.669998168945313</v>
      </c>
      <c r="K1278">
        <v>268.35000610351563</v>
      </c>
      <c r="L1278" s="1" t="s">
        <v>21</v>
      </c>
    </row>
    <row r="1279" spans="1:12" x14ac:dyDescent="0.3">
      <c r="A1279">
        <v>8112</v>
      </c>
      <c r="B1279">
        <v>10755</v>
      </c>
      <c r="C1279">
        <f>1/COUNTIF(B:B,sales_data[[#This Row],[Order_ID]])</f>
        <v>0.2</v>
      </c>
      <c r="D1279" s="1" t="s">
        <v>58</v>
      </c>
      <c r="E1279">
        <v>1051</v>
      </c>
      <c r="F1279" s="1" t="s">
        <v>1310</v>
      </c>
      <c r="G1279">
        <v>3</v>
      </c>
      <c r="H1279" s="2">
        <v>45326</v>
      </c>
      <c r="I1279" s="2" t="str">
        <f>TEXT(sales_data[[#This Row],[Order_Date]],"dddd")</f>
        <v>Sunday</v>
      </c>
      <c r="J1279">
        <v>951.3499755859375</v>
      </c>
      <c r="K1279">
        <v>2854.050048828125</v>
      </c>
      <c r="L1279" s="1" t="s">
        <v>34</v>
      </c>
    </row>
    <row r="1280" spans="1:12" x14ac:dyDescent="0.3">
      <c r="A1280">
        <v>7123</v>
      </c>
      <c r="B1280">
        <v>10628</v>
      </c>
      <c r="C1280">
        <f>1/COUNTIF(B:B,sales_data[[#This Row],[Order_ID]])</f>
        <v>0.25</v>
      </c>
      <c r="D1280" s="1" t="s">
        <v>22</v>
      </c>
      <c r="E1280">
        <v>1096</v>
      </c>
      <c r="F1280" s="1" t="s">
        <v>1311</v>
      </c>
      <c r="G1280">
        <v>4</v>
      </c>
      <c r="H1280" s="2">
        <v>44399</v>
      </c>
      <c r="I1280" s="2" t="str">
        <f>TEXT(sales_data[[#This Row],[Order_Date]],"dddd")</f>
        <v>Thursday</v>
      </c>
      <c r="J1280">
        <v>250.58999633789063</v>
      </c>
      <c r="K1280">
        <v>1002.3599853515625</v>
      </c>
      <c r="L1280" s="1" t="s">
        <v>15</v>
      </c>
    </row>
    <row r="1281" spans="1:12" x14ac:dyDescent="0.3">
      <c r="A1281">
        <v>7670</v>
      </c>
      <c r="B1281">
        <v>10924</v>
      </c>
      <c r="C1281">
        <f>1/COUNTIF(B:B,sales_data[[#This Row],[Order_ID]])</f>
        <v>0.25</v>
      </c>
      <c r="D1281" s="1" t="s">
        <v>42</v>
      </c>
      <c r="E1281">
        <v>1022</v>
      </c>
      <c r="F1281" s="1" t="s">
        <v>1312</v>
      </c>
      <c r="G1281">
        <v>3</v>
      </c>
      <c r="H1281" s="2">
        <v>45219</v>
      </c>
      <c r="I1281" s="2" t="str">
        <f>TEXT(sales_data[[#This Row],[Order_Date]],"dddd")</f>
        <v>Friday</v>
      </c>
      <c r="J1281">
        <v>781.6099853515625</v>
      </c>
      <c r="K1281">
        <v>2344.830078125</v>
      </c>
      <c r="L1281" s="1" t="s">
        <v>34</v>
      </c>
    </row>
    <row r="1282" spans="1:12" x14ac:dyDescent="0.3">
      <c r="A1282">
        <v>2575</v>
      </c>
      <c r="B1282">
        <v>10803</v>
      </c>
      <c r="C1282">
        <f>1/COUNTIF(B:B,sales_data[[#This Row],[Order_ID]])</f>
        <v>0.2</v>
      </c>
      <c r="D1282" s="1" t="s">
        <v>121</v>
      </c>
      <c r="E1282">
        <v>1002</v>
      </c>
      <c r="F1282" s="1" t="s">
        <v>1313</v>
      </c>
      <c r="G1282">
        <v>4</v>
      </c>
      <c r="H1282" s="2">
        <v>44821</v>
      </c>
      <c r="I1282" s="2" t="str">
        <f>TEXT(sales_data[[#This Row],[Order_Date]],"dddd")</f>
        <v>Saturday</v>
      </c>
      <c r="J1282">
        <v>120.56999969482422</v>
      </c>
      <c r="K1282">
        <v>482.27999877929688</v>
      </c>
      <c r="L1282" s="1" t="s">
        <v>18</v>
      </c>
    </row>
    <row r="1283" spans="1:12" x14ac:dyDescent="0.3">
      <c r="A1283">
        <v>7672</v>
      </c>
      <c r="B1283">
        <v>10146</v>
      </c>
      <c r="C1283">
        <f>1/COUNTIF(B:B,sales_data[[#This Row],[Order_ID]])</f>
        <v>0.2</v>
      </c>
      <c r="D1283" s="1" t="s">
        <v>93</v>
      </c>
      <c r="E1283">
        <v>1152</v>
      </c>
      <c r="F1283" s="1" t="s">
        <v>1314</v>
      </c>
      <c r="G1283">
        <v>4</v>
      </c>
      <c r="H1283" s="2">
        <v>44937</v>
      </c>
      <c r="I1283" s="2" t="str">
        <f>TEXT(sales_data[[#This Row],[Order_Date]],"dddd")</f>
        <v>Wednesday</v>
      </c>
      <c r="J1283">
        <v>163.58000183105469</v>
      </c>
      <c r="K1283">
        <v>654.32000732421875</v>
      </c>
      <c r="L1283" s="1" t="s">
        <v>18</v>
      </c>
    </row>
    <row r="1284" spans="1:12" x14ac:dyDescent="0.3">
      <c r="A1284">
        <v>9482</v>
      </c>
      <c r="B1284">
        <v>10937</v>
      </c>
      <c r="C1284">
        <f>1/COUNTIF(B:B,sales_data[[#This Row],[Order_ID]])</f>
        <v>0.1111111111111111</v>
      </c>
      <c r="D1284" s="1" t="s">
        <v>46</v>
      </c>
      <c r="E1284">
        <v>1160</v>
      </c>
      <c r="F1284" s="1" t="s">
        <v>1315</v>
      </c>
      <c r="G1284">
        <v>2</v>
      </c>
      <c r="H1284" s="2">
        <v>45084</v>
      </c>
      <c r="I1284" s="2" t="str">
        <f>TEXT(sales_data[[#This Row],[Order_Date]],"dddd")</f>
        <v>Wednesday</v>
      </c>
      <c r="J1284">
        <v>975.1400146484375</v>
      </c>
      <c r="K1284">
        <v>1950.280029296875</v>
      </c>
      <c r="L1284" s="1" t="s">
        <v>34</v>
      </c>
    </row>
    <row r="1285" spans="1:12" x14ac:dyDescent="0.3">
      <c r="A1285">
        <v>3117</v>
      </c>
      <c r="B1285">
        <v>10043</v>
      </c>
      <c r="C1285">
        <f>1/COUNTIF(B:B,sales_data[[#This Row],[Order_ID]])</f>
        <v>0.25</v>
      </c>
      <c r="D1285" s="1" t="s">
        <v>49</v>
      </c>
      <c r="E1285">
        <v>1145</v>
      </c>
      <c r="F1285" s="1" t="s">
        <v>1316</v>
      </c>
      <c r="G1285">
        <v>5</v>
      </c>
      <c r="H1285" s="2">
        <v>45396</v>
      </c>
      <c r="I1285" s="2" t="str">
        <f>TEXT(sales_data[[#This Row],[Order_Date]],"dddd")</f>
        <v>Sunday</v>
      </c>
      <c r="J1285">
        <v>142.77000427246094</v>
      </c>
      <c r="K1285">
        <v>713.8499755859375</v>
      </c>
      <c r="L1285" s="1" t="s">
        <v>12</v>
      </c>
    </row>
    <row r="1286" spans="1:12" x14ac:dyDescent="0.3">
      <c r="A1286">
        <v>7482</v>
      </c>
      <c r="B1286">
        <v>10957</v>
      </c>
      <c r="C1286">
        <f>1/COUNTIF(B:B,sales_data[[#This Row],[Order_ID]])</f>
        <v>0.16666666666666666</v>
      </c>
      <c r="D1286" s="1" t="s">
        <v>32</v>
      </c>
      <c r="E1286">
        <v>1042</v>
      </c>
      <c r="F1286" s="1" t="s">
        <v>1317</v>
      </c>
      <c r="G1286">
        <v>5</v>
      </c>
      <c r="H1286" s="2">
        <v>45642</v>
      </c>
      <c r="I1286" s="2" t="str">
        <f>TEXT(sales_data[[#This Row],[Order_Date]],"dddd")</f>
        <v>Monday</v>
      </c>
      <c r="J1286">
        <v>637.54998779296875</v>
      </c>
      <c r="K1286">
        <v>3187.75</v>
      </c>
      <c r="L1286" s="1" t="s">
        <v>34</v>
      </c>
    </row>
    <row r="1287" spans="1:12" x14ac:dyDescent="0.3">
      <c r="A1287">
        <v>3343</v>
      </c>
      <c r="B1287">
        <v>10063</v>
      </c>
      <c r="C1287">
        <f>1/COUNTIF(B:B,sales_data[[#This Row],[Order_ID]])</f>
        <v>0.1111111111111111</v>
      </c>
      <c r="D1287" s="1" t="s">
        <v>25</v>
      </c>
      <c r="E1287">
        <v>1036</v>
      </c>
      <c r="F1287" s="1" t="s">
        <v>1318</v>
      </c>
      <c r="G1287">
        <v>1</v>
      </c>
      <c r="H1287" s="2">
        <v>45607</v>
      </c>
      <c r="I1287" s="2" t="str">
        <f>TEXT(sales_data[[#This Row],[Order_Date]],"dddd")</f>
        <v>Monday</v>
      </c>
      <c r="J1287">
        <v>57.990001678466797</v>
      </c>
      <c r="K1287">
        <v>57.990001678466797</v>
      </c>
      <c r="L1287" s="1" t="s">
        <v>21</v>
      </c>
    </row>
    <row r="1288" spans="1:12" x14ac:dyDescent="0.3">
      <c r="A1288">
        <v>6104</v>
      </c>
      <c r="B1288">
        <v>10688</v>
      </c>
      <c r="C1288">
        <f>1/COUNTIF(B:B,sales_data[[#This Row],[Order_ID]])</f>
        <v>1</v>
      </c>
      <c r="D1288" s="1" t="s">
        <v>22</v>
      </c>
      <c r="E1288">
        <v>1105</v>
      </c>
      <c r="F1288" s="1" t="s">
        <v>1319</v>
      </c>
      <c r="G1288">
        <v>4</v>
      </c>
      <c r="H1288" s="2">
        <v>44683</v>
      </c>
      <c r="I1288" s="2" t="str">
        <f>TEXT(sales_data[[#This Row],[Order_Date]],"dddd")</f>
        <v>Monday</v>
      </c>
      <c r="J1288">
        <v>359.70999145507813</v>
      </c>
      <c r="K1288">
        <v>1438.8399658203125</v>
      </c>
      <c r="L1288" s="1" t="s">
        <v>15</v>
      </c>
    </row>
    <row r="1289" spans="1:12" x14ac:dyDescent="0.3">
      <c r="A1289">
        <v>8880</v>
      </c>
      <c r="B1289">
        <v>10373</v>
      </c>
      <c r="C1289">
        <f>1/COUNTIF(B:B,sales_data[[#This Row],[Order_ID]])</f>
        <v>0.25</v>
      </c>
      <c r="D1289" s="1" t="s">
        <v>10</v>
      </c>
      <c r="E1289">
        <v>1051</v>
      </c>
      <c r="F1289" s="1" t="s">
        <v>1320</v>
      </c>
      <c r="G1289">
        <v>5</v>
      </c>
      <c r="H1289" s="2">
        <v>44487</v>
      </c>
      <c r="I1289" s="2" t="str">
        <f>TEXT(sales_data[[#This Row],[Order_Date]],"dddd")</f>
        <v>Monday</v>
      </c>
      <c r="J1289">
        <v>176.27999877929688</v>
      </c>
      <c r="K1289">
        <v>881.4000244140625</v>
      </c>
      <c r="L1289" s="1" t="s">
        <v>12</v>
      </c>
    </row>
    <row r="1290" spans="1:12" x14ac:dyDescent="0.3">
      <c r="A1290">
        <v>6088</v>
      </c>
      <c r="B1290">
        <v>10839</v>
      </c>
      <c r="C1290">
        <f>1/COUNTIF(B:B,sales_data[[#This Row],[Order_ID]])</f>
        <v>0.25</v>
      </c>
      <c r="D1290" s="1" t="s">
        <v>84</v>
      </c>
      <c r="E1290">
        <v>1123</v>
      </c>
      <c r="F1290" s="1" t="s">
        <v>1321</v>
      </c>
      <c r="G1290">
        <v>2</v>
      </c>
      <c r="H1290" s="2">
        <v>45663</v>
      </c>
      <c r="I1290" s="2" t="str">
        <f>TEXT(sales_data[[#This Row],[Order_Date]],"dddd")</f>
        <v>Monday</v>
      </c>
      <c r="J1290">
        <v>77.589996337890625</v>
      </c>
      <c r="K1290">
        <v>155.17999267578125</v>
      </c>
      <c r="L1290" s="1" t="s">
        <v>18</v>
      </c>
    </row>
    <row r="1291" spans="1:12" x14ac:dyDescent="0.3">
      <c r="A1291">
        <v>6660</v>
      </c>
      <c r="B1291">
        <v>10858</v>
      </c>
      <c r="C1291">
        <f>1/COUNTIF(B:B,sales_data[[#This Row],[Order_ID]])</f>
        <v>0.14285714285714285</v>
      </c>
      <c r="D1291" s="1" t="s">
        <v>13</v>
      </c>
      <c r="E1291">
        <v>1111</v>
      </c>
      <c r="F1291" s="1" t="s">
        <v>1322</v>
      </c>
      <c r="G1291">
        <v>5</v>
      </c>
      <c r="H1291" s="2">
        <v>44479</v>
      </c>
      <c r="I1291" s="2" t="str">
        <f>TEXT(sales_data[[#This Row],[Order_Date]],"dddd")</f>
        <v>Sunday</v>
      </c>
      <c r="J1291">
        <v>78.839996337890625</v>
      </c>
      <c r="K1291">
        <v>394.20001220703125</v>
      </c>
      <c r="L1291" s="1" t="s">
        <v>15</v>
      </c>
    </row>
    <row r="1292" spans="1:12" x14ac:dyDescent="0.3">
      <c r="A1292">
        <v>5243</v>
      </c>
      <c r="B1292">
        <v>10605</v>
      </c>
      <c r="C1292">
        <f>1/COUNTIF(B:B,sales_data[[#This Row],[Order_ID]])</f>
        <v>0.25</v>
      </c>
      <c r="D1292" s="1" t="s">
        <v>16</v>
      </c>
      <c r="E1292">
        <v>1163</v>
      </c>
      <c r="F1292" s="1" t="s">
        <v>1323</v>
      </c>
      <c r="G1292">
        <v>4</v>
      </c>
      <c r="H1292" s="2">
        <v>45822</v>
      </c>
      <c r="I1292" s="2" t="str">
        <f>TEXT(sales_data[[#This Row],[Order_Date]],"dddd")</f>
        <v>Saturday</v>
      </c>
      <c r="J1292">
        <v>189.41999816894531</v>
      </c>
      <c r="K1292">
        <v>757.67999267578125</v>
      </c>
      <c r="L1292" s="1" t="s">
        <v>18</v>
      </c>
    </row>
    <row r="1293" spans="1:12" x14ac:dyDescent="0.3">
      <c r="A1293">
        <v>6552</v>
      </c>
      <c r="B1293">
        <v>10690</v>
      </c>
      <c r="C1293">
        <f>1/COUNTIF(B:B,sales_data[[#This Row],[Order_ID]])</f>
        <v>0.125</v>
      </c>
      <c r="D1293" s="1" t="s">
        <v>27</v>
      </c>
      <c r="E1293">
        <v>1153</v>
      </c>
      <c r="F1293" s="1" t="s">
        <v>1324</v>
      </c>
      <c r="G1293">
        <v>5</v>
      </c>
      <c r="H1293" s="2">
        <v>45618</v>
      </c>
      <c r="I1293" s="2" t="str">
        <f>TEXT(sales_data[[#This Row],[Order_Date]],"dddd")</f>
        <v>Friday</v>
      </c>
      <c r="J1293">
        <v>181.3800048828125</v>
      </c>
      <c r="K1293">
        <v>906.9000244140625</v>
      </c>
      <c r="L1293" s="1" t="s">
        <v>15</v>
      </c>
    </row>
    <row r="1294" spans="1:12" x14ac:dyDescent="0.3">
      <c r="A1294">
        <v>3584</v>
      </c>
      <c r="B1294">
        <v>10264</v>
      </c>
      <c r="C1294">
        <f>1/COUNTIF(B:B,sales_data[[#This Row],[Order_ID]])</f>
        <v>0.25</v>
      </c>
      <c r="D1294" s="1" t="s">
        <v>27</v>
      </c>
      <c r="E1294">
        <v>1130</v>
      </c>
      <c r="F1294" s="1" t="s">
        <v>1325</v>
      </c>
      <c r="G1294">
        <v>5</v>
      </c>
      <c r="H1294" s="2">
        <v>44857</v>
      </c>
      <c r="I1294" s="2" t="str">
        <f>TEXT(sales_data[[#This Row],[Order_Date]],"dddd")</f>
        <v>Sunday</v>
      </c>
      <c r="J1294">
        <v>375.07998657226563</v>
      </c>
      <c r="K1294">
        <v>1875.4000244140625</v>
      </c>
      <c r="L1294" s="1" t="s">
        <v>15</v>
      </c>
    </row>
    <row r="1295" spans="1:12" x14ac:dyDescent="0.3">
      <c r="A1295">
        <v>6326</v>
      </c>
      <c r="B1295">
        <v>10058</v>
      </c>
      <c r="C1295">
        <f>1/COUNTIF(B:B,sales_data[[#This Row],[Order_ID]])</f>
        <v>0.33333333333333331</v>
      </c>
      <c r="D1295" s="1" t="s">
        <v>65</v>
      </c>
      <c r="E1295">
        <v>1183</v>
      </c>
      <c r="F1295" s="1" t="s">
        <v>1326</v>
      </c>
      <c r="G1295">
        <v>1</v>
      </c>
      <c r="H1295" s="2">
        <v>44767</v>
      </c>
      <c r="I1295" s="2" t="str">
        <f>TEXT(sales_data[[#This Row],[Order_Date]],"dddd")</f>
        <v>Monday</v>
      </c>
      <c r="J1295">
        <v>129.71000671386719</v>
      </c>
      <c r="K1295">
        <v>129.71000671386719</v>
      </c>
      <c r="L1295" s="1" t="s">
        <v>15</v>
      </c>
    </row>
    <row r="1296" spans="1:12" x14ac:dyDescent="0.3">
      <c r="A1296">
        <v>5601</v>
      </c>
      <c r="B1296">
        <v>10112</v>
      </c>
      <c r="C1296">
        <f>1/COUNTIF(B:B,sales_data[[#This Row],[Order_ID]])</f>
        <v>0.25</v>
      </c>
      <c r="D1296" s="1" t="s">
        <v>58</v>
      </c>
      <c r="E1296">
        <v>1114</v>
      </c>
      <c r="F1296" s="1" t="s">
        <v>1327</v>
      </c>
      <c r="G1296">
        <v>2</v>
      </c>
      <c r="H1296" s="2">
        <v>45331</v>
      </c>
      <c r="I1296" s="2" t="str">
        <f>TEXT(sales_data[[#This Row],[Order_Date]],"dddd")</f>
        <v>Friday</v>
      </c>
      <c r="J1296">
        <v>1241.0699462890625</v>
      </c>
      <c r="K1296">
        <v>2482.139892578125</v>
      </c>
      <c r="L1296" s="1" t="s">
        <v>34</v>
      </c>
    </row>
    <row r="1297" spans="1:12" x14ac:dyDescent="0.3">
      <c r="A1297">
        <v>5288</v>
      </c>
      <c r="B1297">
        <v>10487</v>
      </c>
      <c r="C1297">
        <f>1/COUNTIF(B:B,sales_data[[#This Row],[Order_ID]])</f>
        <v>0.5</v>
      </c>
      <c r="D1297" s="1" t="s">
        <v>93</v>
      </c>
      <c r="E1297">
        <v>1012</v>
      </c>
      <c r="F1297" s="1" t="s">
        <v>1328</v>
      </c>
      <c r="G1297">
        <v>4</v>
      </c>
      <c r="H1297" s="2">
        <v>45455</v>
      </c>
      <c r="I1297" s="2" t="str">
        <f>TEXT(sales_data[[#This Row],[Order_Date]],"dddd")</f>
        <v>Wednesday</v>
      </c>
      <c r="J1297">
        <v>34.130001068115234</v>
      </c>
      <c r="K1297">
        <v>136.52000427246094</v>
      </c>
      <c r="L1297" s="1" t="s">
        <v>18</v>
      </c>
    </row>
    <row r="1298" spans="1:12" x14ac:dyDescent="0.3">
      <c r="A1298">
        <v>8012</v>
      </c>
      <c r="B1298">
        <v>10712</v>
      </c>
      <c r="C1298">
        <f>1/COUNTIF(B:B,sales_data[[#This Row],[Order_ID]])</f>
        <v>0.1</v>
      </c>
      <c r="D1298" s="1" t="s">
        <v>30</v>
      </c>
      <c r="E1298">
        <v>1193</v>
      </c>
      <c r="F1298" s="1" t="s">
        <v>1329</v>
      </c>
      <c r="G1298">
        <v>4</v>
      </c>
      <c r="H1298" s="2">
        <v>45228</v>
      </c>
      <c r="I1298" s="2" t="str">
        <f>TEXT(sales_data[[#This Row],[Order_Date]],"dddd")</f>
        <v>Sunday</v>
      </c>
      <c r="J1298">
        <v>272.69000244140625</v>
      </c>
      <c r="K1298">
        <v>1090.760009765625</v>
      </c>
      <c r="L1298" s="1" t="s">
        <v>12</v>
      </c>
    </row>
    <row r="1299" spans="1:12" x14ac:dyDescent="0.3">
      <c r="A1299">
        <v>1701</v>
      </c>
      <c r="B1299">
        <v>10284</v>
      </c>
      <c r="C1299">
        <f>1/COUNTIF(B:B,sales_data[[#This Row],[Order_ID]])</f>
        <v>0.25</v>
      </c>
      <c r="D1299" s="1" t="s">
        <v>44</v>
      </c>
      <c r="E1299">
        <v>1038</v>
      </c>
      <c r="F1299" s="1" t="s">
        <v>1330</v>
      </c>
      <c r="G1299">
        <v>2</v>
      </c>
      <c r="H1299" s="2">
        <v>45797</v>
      </c>
      <c r="I1299" s="2" t="str">
        <f>TEXT(sales_data[[#This Row],[Order_Date]],"dddd")</f>
        <v>Tuesday</v>
      </c>
      <c r="J1299">
        <v>1009.6199951171875</v>
      </c>
      <c r="K1299">
        <v>2019.239990234375</v>
      </c>
      <c r="L1299" s="1" t="s">
        <v>12</v>
      </c>
    </row>
    <row r="1300" spans="1:12" x14ac:dyDescent="0.3">
      <c r="A1300">
        <v>6569</v>
      </c>
      <c r="B1300">
        <v>10858</v>
      </c>
      <c r="C1300">
        <f>1/COUNTIF(B:B,sales_data[[#This Row],[Order_ID]])</f>
        <v>0.14285714285714285</v>
      </c>
      <c r="D1300" s="1" t="s">
        <v>16</v>
      </c>
      <c r="E1300">
        <v>1099</v>
      </c>
      <c r="F1300" s="1" t="s">
        <v>1331</v>
      </c>
      <c r="G1300">
        <v>4</v>
      </c>
      <c r="H1300" s="2">
        <v>45796</v>
      </c>
      <c r="I1300" s="2" t="str">
        <f>TEXT(sales_data[[#This Row],[Order_Date]],"dddd")</f>
        <v>Monday</v>
      </c>
      <c r="J1300">
        <v>14.800000190734863</v>
      </c>
      <c r="K1300">
        <v>59.200000762939453</v>
      </c>
      <c r="L1300" s="1" t="s">
        <v>18</v>
      </c>
    </row>
    <row r="1301" spans="1:12" x14ac:dyDescent="0.3">
      <c r="A1301">
        <v>3573</v>
      </c>
      <c r="B1301">
        <v>10788</v>
      </c>
      <c r="C1301">
        <f>1/COUNTIF(B:B,sales_data[[#This Row],[Order_ID]])</f>
        <v>0.5</v>
      </c>
      <c r="D1301" s="1" t="s">
        <v>10</v>
      </c>
      <c r="E1301">
        <v>1178</v>
      </c>
      <c r="F1301" s="1" t="s">
        <v>1332</v>
      </c>
      <c r="G1301">
        <v>3</v>
      </c>
      <c r="H1301" s="2">
        <v>45400</v>
      </c>
      <c r="I1301" s="2" t="str">
        <f>TEXT(sales_data[[#This Row],[Order_Date]],"dddd")</f>
        <v>Thursday</v>
      </c>
      <c r="J1301">
        <v>1047</v>
      </c>
      <c r="K1301">
        <v>3141</v>
      </c>
      <c r="L1301" s="1" t="s">
        <v>12</v>
      </c>
    </row>
    <row r="1302" spans="1:12" x14ac:dyDescent="0.3">
      <c r="A1302">
        <v>9108</v>
      </c>
      <c r="B1302">
        <v>10442</v>
      </c>
      <c r="C1302">
        <f>1/COUNTIF(B:B,sales_data[[#This Row],[Order_ID]])</f>
        <v>0.25</v>
      </c>
      <c r="D1302" s="1" t="s">
        <v>10</v>
      </c>
      <c r="E1302">
        <v>1080</v>
      </c>
      <c r="F1302" s="1" t="s">
        <v>1333</v>
      </c>
      <c r="G1302">
        <v>3</v>
      </c>
      <c r="H1302" s="2">
        <v>45536</v>
      </c>
      <c r="I1302" s="2" t="str">
        <f>TEXT(sales_data[[#This Row],[Order_Date]],"dddd")</f>
        <v>Sunday</v>
      </c>
      <c r="J1302">
        <v>348.57000732421875</v>
      </c>
      <c r="K1302">
        <v>1045.7099609375</v>
      </c>
      <c r="L1302" s="1" t="s">
        <v>12</v>
      </c>
    </row>
    <row r="1303" spans="1:12" x14ac:dyDescent="0.3">
      <c r="A1303">
        <v>5898</v>
      </c>
      <c r="B1303">
        <v>10155</v>
      </c>
      <c r="C1303">
        <f>1/COUNTIF(B:B,sales_data[[#This Row],[Order_ID]])</f>
        <v>0.16666666666666666</v>
      </c>
      <c r="D1303" s="1" t="s">
        <v>121</v>
      </c>
      <c r="E1303">
        <v>1198</v>
      </c>
      <c r="F1303" s="1" t="s">
        <v>1334</v>
      </c>
      <c r="G1303">
        <v>4</v>
      </c>
      <c r="H1303" s="2">
        <v>44217</v>
      </c>
      <c r="I1303" s="2" t="str">
        <f>TEXT(sales_data[[#This Row],[Order_Date]],"dddd")</f>
        <v>Thursday</v>
      </c>
      <c r="J1303">
        <v>156.75</v>
      </c>
      <c r="K1303">
        <v>627</v>
      </c>
      <c r="L1303" s="1" t="s">
        <v>18</v>
      </c>
    </row>
    <row r="1304" spans="1:12" x14ac:dyDescent="0.3">
      <c r="A1304">
        <v>1984</v>
      </c>
      <c r="B1304">
        <v>10958</v>
      </c>
      <c r="C1304">
        <f>1/COUNTIF(B:B,sales_data[[#This Row],[Order_ID]])</f>
        <v>0.25</v>
      </c>
      <c r="D1304" s="1" t="s">
        <v>58</v>
      </c>
      <c r="E1304">
        <v>1054</v>
      </c>
      <c r="F1304" s="1" t="s">
        <v>1335</v>
      </c>
      <c r="G1304">
        <v>4</v>
      </c>
      <c r="H1304" s="2">
        <v>45257</v>
      </c>
      <c r="I1304" s="2" t="str">
        <f>TEXT(sales_data[[#This Row],[Order_Date]],"dddd")</f>
        <v>Monday</v>
      </c>
      <c r="J1304">
        <v>508.83999633789063</v>
      </c>
      <c r="K1304">
        <v>2035.3599853515625</v>
      </c>
      <c r="L1304" s="1" t="s">
        <v>34</v>
      </c>
    </row>
    <row r="1305" spans="1:12" x14ac:dyDescent="0.3">
      <c r="A1305">
        <v>6054</v>
      </c>
      <c r="B1305">
        <v>10932</v>
      </c>
      <c r="C1305">
        <f>1/COUNTIF(B:B,sales_data[[#This Row],[Order_ID]])</f>
        <v>0.25</v>
      </c>
      <c r="D1305" s="1" t="s">
        <v>44</v>
      </c>
      <c r="E1305">
        <v>1140</v>
      </c>
      <c r="F1305" s="1" t="s">
        <v>1336</v>
      </c>
      <c r="G1305">
        <v>1</v>
      </c>
      <c r="H1305" s="2">
        <v>45156</v>
      </c>
      <c r="I1305" s="2" t="str">
        <f>TEXT(sales_data[[#This Row],[Order_Date]],"dddd")</f>
        <v>Friday</v>
      </c>
      <c r="J1305">
        <v>386.92001342773438</v>
      </c>
      <c r="K1305">
        <v>386.92001342773438</v>
      </c>
      <c r="L1305" s="1" t="s">
        <v>12</v>
      </c>
    </row>
    <row r="1306" spans="1:12" x14ac:dyDescent="0.3">
      <c r="A1306">
        <v>4538</v>
      </c>
      <c r="B1306">
        <v>10516</v>
      </c>
      <c r="C1306">
        <f>1/COUNTIF(B:B,sales_data[[#This Row],[Order_ID]])</f>
        <v>0.5</v>
      </c>
      <c r="D1306" s="1" t="s">
        <v>44</v>
      </c>
      <c r="E1306">
        <v>1049</v>
      </c>
      <c r="F1306" s="1" t="s">
        <v>1337</v>
      </c>
      <c r="G1306">
        <v>3</v>
      </c>
      <c r="H1306" s="2">
        <v>44394</v>
      </c>
      <c r="I1306" s="2" t="str">
        <f>TEXT(sales_data[[#This Row],[Order_Date]],"dddd")</f>
        <v>Saturday</v>
      </c>
      <c r="J1306">
        <v>1162.550048828125</v>
      </c>
      <c r="K1306">
        <v>3487.64990234375</v>
      </c>
      <c r="L1306" s="1" t="s">
        <v>12</v>
      </c>
    </row>
    <row r="1307" spans="1:12" x14ac:dyDescent="0.3">
      <c r="A1307">
        <v>8421</v>
      </c>
      <c r="B1307">
        <v>10342</v>
      </c>
      <c r="C1307">
        <f>1/COUNTIF(B:B,sales_data[[#This Row],[Order_ID]])</f>
        <v>0.25</v>
      </c>
      <c r="D1307" s="1" t="s">
        <v>10</v>
      </c>
      <c r="E1307">
        <v>1154</v>
      </c>
      <c r="F1307" s="1" t="s">
        <v>1338</v>
      </c>
      <c r="G1307">
        <v>4</v>
      </c>
      <c r="H1307" s="2">
        <v>45511</v>
      </c>
      <c r="I1307" s="2" t="str">
        <f>TEXT(sales_data[[#This Row],[Order_Date]],"dddd")</f>
        <v>Wednesday</v>
      </c>
      <c r="J1307">
        <v>1136.27001953125</v>
      </c>
      <c r="K1307">
        <v>4545.080078125</v>
      </c>
      <c r="L1307" s="1" t="s">
        <v>12</v>
      </c>
    </row>
    <row r="1308" spans="1:12" x14ac:dyDescent="0.3">
      <c r="A1308">
        <v>6251</v>
      </c>
      <c r="B1308">
        <v>10077</v>
      </c>
      <c r="C1308">
        <f>1/COUNTIF(B:B,sales_data[[#This Row],[Order_ID]])</f>
        <v>0.25</v>
      </c>
      <c r="D1308" s="1" t="s">
        <v>35</v>
      </c>
      <c r="E1308">
        <v>1035</v>
      </c>
      <c r="F1308" s="1" t="s">
        <v>1339</v>
      </c>
      <c r="G1308">
        <v>1</v>
      </c>
      <c r="H1308" s="2">
        <v>44567</v>
      </c>
      <c r="I1308" s="2" t="str">
        <f>TEXT(sales_data[[#This Row],[Order_Date]],"dddd")</f>
        <v>Thursday</v>
      </c>
      <c r="J1308">
        <v>41.319999694824219</v>
      </c>
      <c r="K1308">
        <v>41.319999694824219</v>
      </c>
      <c r="L1308" s="1" t="s">
        <v>21</v>
      </c>
    </row>
    <row r="1309" spans="1:12" x14ac:dyDescent="0.3">
      <c r="A1309">
        <v>9656</v>
      </c>
      <c r="B1309">
        <v>10310</v>
      </c>
      <c r="C1309">
        <f>1/COUNTIF(B:B,sales_data[[#This Row],[Order_ID]])</f>
        <v>0.33333333333333331</v>
      </c>
      <c r="D1309" s="1" t="s">
        <v>32</v>
      </c>
      <c r="E1309">
        <v>1148</v>
      </c>
      <c r="F1309" s="1" t="s">
        <v>1340</v>
      </c>
      <c r="G1309">
        <v>5</v>
      </c>
      <c r="H1309" s="2">
        <v>44857</v>
      </c>
      <c r="I1309" s="2" t="str">
        <f>TEXT(sales_data[[#This Row],[Order_Date]],"dddd")</f>
        <v>Sunday</v>
      </c>
      <c r="J1309">
        <v>1357.25</v>
      </c>
      <c r="K1309">
        <v>6786.25</v>
      </c>
      <c r="L1309" s="1" t="s">
        <v>34</v>
      </c>
    </row>
    <row r="1310" spans="1:12" x14ac:dyDescent="0.3">
      <c r="A1310">
        <v>1164</v>
      </c>
      <c r="B1310">
        <v>10568</v>
      </c>
      <c r="C1310">
        <f>1/COUNTIF(B:B,sales_data[[#This Row],[Order_ID]])</f>
        <v>0.25</v>
      </c>
      <c r="D1310" s="1" t="s">
        <v>32</v>
      </c>
      <c r="E1310">
        <v>1144</v>
      </c>
      <c r="F1310" s="1" t="s">
        <v>1341</v>
      </c>
      <c r="G1310">
        <v>1</v>
      </c>
      <c r="H1310" s="2">
        <v>44492</v>
      </c>
      <c r="I1310" s="2" t="str">
        <f>TEXT(sales_data[[#This Row],[Order_Date]],"dddd")</f>
        <v>Saturday</v>
      </c>
      <c r="J1310">
        <v>923.15997314453125</v>
      </c>
      <c r="K1310">
        <v>923.15997314453125</v>
      </c>
      <c r="L1310" s="1" t="s">
        <v>34</v>
      </c>
    </row>
    <row r="1311" spans="1:12" x14ac:dyDescent="0.3">
      <c r="A1311">
        <v>5008</v>
      </c>
      <c r="B1311">
        <v>10506</v>
      </c>
      <c r="C1311">
        <f>1/COUNTIF(B:B,sales_data[[#This Row],[Order_ID]])</f>
        <v>0.2</v>
      </c>
      <c r="D1311" s="1" t="s">
        <v>32</v>
      </c>
      <c r="E1311">
        <v>1079</v>
      </c>
      <c r="F1311" s="1" t="s">
        <v>1342</v>
      </c>
      <c r="G1311">
        <v>5</v>
      </c>
      <c r="H1311" s="2">
        <v>45360</v>
      </c>
      <c r="I1311" s="2" t="str">
        <f>TEXT(sales_data[[#This Row],[Order_Date]],"dddd")</f>
        <v>Saturday</v>
      </c>
      <c r="J1311">
        <v>1155.4300537109375</v>
      </c>
      <c r="K1311">
        <v>5777.14990234375</v>
      </c>
      <c r="L1311" s="1" t="s">
        <v>34</v>
      </c>
    </row>
    <row r="1312" spans="1:12" x14ac:dyDescent="0.3">
      <c r="A1312">
        <v>2584</v>
      </c>
      <c r="B1312">
        <v>10937</v>
      </c>
      <c r="C1312">
        <f>1/COUNTIF(B:B,sales_data[[#This Row],[Order_ID]])</f>
        <v>0.1111111111111111</v>
      </c>
      <c r="D1312" s="1" t="s">
        <v>22</v>
      </c>
      <c r="E1312">
        <v>1122</v>
      </c>
      <c r="F1312" s="1" t="s">
        <v>1343</v>
      </c>
      <c r="G1312">
        <v>1</v>
      </c>
      <c r="H1312" s="2">
        <v>44682</v>
      </c>
      <c r="I1312" s="2" t="str">
        <f>TEXT(sales_data[[#This Row],[Order_Date]],"dddd")</f>
        <v>Sunday</v>
      </c>
      <c r="J1312">
        <v>498.32000732421875</v>
      </c>
      <c r="K1312">
        <v>498.32000732421875</v>
      </c>
      <c r="L1312" s="1" t="s">
        <v>15</v>
      </c>
    </row>
    <row r="1313" spans="1:12" x14ac:dyDescent="0.3">
      <c r="A1313">
        <v>6715</v>
      </c>
      <c r="B1313">
        <v>10038</v>
      </c>
      <c r="C1313">
        <f>1/COUNTIF(B:B,sales_data[[#This Row],[Order_ID]])</f>
        <v>0.5</v>
      </c>
      <c r="D1313" s="1" t="s">
        <v>30</v>
      </c>
      <c r="E1313">
        <v>1195</v>
      </c>
      <c r="F1313" s="1" t="s">
        <v>1344</v>
      </c>
      <c r="G1313">
        <v>5</v>
      </c>
      <c r="H1313" s="2">
        <v>44346</v>
      </c>
      <c r="I1313" s="2" t="str">
        <f>TEXT(sales_data[[#This Row],[Order_Date]],"dddd")</f>
        <v>Sunday</v>
      </c>
      <c r="J1313">
        <v>232.69999694824219</v>
      </c>
      <c r="K1313">
        <v>1163.5</v>
      </c>
      <c r="L1313" s="1" t="s">
        <v>12</v>
      </c>
    </row>
    <row r="1314" spans="1:12" x14ac:dyDescent="0.3">
      <c r="A1314">
        <v>4532</v>
      </c>
      <c r="B1314">
        <v>10026</v>
      </c>
      <c r="C1314">
        <f>1/COUNTIF(B:B,sales_data[[#This Row],[Order_ID]])</f>
        <v>0.16666666666666666</v>
      </c>
      <c r="D1314" s="1" t="s">
        <v>22</v>
      </c>
      <c r="E1314">
        <v>1048</v>
      </c>
      <c r="F1314" s="1" t="s">
        <v>1345</v>
      </c>
      <c r="G1314">
        <v>4</v>
      </c>
      <c r="H1314" s="2">
        <v>44216</v>
      </c>
      <c r="I1314" s="2" t="str">
        <f>TEXT(sales_data[[#This Row],[Order_Date]],"dddd")</f>
        <v>Wednesday</v>
      </c>
      <c r="J1314">
        <v>288.60000610351563</v>
      </c>
      <c r="K1314">
        <v>1154.4000244140625</v>
      </c>
      <c r="L1314" s="1" t="s">
        <v>15</v>
      </c>
    </row>
    <row r="1315" spans="1:12" x14ac:dyDescent="0.3">
      <c r="A1315">
        <v>8667</v>
      </c>
      <c r="B1315">
        <v>10718</v>
      </c>
      <c r="C1315">
        <f>1/COUNTIF(B:B,sales_data[[#This Row],[Order_ID]])</f>
        <v>0.2</v>
      </c>
      <c r="D1315" s="1" t="s">
        <v>44</v>
      </c>
      <c r="E1315">
        <v>1105</v>
      </c>
      <c r="F1315" s="1" t="s">
        <v>1346</v>
      </c>
      <c r="G1315">
        <v>1</v>
      </c>
      <c r="H1315" s="2">
        <v>45219</v>
      </c>
      <c r="I1315" s="2" t="str">
        <f>TEXT(sales_data[[#This Row],[Order_Date]],"dddd")</f>
        <v>Friday</v>
      </c>
      <c r="J1315">
        <v>517.21002197265625</v>
      </c>
      <c r="K1315">
        <v>517.21002197265625</v>
      </c>
      <c r="L1315" s="1" t="s">
        <v>12</v>
      </c>
    </row>
    <row r="1316" spans="1:12" x14ac:dyDescent="0.3">
      <c r="A1316">
        <v>8135</v>
      </c>
      <c r="B1316">
        <v>10214</v>
      </c>
      <c r="C1316">
        <f>1/COUNTIF(B:B,sales_data[[#This Row],[Order_ID]])</f>
        <v>0.25</v>
      </c>
      <c r="D1316" s="1" t="s">
        <v>19</v>
      </c>
      <c r="E1316">
        <v>1079</v>
      </c>
      <c r="F1316" s="1" t="s">
        <v>1347</v>
      </c>
      <c r="G1316">
        <v>1</v>
      </c>
      <c r="H1316" s="2">
        <v>45309</v>
      </c>
      <c r="I1316" s="2" t="str">
        <f>TEXT(sales_data[[#This Row],[Order_Date]],"dddd")</f>
        <v>Thursday</v>
      </c>
      <c r="J1316">
        <v>44.340000152587891</v>
      </c>
      <c r="K1316">
        <v>44.340000152587891</v>
      </c>
      <c r="L1316" s="1" t="s">
        <v>21</v>
      </c>
    </row>
    <row r="1317" spans="1:12" x14ac:dyDescent="0.3">
      <c r="A1317">
        <v>5335</v>
      </c>
      <c r="B1317">
        <v>10510</v>
      </c>
      <c r="C1317">
        <f>1/COUNTIF(B:B,sales_data[[#This Row],[Order_ID]])</f>
        <v>1</v>
      </c>
      <c r="D1317" s="1" t="s">
        <v>32</v>
      </c>
      <c r="E1317">
        <v>1027</v>
      </c>
      <c r="F1317" s="1" t="s">
        <v>1348</v>
      </c>
      <c r="G1317">
        <v>4</v>
      </c>
      <c r="H1317" s="2">
        <v>45813</v>
      </c>
      <c r="I1317" s="2" t="str">
        <f>TEXT(sales_data[[#This Row],[Order_Date]],"dddd")</f>
        <v>Thursday</v>
      </c>
      <c r="J1317">
        <v>1453.8900146484375</v>
      </c>
      <c r="K1317">
        <v>5815.56005859375</v>
      </c>
      <c r="L1317" s="1" t="s">
        <v>34</v>
      </c>
    </row>
    <row r="1318" spans="1:12" x14ac:dyDescent="0.3">
      <c r="A1318">
        <v>9723</v>
      </c>
      <c r="B1318">
        <v>10974</v>
      </c>
      <c r="C1318">
        <f>1/COUNTIF(B:B,sales_data[[#This Row],[Order_ID]])</f>
        <v>0.33333333333333331</v>
      </c>
      <c r="D1318" s="1" t="s">
        <v>65</v>
      </c>
      <c r="E1318">
        <v>1132</v>
      </c>
      <c r="F1318" s="1" t="s">
        <v>1349</v>
      </c>
      <c r="G1318">
        <v>4</v>
      </c>
      <c r="H1318" s="2">
        <v>45626</v>
      </c>
      <c r="I1318" s="2" t="str">
        <f>TEXT(sales_data[[#This Row],[Order_Date]],"dddd")</f>
        <v>Saturday</v>
      </c>
      <c r="J1318">
        <v>120.05000305175781</v>
      </c>
      <c r="K1318">
        <v>480.20001220703125</v>
      </c>
      <c r="L1318" s="1" t="s">
        <v>15</v>
      </c>
    </row>
    <row r="1319" spans="1:12" x14ac:dyDescent="0.3">
      <c r="A1319">
        <v>3934</v>
      </c>
      <c r="B1319">
        <v>10999</v>
      </c>
      <c r="C1319">
        <f>1/COUNTIF(B:B,sales_data[[#This Row],[Order_ID]])</f>
        <v>1</v>
      </c>
      <c r="D1319" s="1" t="s">
        <v>35</v>
      </c>
      <c r="E1319">
        <v>1041</v>
      </c>
      <c r="F1319" s="1" t="s">
        <v>1350</v>
      </c>
      <c r="G1319">
        <v>2</v>
      </c>
      <c r="H1319" s="2">
        <v>45814</v>
      </c>
      <c r="I1319" s="2" t="str">
        <f>TEXT(sales_data[[#This Row],[Order_Date]],"dddd")</f>
        <v>Friday</v>
      </c>
      <c r="J1319">
        <v>5.190000057220459</v>
      </c>
      <c r="K1319">
        <v>10.380000114440918</v>
      </c>
      <c r="L1319" s="1" t="s">
        <v>21</v>
      </c>
    </row>
    <row r="1320" spans="1:12" x14ac:dyDescent="0.3">
      <c r="A1320">
        <v>3767</v>
      </c>
      <c r="B1320">
        <v>10032</v>
      </c>
      <c r="C1320">
        <f>1/COUNTIF(B:B,sales_data[[#This Row],[Order_ID]])</f>
        <v>0.25</v>
      </c>
      <c r="D1320" s="1" t="s">
        <v>65</v>
      </c>
      <c r="E1320">
        <v>1087</v>
      </c>
      <c r="F1320" s="1" t="s">
        <v>1351</v>
      </c>
      <c r="G1320">
        <v>4</v>
      </c>
      <c r="H1320" s="2">
        <v>45287</v>
      </c>
      <c r="I1320" s="2" t="str">
        <f>TEXT(sales_data[[#This Row],[Order_Date]],"dddd")</f>
        <v>Wednesday</v>
      </c>
      <c r="J1320">
        <v>135.17999267578125</v>
      </c>
      <c r="K1320">
        <v>540.719970703125</v>
      </c>
      <c r="L1320" s="1" t="s">
        <v>15</v>
      </c>
    </row>
    <row r="1321" spans="1:12" x14ac:dyDescent="0.3">
      <c r="A1321">
        <v>4814</v>
      </c>
      <c r="B1321">
        <v>10382</v>
      </c>
      <c r="C1321">
        <f>1/COUNTIF(B:B,sales_data[[#This Row],[Order_ID]])</f>
        <v>0.25</v>
      </c>
      <c r="D1321" s="1" t="s">
        <v>30</v>
      </c>
      <c r="E1321">
        <v>1052</v>
      </c>
      <c r="F1321" s="1" t="s">
        <v>1352</v>
      </c>
      <c r="G1321">
        <v>5</v>
      </c>
      <c r="H1321" s="2">
        <v>45129</v>
      </c>
      <c r="I1321" s="2" t="str">
        <f>TEXT(sales_data[[#This Row],[Order_Date]],"dddd")</f>
        <v>Saturday</v>
      </c>
      <c r="J1321">
        <v>120.66000366210938</v>
      </c>
      <c r="K1321">
        <v>603.29998779296875</v>
      </c>
      <c r="L1321" s="1" t="s">
        <v>12</v>
      </c>
    </row>
    <row r="1322" spans="1:12" x14ac:dyDescent="0.3">
      <c r="A1322">
        <v>7805</v>
      </c>
      <c r="B1322">
        <v>10091</v>
      </c>
      <c r="C1322">
        <f>1/COUNTIF(B:B,sales_data[[#This Row],[Order_ID]])</f>
        <v>0.2</v>
      </c>
      <c r="D1322" s="1" t="s">
        <v>121</v>
      </c>
      <c r="E1322">
        <v>1097</v>
      </c>
      <c r="F1322" s="1" t="s">
        <v>1353</v>
      </c>
      <c r="G1322">
        <v>5</v>
      </c>
      <c r="H1322" s="2">
        <v>44456</v>
      </c>
      <c r="I1322" s="2" t="str">
        <f>TEXT(sales_data[[#This Row],[Order_Date]],"dddd")</f>
        <v>Friday</v>
      </c>
      <c r="J1322">
        <v>36.049999237060547</v>
      </c>
      <c r="K1322">
        <v>180.25</v>
      </c>
      <c r="L1322" s="1" t="s">
        <v>18</v>
      </c>
    </row>
    <row r="1323" spans="1:12" x14ac:dyDescent="0.3">
      <c r="A1323">
        <v>7667</v>
      </c>
      <c r="B1323">
        <v>10049</v>
      </c>
      <c r="C1323">
        <f>1/COUNTIF(B:B,sales_data[[#This Row],[Order_ID]])</f>
        <v>0.25</v>
      </c>
      <c r="D1323" s="1" t="s">
        <v>68</v>
      </c>
      <c r="E1323">
        <v>1121</v>
      </c>
      <c r="F1323" s="1" t="s">
        <v>1354</v>
      </c>
      <c r="G1323">
        <v>3</v>
      </c>
      <c r="H1323" s="2">
        <v>44332</v>
      </c>
      <c r="I1323" s="2" t="str">
        <f>TEXT(sales_data[[#This Row],[Order_Date]],"dddd")</f>
        <v>Sunday</v>
      </c>
      <c r="J1323">
        <v>51.020000457763672</v>
      </c>
      <c r="K1323">
        <v>153.05999755859375</v>
      </c>
      <c r="L1323" s="1" t="s">
        <v>21</v>
      </c>
    </row>
    <row r="1324" spans="1:12" x14ac:dyDescent="0.3">
      <c r="A1324">
        <v>1414</v>
      </c>
      <c r="B1324">
        <v>10411</v>
      </c>
      <c r="C1324">
        <f>1/COUNTIF(B:B,sales_data[[#This Row],[Order_ID]])</f>
        <v>0.14285714285714285</v>
      </c>
      <c r="D1324" s="1" t="s">
        <v>32</v>
      </c>
      <c r="E1324">
        <v>1185</v>
      </c>
      <c r="F1324" s="1" t="s">
        <v>1355</v>
      </c>
      <c r="G1324">
        <v>4</v>
      </c>
      <c r="H1324" s="2">
        <v>45087</v>
      </c>
      <c r="I1324" s="2" t="str">
        <f>TEXT(sales_data[[#This Row],[Order_Date]],"dddd")</f>
        <v>Saturday</v>
      </c>
      <c r="J1324">
        <v>398.48001098632813</v>
      </c>
      <c r="K1324">
        <v>1593.9200439453125</v>
      </c>
      <c r="L1324" s="1" t="s">
        <v>34</v>
      </c>
    </row>
    <row r="1325" spans="1:12" x14ac:dyDescent="0.3">
      <c r="A1325">
        <v>1581</v>
      </c>
      <c r="B1325">
        <v>10324</v>
      </c>
      <c r="C1325">
        <f>1/COUNTIF(B:B,sales_data[[#This Row],[Order_ID]])</f>
        <v>0.33333333333333331</v>
      </c>
      <c r="D1325" s="1" t="s">
        <v>97</v>
      </c>
      <c r="E1325">
        <v>1034</v>
      </c>
      <c r="F1325" s="1" t="s">
        <v>1356</v>
      </c>
      <c r="G1325">
        <v>2</v>
      </c>
      <c r="H1325" s="2">
        <v>45302</v>
      </c>
      <c r="I1325" s="2" t="str">
        <f>TEXT(sales_data[[#This Row],[Order_Date]],"dddd")</f>
        <v>Thursday</v>
      </c>
      <c r="J1325">
        <v>1296.6400146484375</v>
      </c>
      <c r="K1325">
        <v>2593.280029296875</v>
      </c>
      <c r="L1325" s="1" t="s">
        <v>34</v>
      </c>
    </row>
    <row r="1326" spans="1:12" x14ac:dyDescent="0.3">
      <c r="A1326">
        <v>3816</v>
      </c>
      <c r="B1326">
        <v>10055</v>
      </c>
      <c r="C1326">
        <f>1/COUNTIF(B:B,sales_data[[#This Row],[Order_ID]])</f>
        <v>0.5</v>
      </c>
      <c r="D1326" s="1" t="s">
        <v>22</v>
      </c>
      <c r="E1326">
        <v>1007</v>
      </c>
      <c r="F1326" s="1" t="s">
        <v>1357</v>
      </c>
      <c r="G1326">
        <v>3</v>
      </c>
      <c r="H1326" s="2">
        <v>44271</v>
      </c>
      <c r="I1326" s="2" t="str">
        <f>TEXT(sales_data[[#This Row],[Order_Date]],"dddd")</f>
        <v>Tuesday</v>
      </c>
      <c r="J1326">
        <v>111.72000122070313</v>
      </c>
      <c r="K1326">
        <v>335.16000366210938</v>
      </c>
      <c r="L1326" s="1" t="s">
        <v>15</v>
      </c>
    </row>
    <row r="1327" spans="1:12" x14ac:dyDescent="0.3">
      <c r="A1327">
        <v>4744</v>
      </c>
      <c r="B1327">
        <v>10119</v>
      </c>
      <c r="C1327">
        <f>1/COUNTIF(B:B,sales_data[[#This Row],[Order_ID]])</f>
        <v>0.5</v>
      </c>
      <c r="D1327" s="1" t="s">
        <v>10</v>
      </c>
      <c r="E1327">
        <v>1081</v>
      </c>
      <c r="F1327" s="1" t="s">
        <v>1358</v>
      </c>
      <c r="G1327">
        <v>1</v>
      </c>
      <c r="H1327" s="2">
        <v>45454</v>
      </c>
      <c r="I1327" s="2" t="str">
        <f>TEXT(sales_data[[#This Row],[Order_Date]],"dddd")</f>
        <v>Tuesday</v>
      </c>
      <c r="J1327">
        <v>407.58999633789063</v>
      </c>
      <c r="K1327">
        <v>407.58999633789063</v>
      </c>
      <c r="L1327" s="1" t="s">
        <v>12</v>
      </c>
    </row>
    <row r="1328" spans="1:12" x14ac:dyDescent="0.3">
      <c r="A1328">
        <v>3985</v>
      </c>
      <c r="B1328">
        <v>10543</v>
      </c>
      <c r="C1328">
        <f>1/COUNTIF(B:B,sales_data[[#This Row],[Order_ID]])</f>
        <v>0.25</v>
      </c>
      <c r="D1328" s="1" t="s">
        <v>62</v>
      </c>
      <c r="E1328">
        <v>1007</v>
      </c>
      <c r="F1328" s="1" t="s">
        <v>1359</v>
      </c>
      <c r="G1328">
        <v>2</v>
      </c>
      <c r="H1328" s="2">
        <v>45871</v>
      </c>
      <c r="I1328" s="2" t="str">
        <f>TEXT(sales_data[[#This Row],[Order_Date]],"dddd")</f>
        <v>Saturday</v>
      </c>
      <c r="J1328">
        <v>171.69999694824219</v>
      </c>
      <c r="K1328">
        <v>343.39999389648438</v>
      </c>
      <c r="L1328" s="1" t="s">
        <v>18</v>
      </c>
    </row>
    <row r="1329" spans="1:12" x14ac:dyDescent="0.3">
      <c r="A1329">
        <v>3867</v>
      </c>
      <c r="B1329">
        <v>10319</v>
      </c>
      <c r="C1329">
        <f>1/COUNTIF(B:B,sales_data[[#This Row],[Order_ID]])</f>
        <v>0.2</v>
      </c>
      <c r="D1329" s="1" t="s">
        <v>65</v>
      </c>
      <c r="E1329">
        <v>1029</v>
      </c>
      <c r="F1329" s="1" t="s">
        <v>1360</v>
      </c>
      <c r="G1329">
        <v>3</v>
      </c>
      <c r="H1329" s="2">
        <v>44904</v>
      </c>
      <c r="I1329" s="2" t="str">
        <f>TEXT(sales_data[[#This Row],[Order_Date]],"dddd")</f>
        <v>Friday</v>
      </c>
      <c r="J1329">
        <v>499.57000732421875</v>
      </c>
      <c r="K1329">
        <v>1498.7099609375</v>
      </c>
      <c r="L1329" s="1" t="s">
        <v>15</v>
      </c>
    </row>
    <row r="1330" spans="1:12" x14ac:dyDescent="0.3">
      <c r="A1330">
        <v>5016</v>
      </c>
      <c r="B1330">
        <v>10698</v>
      </c>
      <c r="C1330">
        <f>1/COUNTIF(B:B,sales_data[[#This Row],[Order_ID]])</f>
        <v>0.33333333333333331</v>
      </c>
      <c r="D1330" s="1" t="s">
        <v>30</v>
      </c>
      <c r="E1330">
        <v>1150</v>
      </c>
      <c r="F1330" s="1" t="s">
        <v>1361</v>
      </c>
      <c r="G1330">
        <v>1</v>
      </c>
      <c r="H1330" s="2">
        <v>45629</v>
      </c>
      <c r="I1330" s="2" t="str">
        <f>TEXT(sales_data[[#This Row],[Order_Date]],"dddd")</f>
        <v>Tuesday</v>
      </c>
      <c r="J1330">
        <v>183.66999816894531</v>
      </c>
      <c r="K1330">
        <v>183.66999816894531</v>
      </c>
      <c r="L1330" s="1" t="s">
        <v>12</v>
      </c>
    </row>
    <row r="1331" spans="1:12" x14ac:dyDescent="0.3">
      <c r="A1331">
        <v>6763</v>
      </c>
      <c r="B1331">
        <v>10657</v>
      </c>
      <c r="C1331">
        <f>1/COUNTIF(B:B,sales_data[[#This Row],[Order_ID]])</f>
        <v>0.5</v>
      </c>
      <c r="D1331" s="1" t="s">
        <v>13</v>
      </c>
      <c r="E1331">
        <v>1072</v>
      </c>
      <c r="F1331" s="1" t="s">
        <v>1362</v>
      </c>
      <c r="G1331">
        <v>1</v>
      </c>
      <c r="H1331" s="2">
        <v>44772</v>
      </c>
      <c r="I1331" s="2" t="str">
        <f>TEXT(sales_data[[#This Row],[Order_Date]],"dddd")</f>
        <v>Saturday</v>
      </c>
      <c r="J1331">
        <v>355.01998901367188</v>
      </c>
      <c r="K1331">
        <v>355.01998901367188</v>
      </c>
      <c r="L1331" s="1" t="s">
        <v>15</v>
      </c>
    </row>
    <row r="1332" spans="1:12" x14ac:dyDescent="0.3">
      <c r="A1332">
        <v>1982</v>
      </c>
      <c r="B1332">
        <v>10957</v>
      </c>
      <c r="C1332">
        <f>1/COUNTIF(B:B,sales_data[[#This Row],[Order_ID]])</f>
        <v>0.16666666666666666</v>
      </c>
      <c r="D1332" s="1" t="s">
        <v>46</v>
      </c>
      <c r="E1332">
        <v>1000</v>
      </c>
      <c r="F1332" s="1" t="s">
        <v>1363</v>
      </c>
      <c r="G1332">
        <v>4</v>
      </c>
      <c r="H1332" s="2">
        <v>45200</v>
      </c>
      <c r="I1332" s="2" t="str">
        <f>TEXT(sales_data[[#This Row],[Order_Date]],"dddd")</f>
        <v>Sunday</v>
      </c>
      <c r="J1332">
        <v>534.719970703125</v>
      </c>
      <c r="K1332">
        <v>2138.8798828125</v>
      </c>
      <c r="L1332" s="1" t="s">
        <v>34</v>
      </c>
    </row>
    <row r="1333" spans="1:12" x14ac:dyDescent="0.3">
      <c r="A1333">
        <v>8576</v>
      </c>
      <c r="B1333">
        <v>10013</v>
      </c>
      <c r="C1333">
        <f>1/COUNTIF(B:B,sales_data[[#This Row],[Order_ID]])</f>
        <v>0.25</v>
      </c>
      <c r="D1333" s="1" t="s">
        <v>16</v>
      </c>
      <c r="E1333">
        <v>1143</v>
      </c>
      <c r="F1333" s="1" t="s">
        <v>1364</v>
      </c>
      <c r="G1333">
        <v>4</v>
      </c>
      <c r="H1333" s="2">
        <v>45497</v>
      </c>
      <c r="I1333" s="2" t="str">
        <f>TEXT(sales_data[[#This Row],[Order_Date]],"dddd")</f>
        <v>Wednesday</v>
      </c>
      <c r="J1333">
        <v>184.32000732421875</v>
      </c>
      <c r="K1333">
        <v>737.280029296875</v>
      </c>
      <c r="L1333" s="1" t="s">
        <v>18</v>
      </c>
    </row>
    <row r="1334" spans="1:12" x14ac:dyDescent="0.3">
      <c r="A1334">
        <v>8644</v>
      </c>
      <c r="B1334">
        <v>10588</v>
      </c>
      <c r="C1334">
        <f>1/COUNTIF(B:B,sales_data[[#This Row],[Order_ID]])</f>
        <v>0.33333333333333331</v>
      </c>
      <c r="D1334" s="1" t="s">
        <v>46</v>
      </c>
      <c r="E1334">
        <v>1068</v>
      </c>
      <c r="F1334" s="1" t="s">
        <v>1365</v>
      </c>
      <c r="G1334">
        <v>1</v>
      </c>
      <c r="H1334" s="2">
        <v>45020</v>
      </c>
      <c r="I1334" s="2" t="str">
        <f>TEXT(sales_data[[#This Row],[Order_Date]],"dddd")</f>
        <v>Tuesday</v>
      </c>
      <c r="J1334">
        <v>389.6300048828125</v>
      </c>
      <c r="K1334">
        <v>389.6300048828125</v>
      </c>
      <c r="L1334" s="1" t="s">
        <v>34</v>
      </c>
    </row>
    <row r="1335" spans="1:12" x14ac:dyDescent="0.3">
      <c r="A1335">
        <v>9492</v>
      </c>
      <c r="B1335">
        <v>10141</v>
      </c>
      <c r="C1335">
        <f>1/COUNTIF(B:B,sales_data[[#This Row],[Order_ID]])</f>
        <v>0.14285714285714285</v>
      </c>
      <c r="D1335" s="1" t="s">
        <v>27</v>
      </c>
      <c r="E1335">
        <v>1180</v>
      </c>
      <c r="F1335" s="1" t="s">
        <v>1366</v>
      </c>
      <c r="G1335">
        <v>3</v>
      </c>
      <c r="H1335" s="2">
        <v>45542</v>
      </c>
      <c r="I1335" s="2" t="str">
        <f>TEXT(sales_data[[#This Row],[Order_Date]],"dddd")</f>
        <v>Saturday</v>
      </c>
      <c r="J1335">
        <v>314.17001342773438</v>
      </c>
      <c r="K1335">
        <v>942.510009765625</v>
      </c>
      <c r="L1335" s="1" t="s">
        <v>15</v>
      </c>
    </row>
    <row r="1336" spans="1:12" x14ac:dyDescent="0.3">
      <c r="A1336">
        <v>6902</v>
      </c>
      <c r="B1336">
        <v>10744</v>
      </c>
      <c r="C1336">
        <f>1/COUNTIF(B:B,sales_data[[#This Row],[Order_ID]])</f>
        <v>0.2</v>
      </c>
      <c r="D1336" s="1" t="s">
        <v>25</v>
      </c>
      <c r="E1336">
        <v>1024</v>
      </c>
      <c r="F1336" s="1" t="s">
        <v>1367</v>
      </c>
      <c r="G1336">
        <v>1</v>
      </c>
      <c r="H1336" s="2">
        <v>45032</v>
      </c>
      <c r="I1336" s="2" t="str">
        <f>TEXT(sales_data[[#This Row],[Order_Date]],"dddd")</f>
        <v>Sunday</v>
      </c>
      <c r="J1336">
        <v>31.760000228881836</v>
      </c>
      <c r="K1336">
        <v>31.760000228881836</v>
      </c>
      <c r="L1336" s="1" t="s">
        <v>21</v>
      </c>
    </row>
    <row r="1337" spans="1:12" x14ac:dyDescent="0.3">
      <c r="A1337">
        <v>4526</v>
      </c>
      <c r="B1337">
        <v>10499</v>
      </c>
      <c r="C1337">
        <f>1/COUNTIF(B:B,sales_data[[#This Row],[Order_ID]])</f>
        <v>0.5</v>
      </c>
      <c r="D1337" s="1" t="s">
        <v>25</v>
      </c>
      <c r="E1337">
        <v>1093</v>
      </c>
      <c r="F1337" s="1" t="s">
        <v>1368</v>
      </c>
      <c r="G1337">
        <v>5</v>
      </c>
      <c r="H1337" s="2">
        <v>44309</v>
      </c>
      <c r="I1337" s="2" t="str">
        <f>TEXT(sales_data[[#This Row],[Order_Date]],"dddd")</f>
        <v>Friday</v>
      </c>
      <c r="J1337">
        <v>40.349998474121094</v>
      </c>
      <c r="K1337">
        <v>201.75</v>
      </c>
      <c r="L1337" s="1" t="s">
        <v>21</v>
      </c>
    </row>
    <row r="1338" spans="1:12" x14ac:dyDescent="0.3">
      <c r="A1338">
        <v>2108</v>
      </c>
      <c r="B1338">
        <v>10762</v>
      </c>
      <c r="C1338">
        <f>1/COUNTIF(B:B,sales_data[[#This Row],[Order_ID]])</f>
        <v>0.5</v>
      </c>
      <c r="D1338" s="1" t="s">
        <v>53</v>
      </c>
      <c r="E1338">
        <v>1131</v>
      </c>
      <c r="F1338" s="1" t="s">
        <v>1369</v>
      </c>
      <c r="G1338">
        <v>4</v>
      </c>
      <c r="H1338" s="2">
        <v>44330</v>
      </c>
      <c r="I1338" s="2" t="str">
        <f>TEXT(sales_data[[#This Row],[Order_Date]],"dddd")</f>
        <v>Friday</v>
      </c>
      <c r="J1338">
        <v>29.479999542236328</v>
      </c>
      <c r="K1338">
        <v>117.91999816894531</v>
      </c>
      <c r="L1338" s="1" t="s">
        <v>21</v>
      </c>
    </row>
    <row r="1339" spans="1:12" x14ac:dyDescent="0.3">
      <c r="A1339">
        <v>4983</v>
      </c>
      <c r="B1339">
        <v>10183</v>
      </c>
      <c r="C1339">
        <f>1/COUNTIF(B:B,sales_data[[#This Row],[Order_ID]])</f>
        <v>0.33333333333333331</v>
      </c>
      <c r="D1339" s="1" t="s">
        <v>35</v>
      </c>
      <c r="E1339">
        <v>1187</v>
      </c>
      <c r="F1339" s="1" t="s">
        <v>1370</v>
      </c>
      <c r="G1339">
        <v>3</v>
      </c>
      <c r="H1339" s="2">
        <v>45534</v>
      </c>
      <c r="I1339" s="2" t="str">
        <f>TEXT(sales_data[[#This Row],[Order_Date]],"dddd")</f>
        <v>Friday</v>
      </c>
      <c r="J1339">
        <v>96.629997253417969</v>
      </c>
      <c r="K1339">
        <v>289.8900146484375</v>
      </c>
      <c r="L1339" s="1" t="s">
        <v>21</v>
      </c>
    </row>
    <row r="1340" spans="1:12" x14ac:dyDescent="0.3">
      <c r="A1340">
        <v>1662</v>
      </c>
      <c r="B1340">
        <v>10057</v>
      </c>
      <c r="C1340">
        <f>1/COUNTIF(B:B,sales_data[[#This Row],[Order_ID]])</f>
        <v>0.16666666666666666</v>
      </c>
      <c r="D1340" s="1" t="s">
        <v>35</v>
      </c>
      <c r="E1340">
        <v>1137</v>
      </c>
      <c r="F1340" s="1" t="s">
        <v>1371</v>
      </c>
      <c r="G1340">
        <v>1</v>
      </c>
      <c r="H1340" s="2">
        <v>45274</v>
      </c>
      <c r="I1340" s="2" t="str">
        <f>TEXT(sales_data[[#This Row],[Order_Date]],"dddd")</f>
        <v>Thursday</v>
      </c>
      <c r="J1340">
        <v>93.30999755859375</v>
      </c>
      <c r="K1340">
        <v>93.30999755859375</v>
      </c>
      <c r="L1340" s="1" t="s">
        <v>21</v>
      </c>
    </row>
    <row r="1341" spans="1:12" x14ac:dyDescent="0.3">
      <c r="A1341">
        <v>3753</v>
      </c>
      <c r="B1341">
        <v>10629</v>
      </c>
      <c r="C1341">
        <f>1/COUNTIF(B:B,sales_data[[#This Row],[Order_ID]])</f>
        <v>0.2</v>
      </c>
      <c r="D1341" s="1" t="s">
        <v>121</v>
      </c>
      <c r="E1341">
        <v>1113</v>
      </c>
      <c r="F1341" s="1" t="s">
        <v>1372</v>
      </c>
      <c r="G1341">
        <v>1</v>
      </c>
      <c r="H1341" s="2">
        <v>44812</v>
      </c>
      <c r="I1341" s="2" t="str">
        <f>TEXT(sales_data[[#This Row],[Order_Date]],"dddd")</f>
        <v>Thursday</v>
      </c>
      <c r="J1341">
        <v>84.339996337890625</v>
      </c>
      <c r="K1341">
        <v>84.339996337890625</v>
      </c>
      <c r="L1341" s="1" t="s">
        <v>18</v>
      </c>
    </row>
    <row r="1342" spans="1:12" x14ac:dyDescent="0.3">
      <c r="A1342">
        <v>3592</v>
      </c>
      <c r="B1342">
        <v>10335</v>
      </c>
      <c r="C1342">
        <f>1/COUNTIF(B:B,sales_data[[#This Row],[Order_ID]])</f>
        <v>0.25</v>
      </c>
      <c r="D1342" s="1" t="s">
        <v>42</v>
      </c>
      <c r="E1342">
        <v>1180</v>
      </c>
      <c r="F1342" s="1" t="s">
        <v>1373</v>
      </c>
      <c r="G1342">
        <v>1</v>
      </c>
      <c r="H1342" s="2">
        <v>44730</v>
      </c>
      <c r="I1342" s="2" t="str">
        <f>TEXT(sales_data[[#This Row],[Order_Date]],"dddd")</f>
        <v>Saturday</v>
      </c>
      <c r="J1342">
        <v>1422.800048828125</v>
      </c>
      <c r="K1342">
        <v>1422.800048828125</v>
      </c>
      <c r="L1342" s="1" t="s">
        <v>34</v>
      </c>
    </row>
    <row r="1343" spans="1:12" x14ac:dyDescent="0.3">
      <c r="A1343">
        <v>9152</v>
      </c>
      <c r="B1343">
        <v>10257</v>
      </c>
      <c r="C1343">
        <f>1/COUNTIF(B:B,sales_data[[#This Row],[Order_ID]])</f>
        <v>0.2</v>
      </c>
      <c r="D1343" s="1" t="s">
        <v>13</v>
      </c>
      <c r="E1343">
        <v>1029</v>
      </c>
      <c r="F1343" s="1" t="s">
        <v>1374</v>
      </c>
      <c r="G1343">
        <v>2</v>
      </c>
      <c r="H1343" s="2">
        <v>44860</v>
      </c>
      <c r="I1343" s="2" t="str">
        <f>TEXT(sales_data[[#This Row],[Order_Date]],"dddd")</f>
        <v>Wednesday</v>
      </c>
      <c r="J1343">
        <v>304.47000122070313</v>
      </c>
      <c r="K1343">
        <v>608.94000244140625</v>
      </c>
      <c r="L1343" s="1" t="s">
        <v>15</v>
      </c>
    </row>
    <row r="1344" spans="1:12" x14ac:dyDescent="0.3">
      <c r="A1344">
        <v>8485</v>
      </c>
      <c r="B1344">
        <v>10201</v>
      </c>
      <c r="C1344">
        <f>1/COUNTIF(B:B,sales_data[[#This Row],[Order_ID]])</f>
        <v>0.14285714285714285</v>
      </c>
      <c r="D1344" s="1" t="s">
        <v>42</v>
      </c>
      <c r="E1344">
        <v>1148</v>
      </c>
      <c r="F1344" s="1" t="s">
        <v>1375</v>
      </c>
      <c r="G1344">
        <v>4</v>
      </c>
      <c r="H1344" s="2">
        <v>44900</v>
      </c>
      <c r="I1344" s="2" t="str">
        <f>TEXT(sales_data[[#This Row],[Order_Date]],"dddd")</f>
        <v>Monday</v>
      </c>
      <c r="J1344">
        <v>1397.0400390625</v>
      </c>
      <c r="K1344">
        <v>5588.16015625</v>
      </c>
      <c r="L1344" s="1" t="s">
        <v>34</v>
      </c>
    </row>
    <row r="1345" spans="1:12" x14ac:dyDescent="0.3">
      <c r="A1345">
        <v>8789</v>
      </c>
      <c r="B1345">
        <v>10715</v>
      </c>
      <c r="C1345">
        <f>1/COUNTIF(B:B,sales_data[[#This Row],[Order_ID]])</f>
        <v>0.33333333333333331</v>
      </c>
      <c r="D1345" s="1" t="s">
        <v>97</v>
      </c>
      <c r="E1345">
        <v>1010</v>
      </c>
      <c r="F1345" s="1" t="s">
        <v>1376</v>
      </c>
      <c r="G1345">
        <v>5</v>
      </c>
      <c r="H1345" s="2">
        <v>44430</v>
      </c>
      <c r="I1345" s="2" t="str">
        <f>TEXT(sales_data[[#This Row],[Order_Date]],"dddd")</f>
        <v>Sunday</v>
      </c>
      <c r="J1345">
        <v>1432.2099609375</v>
      </c>
      <c r="K1345">
        <v>7161.0498046875</v>
      </c>
      <c r="L1345" s="1" t="s">
        <v>34</v>
      </c>
    </row>
    <row r="1346" spans="1:12" x14ac:dyDescent="0.3">
      <c r="A1346">
        <v>3786</v>
      </c>
      <c r="B1346">
        <v>10726</v>
      </c>
      <c r="C1346">
        <f>1/COUNTIF(B:B,sales_data[[#This Row],[Order_ID]])</f>
        <v>0.33333333333333331</v>
      </c>
      <c r="D1346" s="1" t="s">
        <v>42</v>
      </c>
      <c r="E1346">
        <v>1138</v>
      </c>
      <c r="F1346" s="1" t="s">
        <v>1377</v>
      </c>
      <c r="G1346">
        <v>5</v>
      </c>
      <c r="H1346" s="2">
        <v>45371</v>
      </c>
      <c r="I1346" s="2" t="str">
        <f>TEXT(sales_data[[#This Row],[Order_Date]],"dddd")</f>
        <v>Wednesday</v>
      </c>
      <c r="J1346">
        <v>894.59002685546875</v>
      </c>
      <c r="K1346">
        <v>4472.9501953125</v>
      </c>
      <c r="L1346" s="1" t="s">
        <v>34</v>
      </c>
    </row>
    <row r="1347" spans="1:12" x14ac:dyDescent="0.3">
      <c r="A1347">
        <v>6131</v>
      </c>
      <c r="B1347">
        <v>10484</v>
      </c>
      <c r="C1347">
        <f>1/COUNTIF(B:B,sales_data[[#This Row],[Order_ID]])</f>
        <v>0.33333333333333331</v>
      </c>
      <c r="D1347" s="1" t="s">
        <v>62</v>
      </c>
      <c r="E1347">
        <v>1135</v>
      </c>
      <c r="F1347" s="1" t="s">
        <v>1378</v>
      </c>
      <c r="G1347">
        <v>5</v>
      </c>
      <c r="H1347" s="2">
        <v>44898</v>
      </c>
      <c r="I1347" s="2" t="str">
        <f>TEXT(sales_data[[#This Row],[Order_Date]],"dddd")</f>
        <v>Saturday</v>
      </c>
      <c r="J1347">
        <v>88.550003051757813</v>
      </c>
      <c r="K1347">
        <v>442.75</v>
      </c>
      <c r="L1347" s="1" t="s">
        <v>18</v>
      </c>
    </row>
    <row r="1348" spans="1:12" x14ac:dyDescent="0.3">
      <c r="A1348">
        <v>8487</v>
      </c>
      <c r="B1348">
        <v>10124</v>
      </c>
      <c r="C1348">
        <f>1/COUNTIF(B:B,sales_data[[#This Row],[Order_ID]])</f>
        <v>0.25</v>
      </c>
      <c r="D1348" s="1" t="s">
        <v>65</v>
      </c>
      <c r="E1348">
        <v>1120</v>
      </c>
      <c r="F1348" s="1" t="s">
        <v>1379</v>
      </c>
      <c r="G1348">
        <v>2</v>
      </c>
      <c r="H1348" s="2">
        <v>44430</v>
      </c>
      <c r="I1348" s="2" t="str">
        <f>TEXT(sales_data[[#This Row],[Order_Date]],"dddd")</f>
        <v>Sunday</v>
      </c>
      <c r="J1348">
        <v>28.809999465942383</v>
      </c>
      <c r="K1348">
        <v>57.619998931884766</v>
      </c>
      <c r="L1348" s="1" t="s">
        <v>15</v>
      </c>
    </row>
    <row r="1349" spans="1:12" x14ac:dyDescent="0.3">
      <c r="A1349">
        <v>4716</v>
      </c>
      <c r="B1349">
        <v>10466</v>
      </c>
      <c r="C1349">
        <f>1/COUNTIF(B:B,sales_data[[#This Row],[Order_ID]])</f>
        <v>0.2</v>
      </c>
      <c r="D1349" s="1" t="s">
        <v>25</v>
      </c>
      <c r="E1349">
        <v>1101</v>
      </c>
      <c r="F1349" s="1" t="s">
        <v>1380</v>
      </c>
      <c r="G1349">
        <v>2</v>
      </c>
      <c r="H1349" s="2">
        <v>45290</v>
      </c>
      <c r="I1349" s="2" t="str">
        <f>TEXT(sales_data[[#This Row],[Order_Date]],"dddd")</f>
        <v>Saturday</v>
      </c>
      <c r="J1349">
        <v>68.459999084472656</v>
      </c>
      <c r="K1349">
        <v>136.91999816894531</v>
      </c>
      <c r="L1349" s="1" t="s">
        <v>21</v>
      </c>
    </row>
    <row r="1350" spans="1:12" x14ac:dyDescent="0.3">
      <c r="A1350">
        <v>2268</v>
      </c>
      <c r="B1350">
        <v>10664</v>
      </c>
      <c r="C1350">
        <f>1/COUNTIF(B:B,sales_data[[#This Row],[Order_ID]])</f>
        <v>0.5</v>
      </c>
      <c r="D1350" s="1" t="s">
        <v>13</v>
      </c>
      <c r="E1350">
        <v>1132</v>
      </c>
      <c r="F1350" s="1" t="s">
        <v>1381</v>
      </c>
      <c r="G1350">
        <v>4</v>
      </c>
      <c r="H1350" s="2">
        <v>44397</v>
      </c>
      <c r="I1350" s="2" t="str">
        <f>TEXT(sales_data[[#This Row],[Order_Date]],"dddd")</f>
        <v>Tuesday</v>
      </c>
      <c r="J1350">
        <v>432.010009765625</v>
      </c>
      <c r="K1350">
        <v>1728.0400390625</v>
      </c>
      <c r="L1350" s="1" t="s">
        <v>15</v>
      </c>
    </row>
    <row r="1351" spans="1:12" x14ac:dyDescent="0.3">
      <c r="A1351">
        <v>6387</v>
      </c>
      <c r="B1351">
        <v>10159</v>
      </c>
      <c r="C1351">
        <f>1/COUNTIF(B:B,sales_data[[#This Row],[Order_ID]])</f>
        <v>1</v>
      </c>
      <c r="D1351" s="1" t="s">
        <v>49</v>
      </c>
      <c r="E1351">
        <v>1115</v>
      </c>
      <c r="F1351" s="1" t="s">
        <v>1382</v>
      </c>
      <c r="G1351">
        <v>2</v>
      </c>
      <c r="H1351" s="2">
        <v>44825</v>
      </c>
      <c r="I1351" s="2" t="str">
        <f>TEXT(sales_data[[#This Row],[Order_Date]],"dddd")</f>
        <v>Wednesday</v>
      </c>
      <c r="J1351">
        <v>330.05999755859375</v>
      </c>
      <c r="K1351">
        <v>660.1199951171875</v>
      </c>
      <c r="L1351" s="1" t="s">
        <v>12</v>
      </c>
    </row>
    <row r="1352" spans="1:12" x14ac:dyDescent="0.3">
      <c r="A1352">
        <v>2180</v>
      </c>
      <c r="B1352">
        <v>10399</v>
      </c>
      <c r="C1352">
        <f>1/COUNTIF(B:B,sales_data[[#This Row],[Order_ID]])</f>
        <v>0.33333333333333331</v>
      </c>
      <c r="D1352" s="1" t="s">
        <v>42</v>
      </c>
      <c r="E1352">
        <v>1110</v>
      </c>
      <c r="F1352" s="1" t="s">
        <v>1383</v>
      </c>
      <c r="G1352">
        <v>1</v>
      </c>
      <c r="H1352" s="2">
        <v>44669</v>
      </c>
      <c r="I1352" s="2" t="str">
        <f>TEXT(sales_data[[#This Row],[Order_Date]],"dddd")</f>
        <v>Monday</v>
      </c>
      <c r="J1352">
        <v>204.91999816894531</v>
      </c>
      <c r="K1352">
        <v>204.91999816894531</v>
      </c>
      <c r="L1352" s="1" t="s">
        <v>34</v>
      </c>
    </row>
    <row r="1353" spans="1:12" x14ac:dyDescent="0.3">
      <c r="A1353">
        <v>7062</v>
      </c>
      <c r="B1353">
        <v>10611</v>
      </c>
      <c r="C1353">
        <f>1/COUNTIF(B:B,sales_data[[#This Row],[Order_ID]])</f>
        <v>0.1111111111111111</v>
      </c>
      <c r="D1353" s="1" t="s">
        <v>44</v>
      </c>
      <c r="E1353">
        <v>1014</v>
      </c>
      <c r="F1353" s="1" t="s">
        <v>1384</v>
      </c>
      <c r="G1353">
        <v>5</v>
      </c>
      <c r="H1353" s="2">
        <v>45245</v>
      </c>
      <c r="I1353" s="2" t="str">
        <f>TEXT(sales_data[[#This Row],[Order_Date]],"dddd")</f>
        <v>Wednesday</v>
      </c>
      <c r="J1353">
        <v>295.57000732421875</v>
      </c>
      <c r="K1353">
        <v>1477.8499755859375</v>
      </c>
      <c r="L1353" s="1" t="s">
        <v>12</v>
      </c>
    </row>
    <row r="1354" spans="1:12" x14ac:dyDescent="0.3">
      <c r="A1354">
        <v>1387</v>
      </c>
      <c r="B1354">
        <v>10945</v>
      </c>
      <c r="C1354">
        <f>1/COUNTIF(B:B,sales_data[[#This Row],[Order_ID]])</f>
        <v>0.2</v>
      </c>
      <c r="D1354" s="1" t="s">
        <v>121</v>
      </c>
      <c r="E1354">
        <v>1082</v>
      </c>
      <c r="F1354" s="1" t="s">
        <v>1385</v>
      </c>
      <c r="G1354">
        <v>3</v>
      </c>
      <c r="H1354" s="2">
        <v>44354</v>
      </c>
      <c r="I1354" s="2" t="str">
        <f>TEXT(sales_data[[#This Row],[Order_Date]],"dddd")</f>
        <v>Monday</v>
      </c>
      <c r="J1354">
        <v>154.80999755859375</v>
      </c>
      <c r="K1354">
        <v>464.42999267578125</v>
      </c>
      <c r="L1354" s="1" t="s">
        <v>18</v>
      </c>
    </row>
    <row r="1355" spans="1:12" x14ac:dyDescent="0.3">
      <c r="A1355">
        <v>7841</v>
      </c>
      <c r="B1355">
        <v>10889</v>
      </c>
      <c r="C1355">
        <f>1/COUNTIF(B:B,sales_data[[#This Row],[Order_ID]])</f>
        <v>0.2</v>
      </c>
      <c r="D1355" s="1" t="s">
        <v>58</v>
      </c>
      <c r="E1355">
        <v>1043</v>
      </c>
      <c r="F1355" s="1" t="s">
        <v>1386</v>
      </c>
      <c r="G1355">
        <v>5</v>
      </c>
      <c r="H1355" s="2">
        <v>45682</v>
      </c>
      <c r="I1355" s="2" t="str">
        <f>TEXT(sales_data[[#This Row],[Order_Date]],"dddd")</f>
        <v>Saturday</v>
      </c>
      <c r="J1355">
        <v>776.0999755859375</v>
      </c>
      <c r="K1355">
        <v>3880.5</v>
      </c>
      <c r="L1355" s="1" t="s">
        <v>34</v>
      </c>
    </row>
    <row r="1356" spans="1:12" x14ac:dyDescent="0.3">
      <c r="A1356">
        <v>6135</v>
      </c>
      <c r="B1356">
        <v>10647</v>
      </c>
      <c r="C1356">
        <f>1/COUNTIF(B:B,sales_data[[#This Row],[Order_ID]])</f>
        <v>0.33333333333333331</v>
      </c>
      <c r="D1356" s="1" t="s">
        <v>30</v>
      </c>
      <c r="E1356">
        <v>1001</v>
      </c>
      <c r="F1356" s="1" t="s">
        <v>1387</v>
      </c>
      <c r="G1356">
        <v>3</v>
      </c>
      <c r="H1356" s="2">
        <v>45560</v>
      </c>
      <c r="I1356" s="2" t="str">
        <f>TEXT(sales_data[[#This Row],[Order_Date]],"dddd")</f>
        <v>Wednesday</v>
      </c>
      <c r="J1356">
        <v>746.21002197265625</v>
      </c>
      <c r="K1356">
        <v>2238.6298828125</v>
      </c>
      <c r="L1356" s="1" t="s">
        <v>12</v>
      </c>
    </row>
    <row r="1357" spans="1:12" x14ac:dyDescent="0.3">
      <c r="A1357">
        <v>8269</v>
      </c>
      <c r="B1357">
        <v>10162</v>
      </c>
      <c r="C1357">
        <f>1/COUNTIF(B:B,sales_data[[#This Row],[Order_ID]])</f>
        <v>1</v>
      </c>
      <c r="D1357" s="1" t="s">
        <v>65</v>
      </c>
      <c r="E1357">
        <v>1108</v>
      </c>
      <c r="F1357" s="1" t="s">
        <v>1388</v>
      </c>
      <c r="G1357">
        <v>3</v>
      </c>
      <c r="H1357" s="2">
        <v>45211</v>
      </c>
      <c r="I1357" s="2" t="str">
        <f>TEXT(sales_data[[#This Row],[Order_Date]],"dddd")</f>
        <v>Thursday</v>
      </c>
      <c r="J1357">
        <v>304.70001220703125</v>
      </c>
      <c r="K1357">
        <v>914.0999755859375</v>
      </c>
      <c r="L1357" s="1" t="s">
        <v>15</v>
      </c>
    </row>
    <row r="1358" spans="1:12" x14ac:dyDescent="0.3">
      <c r="A1358">
        <v>3032</v>
      </c>
      <c r="B1358">
        <v>10750</v>
      </c>
      <c r="C1358">
        <f>1/COUNTIF(B:B,sales_data[[#This Row],[Order_ID]])</f>
        <v>0.16666666666666666</v>
      </c>
      <c r="D1358" s="1" t="s">
        <v>97</v>
      </c>
      <c r="E1358">
        <v>1143</v>
      </c>
      <c r="F1358" s="1" t="s">
        <v>1389</v>
      </c>
      <c r="G1358">
        <v>3</v>
      </c>
      <c r="H1358" s="2">
        <v>44214</v>
      </c>
      <c r="I1358" s="2" t="str">
        <f>TEXT(sales_data[[#This Row],[Order_Date]],"dddd")</f>
        <v>Monday</v>
      </c>
      <c r="J1358">
        <v>897.42999267578125</v>
      </c>
      <c r="K1358">
        <v>2692.2900390625</v>
      </c>
      <c r="L1358" s="1" t="s">
        <v>34</v>
      </c>
    </row>
    <row r="1359" spans="1:12" x14ac:dyDescent="0.3">
      <c r="A1359">
        <v>4855</v>
      </c>
      <c r="B1359">
        <v>10922</v>
      </c>
      <c r="C1359">
        <f>1/COUNTIF(B:B,sales_data[[#This Row],[Order_ID]])</f>
        <v>0.25</v>
      </c>
      <c r="D1359" s="1" t="s">
        <v>68</v>
      </c>
      <c r="E1359">
        <v>1067</v>
      </c>
      <c r="F1359" s="1" t="s">
        <v>1390</v>
      </c>
      <c r="G1359">
        <v>4</v>
      </c>
      <c r="H1359" s="2">
        <v>45004</v>
      </c>
      <c r="I1359" s="2" t="str">
        <f>TEXT(sales_data[[#This Row],[Order_Date]],"dddd")</f>
        <v>Sunday</v>
      </c>
      <c r="J1359">
        <v>74.669998168945313</v>
      </c>
      <c r="K1359">
        <v>298.67999267578125</v>
      </c>
      <c r="L1359" s="1" t="s">
        <v>21</v>
      </c>
    </row>
    <row r="1360" spans="1:12" x14ac:dyDescent="0.3">
      <c r="A1360">
        <v>2387</v>
      </c>
      <c r="B1360">
        <v>10709</v>
      </c>
      <c r="C1360">
        <f>1/COUNTIF(B:B,sales_data[[#This Row],[Order_ID]])</f>
        <v>0.33333333333333331</v>
      </c>
      <c r="D1360" s="1" t="s">
        <v>68</v>
      </c>
      <c r="E1360">
        <v>1144</v>
      </c>
      <c r="F1360" s="1" t="s">
        <v>1391</v>
      </c>
      <c r="G1360">
        <v>4</v>
      </c>
      <c r="H1360" s="2">
        <v>45652</v>
      </c>
      <c r="I1360" s="2" t="str">
        <f>TEXT(sales_data[[#This Row],[Order_Date]],"dddd")</f>
        <v>Thursday</v>
      </c>
      <c r="J1360">
        <v>46.700000762939453</v>
      </c>
      <c r="K1360">
        <v>186.80000305175781</v>
      </c>
      <c r="L1360" s="1" t="s">
        <v>21</v>
      </c>
    </row>
    <row r="1361" spans="1:12" x14ac:dyDescent="0.3">
      <c r="A1361">
        <v>5561</v>
      </c>
      <c r="B1361">
        <v>10982</v>
      </c>
      <c r="C1361">
        <f>1/COUNTIF(B:B,sales_data[[#This Row],[Order_ID]])</f>
        <v>0.16666666666666666</v>
      </c>
      <c r="D1361" s="1" t="s">
        <v>75</v>
      </c>
      <c r="E1361">
        <v>1187</v>
      </c>
      <c r="F1361" s="1" t="s">
        <v>1392</v>
      </c>
      <c r="G1361">
        <v>1</v>
      </c>
      <c r="H1361" s="2">
        <v>44678</v>
      </c>
      <c r="I1361" s="2" t="str">
        <f>TEXT(sales_data[[#This Row],[Order_Date]],"dddd")</f>
        <v>Wednesday</v>
      </c>
      <c r="J1361">
        <v>523.96002197265625</v>
      </c>
      <c r="K1361">
        <v>523.96002197265625</v>
      </c>
      <c r="L1361" s="1" t="s">
        <v>12</v>
      </c>
    </row>
    <row r="1362" spans="1:12" x14ac:dyDescent="0.3">
      <c r="A1362">
        <v>9166</v>
      </c>
      <c r="B1362">
        <v>10658</v>
      </c>
      <c r="C1362">
        <f>1/COUNTIF(B:B,sales_data[[#This Row],[Order_ID]])</f>
        <v>0.25</v>
      </c>
      <c r="D1362" s="1" t="s">
        <v>25</v>
      </c>
      <c r="E1362">
        <v>1097</v>
      </c>
      <c r="F1362" s="1" t="s">
        <v>1393</v>
      </c>
      <c r="G1362">
        <v>4</v>
      </c>
      <c r="H1362" s="2">
        <v>44252</v>
      </c>
      <c r="I1362" s="2" t="str">
        <f>TEXT(sales_data[[#This Row],[Order_Date]],"dddd")</f>
        <v>Thursday</v>
      </c>
      <c r="J1362">
        <v>74.120002746582031</v>
      </c>
      <c r="K1362">
        <v>296.48001098632813</v>
      </c>
      <c r="L1362" s="1" t="s">
        <v>21</v>
      </c>
    </row>
    <row r="1363" spans="1:12" x14ac:dyDescent="0.3">
      <c r="A1363">
        <v>6847</v>
      </c>
      <c r="B1363">
        <v>10639</v>
      </c>
      <c r="C1363">
        <f>1/COUNTIF(B:B,sales_data[[#This Row],[Order_ID]])</f>
        <v>0.25</v>
      </c>
      <c r="D1363" s="1" t="s">
        <v>121</v>
      </c>
      <c r="E1363">
        <v>1134</v>
      </c>
      <c r="F1363" s="1" t="s">
        <v>1394</v>
      </c>
      <c r="G1363">
        <v>3</v>
      </c>
      <c r="H1363" s="2">
        <v>45566</v>
      </c>
      <c r="I1363" s="2" t="str">
        <f>TEXT(sales_data[[#This Row],[Order_Date]],"dddd")</f>
        <v>Tuesday</v>
      </c>
      <c r="J1363">
        <v>75.30999755859375</v>
      </c>
      <c r="K1363">
        <v>225.92999267578125</v>
      </c>
      <c r="L1363" s="1" t="s">
        <v>18</v>
      </c>
    </row>
    <row r="1364" spans="1:12" x14ac:dyDescent="0.3">
      <c r="A1364">
        <v>6718</v>
      </c>
      <c r="B1364">
        <v>10959</v>
      </c>
      <c r="C1364">
        <f>1/COUNTIF(B:B,sales_data[[#This Row],[Order_ID]])</f>
        <v>0.33333333333333331</v>
      </c>
      <c r="D1364" s="1" t="s">
        <v>75</v>
      </c>
      <c r="E1364">
        <v>1045</v>
      </c>
      <c r="F1364" s="1" t="s">
        <v>1395</v>
      </c>
      <c r="G1364">
        <v>5</v>
      </c>
      <c r="H1364" s="2">
        <v>44490</v>
      </c>
      <c r="I1364" s="2" t="str">
        <f>TEXT(sales_data[[#This Row],[Order_Date]],"dddd")</f>
        <v>Thursday</v>
      </c>
      <c r="J1364">
        <v>490.17999267578125</v>
      </c>
      <c r="K1364">
        <v>2450.89990234375</v>
      </c>
      <c r="L1364" s="1" t="s">
        <v>12</v>
      </c>
    </row>
    <row r="1365" spans="1:12" x14ac:dyDescent="0.3">
      <c r="A1365">
        <v>4199</v>
      </c>
      <c r="B1365">
        <v>10002</v>
      </c>
      <c r="C1365">
        <f>1/COUNTIF(B:B,sales_data[[#This Row],[Order_ID]])</f>
        <v>0.25</v>
      </c>
      <c r="D1365" s="1" t="s">
        <v>13</v>
      </c>
      <c r="E1365">
        <v>1017</v>
      </c>
      <c r="F1365" s="1" t="s">
        <v>1396</v>
      </c>
      <c r="G1365">
        <v>1</v>
      </c>
      <c r="H1365" s="2">
        <v>45363</v>
      </c>
      <c r="I1365" s="2" t="str">
        <f>TEXT(sales_data[[#This Row],[Order_Date]],"dddd")</f>
        <v>Tuesday</v>
      </c>
      <c r="J1365">
        <v>165.35000610351563</v>
      </c>
      <c r="K1365">
        <v>165.35000610351563</v>
      </c>
      <c r="L1365" s="1" t="s">
        <v>15</v>
      </c>
    </row>
    <row r="1366" spans="1:12" x14ac:dyDescent="0.3">
      <c r="A1366">
        <v>4489</v>
      </c>
      <c r="B1366">
        <v>10177</v>
      </c>
      <c r="C1366">
        <f>1/COUNTIF(B:B,sales_data[[#This Row],[Order_ID]])</f>
        <v>0.16666666666666666</v>
      </c>
      <c r="D1366" s="1" t="s">
        <v>62</v>
      </c>
      <c r="E1366">
        <v>1005</v>
      </c>
      <c r="F1366" s="1" t="s">
        <v>1397</v>
      </c>
      <c r="G1366">
        <v>2</v>
      </c>
      <c r="H1366" s="2">
        <v>44222</v>
      </c>
      <c r="I1366" s="2" t="str">
        <f>TEXT(sales_data[[#This Row],[Order_Date]],"dddd")</f>
        <v>Tuesday</v>
      </c>
      <c r="J1366">
        <v>195.44000244140625</v>
      </c>
      <c r="K1366">
        <v>390.8800048828125</v>
      </c>
      <c r="L1366" s="1" t="s">
        <v>18</v>
      </c>
    </row>
    <row r="1367" spans="1:12" x14ac:dyDescent="0.3">
      <c r="A1367">
        <v>3945</v>
      </c>
      <c r="B1367">
        <v>10115</v>
      </c>
      <c r="C1367">
        <f>1/COUNTIF(B:B,sales_data[[#This Row],[Order_ID]])</f>
        <v>0.16666666666666666</v>
      </c>
      <c r="D1367" s="1" t="s">
        <v>68</v>
      </c>
      <c r="E1367">
        <v>1086</v>
      </c>
      <c r="F1367" s="1" t="s">
        <v>1398</v>
      </c>
      <c r="G1367">
        <v>4</v>
      </c>
      <c r="H1367" s="2">
        <v>44385</v>
      </c>
      <c r="I1367" s="2" t="str">
        <f>TEXT(sales_data[[#This Row],[Order_Date]],"dddd")</f>
        <v>Thursday</v>
      </c>
      <c r="J1367">
        <v>69.879997253417969</v>
      </c>
      <c r="K1367">
        <v>279.51998901367188</v>
      </c>
      <c r="L1367" s="1" t="s">
        <v>21</v>
      </c>
    </row>
    <row r="1368" spans="1:12" x14ac:dyDescent="0.3">
      <c r="A1368">
        <v>7657</v>
      </c>
      <c r="B1368">
        <v>10506</v>
      </c>
      <c r="C1368">
        <f>1/COUNTIF(B:B,sales_data[[#This Row],[Order_ID]])</f>
        <v>0.2</v>
      </c>
      <c r="D1368" s="1" t="s">
        <v>49</v>
      </c>
      <c r="E1368">
        <v>1173</v>
      </c>
      <c r="F1368" s="1" t="s">
        <v>1399</v>
      </c>
      <c r="G1368">
        <v>5</v>
      </c>
      <c r="H1368" s="2">
        <v>45077</v>
      </c>
      <c r="I1368" s="2" t="str">
        <f>TEXT(sales_data[[#This Row],[Order_Date]],"dddd")</f>
        <v>Wednesday</v>
      </c>
      <c r="J1368">
        <v>776.989990234375</v>
      </c>
      <c r="K1368">
        <v>3884.949951171875</v>
      </c>
      <c r="L1368" s="1" t="s">
        <v>12</v>
      </c>
    </row>
    <row r="1369" spans="1:12" x14ac:dyDescent="0.3">
      <c r="A1369">
        <v>1445</v>
      </c>
      <c r="B1369">
        <v>10153</v>
      </c>
      <c r="C1369">
        <f>1/COUNTIF(B:B,sales_data[[#This Row],[Order_ID]])</f>
        <v>0.2</v>
      </c>
      <c r="D1369" s="1" t="s">
        <v>44</v>
      </c>
      <c r="E1369">
        <v>1053</v>
      </c>
      <c r="F1369" s="1" t="s">
        <v>1400</v>
      </c>
      <c r="G1369">
        <v>2</v>
      </c>
      <c r="H1369" s="2">
        <v>44525</v>
      </c>
      <c r="I1369" s="2" t="str">
        <f>TEXT(sales_data[[#This Row],[Order_Date]],"dddd")</f>
        <v>Thursday</v>
      </c>
      <c r="J1369">
        <v>479.48001098632813</v>
      </c>
      <c r="K1369">
        <v>958.96002197265625</v>
      </c>
      <c r="L1369" s="1" t="s">
        <v>12</v>
      </c>
    </row>
    <row r="1370" spans="1:12" x14ac:dyDescent="0.3">
      <c r="A1370">
        <v>6531</v>
      </c>
      <c r="B1370">
        <v>10965</v>
      </c>
      <c r="C1370">
        <f>1/COUNTIF(B:B,sales_data[[#This Row],[Order_ID]])</f>
        <v>0.16666666666666666</v>
      </c>
      <c r="D1370" s="1" t="s">
        <v>93</v>
      </c>
      <c r="E1370">
        <v>1051</v>
      </c>
      <c r="F1370" s="1" t="s">
        <v>1401</v>
      </c>
      <c r="G1370">
        <v>4</v>
      </c>
      <c r="H1370" s="2">
        <v>45493</v>
      </c>
      <c r="I1370" s="2" t="str">
        <f>TEXT(sales_data[[#This Row],[Order_Date]],"dddd")</f>
        <v>Saturday</v>
      </c>
      <c r="J1370">
        <v>164.47000122070313</v>
      </c>
      <c r="K1370">
        <v>657.8800048828125</v>
      </c>
      <c r="L1370" s="1" t="s">
        <v>18</v>
      </c>
    </row>
    <row r="1371" spans="1:12" x14ac:dyDescent="0.3">
      <c r="A1371">
        <v>5199</v>
      </c>
      <c r="B1371">
        <v>10820</v>
      </c>
      <c r="C1371">
        <f>1/COUNTIF(B:B,sales_data[[#This Row],[Order_ID]])</f>
        <v>0.5</v>
      </c>
      <c r="D1371" s="1" t="s">
        <v>93</v>
      </c>
      <c r="E1371">
        <v>1022</v>
      </c>
      <c r="F1371" s="1" t="s">
        <v>1402</v>
      </c>
      <c r="G1371">
        <v>1</v>
      </c>
      <c r="H1371" s="2">
        <v>45468</v>
      </c>
      <c r="I1371" s="2" t="str">
        <f>TEXT(sales_data[[#This Row],[Order_Date]],"dddd")</f>
        <v>Tuesday</v>
      </c>
      <c r="J1371">
        <v>108.84999847412109</v>
      </c>
      <c r="K1371">
        <v>108.84999847412109</v>
      </c>
      <c r="L1371" s="1" t="s">
        <v>18</v>
      </c>
    </row>
    <row r="1372" spans="1:12" x14ac:dyDescent="0.3">
      <c r="A1372">
        <v>7667</v>
      </c>
      <c r="B1372">
        <v>10925</v>
      </c>
      <c r="C1372">
        <f>1/COUNTIF(B:B,sales_data[[#This Row],[Order_ID]])</f>
        <v>0.2</v>
      </c>
      <c r="D1372" s="1" t="s">
        <v>73</v>
      </c>
      <c r="E1372">
        <v>1161</v>
      </c>
      <c r="F1372" s="1" t="s">
        <v>1403</v>
      </c>
      <c r="G1372">
        <v>4</v>
      </c>
      <c r="H1372" s="2">
        <v>45827</v>
      </c>
      <c r="I1372" s="2" t="str">
        <f>TEXT(sales_data[[#This Row],[Order_Date]],"dddd")</f>
        <v>Thursday</v>
      </c>
      <c r="J1372">
        <v>486.57000732421875</v>
      </c>
      <c r="K1372">
        <v>1946.280029296875</v>
      </c>
      <c r="L1372" s="1" t="s">
        <v>15</v>
      </c>
    </row>
    <row r="1373" spans="1:12" x14ac:dyDescent="0.3">
      <c r="A1373">
        <v>5429</v>
      </c>
      <c r="B1373">
        <v>10377</v>
      </c>
      <c r="C1373">
        <f>1/COUNTIF(B:B,sales_data[[#This Row],[Order_ID]])</f>
        <v>0.33333333333333331</v>
      </c>
      <c r="D1373" s="1" t="s">
        <v>42</v>
      </c>
      <c r="E1373">
        <v>1199</v>
      </c>
      <c r="F1373" s="1" t="s">
        <v>1404</v>
      </c>
      <c r="G1373">
        <v>4</v>
      </c>
      <c r="H1373" s="2">
        <v>45353</v>
      </c>
      <c r="I1373" s="2" t="str">
        <f>TEXT(sales_data[[#This Row],[Order_Date]],"dddd")</f>
        <v>Saturday</v>
      </c>
      <c r="J1373">
        <v>329.94000244140625</v>
      </c>
      <c r="K1373">
        <v>1319.760009765625</v>
      </c>
      <c r="L1373" s="1" t="s">
        <v>34</v>
      </c>
    </row>
    <row r="1374" spans="1:12" x14ac:dyDescent="0.3">
      <c r="A1374">
        <v>7613</v>
      </c>
      <c r="B1374">
        <v>10851</v>
      </c>
      <c r="C1374">
        <f>1/COUNTIF(B:B,sales_data[[#This Row],[Order_ID]])</f>
        <v>1</v>
      </c>
      <c r="D1374" s="1" t="s">
        <v>84</v>
      </c>
      <c r="E1374">
        <v>1054</v>
      </c>
      <c r="F1374" s="1" t="s">
        <v>1405</v>
      </c>
      <c r="G1374">
        <v>5</v>
      </c>
      <c r="H1374" s="2">
        <v>45809</v>
      </c>
      <c r="I1374" s="2" t="str">
        <f>TEXT(sales_data[[#This Row],[Order_Date]],"dddd")</f>
        <v>Sunday</v>
      </c>
      <c r="J1374">
        <v>63.659999847412109</v>
      </c>
      <c r="K1374">
        <v>318.29998779296875</v>
      </c>
      <c r="L1374" s="1" t="s">
        <v>18</v>
      </c>
    </row>
    <row r="1375" spans="1:12" x14ac:dyDescent="0.3">
      <c r="A1375">
        <v>3777</v>
      </c>
      <c r="B1375">
        <v>10882</v>
      </c>
      <c r="C1375">
        <f>1/COUNTIF(B:B,sales_data[[#This Row],[Order_ID]])</f>
        <v>0.2</v>
      </c>
      <c r="D1375" s="1" t="s">
        <v>62</v>
      </c>
      <c r="E1375">
        <v>1046</v>
      </c>
      <c r="F1375" s="1" t="s">
        <v>1406</v>
      </c>
      <c r="G1375">
        <v>4</v>
      </c>
      <c r="H1375" s="2">
        <v>44468</v>
      </c>
      <c r="I1375" s="2" t="str">
        <f>TEXT(sales_data[[#This Row],[Order_Date]],"dddd")</f>
        <v>Wednesday</v>
      </c>
      <c r="J1375">
        <v>56.090000152587891</v>
      </c>
      <c r="K1375">
        <v>224.36000061035156</v>
      </c>
      <c r="L1375" s="1" t="s">
        <v>18</v>
      </c>
    </row>
    <row r="1376" spans="1:12" x14ac:dyDescent="0.3">
      <c r="A1376">
        <v>9946</v>
      </c>
      <c r="B1376">
        <v>10131</v>
      </c>
      <c r="C1376">
        <f>1/COUNTIF(B:B,sales_data[[#This Row],[Order_ID]])</f>
        <v>0.5</v>
      </c>
      <c r="D1376" s="1" t="s">
        <v>27</v>
      </c>
      <c r="E1376">
        <v>1064</v>
      </c>
      <c r="F1376" s="1" t="s">
        <v>1407</v>
      </c>
      <c r="G1376">
        <v>4</v>
      </c>
      <c r="H1376" s="2">
        <v>45634</v>
      </c>
      <c r="I1376" s="2" t="str">
        <f>TEXT(sales_data[[#This Row],[Order_Date]],"dddd")</f>
        <v>Sunday</v>
      </c>
      <c r="J1376">
        <v>111.18000030517578</v>
      </c>
      <c r="K1376">
        <v>444.72000122070313</v>
      </c>
      <c r="L1376" s="1" t="s">
        <v>15</v>
      </c>
    </row>
    <row r="1377" spans="1:12" x14ac:dyDescent="0.3">
      <c r="A1377">
        <v>5050</v>
      </c>
      <c r="B1377">
        <v>10627</v>
      </c>
      <c r="C1377">
        <f>1/COUNTIF(B:B,sales_data[[#This Row],[Order_ID]])</f>
        <v>0.25</v>
      </c>
      <c r="D1377" s="1" t="s">
        <v>10</v>
      </c>
      <c r="E1377">
        <v>1053</v>
      </c>
      <c r="F1377" s="1" t="s">
        <v>1408</v>
      </c>
      <c r="G1377">
        <v>5</v>
      </c>
      <c r="H1377" s="2">
        <v>45653</v>
      </c>
      <c r="I1377" s="2" t="str">
        <f>TEXT(sales_data[[#This Row],[Order_Date]],"dddd")</f>
        <v>Friday</v>
      </c>
      <c r="J1377">
        <v>529.27001953125</v>
      </c>
      <c r="K1377">
        <v>2646.35009765625</v>
      </c>
      <c r="L1377" s="1" t="s">
        <v>12</v>
      </c>
    </row>
    <row r="1378" spans="1:12" x14ac:dyDescent="0.3">
      <c r="A1378">
        <v>8844</v>
      </c>
      <c r="B1378">
        <v>10450</v>
      </c>
      <c r="C1378">
        <f>1/COUNTIF(B:B,sales_data[[#This Row],[Order_ID]])</f>
        <v>0.33333333333333331</v>
      </c>
      <c r="D1378" s="1" t="s">
        <v>10</v>
      </c>
      <c r="E1378">
        <v>1066</v>
      </c>
      <c r="F1378" s="1" t="s">
        <v>1409</v>
      </c>
      <c r="G1378">
        <v>5</v>
      </c>
      <c r="H1378" s="2">
        <v>44382</v>
      </c>
      <c r="I1378" s="2" t="str">
        <f>TEXT(sales_data[[#This Row],[Order_Date]],"dddd")</f>
        <v>Monday</v>
      </c>
      <c r="J1378">
        <v>978.29998779296875</v>
      </c>
      <c r="K1378">
        <v>4891.5</v>
      </c>
      <c r="L1378" s="1" t="s">
        <v>12</v>
      </c>
    </row>
    <row r="1379" spans="1:12" x14ac:dyDescent="0.3">
      <c r="A1379">
        <v>3610</v>
      </c>
      <c r="B1379">
        <v>10208</v>
      </c>
      <c r="C1379">
        <f>1/COUNTIF(B:B,sales_data[[#This Row],[Order_ID]])</f>
        <v>0.2</v>
      </c>
      <c r="D1379" s="1" t="s">
        <v>44</v>
      </c>
      <c r="E1379">
        <v>1147</v>
      </c>
      <c r="F1379" s="1" t="s">
        <v>1410</v>
      </c>
      <c r="G1379">
        <v>1</v>
      </c>
      <c r="H1379" s="2">
        <v>45182</v>
      </c>
      <c r="I1379" s="2" t="str">
        <f>TEXT(sales_data[[#This Row],[Order_Date]],"dddd")</f>
        <v>Wednesday</v>
      </c>
      <c r="J1379">
        <v>949</v>
      </c>
      <c r="K1379">
        <v>949</v>
      </c>
      <c r="L1379" s="1" t="s">
        <v>12</v>
      </c>
    </row>
    <row r="1380" spans="1:12" x14ac:dyDescent="0.3">
      <c r="A1380">
        <v>1171</v>
      </c>
      <c r="B1380">
        <v>10710</v>
      </c>
      <c r="C1380">
        <f>1/COUNTIF(B:B,sales_data[[#This Row],[Order_ID]])</f>
        <v>0.2</v>
      </c>
      <c r="D1380" s="1" t="s">
        <v>58</v>
      </c>
      <c r="E1380">
        <v>1077</v>
      </c>
      <c r="F1380" s="1" t="s">
        <v>1411</v>
      </c>
      <c r="G1380">
        <v>1</v>
      </c>
      <c r="H1380" s="2">
        <v>44427</v>
      </c>
      <c r="I1380" s="2" t="str">
        <f>TEXT(sales_data[[#This Row],[Order_Date]],"dddd")</f>
        <v>Thursday</v>
      </c>
      <c r="J1380">
        <v>1152.1800537109375</v>
      </c>
      <c r="K1380">
        <v>1152.1800537109375</v>
      </c>
      <c r="L1380" s="1" t="s">
        <v>34</v>
      </c>
    </row>
    <row r="1381" spans="1:12" x14ac:dyDescent="0.3">
      <c r="A1381">
        <v>7861</v>
      </c>
      <c r="B1381">
        <v>10112</v>
      </c>
      <c r="C1381">
        <f>1/COUNTIF(B:B,sales_data[[#This Row],[Order_ID]])</f>
        <v>0.25</v>
      </c>
      <c r="D1381" s="1" t="s">
        <v>32</v>
      </c>
      <c r="E1381">
        <v>1067</v>
      </c>
      <c r="F1381" s="1" t="s">
        <v>1412</v>
      </c>
      <c r="G1381">
        <v>4</v>
      </c>
      <c r="H1381" s="2">
        <v>44341</v>
      </c>
      <c r="I1381" s="2" t="str">
        <f>TEXT(sales_data[[#This Row],[Order_Date]],"dddd")</f>
        <v>Tuesday</v>
      </c>
      <c r="J1381">
        <v>231.38999938964844</v>
      </c>
      <c r="K1381">
        <v>925.55999755859375</v>
      </c>
      <c r="L1381" s="1" t="s">
        <v>34</v>
      </c>
    </row>
    <row r="1382" spans="1:12" x14ac:dyDescent="0.3">
      <c r="A1382">
        <v>9321</v>
      </c>
      <c r="B1382">
        <v>10763</v>
      </c>
      <c r="C1382">
        <f>1/COUNTIF(B:B,sales_data[[#This Row],[Order_ID]])</f>
        <v>0.25</v>
      </c>
      <c r="D1382" s="1" t="s">
        <v>10</v>
      </c>
      <c r="E1382">
        <v>1105</v>
      </c>
      <c r="F1382" s="1" t="s">
        <v>1413</v>
      </c>
      <c r="G1382">
        <v>5</v>
      </c>
      <c r="H1382" s="2">
        <v>44344</v>
      </c>
      <c r="I1382" s="2" t="str">
        <f>TEXT(sales_data[[#This Row],[Order_Date]],"dddd")</f>
        <v>Friday</v>
      </c>
      <c r="J1382">
        <v>317.16000366210938</v>
      </c>
      <c r="K1382">
        <v>1585.800048828125</v>
      </c>
      <c r="L1382" s="1" t="s">
        <v>12</v>
      </c>
    </row>
    <row r="1383" spans="1:12" x14ac:dyDescent="0.3">
      <c r="A1383">
        <v>4883</v>
      </c>
      <c r="B1383">
        <v>10829</v>
      </c>
      <c r="C1383">
        <f>1/COUNTIF(B:B,sales_data[[#This Row],[Order_ID]])</f>
        <v>0.2</v>
      </c>
      <c r="D1383" s="1" t="s">
        <v>19</v>
      </c>
      <c r="E1383">
        <v>1132</v>
      </c>
      <c r="F1383" s="1" t="s">
        <v>1414</v>
      </c>
      <c r="G1383">
        <v>2</v>
      </c>
      <c r="H1383" s="2">
        <v>44944</v>
      </c>
      <c r="I1383" s="2" t="str">
        <f>TEXT(sales_data[[#This Row],[Order_Date]],"dddd")</f>
        <v>Wednesday</v>
      </c>
      <c r="J1383">
        <v>7.809999942779541</v>
      </c>
      <c r="K1383">
        <v>15.619999885559082</v>
      </c>
      <c r="L1383" s="1" t="s">
        <v>21</v>
      </c>
    </row>
    <row r="1384" spans="1:12" x14ac:dyDescent="0.3">
      <c r="A1384">
        <v>5511</v>
      </c>
      <c r="B1384">
        <v>10562</v>
      </c>
      <c r="C1384">
        <f>1/COUNTIF(B:B,sales_data[[#This Row],[Order_ID]])</f>
        <v>0.33333333333333331</v>
      </c>
      <c r="D1384" s="1" t="s">
        <v>13</v>
      </c>
      <c r="E1384">
        <v>1032</v>
      </c>
      <c r="F1384" s="1" t="s">
        <v>1415</v>
      </c>
      <c r="G1384">
        <v>1</v>
      </c>
      <c r="H1384" s="2">
        <v>45830</v>
      </c>
      <c r="I1384" s="2" t="str">
        <f>TEXT(sales_data[[#This Row],[Order_Date]],"dddd")</f>
        <v>Sunday</v>
      </c>
      <c r="J1384">
        <v>355.25</v>
      </c>
      <c r="K1384">
        <v>355.25</v>
      </c>
      <c r="L1384" s="1" t="s">
        <v>15</v>
      </c>
    </row>
    <row r="1385" spans="1:12" x14ac:dyDescent="0.3">
      <c r="A1385">
        <v>4787</v>
      </c>
      <c r="B1385">
        <v>10775</v>
      </c>
      <c r="C1385">
        <f>1/COUNTIF(B:B,sales_data[[#This Row],[Order_ID]])</f>
        <v>0.1111111111111111</v>
      </c>
      <c r="D1385" s="1" t="s">
        <v>44</v>
      </c>
      <c r="E1385">
        <v>1152</v>
      </c>
      <c r="F1385" s="1" t="s">
        <v>1416</v>
      </c>
      <c r="G1385">
        <v>4</v>
      </c>
      <c r="H1385" s="2">
        <v>45673</v>
      </c>
      <c r="I1385" s="2" t="str">
        <f>TEXT(sales_data[[#This Row],[Order_Date]],"dddd")</f>
        <v>Thursday</v>
      </c>
      <c r="J1385">
        <v>377.54998779296875</v>
      </c>
      <c r="K1385">
        <v>1510.199951171875</v>
      </c>
      <c r="L1385" s="1" t="s">
        <v>12</v>
      </c>
    </row>
    <row r="1386" spans="1:12" x14ac:dyDescent="0.3">
      <c r="A1386">
        <v>9798</v>
      </c>
      <c r="B1386">
        <v>10826</v>
      </c>
      <c r="C1386">
        <f>1/COUNTIF(B:B,sales_data[[#This Row],[Order_ID]])</f>
        <v>0.25</v>
      </c>
      <c r="D1386" s="1" t="s">
        <v>10</v>
      </c>
      <c r="E1386">
        <v>1020</v>
      </c>
      <c r="F1386" s="1" t="s">
        <v>1417</v>
      </c>
      <c r="G1386">
        <v>4</v>
      </c>
      <c r="H1386" s="2">
        <v>45204</v>
      </c>
      <c r="I1386" s="2" t="str">
        <f>TEXT(sales_data[[#This Row],[Order_Date]],"dddd")</f>
        <v>Thursday</v>
      </c>
      <c r="J1386">
        <v>227.07000732421875</v>
      </c>
      <c r="K1386">
        <v>908.280029296875</v>
      </c>
      <c r="L1386" s="1" t="s">
        <v>12</v>
      </c>
    </row>
    <row r="1387" spans="1:12" x14ac:dyDescent="0.3">
      <c r="A1387">
        <v>6823</v>
      </c>
      <c r="B1387">
        <v>10533</v>
      </c>
      <c r="C1387">
        <f>1/COUNTIF(B:B,sales_data[[#This Row],[Order_ID]])</f>
        <v>0.2</v>
      </c>
      <c r="D1387" s="1" t="s">
        <v>121</v>
      </c>
      <c r="E1387">
        <v>1029</v>
      </c>
      <c r="F1387" s="1" t="s">
        <v>1418</v>
      </c>
      <c r="G1387">
        <v>5</v>
      </c>
      <c r="H1387" s="2">
        <v>45479</v>
      </c>
      <c r="I1387" s="2" t="str">
        <f>TEXT(sales_data[[#This Row],[Order_Date]],"dddd")</f>
        <v>Saturday</v>
      </c>
      <c r="J1387">
        <v>119.20999908447266</v>
      </c>
      <c r="K1387">
        <v>596.04998779296875</v>
      </c>
      <c r="L1387" s="1" t="s">
        <v>18</v>
      </c>
    </row>
    <row r="1388" spans="1:12" x14ac:dyDescent="0.3">
      <c r="A1388">
        <v>8306</v>
      </c>
      <c r="B1388">
        <v>10611</v>
      </c>
      <c r="C1388">
        <f>1/COUNTIF(B:B,sales_data[[#This Row],[Order_ID]])</f>
        <v>0.1111111111111111</v>
      </c>
      <c r="D1388" s="1" t="s">
        <v>19</v>
      </c>
      <c r="E1388">
        <v>1111</v>
      </c>
      <c r="F1388" s="1" t="s">
        <v>1419</v>
      </c>
      <c r="G1388">
        <v>3</v>
      </c>
      <c r="H1388" s="2">
        <v>44734</v>
      </c>
      <c r="I1388" s="2" t="str">
        <f>TEXT(sales_data[[#This Row],[Order_Date]],"dddd")</f>
        <v>Wednesday</v>
      </c>
      <c r="J1388">
        <v>55.290000915527344</v>
      </c>
      <c r="K1388">
        <v>165.8699951171875</v>
      </c>
      <c r="L1388" s="1" t="s">
        <v>21</v>
      </c>
    </row>
    <row r="1389" spans="1:12" x14ac:dyDescent="0.3">
      <c r="A1389">
        <v>2358</v>
      </c>
      <c r="B1389">
        <v>10539</v>
      </c>
      <c r="C1389">
        <f>1/COUNTIF(B:B,sales_data[[#This Row],[Order_ID]])</f>
        <v>0.5</v>
      </c>
      <c r="D1389" s="1" t="s">
        <v>75</v>
      </c>
      <c r="E1389">
        <v>1094</v>
      </c>
      <c r="F1389" s="1" t="s">
        <v>1420</v>
      </c>
      <c r="G1389">
        <v>3</v>
      </c>
      <c r="H1389" s="2">
        <v>45860</v>
      </c>
      <c r="I1389" s="2" t="str">
        <f>TEXT(sales_data[[#This Row],[Order_Date]],"dddd")</f>
        <v>Tuesday</v>
      </c>
      <c r="J1389">
        <v>1007.2100219726563</v>
      </c>
      <c r="K1389">
        <v>3021.6298828125</v>
      </c>
      <c r="L1389" s="1" t="s">
        <v>12</v>
      </c>
    </row>
    <row r="1390" spans="1:12" x14ac:dyDescent="0.3">
      <c r="A1390">
        <v>1176</v>
      </c>
      <c r="B1390">
        <v>10973</v>
      </c>
      <c r="C1390">
        <f>1/COUNTIF(B:B,sales_data[[#This Row],[Order_ID]])</f>
        <v>0.2</v>
      </c>
      <c r="D1390" s="1" t="s">
        <v>13</v>
      </c>
      <c r="E1390">
        <v>1041</v>
      </c>
      <c r="F1390" s="1" t="s">
        <v>1421</v>
      </c>
      <c r="G1390">
        <v>4</v>
      </c>
      <c r="H1390" s="2">
        <v>45663</v>
      </c>
      <c r="I1390" s="2" t="str">
        <f>TEXT(sales_data[[#This Row],[Order_Date]],"dddd")</f>
        <v>Monday</v>
      </c>
      <c r="J1390">
        <v>363.85000610351563</v>
      </c>
      <c r="K1390">
        <v>1455.4000244140625</v>
      </c>
      <c r="L1390" s="1" t="s">
        <v>15</v>
      </c>
    </row>
    <row r="1391" spans="1:12" x14ac:dyDescent="0.3">
      <c r="A1391">
        <v>6433</v>
      </c>
      <c r="B1391">
        <v>10605</v>
      </c>
      <c r="C1391">
        <f>1/COUNTIF(B:B,sales_data[[#This Row],[Order_ID]])</f>
        <v>0.25</v>
      </c>
      <c r="D1391" s="1" t="s">
        <v>53</v>
      </c>
      <c r="E1391">
        <v>1083</v>
      </c>
      <c r="F1391" s="1" t="s">
        <v>1422</v>
      </c>
      <c r="G1391">
        <v>5</v>
      </c>
      <c r="H1391" s="2">
        <v>45490</v>
      </c>
      <c r="I1391" s="2" t="str">
        <f>TEXT(sales_data[[#This Row],[Order_Date]],"dddd")</f>
        <v>Wednesday</v>
      </c>
      <c r="J1391">
        <v>21.610000610351563</v>
      </c>
      <c r="K1391">
        <v>108.05000305175781</v>
      </c>
      <c r="L1391" s="1" t="s">
        <v>21</v>
      </c>
    </row>
    <row r="1392" spans="1:12" x14ac:dyDescent="0.3">
      <c r="A1392">
        <v>1678</v>
      </c>
      <c r="B1392">
        <v>10138</v>
      </c>
      <c r="C1392">
        <f>1/COUNTIF(B:B,sales_data[[#This Row],[Order_ID]])</f>
        <v>0.25</v>
      </c>
      <c r="D1392" s="1" t="s">
        <v>19</v>
      </c>
      <c r="E1392">
        <v>1177</v>
      </c>
      <c r="F1392" s="1" t="s">
        <v>1423</v>
      </c>
      <c r="G1392">
        <v>5</v>
      </c>
      <c r="H1392" s="2">
        <v>45277</v>
      </c>
      <c r="I1392" s="2" t="str">
        <f>TEXT(sales_data[[#This Row],[Order_Date]],"dddd")</f>
        <v>Sunday</v>
      </c>
      <c r="J1392">
        <v>21.100000381469727</v>
      </c>
      <c r="K1392">
        <v>105.5</v>
      </c>
      <c r="L1392" s="1" t="s">
        <v>21</v>
      </c>
    </row>
    <row r="1393" spans="1:12" x14ac:dyDescent="0.3">
      <c r="A1393">
        <v>4064</v>
      </c>
      <c r="B1393">
        <v>10927</v>
      </c>
      <c r="C1393">
        <f>1/COUNTIF(B:B,sales_data[[#This Row],[Order_ID]])</f>
        <v>0.5</v>
      </c>
      <c r="D1393" s="1" t="s">
        <v>27</v>
      </c>
      <c r="E1393">
        <v>1048</v>
      </c>
      <c r="F1393" s="1" t="s">
        <v>1424</v>
      </c>
      <c r="G1393">
        <v>1</v>
      </c>
      <c r="H1393" s="2">
        <v>45668</v>
      </c>
      <c r="I1393" s="2" t="str">
        <f>TEXT(sales_data[[#This Row],[Order_Date]],"dddd")</f>
        <v>Saturday</v>
      </c>
      <c r="J1393">
        <v>115.62999725341797</v>
      </c>
      <c r="K1393">
        <v>115.62999725341797</v>
      </c>
      <c r="L1393" s="1" t="s">
        <v>15</v>
      </c>
    </row>
    <row r="1394" spans="1:12" x14ac:dyDescent="0.3">
      <c r="A1394">
        <v>6289</v>
      </c>
      <c r="B1394">
        <v>10450</v>
      </c>
      <c r="C1394">
        <f>1/COUNTIF(B:B,sales_data[[#This Row],[Order_ID]])</f>
        <v>0.33333333333333331</v>
      </c>
      <c r="D1394" s="1" t="s">
        <v>35</v>
      </c>
      <c r="E1394">
        <v>1118</v>
      </c>
      <c r="F1394" s="1" t="s">
        <v>1425</v>
      </c>
      <c r="G1394">
        <v>3</v>
      </c>
      <c r="H1394" s="2">
        <v>44446</v>
      </c>
      <c r="I1394" s="2" t="str">
        <f>TEXT(sales_data[[#This Row],[Order_Date]],"dddd")</f>
        <v>Tuesday</v>
      </c>
      <c r="J1394">
        <v>92.419998168945313</v>
      </c>
      <c r="K1394">
        <v>277.260009765625</v>
      </c>
      <c r="L1394" s="1" t="s">
        <v>21</v>
      </c>
    </row>
    <row r="1395" spans="1:12" x14ac:dyDescent="0.3">
      <c r="A1395">
        <v>6926</v>
      </c>
      <c r="B1395">
        <v>10585</v>
      </c>
      <c r="C1395">
        <f>1/COUNTIF(B:B,sales_data[[#This Row],[Order_ID]])</f>
        <v>1</v>
      </c>
      <c r="D1395" s="1" t="s">
        <v>30</v>
      </c>
      <c r="E1395">
        <v>1043</v>
      </c>
      <c r="F1395" s="1" t="s">
        <v>1426</v>
      </c>
      <c r="G1395">
        <v>5</v>
      </c>
      <c r="H1395" s="2">
        <v>44761</v>
      </c>
      <c r="I1395" s="2" t="str">
        <f>TEXT(sales_data[[#This Row],[Order_Date]],"dddd")</f>
        <v>Tuesday</v>
      </c>
      <c r="J1395">
        <v>1080.9599609375</v>
      </c>
      <c r="K1395">
        <v>5404.7998046875</v>
      </c>
      <c r="L1395" s="1" t="s">
        <v>12</v>
      </c>
    </row>
    <row r="1396" spans="1:12" x14ac:dyDescent="0.3">
      <c r="A1396">
        <v>6516</v>
      </c>
      <c r="B1396">
        <v>10956</v>
      </c>
      <c r="C1396">
        <f>1/COUNTIF(B:B,sales_data[[#This Row],[Order_ID]])</f>
        <v>0.2</v>
      </c>
      <c r="D1396" s="1" t="s">
        <v>58</v>
      </c>
      <c r="E1396">
        <v>1087</v>
      </c>
      <c r="F1396" s="1" t="s">
        <v>1427</v>
      </c>
      <c r="G1396">
        <v>4</v>
      </c>
      <c r="H1396" s="2">
        <v>44228</v>
      </c>
      <c r="I1396" s="2" t="str">
        <f>TEXT(sales_data[[#This Row],[Order_Date]],"dddd")</f>
        <v>Monday</v>
      </c>
      <c r="J1396">
        <v>1202.27001953125</v>
      </c>
      <c r="K1396">
        <v>4809.080078125</v>
      </c>
      <c r="L1396" s="1" t="s">
        <v>34</v>
      </c>
    </row>
    <row r="1397" spans="1:12" x14ac:dyDescent="0.3">
      <c r="A1397">
        <v>2166</v>
      </c>
      <c r="B1397">
        <v>10301</v>
      </c>
      <c r="C1397">
        <f>1/COUNTIF(B:B,sales_data[[#This Row],[Order_ID]])</f>
        <v>0.25</v>
      </c>
      <c r="D1397" s="1" t="s">
        <v>16</v>
      </c>
      <c r="E1397">
        <v>1001</v>
      </c>
      <c r="F1397" s="1" t="s">
        <v>1428</v>
      </c>
      <c r="G1397">
        <v>1</v>
      </c>
      <c r="H1397" s="2">
        <v>45695</v>
      </c>
      <c r="I1397" s="2" t="str">
        <f>TEXT(sales_data[[#This Row],[Order_Date]],"dddd")</f>
        <v>Friday</v>
      </c>
      <c r="J1397">
        <v>117.55999755859375</v>
      </c>
      <c r="K1397">
        <v>117.55999755859375</v>
      </c>
      <c r="L1397" s="1" t="s">
        <v>18</v>
      </c>
    </row>
    <row r="1398" spans="1:12" x14ac:dyDescent="0.3">
      <c r="A1398">
        <v>9226</v>
      </c>
      <c r="B1398">
        <v>10913</v>
      </c>
      <c r="C1398">
        <f>1/COUNTIF(B:B,sales_data[[#This Row],[Order_ID]])</f>
        <v>0.25</v>
      </c>
      <c r="D1398" s="1" t="s">
        <v>25</v>
      </c>
      <c r="E1398">
        <v>1131</v>
      </c>
      <c r="F1398" s="1" t="s">
        <v>1429</v>
      </c>
      <c r="G1398">
        <v>4</v>
      </c>
      <c r="H1398" s="2">
        <v>44661</v>
      </c>
      <c r="I1398" s="2" t="str">
        <f>TEXT(sales_data[[#This Row],[Order_Date]],"dddd")</f>
        <v>Sunday</v>
      </c>
      <c r="J1398">
        <v>74.69000244140625</v>
      </c>
      <c r="K1398">
        <v>298.760009765625</v>
      </c>
      <c r="L1398" s="1" t="s">
        <v>21</v>
      </c>
    </row>
    <row r="1399" spans="1:12" x14ac:dyDescent="0.3">
      <c r="A1399">
        <v>1636</v>
      </c>
      <c r="B1399">
        <v>10433</v>
      </c>
      <c r="C1399">
        <f>1/COUNTIF(B:B,sales_data[[#This Row],[Order_ID]])</f>
        <v>0.125</v>
      </c>
      <c r="D1399" s="1" t="s">
        <v>13</v>
      </c>
      <c r="E1399">
        <v>1113</v>
      </c>
      <c r="F1399" s="1" t="s">
        <v>1430</v>
      </c>
      <c r="G1399">
        <v>1</v>
      </c>
      <c r="H1399" s="2">
        <v>45566</v>
      </c>
      <c r="I1399" s="2" t="str">
        <f>TEXT(sales_data[[#This Row],[Order_Date]],"dddd")</f>
        <v>Tuesday</v>
      </c>
      <c r="J1399">
        <v>136.58000183105469</v>
      </c>
      <c r="K1399">
        <v>136.58000183105469</v>
      </c>
      <c r="L1399" s="1" t="s">
        <v>15</v>
      </c>
    </row>
    <row r="1400" spans="1:12" x14ac:dyDescent="0.3">
      <c r="A1400">
        <v>3145</v>
      </c>
      <c r="B1400">
        <v>10848</v>
      </c>
      <c r="C1400">
        <f>1/COUNTIF(B:B,sales_data[[#This Row],[Order_ID]])</f>
        <v>0.25</v>
      </c>
      <c r="D1400" s="1" t="s">
        <v>13</v>
      </c>
      <c r="E1400">
        <v>1023</v>
      </c>
      <c r="F1400" s="1" t="s">
        <v>1431</v>
      </c>
      <c r="G1400">
        <v>5</v>
      </c>
      <c r="H1400" s="2">
        <v>44426</v>
      </c>
      <c r="I1400" s="2" t="str">
        <f>TEXT(sales_data[[#This Row],[Order_Date]],"dddd")</f>
        <v>Wednesday</v>
      </c>
      <c r="J1400">
        <v>224.3699951171875</v>
      </c>
      <c r="K1400">
        <v>1121.8499755859375</v>
      </c>
      <c r="L1400" s="1" t="s">
        <v>15</v>
      </c>
    </row>
    <row r="1401" spans="1:12" x14ac:dyDescent="0.3">
      <c r="A1401">
        <v>7712</v>
      </c>
      <c r="B1401">
        <v>10132</v>
      </c>
      <c r="C1401">
        <f>1/COUNTIF(B:B,sales_data[[#This Row],[Order_ID]])</f>
        <v>0.25</v>
      </c>
      <c r="D1401" s="1" t="s">
        <v>75</v>
      </c>
      <c r="E1401">
        <v>1039</v>
      </c>
      <c r="F1401" s="1" t="s">
        <v>1432</v>
      </c>
      <c r="G1401">
        <v>4</v>
      </c>
      <c r="H1401" s="2">
        <v>44339</v>
      </c>
      <c r="I1401" s="2" t="str">
        <f>TEXT(sales_data[[#This Row],[Order_Date]],"dddd")</f>
        <v>Sunday</v>
      </c>
      <c r="J1401">
        <v>285.07998657226563</v>
      </c>
      <c r="K1401">
        <v>1140.3199462890625</v>
      </c>
      <c r="L1401" s="1" t="s">
        <v>12</v>
      </c>
    </row>
    <row r="1402" spans="1:12" x14ac:dyDescent="0.3">
      <c r="A1402">
        <v>6884</v>
      </c>
      <c r="B1402">
        <v>10689</v>
      </c>
      <c r="C1402">
        <f>1/COUNTIF(B:B,sales_data[[#This Row],[Order_ID]])</f>
        <v>0.5</v>
      </c>
      <c r="D1402" s="1" t="s">
        <v>42</v>
      </c>
      <c r="E1402">
        <v>1063</v>
      </c>
      <c r="F1402" s="1" t="s">
        <v>1433</v>
      </c>
      <c r="G1402">
        <v>4</v>
      </c>
      <c r="H1402" s="2">
        <v>44681</v>
      </c>
      <c r="I1402" s="2" t="str">
        <f>TEXT(sales_data[[#This Row],[Order_Date]],"dddd")</f>
        <v>Saturday</v>
      </c>
      <c r="J1402">
        <v>450.8800048828125</v>
      </c>
      <c r="K1402">
        <v>1803.52001953125</v>
      </c>
      <c r="L1402" s="1" t="s">
        <v>34</v>
      </c>
    </row>
    <row r="1403" spans="1:12" x14ac:dyDescent="0.3">
      <c r="A1403">
        <v>5023</v>
      </c>
      <c r="B1403">
        <v>10611</v>
      </c>
      <c r="C1403">
        <f>1/COUNTIF(B:B,sales_data[[#This Row],[Order_ID]])</f>
        <v>0.1111111111111111</v>
      </c>
      <c r="D1403" s="1" t="s">
        <v>68</v>
      </c>
      <c r="E1403">
        <v>1059</v>
      </c>
      <c r="F1403" s="1" t="s">
        <v>1434</v>
      </c>
      <c r="G1403">
        <v>5</v>
      </c>
      <c r="H1403" s="2">
        <v>45227</v>
      </c>
      <c r="I1403" s="2" t="str">
        <f>TEXT(sales_data[[#This Row],[Order_Date]],"dddd")</f>
        <v>Saturday</v>
      </c>
      <c r="J1403">
        <v>38.240001678466797</v>
      </c>
      <c r="K1403">
        <v>191.19999694824219</v>
      </c>
      <c r="L1403" s="1" t="s">
        <v>21</v>
      </c>
    </row>
    <row r="1404" spans="1:12" x14ac:dyDescent="0.3">
      <c r="A1404">
        <v>5443</v>
      </c>
      <c r="B1404">
        <v>10031</v>
      </c>
      <c r="C1404">
        <f>1/COUNTIF(B:B,sales_data[[#This Row],[Order_ID]])</f>
        <v>0.33333333333333331</v>
      </c>
      <c r="D1404" s="1" t="s">
        <v>35</v>
      </c>
      <c r="E1404">
        <v>1110</v>
      </c>
      <c r="F1404" s="1" t="s">
        <v>1110</v>
      </c>
      <c r="G1404">
        <v>5</v>
      </c>
      <c r="H1404" s="2">
        <v>44199</v>
      </c>
      <c r="I1404" s="2" t="str">
        <f>TEXT(sales_data[[#This Row],[Order_Date]],"dddd")</f>
        <v>Sunday</v>
      </c>
      <c r="J1404">
        <v>80.169998168945313</v>
      </c>
      <c r="K1404">
        <v>400.85000610351563</v>
      </c>
      <c r="L1404" s="1" t="s">
        <v>21</v>
      </c>
    </row>
    <row r="1405" spans="1:12" x14ac:dyDescent="0.3">
      <c r="A1405">
        <v>4476</v>
      </c>
      <c r="B1405">
        <v>10323</v>
      </c>
      <c r="C1405">
        <f>1/COUNTIF(B:B,sales_data[[#This Row],[Order_ID]])</f>
        <v>0.25</v>
      </c>
      <c r="D1405" s="1" t="s">
        <v>73</v>
      </c>
      <c r="E1405">
        <v>1063</v>
      </c>
      <c r="F1405" s="1" t="s">
        <v>1435</v>
      </c>
      <c r="G1405">
        <v>1</v>
      </c>
      <c r="H1405" s="2">
        <v>45347</v>
      </c>
      <c r="I1405" s="2" t="str">
        <f>TEXT(sales_data[[#This Row],[Order_Date]],"dddd")</f>
        <v>Sunday</v>
      </c>
      <c r="J1405">
        <v>288.70001220703125</v>
      </c>
      <c r="K1405">
        <v>288.70001220703125</v>
      </c>
      <c r="L1405" s="1" t="s">
        <v>15</v>
      </c>
    </row>
    <row r="1406" spans="1:12" x14ac:dyDescent="0.3">
      <c r="A1406">
        <v>1417</v>
      </c>
      <c r="B1406">
        <v>10166</v>
      </c>
      <c r="C1406">
        <f>1/COUNTIF(B:B,sales_data[[#This Row],[Order_ID]])</f>
        <v>0.33333333333333331</v>
      </c>
      <c r="D1406" s="1" t="s">
        <v>16</v>
      </c>
      <c r="E1406">
        <v>1070</v>
      </c>
      <c r="F1406" s="1" t="s">
        <v>1436</v>
      </c>
      <c r="G1406">
        <v>4</v>
      </c>
      <c r="H1406" s="2">
        <v>45320</v>
      </c>
      <c r="I1406" s="2" t="str">
        <f>TEXT(sales_data[[#This Row],[Order_Date]],"dddd")</f>
        <v>Monday</v>
      </c>
      <c r="J1406">
        <v>34.130001068115234</v>
      </c>
      <c r="K1406">
        <v>136.52000427246094</v>
      </c>
      <c r="L1406" s="1" t="s">
        <v>18</v>
      </c>
    </row>
    <row r="1407" spans="1:12" x14ac:dyDescent="0.3">
      <c r="A1407">
        <v>4040</v>
      </c>
      <c r="B1407">
        <v>10780</v>
      </c>
      <c r="C1407">
        <f>1/COUNTIF(B:B,sales_data[[#This Row],[Order_ID]])</f>
        <v>0.33333333333333331</v>
      </c>
      <c r="D1407" s="1" t="s">
        <v>32</v>
      </c>
      <c r="E1407">
        <v>1083</v>
      </c>
      <c r="F1407" s="1" t="s">
        <v>1437</v>
      </c>
      <c r="G1407">
        <v>5</v>
      </c>
      <c r="H1407" s="2">
        <v>44550</v>
      </c>
      <c r="I1407" s="2" t="str">
        <f>TEXT(sales_data[[#This Row],[Order_Date]],"dddd")</f>
        <v>Monday</v>
      </c>
      <c r="J1407">
        <v>892.010009765625</v>
      </c>
      <c r="K1407">
        <v>4460.0498046875</v>
      </c>
      <c r="L1407" s="1" t="s">
        <v>34</v>
      </c>
    </row>
    <row r="1408" spans="1:12" x14ac:dyDescent="0.3">
      <c r="A1408">
        <v>4439</v>
      </c>
      <c r="B1408">
        <v>10404</v>
      </c>
      <c r="C1408">
        <f>1/COUNTIF(B:B,sales_data[[#This Row],[Order_ID]])</f>
        <v>0.25</v>
      </c>
      <c r="D1408" s="1" t="s">
        <v>27</v>
      </c>
      <c r="E1408">
        <v>1166</v>
      </c>
      <c r="F1408" s="1" t="s">
        <v>1438</v>
      </c>
      <c r="G1408">
        <v>1</v>
      </c>
      <c r="H1408" s="2">
        <v>45866</v>
      </c>
      <c r="I1408" s="2" t="str">
        <f>TEXT(sales_data[[#This Row],[Order_Date]],"dddd")</f>
        <v>Monday</v>
      </c>
      <c r="J1408">
        <v>43.950000762939453</v>
      </c>
      <c r="K1408">
        <v>43.950000762939453</v>
      </c>
      <c r="L1408" s="1" t="s">
        <v>15</v>
      </c>
    </row>
    <row r="1409" spans="1:12" x14ac:dyDescent="0.3">
      <c r="A1409">
        <v>7614</v>
      </c>
      <c r="B1409">
        <v>10795</v>
      </c>
      <c r="C1409">
        <f>1/COUNTIF(B:B,sales_data[[#This Row],[Order_ID]])</f>
        <v>0.33333333333333331</v>
      </c>
      <c r="D1409" s="1" t="s">
        <v>27</v>
      </c>
      <c r="E1409">
        <v>1028</v>
      </c>
      <c r="F1409" s="1" t="s">
        <v>1439</v>
      </c>
      <c r="G1409">
        <v>2</v>
      </c>
      <c r="H1409" s="2">
        <v>45059</v>
      </c>
      <c r="I1409" s="2" t="str">
        <f>TEXT(sales_data[[#This Row],[Order_Date]],"dddd")</f>
        <v>Saturday</v>
      </c>
      <c r="J1409">
        <v>239.47999572753906</v>
      </c>
      <c r="K1409">
        <v>478.95999145507813</v>
      </c>
      <c r="L1409" s="1" t="s">
        <v>15</v>
      </c>
    </row>
    <row r="1410" spans="1:12" x14ac:dyDescent="0.3">
      <c r="A1410">
        <v>1338</v>
      </c>
      <c r="B1410">
        <v>10481</v>
      </c>
      <c r="C1410">
        <f>1/COUNTIF(B:B,sales_data[[#This Row],[Order_ID]])</f>
        <v>0.14285714285714285</v>
      </c>
      <c r="D1410" s="1" t="s">
        <v>93</v>
      </c>
      <c r="E1410">
        <v>1188</v>
      </c>
      <c r="F1410" s="1" t="s">
        <v>1440</v>
      </c>
      <c r="G1410">
        <v>5</v>
      </c>
      <c r="H1410" s="2">
        <v>45870</v>
      </c>
      <c r="I1410" s="2" t="str">
        <f>TEXT(sales_data[[#This Row],[Order_Date]],"dddd")</f>
        <v>Friday</v>
      </c>
      <c r="J1410">
        <v>136.75999450683594</v>
      </c>
      <c r="K1410">
        <v>683.79998779296875</v>
      </c>
      <c r="L1410" s="1" t="s">
        <v>18</v>
      </c>
    </row>
    <row r="1411" spans="1:12" x14ac:dyDescent="0.3">
      <c r="A1411">
        <v>6571</v>
      </c>
      <c r="B1411">
        <v>10569</v>
      </c>
      <c r="C1411">
        <f>1/COUNTIF(B:B,sales_data[[#This Row],[Order_ID]])</f>
        <v>1</v>
      </c>
      <c r="D1411" s="1" t="s">
        <v>13</v>
      </c>
      <c r="E1411">
        <v>1022</v>
      </c>
      <c r="F1411" s="1" t="s">
        <v>1441</v>
      </c>
      <c r="G1411">
        <v>2</v>
      </c>
      <c r="H1411" s="2">
        <v>45420</v>
      </c>
      <c r="I1411" s="2" t="str">
        <f>TEXT(sales_data[[#This Row],[Order_Date]],"dddd")</f>
        <v>Wednesday</v>
      </c>
      <c r="J1411">
        <v>113.22000122070313</v>
      </c>
      <c r="K1411">
        <v>226.44000244140625</v>
      </c>
      <c r="L1411" s="1" t="s">
        <v>15</v>
      </c>
    </row>
    <row r="1412" spans="1:12" x14ac:dyDescent="0.3">
      <c r="A1412">
        <v>5636</v>
      </c>
      <c r="B1412">
        <v>10240</v>
      </c>
      <c r="C1412">
        <f>1/COUNTIF(B:B,sales_data[[#This Row],[Order_ID]])</f>
        <v>0.14285714285714285</v>
      </c>
      <c r="D1412" s="1" t="s">
        <v>42</v>
      </c>
      <c r="E1412">
        <v>1043</v>
      </c>
      <c r="F1412" s="1" t="s">
        <v>1442</v>
      </c>
      <c r="G1412">
        <v>2</v>
      </c>
      <c r="H1412" s="2">
        <v>44732</v>
      </c>
      <c r="I1412" s="2" t="str">
        <f>TEXT(sales_data[[#This Row],[Order_Date]],"dddd")</f>
        <v>Monday</v>
      </c>
      <c r="J1412">
        <v>1265.5999755859375</v>
      </c>
      <c r="K1412">
        <v>2531.199951171875</v>
      </c>
      <c r="L1412" s="1" t="s">
        <v>34</v>
      </c>
    </row>
    <row r="1413" spans="1:12" x14ac:dyDescent="0.3">
      <c r="A1413">
        <v>8093</v>
      </c>
      <c r="B1413">
        <v>10140</v>
      </c>
      <c r="C1413">
        <f>1/COUNTIF(B:B,sales_data[[#This Row],[Order_ID]])</f>
        <v>0.14285714285714285</v>
      </c>
      <c r="D1413" s="1" t="s">
        <v>32</v>
      </c>
      <c r="E1413">
        <v>1030</v>
      </c>
      <c r="F1413" s="1" t="s">
        <v>1443</v>
      </c>
      <c r="G1413">
        <v>5</v>
      </c>
      <c r="H1413" s="2">
        <v>44770</v>
      </c>
      <c r="I1413" s="2" t="str">
        <f>TEXT(sales_data[[#This Row],[Order_Date]],"dddd")</f>
        <v>Thursday</v>
      </c>
      <c r="J1413">
        <v>1336.010009765625</v>
      </c>
      <c r="K1413">
        <v>6680.0498046875</v>
      </c>
      <c r="L1413" s="1" t="s">
        <v>34</v>
      </c>
    </row>
    <row r="1414" spans="1:12" x14ac:dyDescent="0.3">
      <c r="A1414">
        <v>4200</v>
      </c>
      <c r="B1414">
        <v>10836</v>
      </c>
      <c r="C1414">
        <f>1/COUNTIF(B:B,sales_data[[#This Row],[Order_ID]])</f>
        <v>1</v>
      </c>
      <c r="D1414" s="1" t="s">
        <v>19</v>
      </c>
      <c r="E1414">
        <v>1053</v>
      </c>
      <c r="F1414" s="1" t="s">
        <v>1444</v>
      </c>
      <c r="G1414">
        <v>4</v>
      </c>
      <c r="H1414" s="2">
        <v>44745</v>
      </c>
      <c r="I1414" s="2" t="str">
        <f>TEXT(sales_data[[#This Row],[Order_Date]],"dddd")</f>
        <v>Sunday</v>
      </c>
      <c r="J1414">
        <v>34.659999847412109</v>
      </c>
      <c r="K1414">
        <v>138.63999938964844</v>
      </c>
      <c r="L1414" s="1" t="s">
        <v>21</v>
      </c>
    </row>
    <row r="1415" spans="1:12" x14ac:dyDescent="0.3">
      <c r="A1415">
        <v>1025</v>
      </c>
      <c r="B1415">
        <v>10440</v>
      </c>
      <c r="C1415">
        <f>1/COUNTIF(B:B,sales_data[[#This Row],[Order_ID]])</f>
        <v>0.5</v>
      </c>
      <c r="D1415" s="1" t="s">
        <v>44</v>
      </c>
      <c r="E1415">
        <v>1168</v>
      </c>
      <c r="F1415" s="1" t="s">
        <v>1445</v>
      </c>
      <c r="G1415">
        <v>2</v>
      </c>
      <c r="H1415" s="2">
        <v>44594</v>
      </c>
      <c r="I1415" s="2" t="str">
        <f>TEXT(sales_data[[#This Row],[Order_Date]],"dddd")</f>
        <v>Wednesday</v>
      </c>
      <c r="J1415">
        <v>1008.3400268554688</v>
      </c>
      <c r="K1415">
        <v>2016.6800537109375</v>
      </c>
      <c r="L1415" s="1" t="s">
        <v>12</v>
      </c>
    </row>
    <row r="1416" spans="1:12" x14ac:dyDescent="0.3">
      <c r="A1416">
        <v>7584</v>
      </c>
      <c r="B1416">
        <v>10011</v>
      </c>
      <c r="C1416">
        <f>1/COUNTIF(B:B,sales_data[[#This Row],[Order_ID]])</f>
        <v>0.25</v>
      </c>
      <c r="D1416" s="1" t="s">
        <v>97</v>
      </c>
      <c r="E1416">
        <v>1097</v>
      </c>
      <c r="F1416" s="1" t="s">
        <v>1446</v>
      </c>
      <c r="G1416">
        <v>4</v>
      </c>
      <c r="H1416" s="2">
        <v>44532</v>
      </c>
      <c r="I1416" s="2" t="str">
        <f>TEXT(sales_data[[#This Row],[Order_Date]],"dddd")</f>
        <v>Thursday</v>
      </c>
      <c r="J1416">
        <v>340.69000244140625</v>
      </c>
      <c r="K1416">
        <v>1362.760009765625</v>
      </c>
      <c r="L1416" s="1" t="s">
        <v>34</v>
      </c>
    </row>
    <row r="1417" spans="1:12" x14ac:dyDescent="0.3">
      <c r="A1417">
        <v>1250</v>
      </c>
      <c r="B1417">
        <v>10132</v>
      </c>
      <c r="C1417">
        <f>1/COUNTIF(B:B,sales_data[[#This Row],[Order_ID]])</f>
        <v>0.25</v>
      </c>
      <c r="D1417" s="1" t="s">
        <v>27</v>
      </c>
      <c r="E1417">
        <v>1096</v>
      </c>
      <c r="F1417" s="1" t="s">
        <v>1447</v>
      </c>
      <c r="G1417">
        <v>4</v>
      </c>
      <c r="H1417" s="2">
        <v>45370</v>
      </c>
      <c r="I1417" s="2" t="str">
        <f>TEXT(sales_data[[#This Row],[Order_Date]],"dddd")</f>
        <v>Tuesday</v>
      </c>
      <c r="J1417">
        <v>244.67999267578125</v>
      </c>
      <c r="K1417">
        <v>978.719970703125</v>
      </c>
      <c r="L1417" s="1" t="s">
        <v>15</v>
      </c>
    </row>
    <row r="1418" spans="1:12" x14ac:dyDescent="0.3">
      <c r="A1418">
        <v>9416</v>
      </c>
      <c r="B1418">
        <v>10542</v>
      </c>
      <c r="C1418">
        <f>1/COUNTIF(B:B,sales_data[[#This Row],[Order_ID]])</f>
        <v>0.25</v>
      </c>
      <c r="D1418" s="1" t="s">
        <v>75</v>
      </c>
      <c r="E1418">
        <v>1166</v>
      </c>
      <c r="F1418" s="1" t="s">
        <v>1448</v>
      </c>
      <c r="G1418">
        <v>2</v>
      </c>
      <c r="H1418" s="2">
        <v>44790</v>
      </c>
      <c r="I1418" s="2" t="str">
        <f>TEXT(sales_data[[#This Row],[Order_Date]],"dddd")</f>
        <v>Wednesday</v>
      </c>
      <c r="J1418">
        <v>771.97998046875</v>
      </c>
      <c r="K1418">
        <v>1543.9599609375</v>
      </c>
      <c r="L1418" s="1" t="s">
        <v>12</v>
      </c>
    </row>
    <row r="1419" spans="1:12" x14ac:dyDescent="0.3">
      <c r="A1419">
        <v>2681</v>
      </c>
      <c r="B1419">
        <v>10346</v>
      </c>
      <c r="C1419">
        <f>1/COUNTIF(B:B,sales_data[[#This Row],[Order_ID]])</f>
        <v>0.125</v>
      </c>
      <c r="D1419" s="1" t="s">
        <v>93</v>
      </c>
      <c r="E1419">
        <v>1040</v>
      </c>
      <c r="F1419" s="1" t="s">
        <v>1449</v>
      </c>
      <c r="G1419">
        <v>3</v>
      </c>
      <c r="H1419" s="2">
        <v>45685</v>
      </c>
      <c r="I1419" s="2" t="str">
        <f>TEXT(sales_data[[#This Row],[Order_Date]],"dddd")</f>
        <v>Tuesday</v>
      </c>
      <c r="J1419">
        <v>195.6300048828125</v>
      </c>
      <c r="K1419">
        <v>586.8900146484375</v>
      </c>
      <c r="L1419" s="1" t="s">
        <v>18</v>
      </c>
    </row>
    <row r="1420" spans="1:12" x14ac:dyDescent="0.3">
      <c r="A1420">
        <v>9581</v>
      </c>
      <c r="B1420">
        <v>10257</v>
      </c>
      <c r="C1420">
        <f>1/COUNTIF(B:B,sales_data[[#This Row],[Order_ID]])</f>
        <v>0.2</v>
      </c>
      <c r="D1420" s="1" t="s">
        <v>75</v>
      </c>
      <c r="E1420">
        <v>1086</v>
      </c>
      <c r="F1420" s="1" t="s">
        <v>1450</v>
      </c>
      <c r="G1420">
        <v>2</v>
      </c>
      <c r="H1420" s="2">
        <v>45243</v>
      </c>
      <c r="I1420" s="2" t="str">
        <f>TEXT(sales_data[[#This Row],[Order_Date]],"dddd")</f>
        <v>Monday</v>
      </c>
      <c r="J1420">
        <v>761.280029296875</v>
      </c>
      <c r="K1420">
        <v>1522.56005859375</v>
      </c>
      <c r="L1420" s="1" t="s">
        <v>12</v>
      </c>
    </row>
    <row r="1421" spans="1:12" x14ac:dyDescent="0.3">
      <c r="A1421">
        <v>7536</v>
      </c>
      <c r="B1421">
        <v>10769</v>
      </c>
      <c r="C1421">
        <f>1/COUNTIF(B:B,sales_data[[#This Row],[Order_ID]])</f>
        <v>0.33333333333333331</v>
      </c>
      <c r="D1421" s="1" t="s">
        <v>22</v>
      </c>
      <c r="E1421">
        <v>1191</v>
      </c>
      <c r="F1421" s="1" t="s">
        <v>1451</v>
      </c>
      <c r="G1421">
        <v>3</v>
      </c>
      <c r="H1421" s="2">
        <v>44421</v>
      </c>
      <c r="I1421" s="2" t="str">
        <f>TEXT(sales_data[[#This Row],[Order_Date]],"dddd")</f>
        <v>Friday</v>
      </c>
      <c r="J1421">
        <v>430.95999145507813</v>
      </c>
      <c r="K1421">
        <v>1292.8800048828125</v>
      </c>
      <c r="L1421" s="1" t="s">
        <v>15</v>
      </c>
    </row>
    <row r="1422" spans="1:12" x14ac:dyDescent="0.3">
      <c r="A1422">
        <v>5404</v>
      </c>
      <c r="B1422">
        <v>10531</v>
      </c>
      <c r="C1422">
        <f>1/COUNTIF(B:B,sales_data[[#This Row],[Order_ID]])</f>
        <v>0.5</v>
      </c>
      <c r="D1422" s="1" t="s">
        <v>30</v>
      </c>
      <c r="E1422">
        <v>1101</v>
      </c>
      <c r="F1422" s="1" t="s">
        <v>1452</v>
      </c>
      <c r="G1422">
        <v>1</v>
      </c>
      <c r="H1422" s="2">
        <v>44296</v>
      </c>
      <c r="I1422" s="2" t="str">
        <f>TEXT(sales_data[[#This Row],[Order_Date]],"dddd")</f>
        <v>Saturday</v>
      </c>
      <c r="J1422">
        <v>753.30999755859375</v>
      </c>
      <c r="K1422">
        <v>753.30999755859375</v>
      </c>
      <c r="L1422" s="1" t="s">
        <v>12</v>
      </c>
    </row>
    <row r="1423" spans="1:12" x14ac:dyDescent="0.3">
      <c r="A1423">
        <v>8026</v>
      </c>
      <c r="B1423">
        <v>10553</v>
      </c>
      <c r="C1423">
        <f>1/COUNTIF(B:B,sales_data[[#This Row],[Order_ID]])</f>
        <v>0.25</v>
      </c>
      <c r="D1423" s="1" t="s">
        <v>121</v>
      </c>
      <c r="E1423">
        <v>1110</v>
      </c>
      <c r="F1423" s="1" t="s">
        <v>1453</v>
      </c>
      <c r="G1423">
        <v>2</v>
      </c>
      <c r="H1423" s="2">
        <v>45666</v>
      </c>
      <c r="I1423" s="2" t="str">
        <f>TEXT(sales_data[[#This Row],[Order_Date]],"dddd")</f>
        <v>Thursday</v>
      </c>
      <c r="J1423">
        <v>139.1300048828125</v>
      </c>
      <c r="K1423">
        <v>278.260009765625</v>
      </c>
      <c r="L1423" s="1" t="s">
        <v>18</v>
      </c>
    </row>
    <row r="1424" spans="1:12" x14ac:dyDescent="0.3">
      <c r="A1424">
        <v>8829</v>
      </c>
      <c r="B1424">
        <v>10208</v>
      </c>
      <c r="C1424">
        <f>1/COUNTIF(B:B,sales_data[[#This Row],[Order_ID]])</f>
        <v>0.2</v>
      </c>
      <c r="D1424" s="1" t="s">
        <v>42</v>
      </c>
      <c r="E1424">
        <v>1004</v>
      </c>
      <c r="F1424" s="1" t="s">
        <v>731</v>
      </c>
      <c r="G1424">
        <v>3</v>
      </c>
      <c r="H1424" s="2">
        <v>44427</v>
      </c>
      <c r="I1424" s="2" t="str">
        <f>TEXT(sales_data[[#This Row],[Order_Date]],"dddd")</f>
        <v>Thursday</v>
      </c>
      <c r="J1424">
        <v>351.29998779296875</v>
      </c>
      <c r="K1424">
        <v>1053.9000244140625</v>
      </c>
      <c r="L1424" s="1" t="s">
        <v>34</v>
      </c>
    </row>
    <row r="1425" spans="1:12" x14ac:dyDescent="0.3">
      <c r="A1425">
        <v>2158</v>
      </c>
      <c r="B1425">
        <v>10433</v>
      </c>
      <c r="C1425">
        <f>1/COUNTIF(B:B,sales_data[[#This Row],[Order_ID]])</f>
        <v>0.125</v>
      </c>
      <c r="D1425" s="1" t="s">
        <v>58</v>
      </c>
      <c r="E1425">
        <v>1023</v>
      </c>
      <c r="F1425" s="1" t="s">
        <v>1454</v>
      </c>
      <c r="G1425">
        <v>1</v>
      </c>
      <c r="H1425" s="2">
        <v>44559</v>
      </c>
      <c r="I1425" s="2" t="str">
        <f>TEXT(sales_data[[#This Row],[Order_Date]],"dddd")</f>
        <v>Wednesday</v>
      </c>
      <c r="J1425">
        <v>201.77999877929688</v>
      </c>
      <c r="K1425">
        <v>201.77999877929688</v>
      </c>
      <c r="L1425" s="1" t="s">
        <v>34</v>
      </c>
    </row>
    <row r="1426" spans="1:12" x14ac:dyDescent="0.3">
      <c r="A1426">
        <v>8896</v>
      </c>
      <c r="B1426">
        <v>10046</v>
      </c>
      <c r="C1426">
        <f>1/COUNTIF(B:B,sales_data[[#This Row],[Order_ID]])</f>
        <v>0.16666666666666666</v>
      </c>
      <c r="D1426" s="1" t="s">
        <v>32</v>
      </c>
      <c r="E1426">
        <v>1142</v>
      </c>
      <c r="F1426" s="1" t="s">
        <v>1455</v>
      </c>
      <c r="G1426">
        <v>2</v>
      </c>
      <c r="H1426" s="2">
        <v>45594</v>
      </c>
      <c r="I1426" s="2" t="str">
        <f>TEXT(sales_data[[#This Row],[Order_Date]],"dddd")</f>
        <v>Tuesday</v>
      </c>
      <c r="J1426">
        <v>513.9000244140625</v>
      </c>
      <c r="K1426">
        <v>1027.800048828125</v>
      </c>
      <c r="L1426" s="1" t="s">
        <v>34</v>
      </c>
    </row>
    <row r="1427" spans="1:12" x14ac:dyDescent="0.3">
      <c r="A1427">
        <v>6839</v>
      </c>
      <c r="B1427">
        <v>10192</v>
      </c>
      <c r="C1427">
        <f>1/COUNTIF(B:B,sales_data[[#This Row],[Order_ID]])</f>
        <v>0.33333333333333331</v>
      </c>
      <c r="D1427" s="1" t="s">
        <v>53</v>
      </c>
      <c r="E1427">
        <v>1133</v>
      </c>
      <c r="F1427" s="1" t="s">
        <v>1456</v>
      </c>
      <c r="G1427">
        <v>1</v>
      </c>
      <c r="H1427" s="2">
        <v>44502</v>
      </c>
      <c r="I1427" s="2" t="str">
        <f>TEXT(sales_data[[#This Row],[Order_Date]],"dddd")</f>
        <v>Tuesday</v>
      </c>
      <c r="J1427">
        <v>12.130000114440918</v>
      </c>
      <c r="K1427">
        <v>12.130000114440918</v>
      </c>
      <c r="L1427" s="1" t="s">
        <v>21</v>
      </c>
    </row>
    <row r="1428" spans="1:12" x14ac:dyDescent="0.3">
      <c r="A1428">
        <v>2197</v>
      </c>
      <c r="B1428">
        <v>10037</v>
      </c>
      <c r="C1428">
        <f>1/COUNTIF(B:B,sales_data[[#This Row],[Order_ID]])</f>
        <v>0.2</v>
      </c>
      <c r="D1428" s="1" t="s">
        <v>10</v>
      </c>
      <c r="E1428">
        <v>1124</v>
      </c>
      <c r="F1428" s="1" t="s">
        <v>1457</v>
      </c>
      <c r="G1428">
        <v>2</v>
      </c>
      <c r="H1428" s="2">
        <v>45437</v>
      </c>
      <c r="I1428" s="2" t="str">
        <f>TEXT(sales_data[[#This Row],[Order_Date]],"dddd")</f>
        <v>Saturday</v>
      </c>
      <c r="J1428">
        <v>609.96002197265625</v>
      </c>
      <c r="K1428">
        <v>1219.9200439453125</v>
      </c>
      <c r="L1428" s="1" t="s">
        <v>12</v>
      </c>
    </row>
    <row r="1429" spans="1:12" x14ac:dyDescent="0.3">
      <c r="A1429">
        <v>7401</v>
      </c>
      <c r="B1429">
        <v>10524</v>
      </c>
      <c r="C1429">
        <f>1/COUNTIF(B:B,sales_data[[#This Row],[Order_ID]])</f>
        <v>0.25</v>
      </c>
      <c r="D1429" s="1" t="s">
        <v>10</v>
      </c>
      <c r="E1429">
        <v>1053</v>
      </c>
      <c r="F1429" s="1" t="s">
        <v>1458</v>
      </c>
      <c r="G1429">
        <v>5</v>
      </c>
      <c r="H1429" s="2">
        <v>45182</v>
      </c>
      <c r="I1429" s="2" t="str">
        <f>TEXT(sales_data[[#This Row],[Order_Date]],"dddd")</f>
        <v>Wednesday</v>
      </c>
      <c r="J1429">
        <v>764.09002685546875</v>
      </c>
      <c r="K1429">
        <v>3820.449951171875</v>
      </c>
      <c r="L1429" s="1" t="s">
        <v>12</v>
      </c>
    </row>
    <row r="1430" spans="1:12" x14ac:dyDescent="0.3">
      <c r="A1430">
        <v>6516</v>
      </c>
      <c r="B1430">
        <v>10641</v>
      </c>
      <c r="C1430">
        <f>1/COUNTIF(B:B,sales_data[[#This Row],[Order_ID]])</f>
        <v>0.33333333333333331</v>
      </c>
      <c r="D1430" s="1" t="s">
        <v>19</v>
      </c>
      <c r="E1430">
        <v>1122</v>
      </c>
      <c r="F1430" s="1" t="s">
        <v>1459</v>
      </c>
      <c r="G1430">
        <v>4</v>
      </c>
      <c r="H1430" s="2">
        <v>45479</v>
      </c>
      <c r="I1430" s="2" t="str">
        <f>TEXT(sales_data[[#This Row],[Order_Date]],"dddd")</f>
        <v>Saturday</v>
      </c>
      <c r="J1430">
        <v>79.830001831054688</v>
      </c>
      <c r="K1430">
        <v>319.32000732421875</v>
      </c>
      <c r="L1430" s="1" t="s">
        <v>21</v>
      </c>
    </row>
    <row r="1431" spans="1:12" x14ac:dyDescent="0.3">
      <c r="A1431">
        <v>9052</v>
      </c>
      <c r="B1431">
        <v>10573</v>
      </c>
      <c r="C1431">
        <f>1/COUNTIF(B:B,sales_data[[#This Row],[Order_ID]])</f>
        <v>1</v>
      </c>
      <c r="D1431" s="1" t="s">
        <v>32</v>
      </c>
      <c r="E1431">
        <v>1121</v>
      </c>
      <c r="F1431" s="1" t="s">
        <v>1460</v>
      </c>
      <c r="G1431">
        <v>5</v>
      </c>
      <c r="H1431" s="2">
        <v>44220</v>
      </c>
      <c r="I1431" s="2" t="str">
        <f>TEXT(sales_data[[#This Row],[Order_Date]],"dddd")</f>
        <v>Sunday</v>
      </c>
      <c r="J1431">
        <v>220.77000427246094</v>
      </c>
      <c r="K1431">
        <v>1103.8499755859375</v>
      </c>
      <c r="L1431" s="1" t="s">
        <v>34</v>
      </c>
    </row>
    <row r="1432" spans="1:12" x14ac:dyDescent="0.3">
      <c r="A1432">
        <v>9509</v>
      </c>
      <c r="B1432">
        <v>10364</v>
      </c>
      <c r="C1432">
        <f>1/COUNTIF(B:B,sales_data[[#This Row],[Order_ID]])</f>
        <v>0.25</v>
      </c>
      <c r="D1432" s="1" t="s">
        <v>65</v>
      </c>
      <c r="E1432">
        <v>1069</v>
      </c>
      <c r="F1432" s="1" t="s">
        <v>1461</v>
      </c>
      <c r="G1432">
        <v>1</v>
      </c>
      <c r="H1432" s="2">
        <v>44571</v>
      </c>
      <c r="I1432" s="2" t="str">
        <f>TEXT(sales_data[[#This Row],[Order_Date]],"dddd")</f>
        <v>Monday</v>
      </c>
      <c r="J1432">
        <v>422.67999267578125</v>
      </c>
      <c r="K1432">
        <v>422.67999267578125</v>
      </c>
      <c r="L1432" s="1" t="s">
        <v>15</v>
      </c>
    </row>
    <row r="1433" spans="1:12" x14ac:dyDescent="0.3">
      <c r="A1433">
        <v>1404</v>
      </c>
      <c r="B1433">
        <v>10172</v>
      </c>
      <c r="C1433">
        <f>1/COUNTIF(B:B,sales_data[[#This Row],[Order_ID]])</f>
        <v>0.2</v>
      </c>
      <c r="D1433" s="1" t="s">
        <v>44</v>
      </c>
      <c r="E1433">
        <v>1190</v>
      </c>
      <c r="F1433" s="1" t="s">
        <v>1462</v>
      </c>
      <c r="G1433">
        <v>4</v>
      </c>
      <c r="H1433" s="2">
        <v>45490</v>
      </c>
      <c r="I1433" s="2" t="str">
        <f>TEXT(sales_data[[#This Row],[Order_Date]],"dddd")</f>
        <v>Wednesday</v>
      </c>
      <c r="J1433">
        <v>763.010009765625</v>
      </c>
      <c r="K1433">
        <v>3052.0400390625</v>
      </c>
      <c r="L1433" s="1" t="s">
        <v>12</v>
      </c>
    </row>
    <row r="1434" spans="1:12" x14ac:dyDescent="0.3">
      <c r="A1434">
        <v>4290</v>
      </c>
      <c r="B1434">
        <v>10509</v>
      </c>
      <c r="C1434">
        <f>1/COUNTIF(B:B,sales_data[[#This Row],[Order_ID]])</f>
        <v>0.25</v>
      </c>
      <c r="D1434" s="1" t="s">
        <v>49</v>
      </c>
      <c r="E1434">
        <v>1064</v>
      </c>
      <c r="F1434" s="1" t="s">
        <v>1463</v>
      </c>
      <c r="G1434">
        <v>3</v>
      </c>
      <c r="H1434" s="2">
        <v>45755</v>
      </c>
      <c r="I1434" s="2" t="str">
        <f>TEXT(sales_data[[#This Row],[Order_Date]],"dddd")</f>
        <v>Tuesday</v>
      </c>
      <c r="J1434">
        <v>401.89999389648438</v>
      </c>
      <c r="K1434">
        <v>1205.699951171875</v>
      </c>
      <c r="L1434" s="1" t="s">
        <v>12</v>
      </c>
    </row>
    <row r="1435" spans="1:12" x14ac:dyDescent="0.3">
      <c r="A1435">
        <v>3878</v>
      </c>
      <c r="B1435">
        <v>10015</v>
      </c>
      <c r="C1435">
        <f>1/COUNTIF(B:B,sales_data[[#This Row],[Order_ID]])</f>
        <v>0.25</v>
      </c>
      <c r="D1435" s="1" t="s">
        <v>44</v>
      </c>
      <c r="E1435">
        <v>1041</v>
      </c>
      <c r="F1435" s="1" t="s">
        <v>1464</v>
      </c>
      <c r="G1435">
        <v>4</v>
      </c>
      <c r="H1435" s="2">
        <v>45714</v>
      </c>
      <c r="I1435" s="2" t="str">
        <f>TEXT(sales_data[[#This Row],[Order_Date]],"dddd")</f>
        <v>Wednesday</v>
      </c>
      <c r="J1435">
        <v>378.98001098632813</v>
      </c>
      <c r="K1435">
        <v>1515.9200439453125</v>
      </c>
      <c r="L1435" s="1" t="s">
        <v>12</v>
      </c>
    </row>
    <row r="1436" spans="1:12" x14ac:dyDescent="0.3">
      <c r="A1436">
        <v>5301</v>
      </c>
      <c r="B1436">
        <v>10252</v>
      </c>
      <c r="C1436">
        <f>1/COUNTIF(B:B,sales_data[[#This Row],[Order_ID]])</f>
        <v>0.33333333333333331</v>
      </c>
      <c r="D1436" s="1" t="s">
        <v>35</v>
      </c>
      <c r="E1436">
        <v>1079</v>
      </c>
      <c r="F1436" s="1" t="s">
        <v>1465</v>
      </c>
      <c r="G1436">
        <v>4</v>
      </c>
      <c r="H1436" s="2">
        <v>44419</v>
      </c>
      <c r="I1436" s="2" t="str">
        <f>TEXT(sales_data[[#This Row],[Order_Date]],"dddd")</f>
        <v>Wednesday</v>
      </c>
      <c r="J1436">
        <v>98.900001525878906</v>
      </c>
      <c r="K1436">
        <v>395.60000610351563</v>
      </c>
      <c r="L1436" s="1" t="s">
        <v>21</v>
      </c>
    </row>
    <row r="1437" spans="1:12" x14ac:dyDescent="0.3">
      <c r="A1437">
        <v>3365</v>
      </c>
      <c r="B1437">
        <v>10753</v>
      </c>
      <c r="C1437">
        <f>1/COUNTIF(B:B,sales_data[[#This Row],[Order_ID]])</f>
        <v>0.5</v>
      </c>
      <c r="D1437" s="1" t="s">
        <v>30</v>
      </c>
      <c r="E1437">
        <v>1167</v>
      </c>
      <c r="F1437" s="1" t="s">
        <v>1466</v>
      </c>
      <c r="G1437">
        <v>2</v>
      </c>
      <c r="H1437" s="2">
        <v>45567</v>
      </c>
      <c r="I1437" s="2" t="str">
        <f>TEXT(sales_data[[#This Row],[Order_Date]],"dddd")</f>
        <v>Wednesday</v>
      </c>
      <c r="J1437">
        <v>541.42999267578125</v>
      </c>
      <c r="K1437">
        <v>1082.8599853515625</v>
      </c>
      <c r="L1437" s="1" t="s">
        <v>12</v>
      </c>
    </row>
    <row r="1438" spans="1:12" x14ac:dyDescent="0.3">
      <c r="A1438">
        <v>3221</v>
      </c>
      <c r="B1438">
        <v>10550</v>
      </c>
      <c r="C1438">
        <f>1/COUNTIF(B:B,sales_data[[#This Row],[Order_ID]])</f>
        <v>0.16666666666666666</v>
      </c>
      <c r="D1438" s="1" t="s">
        <v>97</v>
      </c>
      <c r="E1438">
        <v>1102</v>
      </c>
      <c r="F1438" s="1" t="s">
        <v>1467</v>
      </c>
      <c r="G1438">
        <v>5</v>
      </c>
      <c r="H1438" s="2">
        <v>44775</v>
      </c>
      <c r="I1438" s="2" t="str">
        <f>TEXT(sales_data[[#This Row],[Order_Date]],"dddd")</f>
        <v>Tuesday</v>
      </c>
      <c r="J1438">
        <v>1156.3199462890625</v>
      </c>
      <c r="K1438">
        <v>5781.60009765625</v>
      </c>
      <c r="L1438" s="1" t="s">
        <v>34</v>
      </c>
    </row>
    <row r="1439" spans="1:12" x14ac:dyDescent="0.3">
      <c r="A1439">
        <v>6886</v>
      </c>
      <c r="B1439">
        <v>10057</v>
      </c>
      <c r="C1439">
        <f>1/COUNTIF(B:B,sales_data[[#This Row],[Order_ID]])</f>
        <v>0.16666666666666666</v>
      </c>
      <c r="D1439" s="1" t="s">
        <v>62</v>
      </c>
      <c r="E1439">
        <v>1149</v>
      </c>
      <c r="F1439" s="1" t="s">
        <v>1468</v>
      </c>
      <c r="G1439">
        <v>5</v>
      </c>
      <c r="H1439" s="2">
        <v>44366</v>
      </c>
      <c r="I1439" s="2" t="str">
        <f>TEXT(sales_data[[#This Row],[Order_Date]],"dddd")</f>
        <v>Saturday</v>
      </c>
      <c r="J1439">
        <v>198.94000244140625</v>
      </c>
      <c r="K1439">
        <v>994.70001220703125</v>
      </c>
      <c r="L1439" s="1" t="s">
        <v>18</v>
      </c>
    </row>
    <row r="1440" spans="1:12" x14ac:dyDescent="0.3">
      <c r="A1440">
        <v>3684</v>
      </c>
      <c r="B1440">
        <v>10263</v>
      </c>
      <c r="C1440">
        <f>1/COUNTIF(B:B,sales_data[[#This Row],[Order_ID]])</f>
        <v>0.5</v>
      </c>
      <c r="D1440" s="1" t="s">
        <v>27</v>
      </c>
      <c r="E1440">
        <v>1180</v>
      </c>
      <c r="F1440" s="1" t="s">
        <v>1469</v>
      </c>
      <c r="G1440">
        <v>5</v>
      </c>
      <c r="H1440" s="2">
        <v>45459</v>
      </c>
      <c r="I1440" s="2" t="str">
        <f>TEXT(sales_data[[#This Row],[Order_Date]],"dddd")</f>
        <v>Sunday</v>
      </c>
      <c r="J1440">
        <v>473.77999877929688</v>
      </c>
      <c r="K1440">
        <v>2368.89990234375</v>
      </c>
      <c r="L1440" s="1" t="s">
        <v>15</v>
      </c>
    </row>
    <row r="1441" spans="1:12" x14ac:dyDescent="0.3">
      <c r="A1441">
        <v>7988</v>
      </c>
      <c r="B1441">
        <v>10057</v>
      </c>
      <c r="C1441">
        <f>1/COUNTIF(B:B,sales_data[[#This Row],[Order_ID]])</f>
        <v>0.16666666666666666</v>
      </c>
      <c r="D1441" s="1" t="s">
        <v>58</v>
      </c>
      <c r="E1441">
        <v>1019</v>
      </c>
      <c r="F1441" s="1" t="s">
        <v>1470</v>
      </c>
      <c r="G1441">
        <v>1</v>
      </c>
      <c r="H1441" s="2">
        <v>44657</v>
      </c>
      <c r="I1441" s="2" t="str">
        <f>TEXT(sales_data[[#This Row],[Order_Date]],"dddd")</f>
        <v>Wednesday</v>
      </c>
      <c r="J1441">
        <v>590.91998291015625</v>
      </c>
      <c r="K1441">
        <v>590.91998291015625</v>
      </c>
      <c r="L1441" s="1" t="s">
        <v>34</v>
      </c>
    </row>
    <row r="1442" spans="1:12" x14ac:dyDescent="0.3">
      <c r="A1442">
        <v>3898</v>
      </c>
      <c r="B1442">
        <v>10830</v>
      </c>
      <c r="C1442">
        <f>1/COUNTIF(B:B,sales_data[[#This Row],[Order_ID]])</f>
        <v>0.14285714285714285</v>
      </c>
      <c r="D1442" s="1" t="s">
        <v>16</v>
      </c>
      <c r="E1442">
        <v>1085</v>
      </c>
      <c r="F1442" s="1" t="s">
        <v>1471</v>
      </c>
      <c r="G1442">
        <v>5</v>
      </c>
      <c r="H1442" s="2">
        <v>45346</v>
      </c>
      <c r="I1442" s="2" t="str">
        <f>TEXT(sales_data[[#This Row],[Order_Date]],"dddd")</f>
        <v>Saturday</v>
      </c>
      <c r="J1442">
        <v>55.270000457763672</v>
      </c>
      <c r="K1442">
        <v>276.35000610351563</v>
      </c>
      <c r="L1442" s="1" t="s">
        <v>18</v>
      </c>
    </row>
    <row r="1443" spans="1:12" x14ac:dyDescent="0.3">
      <c r="A1443">
        <v>3167</v>
      </c>
      <c r="B1443">
        <v>10327</v>
      </c>
      <c r="C1443">
        <f>1/COUNTIF(B:B,sales_data[[#This Row],[Order_ID]])</f>
        <v>0.2</v>
      </c>
      <c r="D1443" s="1" t="s">
        <v>44</v>
      </c>
      <c r="E1443">
        <v>1122</v>
      </c>
      <c r="F1443" s="1" t="s">
        <v>1472</v>
      </c>
      <c r="G1443">
        <v>3</v>
      </c>
      <c r="H1443" s="2">
        <v>44527</v>
      </c>
      <c r="I1443" s="2" t="str">
        <f>TEXT(sales_data[[#This Row],[Order_Date]],"dddd")</f>
        <v>Saturday</v>
      </c>
      <c r="J1443">
        <v>611.91998291015625</v>
      </c>
      <c r="K1443">
        <v>1835.760009765625</v>
      </c>
      <c r="L1443" s="1" t="s">
        <v>12</v>
      </c>
    </row>
    <row r="1444" spans="1:12" x14ac:dyDescent="0.3">
      <c r="A1444">
        <v>6446</v>
      </c>
      <c r="B1444">
        <v>10554</v>
      </c>
      <c r="C1444">
        <f>1/COUNTIF(B:B,sales_data[[#This Row],[Order_ID]])</f>
        <v>0.5</v>
      </c>
      <c r="D1444" s="1" t="s">
        <v>49</v>
      </c>
      <c r="E1444">
        <v>1045</v>
      </c>
      <c r="F1444" s="1" t="s">
        <v>1473</v>
      </c>
      <c r="G1444">
        <v>1</v>
      </c>
      <c r="H1444" s="2">
        <v>45886</v>
      </c>
      <c r="I1444" s="2" t="str">
        <f>TEXT(sales_data[[#This Row],[Order_Date]],"dddd")</f>
        <v>Sunday</v>
      </c>
      <c r="J1444">
        <v>1100.6099853515625</v>
      </c>
      <c r="K1444">
        <v>1100.6099853515625</v>
      </c>
      <c r="L1444" s="1" t="s">
        <v>12</v>
      </c>
    </row>
    <row r="1445" spans="1:12" x14ac:dyDescent="0.3">
      <c r="A1445">
        <v>4746</v>
      </c>
      <c r="B1445">
        <v>10323</v>
      </c>
      <c r="C1445">
        <f>1/COUNTIF(B:B,sales_data[[#This Row],[Order_ID]])</f>
        <v>0.25</v>
      </c>
      <c r="D1445" s="1" t="s">
        <v>35</v>
      </c>
      <c r="E1445">
        <v>1141</v>
      </c>
      <c r="F1445" s="1" t="s">
        <v>1474</v>
      </c>
      <c r="G1445">
        <v>2</v>
      </c>
      <c r="H1445" s="2">
        <v>44322</v>
      </c>
      <c r="I1445" s="2" t="str">
        <f>TEXT(sales_data[[#This Row],[Order_Date]],"dddd")</f>
        <v>Thursday</v>
      </c>
      <c r="J1445">
        <v>31.469999313354492</v>
      </c>
      <c r="K1445">
        <v>62.939998626708984</v>
      </c>
      <c r="L1445" s="1" t="s">
        <v>21</v>
      </c>
    </row>
    <row r="1446" spans="1:12" x14ac:dyDescent="0.3">
      <c r="A1446">
        <v>2737</v>
      </c>
      <c r="B1446">
        <v>10821</v>
      </c>
      <c r="C1446">
        <f>1/COUNTIF(B:B,sales_data[[#This Row],[Order_ID]])</f>
        <v>0.33333333333333331</v>
      </c>
      <c r="D1446" s="1" t="s">
        <v>27</v>
      </c>
      <c r="E1446">
        <v>1170</v>
      </c>
      <c r="F1446" s="1" t="s">
        <v>1475</v>
      </c>
      <c r="G1446">
        <v>4</v>
      </c>
      <c r="H1446" s="2">
        <v>45885</v>
      </c>
      <c r="I1446" s="2" t="str">
        <f>TEXT(sales_data[[#This Row],[Order_Date]],"dddd")</f>
        <v>Saturday</v>
      </c>
      <c r="J1446">
        <v>472.52999877929688</v>
      </c>
      <c r="K1446">
        <v>1890.1199951171875</v>
      </c>
      <c r="L1446" s="1" t="s">
        <v>15</v>
      </c>
    </row>
    <row r="1447" spans="1:12" x14ac:dyDescent="0.3">
      <c r="A1447">
        <v>5964</v>
      </c>
      <c r="B1447">
        <v>10755</v>
      </c>
      <c r="C1447">
        <f>1/COUNTIF(B:B,sales_data[[#This Row],[Order_ID]])</f>
        <v>0.2</v>
      </c>
      <c r="D1447" s="1" t="s">
        <v>84</v>
      </c>
      <c r="E1447">
        <v>1095</v>
      </c>
      <c r="F1447" s="1" t="s">
        <v>1476</v>
      </c>
      <c r="G1447">
        <v>1</v>
      </c>
      <c r="H1447" s="2">
        <v>44684</v>
      </c>
      <c r="I1447" s="2" t="str">
        <f>TEXT(sales_data[[#This Row],[Order_Date]],"dddd")</f>
        <v>Tuesday</v>
      </c>
      <c r="J1447">
        <v>75.029998779296875</v>
      </c>
      <c r="K1447">
        <v>75.029998779296875</v>
      </c>
      <c r="L1447" s="1" t="s">
        <v>18</v>
      </c>
    </row>
    <row r="1448" spans="1:12" x14ac:dyDescent="0.3">
      <c r="A1448">
        <v>6867</v>
      </c>
      <c r="B1448">
        <v>10481</v>
      </c>
      <c r="C1448">
        <f>1/COUNTIF(B:B,sales_data[[#This Row],[Order_ID]])</f>
        <v>0.14285714285714285</v>
      </c>
      <c r="D1448" s="1" t="s">
        <v>16</v>
      </c>
      <c r="E1448">
        <v>1096</v>
      </c>
      <c r="F1448" s="1" t="s">
        <v>1477</v>
      </c>
      <c r="G1448">
        <v>1</v>
      </c>
      <c r="H1448" s="2">
        <v>45574</v>
      </c>
      <c r="I1448" s="2" t="str">
        <f>TEXT(sales_data[[#This Row],[Order_Date]],"dddd")</f>
        <v>Wednesday</v>
      </c>
      <c r="J1448">
        <v>152.85000610351563</v>
      </c>
      <c r="K1448">
        <v>152.85000610351563</v>
      </c>
      <c r="L1448" s="1" t="s">
        <v>18</v>
      </c>
    </row>
    <row r="1449" spans="1:12" x14ac:dyDescent="0.3">
      <c r="A1449">
        <v>1464</v>
      </c>
      <c r="B1449">
        <v>10846</v>
      </c>
      <c r="C1449">
        <f>1/COUNTIF(B:B,sales_data[[#This Row],[Order_ID]])</f>
        <v>0.33333333333333331</v>
      </c>
      <c r="D1449" s="1" t="s">
        <v>19</v>
      </c>
      <c r="E1449">
        <v>1139</v>
      </c>
      <c r="F1449" s="1" t="s">
        <v>1478</v>
      </c>
      <c r="G1449">
        <v>5</v>
      </c>
      <c r="H1449" s="2">
        <v>45816</v>
      </c>
      <c r="I1449" s="2" t="str">
        <f>TEXT(sales_data[[#This Row],[Order_Date]],"dddd")</f>
        <v>Sunday</v>
      </c>
      <c r="J1449">
        <v>21.159999847412109</v>
      </c>
      <c r="K1449">
        <v>105.80000305175781</v>
      </c>
      <c r="L1449" s="1" t="s">
        <v>21</v>
      </c>
    </row>
    <row r="1450" spans="1:12" x14ac:dyDescent="0.3">
      <c r="A1450">
        <v>7307</v>
      </c>
      <c r="B1450">
        <v>10557</v>
      </c>
      <c r="C1450">
        <f>1/COUNTIF(B:B,sales_data[[#This Row],[Order_ID]])</f>
        <v>0.5</v>
      </c>
      <c r="D1450" s="1" t="s">
        <v>93</v>
      </c>
      <c r="E1450">
        <v>1130</v>
      </c>
      <c r="F1450" s="1" t="s">
        <v>1479</v>
      </c>
      <c r="G1450">
        <v>3</v>
      </c>
      <c r="H1450" s="2">
        <v>44388</v>
      </c>
      <c r="I1450" s="2" t="str">
        <f>TEXT(sales_data[[#This Row],[Order_Date]],"dddd")</f>
        <v>Sunday</v>
      </c>
      <c r="J1450">
        <v>99.860000610351563</v>
      </c>
      <c r="K1450">
        <v>299.57998657226563</v>
      </c>
      <c r="L1450" s="1" t="s">
        <v>18</v>
      </c>
    </row>
    <row r="1451" spans="1:12" x14ac:dyDescent="0.3">
      <c r="A1451">
        <v>1271</v>
      </c>
      <c r="B1451">
        <v>10001</v>
      </c>
      <c r="C1451">
        <f>1/COUNTIF(B:B,sales_data[[#This Row],[Order_ID]])</f>
        <v>0.25</v>
      </c>
      <c r="D1451" s="1" t="s">
        <v>19</v>
      </c>
      <c r="E1451">
        <v>1011</v>
      </c>
      <c r="F1451" s="1" t="s">
        <v>1480</v>
      </c>
      <c r="G1451">
        <v>1</v>
      </c>
      <c r="H1451" s="2">
        <v>44213</v>
      </c>
      <c r="I1451" s="2" t="str">
        <f>TEXT(sales_data[[#This Row],[Order_Date]],"dddd")</f>
        <v>Sunday</v>
      </c>
      <c r="J1451">
        <v>61.139999389648438</v>
      </c>
      <c r="K1451">
        <v>61.139999389648438</v>
      </c>
      <c r="L1451" s="1" t="s">
        <v>21</v>
      </c>
    </row>
    <row r="1452" spans="1:12" x14ac:dyDescent="0.3">
      <c r="A1452">
        <v>4769</v>
      </c>
      <c r="B1452">
        <v>10249</v>
      </c>
      <c r="C1452">
        <f>1/COUNTIF(B:B,sales_data[[#This Row],[Order_ID]])</f>
        <v>0.5</v>
      </c>
      <c r="D1452" s="1" t="s">
        <v>73</v>
      </c>
      <c r="E1452">
        <v>1004</v>
      </c>
      <c r="F1452" s="1" t="s">
        <v>1481</v>
      </c>
      <c r="G1452">
        <v>5</v>
      </c>
      <c r="H1452" s="2">
        <v>44595</v>
      </c>
      <c r="I1452" s="2" t="str">
        <f>TEXT(sales_data[[#This Row],[Order_Date]],"dddd")</f>
        <v>Thursday</v>
      </c>
      <c r="J1452">
        <v>209.8699951171875</v>
      </c>
      <c r="K1452">
        <v>1049.3499755859375</v>
      </c>
      <c r="L1452" s="1" t="s">
        <v>15</v>
      </c>
    </row>
    <row r="1453" spans="1:12" x14ac:dyDescent="0.3">
      <c r="A1453">
        <v>7393</v>
      </c>
      <c r="B1453">
        <v>10346</v>
      </c>
      <c r="C1453">
        <f>1/COUNTIF(B:B,sales_data[[#This Row],[Order_ID]])</f>
        <v>0.125</v>
      </c>
      <c r="D1453" s="1" t="s">
        <v>75</v>
      </c>
      <c r="E1453">
        <v>1155</v>
      </c>
      <c r="F1453" s="1" t="s">
        <v>1482</v>
      </c>
      <c r="G1453">
        <v>1</v>
      </c>
      <c r="H1453" s="2">
        <v>45107</v>
      </c>
      <c r="I1453" s="2" t="str">
        <f>TEXT(sales_data[[#This Row],[Order_Date]],"dddd")</f>
        <v>Friday</v>
      </c>
      <c r="J1453">
        <v>352.5</v>
      </c>
      <c r="K1453">
        <v>352.5</v>
      </c>
      <c r="L1453" s="1" t="s">
        <v>12</v>
      </c>
    </row>
    <row r="1454" spans="1:12" x14ac:dyDescent="0.3">
      <c r="A1454">
        <v>2411</v>
      </c>
      <c r="B1454">
        <v>10567</v>
      </c>
      <c r="C1454">
        <f>1/COUNTIF(B:B,sales_data[[#This Row],[Order_ID]])</f>
        <v>0.14285714285714285</v>
      </c>
      <c r="D1454" s="1" t="s">
        <v>46</v>
      </c>
      <c r="E1454">
        <v>1018</v>
      </c>
      <c r="F1454" s="1" t="s">
        <v>1483</v>
      </c>
      <c r="G1454">
        <v>3</v>
      </c>
      <c r="H1454" s="2">
        <v>45705</v>
      </c>
      <c r="I1454" s="2" t="str">
        <f>TEXT(sales_data[[#This Row],[Order_Date]],"dddd")</f>
        <v>Monday</v>
      </c>
      <c r="J1454">
        <v>271.54000854492188</v>
      </c>
      <c r="K1454">
        <v>814.6199951171875</v>
      </c>
      <c r="L1454" s="1" t="s">
        <v>34</v>
      </c>
    </row>
    <row r="1455" spans="1:12" x14ac:dyDescent="0.3">
      <c r="A1455">
        <v>2917</v>
      </c>
      <c r="B1455">
        <v>10637</v>
      </c>
      <c r="C1455">
        <f>1/COUNTIF(B:B,sales_data[[#This Row],[Order_ID]])</f>
        <v>0.33333333333333331</v>
      </c>
      <c r="D1455" s="1" t="s">
        <v>121</v>
      </c>
      <c r="E1455">
        <v>1116</v>
      </c>
      <c r="F1455" s="1" t="s">
        <v>1484</v>
      </c>
      <c r="G1455">
        <v>5</v>
      </c>
      <c r="H1455" s="2">
        <v>44846</v>
      </c>
      <c r="I1455" s="2" t="str">
        <f>TEXT(sales_data[[#This Row],[Order_Date]],"dddd")</f>
        <v>Wednesday</v>
      </c>
      <c r="J1455">
        <v>98.419998168945313</v>
      </c>
      <c r="K1455">
        <v>492.10000610351563</v>
      </c>
      <c r="L1455" s="1" t="s">
        <v>18</v>
      </c>
    </row>
    <row r="1456" spans="1:12" x14ac:dyDescent="0.3">
      <c r="A1456">
        <v>8037</v>
      </c>
      <c r="B1456">
        <v>10440</v>
      </c>
      <c r="C1456">
        <f>1/COUNTIF(B:B,sales_data[[#This Row],[Order_ID]])</f>
        <v>0.5</v>
      </c>
      <c r="D1456" s="1" t="s">
        <v>44</v>
      </c>
      <c r="E1456">
        <v>1162</v>
      </c>
      <c r="F1456" s="1" t="s">
        <v>1485</v>
      </c>
      <c r="G1456">
        <v>3</v>
      </c>
      <c r="H1456" s="2">
        <v>44756</v>
      </c>
      <c r="I1456" s="2" t="str">
        <f>TEXT(sales_data[[#This Row],[Order_Date]],"dddd")</f>
        <v>Thursday</v>
      </c>
      <c r="J1456">
        <v>845.75</v>
      </c>
      <c r="K1456">
        <v>2537.25</v>
      </c>
      <c r="L1456" s="1" t="s">
        <v>12</v>
      </c>
    </row>
    <row r="1457" spans="1:12" x14ac:dyDescent="0.3">
      <c r="A1457">
        <v>1775</v>
      </c>
      <c r="B1457">
        <v>10789</v>
      </c>
      <c r="C1457">
        <f>1/COUNTIF(B:B,sales_data[[#This Row],[Order_ID]])</f>
        <v>0.5</v>
      </c>
      <c r="D1457" s="1" t="s">
        <v>93</v>
      </c>
      <c r="E1457">
        <v>1019</v>
      </c>
      <c r="F1457" s="1" t="s">
        <v>1486</v>
      </c>
      <c r="G1457">
        <v>4</v>
      </c>
      <c r="H1457" s="2">
        <v>45810</v>
      </c>
      <c r="I1457" s="2" t="str">
        <f>TEXT(sales_data[[#This Row],[Order_Date]],"dddd")</f>
        <v>Monday</v>
      </c>
      <c r="J1457">
        <v>59.900001525878906</v>
      </c>
      <c r="K1457">
        <v>239.60000610351563</v>
      </c>
      <c r="L1457" s="1" t="s">
        <v>18</v>
      </c>
    </row>
    <row r="1458" spans="1:12" x14ac:dyDescent="0.3">
      <c r="A1458">
        <v>4463</v>
      </c>
      <c r="B1458">
        <v>10170</v>
      </c>
      <c r="C1458">
        <f>1/COUNTIF(B:B,sales_data[[#This Row],[Order_ID]])</f>
        <v>0.25</v>
      </c>
      <c r="D1458" s="1" t="s">
        <v>93</v>
      </c>
      <c r="E1458">
        <v>1140</v>
      </c>
      <c r="F1458" s="1" t="s">
        <v>1487</v>
      </c>
      <c r="G1458">
        <v>1</v>
      </c>
      <c r="H1458" s="2">
        <v>45676</v>
      </c>
      <c r="I1458" s="2" t="str">
        <f>TEXT(sales_data[[#This Row],[Order_Date]],"dddd")</f>
        <v>Sunday</v>
      </c>
      <c r="J1458">
        <v>50.599998474121094</v>
      </c>
      <c r="K1458">
        <v>50.599998474121094</v>
      </c>
      <c r="L1458" s="1" t="s">
        <v>18</v>
      </c>
    </row>
    <row r="1459" spans="1:12" x14ac:dyDescent="0.3">
      <c r="A1459">
        <v>7245</v>
      </c>
      <c r="B1459">
        <v>10021</v>
      </c>
      <c r="C1459">
        <f>1/COUNTIF(B:B,sales_data[[#This Row],[Order_ID]])</f>
        <v>0.33333333333333331</v>
      </c>
      <c r="D1459" s="1" t="s">
        <v>13</v>
      </c>
      <c r="E1459">
        <v>1170</v>
      </c>
      <c r="F1459" s="1" t="s">
        <v>1488</v>
      </c>
      <c r="G1459">
        <v>1</v>
      </c>
      <c r="H1459" s="2">
        <v>45054</v>
      </c>
      <c r="I1459" s="2" t="str">
        <f>TEXT(sales_data[[#This Row],[Order_Date]],"dddd")</f>
        <v>Monday</v>
      </c>
      <c r="J1459">
        <v>66.160003662109375</v>
      </c>
      <c r="K1459">
        <v>66.160003662109375</v>
      </c>
      <c r="L1459" s="1" t="s">
        <v>15</v>
      </c>
    </row>
    <row r="1460" spans="1:12" x14ac:dyDescent="0.3">
      <c r="A1460">
        <v>6376</v>
      </c>
      <c r="B1460">
        <v>10444</v>
      </c>
      <c r="C1460">
        <f>1/COUNTIF(B:B,sales_data[[#This Row],[Order_ID]])</f>
        <v>0.5</v>
      </c>
      <c r="D1460" s="1" t="s">
        <v>97</v>
      </c>
      <c r="E1460">
        <v>1121</v>
      </c>
      <c r="F1460" s="1" t="s">
        <v>1489</v>
      </c>
      <c r="G1460">
        <v>1</v>
      </c>
      <c r="H1460" s="2">
        <v>45892</v>
      </c>
      <c r="I1460" s="2" t="str">
        <f>TEXT(sales_data[[#This Row],[Order_Date]],"dddd")</f>
        <v>Saturday</v>
      </c>
      <c r="J1460">
        <v>1227.300048828125</v>
      </c>
      <c r="K1460">
        <v>1227.300048828125</v>
      </c>
      <c r="L1460" s="1" t="s">
        <v>34</v>
      </c>
    </row>
    <row r="1461" spans="1:12" x14ac:dyDescent="0.3">
      <c r="A1461">
        <v>4963</v>
      </c>
      <c r="B1461">
        <v>10890</v>
      </c>
      <c r="C1461">
        <f>1/COUNTIF(B:B,sales_data[[#This Row],[Order_ID]])</f>
        <v>0.25</v>
      </c>
      <c r="D1461" s="1" t="s">
        <v>13</v>
      </c>
      <c r="E1461">
        <v>1046</v>
      </c>
      <c r="F1461" s="1" t="s">
        <v>1490</v>
      </c>
      <c r="G1461">
        <v>5</v>
      </c>
      <c r="H1461" s="2">
        <v>44575</v>
      </c>
      <c r="I1461" s="2" t="str">
        <f>TEXT(sales_data[[#This Row],[Order_Date]],"dddd")</f>
        <v>Friday</v>
      </c>
      <c r="J1461">
        <v>271.48001098632813</v>
      </c>
      <c r="K1461">
        <v>1357.4000244140625</v>
      </c>
      <c r="L1461" s="1" t="s">
        <v>15</v>
      </c>
    </row>
    <row r="1462" spans="1:12" x14ac:dyDescent="0.3">
      <c r="A1462">
        <v>1379</v>
      </c>
      <c r="B1462">
        <v>10991</v>
      </c>
      <c r="C1462">
        <f>1/COUNTIF(B:B,sales_data[[#This Row],[Order_ID]])</f>
        <v>0.16666666666666666</v>
      </c>
      <c r="D1462" s="1" t="s">
        <v>46</v>
      </c>
      <c r="E1462">
        <v>1077</v>
      </c>
      <c r="F1462" s="1" t="s">
        <v>1491</v>
      </c>
      <c r="G1462">
        <v>4</v>
      </c>
      <c r="H1462" s="2">
        <v>45061</v>
      </c>
      <c r="I1462" s="2" t="str">
        <f>TEXT(sales_data[[#This Row],[Order_Date]],"dddd")</f>
        <v>Monday</v>
      </c>
      <c r="J1462">
        <v>1082.3199462890625</v>
      </c>
      <c r="K1462">
        <v>4329.27978515625</v>
      </c>
      <c r="L1462" s="1" t="s">
        <v>34</v>
      </c>
    </row>
    <row r="1463" spans="1:12" x14ac:dyDescent="0.3">
      <c r="A1463">
        <v>3808</v>
      </c>
      <c r="B1463">
        <v>10129</v>
      </c>
      <c r="C1463">
        <f>1/COUNTIF(B:B,sales_data[[#This Row],[Order_ID]])</f>
        <v>0.33333333333333331</v>
      </c>
      <c r="D1463" s="1" t="s">
        <v>84</v>
      </c>
      <c r="E1463">
        <v>1148</v>
      </c>
      <c r="F1463" s="1" t="s">
        <v>1492</v>
      </c>
      <c r="G1463">
        <v>2</v>
      </c>
      <c r="H1463" s="2">
        <v>45083</v>
      </c>
      <c r="I1463" s="2" t="str">
        <f>TEXT(sales_data[[#This Row],[Order_Date]],"dddd")</f>
        <v>Tuesday</v>
      </c>
      <c r="J1463">
        <v>39.700000762939453</v>
      </c>
      <c r="K1463">
        <v>79.400001525878906</v>
      </c>
      <c r="L1463" s="1" t="s">
        <v>18</v>
      </c>
    </row>
    <row r="1464" spans="1:12" x14ac:dyDescent="0.3">
      <c r="A1464">
        <v>6006</v>
      </c>
      <c r="B1464">
        <v>10320</v>
      </c>
      <c r="C1464">
        <f>1/COUNTIF(B:B,sales_data[[#This Row],[Order_ID]])</f>
        <v>0.16666666666666666</v>
      </c>
      <c r="D1464" s="1" t="s">
        <v>30</v>
      </c>
      <c r="E1464">
        <v>1176</v>
      </c>
      <c r="F1464" s="1" t="s">
        <v>1493</v>
      </c>
      <c r="G1464">
        <v>1</v>
      </c>
      <c r="H1464" s="2">
        <v>44671</v>
      </c>
      <c r="I1464" s="2" t="str">
        <f>TEXT(sales_data[[#This Row],[Order_Date]],"dddd")</f>
        <v>Wednesday</v>
      </c>
      <c r="J1464">
        <v>810.5999755859375</v>
      </c>
      <c r="K1464">
        <v>810.5999755859375</v>
      </c>
      <c r="L1464" s="1" t="s">
        <v>12</v>
      </c>
    </row>
    <row r="1465" spans="1:12" x14ac:dyDescent="0.3">
      <c r="A1465">
        <v>1055</v>
      </c>
      <c r="B1465">
        <v>10490</v>
      </c>
      <c r="C1465">
        <f>1/COUNTIF(B:B,sales_data[[#This Row],[Order_ID]])</f>
        <v>1</v>
      </c>
      <c r="D1465" s="1" t="s">
        <v>73</v>
      </c>
      <c r="E1465">
        <v>1158</v>
      </c>
      <c r="F1465" s="1" t="s">
        <v>1494</v>
      </c>
      <c r="G1465">
        <v>3</v>
      </c>
      <c r="H1465" s="2">
        <v>45201</v>
      </c>
      <c r="I1465" s="2" t="str">
        <f>TEXT(sales_data[[#This Row],[Order_Date]],"dddd")</f>
        <v>Monday</v>
      </c>
      <c r="J1465">
        <v>62.360000610351563</v>
      </c>
      <c r="K1465">
        <v>187.08000183105469</v>
      </c>
      <c r="L1465" s="1" t="s">
        <v>15</v>
      </c>
    </row>
    <row r="1466" spans="1:12" x14ac:dyDescent="0.3">
      <c r="A1466">
        <v>2291</v>
      </c>
      <c r="B1466">
        <v>10807</v>
      </c>
      <c r="C1466">
        <f>1/COUNTIF(B:B,sales_data[[#This Row],[Order_ID]])</f>
        <v>0.25</v>
      </c>
      <c r="D1466" s="1" t="s">
        <v>73</v>
      </c>
      <c r="E1466">
        <v>1137</v>
      </c>
      <c r="F1466" s="1" t="s">
        <v>1495</v>
      </c>
      <c r="G1466">
        <v>2</v>
      </c>
      <c r="H1466" s="2">
        <v>45212</v>
      </c>
      <c r="I1466" s="2" t="str">
        <f>TEXT(sales_data[[#This Row],[Order_Date]],"dddd")</f>
        <v>Friday</v>
      </c>
      <c r="J1466">
        <v>303.6199951171875</v>
      </c>
      <c r="K1466">
        <v>607.239990234375</v>
      </c>
      <c r="L1466" s="1" t="s">
        <v>15</v>
      </c>
    </row>
    <row r="1467" spans="1:12" x14ac:dyDescent="0.3">
      <c r="A1467">
        <v>1206</v>
      </c>
      <c r="B1467">
        <v>10163</v>
      </c>
      <c r="C1467">
        <f>1/COUNTIF(B:B,sales_data[[#This Row],[Order_ID]])</f>
        <v>0.1111111111111111</v>
      </c>
      <c r="D1467" s="1" t="s">
        <v>97</v>
      </c>
      <c r="E1467">
        <v>1023</v>
      </c>
      <c r="F1467" s="1" t="s">
        <v>1496</v>
      </c>
      <c r="G1467">
        <v>3</v>
      </c>
      <c r="H1467" s="2">
        <v>44219</v>
      </c>
      <c r="I1467" s="2" t="str">
        <f>TEXT(sales_data[[#This Row],[Order_Date]],"dddd")</f>
        <v>Saturday</v>
      </c>
      <c r="J1467">
        <v>970.42999267578125</v>
      </c>
      <c r="K1467">
        <v>2911.2900390625</v>
      </c>
      <c r="L1467" s="1" t="s">
        <v>34</v>
      </c>
    </row>
    <row r="1468" spans="1:12" x14ac:dyDescent="0.3">
      <c r="A1468">
        <v>5314</v>
      </c>
      <c r="B1468">
        <v>10549</v>
      </c>
      <c r="C1468">
        <f>1/COUNTIF(B:B,sales_data[[#This Row],[Order_ID]])</f>
        <v>0.2</v>
      </c>
      <c r="D1468" s="1" t="s">
        <v>22</v>
      </c>
      <c r="E1468">
        <v>1058</v>
      </c>
      <c r="F1468" s="1" t="s">
        <v>1497</v>
      </c>
      <c r="G1468">
        <v>5</v>
      </c>
      <c r="H1468" s="2">
        <v>44694</v>
      </c>
      <c r="I1468" s="2" t="str">
        <f>TEXT(sales_data[[#This Row],[Order_Date]],"dddd")</f>
        <v>Friday</v>
      </c>
      <c r="J1468">
        <v>230.66000366210938</v>
      </c>
      <c r="K1468">
        <v>1153.300048828125</v>
      </c>
      <c r="L1468" s="1" t="s">
        <v>15</v>
      </c>
    </row>
    <row r="1469" spans="1:12" x14ac:dyDescent="0.3">
      <c r="A1469">
        <v>9755</v>
      </c>
      <c r="B1469">
        <v>10479</v>
      </c>
      <c r="C1469">
        <f>1/COUNTIF(B:B,sales_data[[#This Row],[Order_ID]])</f>
        <v>0.2</v>
      </c>
      <c r="D1469" s="1" t="s">
        <v>25</v>
      </c>
      <c r="E1469">
        <v>1038</v>
      </c>
      <c r="F1469" s="1" t="s">
        <v>1498</v>
      </c>
      <c r="G1469">
        <v>1</v>
      </c>
      <c r="H1469" s="2">
        <v>44731</v>
      </c>
      <c r="I1469" s="2" t="str">
        <f>TEXT(sales_data[[#This Row],[Order_Date]],"dddd")</f>
        <v>Sunday</v>
      </c>
      <c r="J1469">
        <v>89.239997863769531</v>
      </c>
      <c r="K1469">
        <v>89.239997863769531</v>
      </c>
      <c r="L1469" s="1" t="s">
        <v>21</v>
      </c>
    </row>
    <row r="1470" spans="1:12" x14ac:dyDescent="0.3">
      <c r="A1470">
        <v>7747</v>
      </c>
      <c r="B1470">
        <v>10783</v>
      </c>
      <c r="C1470">
        <f>1/COUNTIF(B:B,sales_data[[#This Row],[Order_ID]])</f>
        <v>0.25</v>
      </c>
      <c r="D1470" s="1" t="s">
        <v>62</v>
      </c>
      <c r="E1470">
        <v>1196</v>
      </c>
      <c r="F1470" s="1" t="s">
        <v>1499</v>
      </c>
      <c r="G1470">
        <v>4</v>
      </c>
      <c r="H1470" s="2">
        <v>44949</v>
      </c>
      <c r="I1470" s="2" t="str">
        <f>TEXT(sales_data[[#This Row],[Order_Date]],"dddd")</f>
        <v>Monday</v>
      </c>
      <c r="J1470">
        <v>124.66999816894531</v>
      </c>
      <c r="K1470">
        <v>498.67999267578125</v>
      </c>
      <c r="L1470" s="1" t="s">
        <v>18</v>
      </c>
    </row>
    <row r="1471" spans="1:12" x14ac:dyDescent="0.3">
      <c r="A1471">
        <v>9083</v>
      </c>
      <c r="B1471">
        <v>10916</v>
      </c>
      <c r="C1471">
        <f>1/COUNTIF(B:B,sales_data[[#This Row],[Order_ID]])</f>
        <v>0.33333333333333331</v>
      </c>
      <c r="D1471" s="1" t="s">
        <v>84</v>
      </c>
      <c r="E1471">
        <v>1189</v>
      </c>
      <c r="F1471" s="1" t="s">
        <v>1500</v>
      </c>
      <c r="G1471">
        <v>3</v>
      </c>
      <c r="H1471" s="2">
        <v>45747</v>
      </c>
      <c r="I1471" s="2" t="str">
        <f>TEXT(sales_data[[#This Row],[Order_Date]],"dddd")</f>
        <v>Monday</v>
      </c>
      <c r="J1471">
        <v>64.279998779296875</v>
      </c>
      <c r="K1471">
        <v>192.83999633789063</v>
      </c>
      <c r="L1471" s="1" t="s">
        <v>18</v>
      </c>
    </row>
    <row r="1472" spans="1:12" x14ac:dyDescent="0.3">
      <c r="A1472">
        <v>1585</v>
      </c>
      <c r="B1472">
        <v>10140</v>
      </c>
      <c r="C1472">
        <f>1/COUNTIF(B:B,sales_data[[#This Row],[Order_ID]])</f>
        <v>0.14285714285714285</v>
      </c>
      <c r="D1472" s="1" t="s">
        <v>84</v>
      </c>
      <c r="E1472">
        <v>1127</v>
      </c>
      <c r="F1472" s="1" t="s">
        <v>1501</v>
      </c>
      <c r="G1472">
        <v>5</v>
      </c>
      <c r="H1472" s="2">
        <v>44933</v>
      </c>
      <c r="I1472" s="2" t="str">
        <f>TEXT(sales_data[[#This Row],[Order_Date]],"dddd")</f>
        <v>Saturday</v>
      </c>
      <c r="J1472">
        <v>144.16999816894531</v>
      </c>
      <c r="K1472">
        <v>720.8499755859375</v>
      </c>
      <c r="L1472" s="1" t="s">
        <v>18</v>
      </c>
    </row>
    <row r="1473" spans="1:12" x14ac:dyDescent="0.3">
      <c r="A1473">
        <v>1555</v>
      </c>
      <c r="B1473">
        <v>10642</v>
      </c>
      <c r="C1473">
        <f>1/COUNTIF(B:B,sales_data[[#This Row],[Order_ID]])</f>
        <v>0.2</v>
      </c>
      <c r="D1473" s="1" t="s">
        <v>42</v>
      </c>
      <c r="E1473">
        <v>1052</v>
      </c>
      <c r="F1473" s="1" t="s">
        <v>1502</v>
      </c>
      <c r="G1473">
        <v>2</v>
      </c>
      <c r="H1473" s="2">
        <v>45509</v>
      </c>
      <c r="I1473" s="2" t="str">
        <f>TEXT(sales_data[[#This Row],[Order_Date]],"dddd")</f>
        <v>Monday</v>
      </c>
      <c r="J1473">
        <v>738.42999267578125</v>
      </c>
      <c r="K1473">
        <v>1476.8599853515625</v>
      </c>
      <c r="L1473" s="1" t="s">
        <v>34</v>
      </c>
    </row>
    <row r="1474" spans="1:12" x14ac:dyDescent="0.3">
      <c r="A1474">
        <v>5333</v>
      </c>
      <c r="B1474">
        <v>10433</v>
      </c>
      <c r="C1474">
        <f>1/COUNTIF(B:B,sales_data[[#This Row],[Order_ID]])</f>
        <v>0.125</v>
      </c>
      <c r="D1474" s="1" t="s">
        <v>25</v>
      </c>
      <c r="E1474">
        <v>1139</v>
      </c>
      <c r="F1474" s="1" t="s">
        <v>1503</v>
      </c>
      <c r="G1474">
        <v>1</v>
      </c>
      <c r="H1474" s="2">
        <v>45725</v>
      </c>
      <c r="I1474" s="2" t="str">
        <f>TEXT(sales_data[[#This Row],[Order_Date]],"dddd")</f>
        <v>Sunday</v>
      </c>
      <c r="J1474">
        <v>19.649999618530273</v>
      </c>
      <c r="K1474">
        <v>19.649999618530273</v>
      </c>
      <c r="L1474" s="1" t="s">
        <v>21</v>
      </c>
    </row>
    <row r="1475" spans="1:12" x14ac:dyDescent="0.3">
      <c r="A1475">
        <v>9246</v>
      </c>
      <c r="B1475">
        <v>10726</v>
      </c>
      <c r="C1475">
        <f>1/COUNTIF(B:B,sales_data[[#This Row],[Order_ID]])</f>
        <v>0.33333333333333331</v>
      </c>
      <c r="D1475" s="1" t="s">
        <v>68</v>
      </c>
      <c r="E1475">
        <v>1083</v>
      </c>
      <c r="F1475" s="1" t="s">
        <v>1504</v>
      </c>
      <c r="G1475">
        <v>3</v>
      </c>
      <c r="H1475" s="2">
        <v>44225</v>
      </c>
      <c r="I1475" s="2" t="str">
        <f>TEXT(sales_data[[#This Row],[Order_Date]],"dddd")</f>
        <v>Friday</v>
      </c>
      <c r="J1475">
        <v>33.169998168945313</v>
      </c>
      <c r="K1475">
        <v>99.510002136230469</v>
      </c>
      <c r="L1475" s="1" t="s">
        <v>21</v>
      </c>
    </row>
    <row r="1476" spans="1:12" x14ac:dyDescent="0.3">
      <c r="A1476">
        <v>2778</v>
      </c>
      <c r="B1476">
        <v>10383</v>
      </c>
      <c r="C1476">
        <f>1/COUNTIF(B:B,sales_data[[#This Row],[Order_ID]])</f>
        <v>0.5</v>
      </c>
      <c r="D1476" s="1" t="s">
        <v>75</v>
      </c>
      <c r="E1476">
        <v>1045</v>
      </c>
      <c r="F1476" s="1" t="s">
        <v>1505</v>
      </c>
      <c r="G1476">
        <v>1</v>
      </c>
      <c r="H1476" s="2">
        <v>45564</v>
      </c>
      <c r="I1476" s="2" t="str">
        <f>TEXT(sales_data[[#This Row],[Order_Date]],"dddd")</f>
        <v>Sunday</v>
      </c>
      <c r="J1476">
        <v>736.42999267578125</v>
      </c>
      <c r="K1476">
        <v>736.42999267578125</v>
      </c>
      <c r="L1476" s="1" t="s">
        <v>12</v>
      </c>
    </row>
    <row r="1477" spans="1:12" x14ac:dyDescent="0.3">
      <c r="A1477">
        <v>7893</v>
      </c>
      <c r="B1477">
        <v>10050</v>
      </c>
      <c r="C1477">
        <f>1/COUNTIF(B:B,sales_data[[#This Row],[Order_ID]])</f>
        <v>0.33333333333333331</v>
      </c>
      <c r="D1477" s="1" t="s">
        <v>53</v>
      </c>
      <c r="E1477">
        <v>1004</v>
      </c>
      <c r="F1477" s="1" t="s">
        <v>1506</v>
      </c>
      <c r="G1477">
        <v>4</v>
      </c>
      <c r="H1477" s="2">
        <v>44323</v>
      </c>
      <c r="I1477" s="2" t="str">
        <f>TEXT(sales_data[[#This Row],[Order_Date]],"dddd")</f>
        <v>Friday</v>
      </c>
      <c r="J1477">
        <v>74.519996643066406</v>
      </c>
      <c r="K1477">
        <v>298.07998657226563</v>
      </c>
      <c r="L1477" s="1" t="s">
        <v>21</v>
      </c>
    </row>
    <row r="1478" spans="1:12" x14ac:dyDescent="0.3">
      <c r="A1478">
        <v>9308</v>
      </c>
      <c r="B1478">
        <v>10648</v>
      </c>
      <c r="C1478">
        <f>1/COUNTIF(B:B,sales_data[[#This Row],[Order_ID]])</f>
        <v>0.25</v>
      </c>
      <c r="D1478" s="1" t="s">
        <v>44</v>
      </c>
      <c r="E1478">
        <v>1158</v>
      </c>
      <c r="F1478" s="1" t="s">
        <v>1507</v>
      </c>
      <c r="G1478">
        <v>5</v>
      </c>
      <c r="H1478" s="2">
        <v>45918</v>
      </c>
      <c r="I1478" s="2" t="str">
        <f>TEXT(sales_data[[#This Row],[Order_Date]],"dddd")</f>
        <v>Thursday</v>
      </c>
      <c r="J1478">
        <v>410.95001220703125</v>
      </c>
      <c r="K1478">
        <v>2054.75</v>
      </c>
      <c r="L1478" s="1" t="s">
        <v>12</v>
      </c>
    </row>
    <row r="1479" spans="1:12" x14ac:dyDescent="0.3">
      <c r="A1479">
        <v>3864</v>
      </c>
      <c r="B1479">
        <v>10501</v>
      </c>
      <c r="C1479">
        <f>1/COUNTIF(B:B,sales_data[[#This Row],[Order_ID]])</f>
        <v>0.14285714285714285</v>
      </c>
      <c r="D1479" s="1" t="s">
        <v>35</v>
      </c>
      <c r="E1479">
        <v>1147</v>
      </c>
      <c r="F1479" s="1" t="s">
        <v>1508</v>
      </c>
      <c r="G1479">
        <v>5</v>
      </c>
      <c r="H1479" s="2">
        <v>45085</v>
      </c>
      <c r="I1479" s="2" t="str">
        <f>TEXT(sales_data[[#This Row],[Order_Date]],"dddd")</f>
        <v>Thursday</v>
      </c>
      <c r="J1479">
        <v>75.860000610351563</v>
      </c>
      <c r="K1479">
        <v>379.29998779296875</v>
      </c>
      <c r="L1479" s="1" t="s">
        <v>21</v>
      </c>
    </row>
    <row r="1480" spans="1:12" x14ac:dyDescent="0.3">
      <c r="A1480">
        <v>3938</v>
      </c>
      <c r="B1480">
        <v>10063</v>
      </c>
      <c r="C1480">
        <f>1/COUNTIF(B:B,sales_data[[#This Row],[Order_ID]])</f>
        <v>0.1111111111111111</v>
      </c>
      <c r="D1480" s="1" t="s">
        <v>58</v>
      </c>
      <c r="E1480">
        <v>1014</v>
      </c>
      <c r="F1480" s="1" t="s">
        <v>1509</v>
      </c>
      <c r="G1480">
        <v>3</v>
      </c>
      <c r="H1480" s="2">
        <v>45732</v>
      </c>
      <c r="I1480" s="2" t="str">
        <f>TEXT(sales_data[[#This Row],[Order_Date]],"dddd")</f>
        <v>Sunday</v>
      </c>
      <c r="J1480">
        <v>398.70999145507813</v>
      </c>
      <c r="K1480">
        <v>1196.1300048828125</v>
      </c>
      <c r="L1480" s="1" t="s">
        <v>34</v>
      </c>
    </row>
    <row r="1481" spans="1:12" x14ac:dyDescent="0.3">
      <c r="A1481">
        <v>4765</v>
      </c>
      <c r="B1481">
        <v>10897</v>
      </c>
      <c r="C1481">
        <f>1/COUNTIF(B:B,sales_data[[#This Row],[Order_ID]])</f>
        <v>0.2</v>
      </c>
      <c r="D1481" s="1" t="s">
        <v>68</v>
      </c>
      <c r="E1481">
        <v>1197</v>
      </c>
      <c r="F1481" s="1" t="s">
        <v>1510</v>
      </c>
      <c r="G1481">
        <v>2</v>
      </c>
      <c r="H1481" s="2">
        <v>44384</v>
      </c>
      <c r="I1481" s="2" t="str">
        <f>TEXT(sales_data[[#This Row],[Order_Date]],"dddd")</f>
        <v>Wednesday</v>
      </c>
      <c r="J1481">
        <v>24.770000457763672</v>
      </c>
      <c r="K1481">
        <v>49.540000915527344</v>
      </c>
      <c r="L1481" s="1" t="s">
        <v>21</v>
      </c>
    </row>
    <row r="1482" spans="1:12" x14ac:dyDescent="0.3">
      <c r="A1482">
        <v>6682</v>
      </c>
      <c r="B1482">
        <v>10324</v>
      </c>
      <c r="C1482">
        <f>1/COUNTIF(B:B,sales_data[[#This Row],[Order_ID]])</f>
        <v>0.33333333333333331</v>
      </c>
      <c r="D1482" s="1" t="s">
        <v>121</v>
      </c>
      <c r="E1482">
        <v>1149</v>
      </c>
      <c r="F1482" s="1" t="s">
        <v>1511</v>
      </c>
      <c r="G1482">
        <v>2</v>
      </c>
      <c r="H1482" s="2">
        <v>44377</v>
      </c>
      <c r="I1482" s="2" t="str">
        <f>TEXT(sales_data[[#This Row],[Order_Date]],"dddd")</f>
        <v>Wednesday</v>
      </c>
      <c r="J1482">
        <v>178.16000366210938</v>
      </c>
      <c r="K1482">
        <v>356.32000732421875</v>
      </c>
      <c r="L1482" s="1" t="s">
        <v>18</v>
      </c>
    </row>
    <row r="1483" spans="1:12" x14ac:dyDescent="0.3">
      <c r="A1483">
        <v>5321</v>
      </c>
      <c r="B1483">
        <v>10833</v>
      </c>
      <c r="C1483">
        <f>1/COUNTIF(B:B,sales_data[[#This Row],[Order_ID]])</f>
        <v>0.5</v>
      </c>
      <c r="D1483" s="1" t="s">
        <v>53</v>
      </c>
      <c r="E1483">
        <v>1049</v>
      </c>
      <c r="F1483" s="1" t="s">
        <v>1512</v>
      </c>
      <c r="G1483">
        <v>3</v>
      </c>
      <c r="H1483" s="2">
        <v>44688</v>
      </c>
      <c r="I1483" s="2" t="str">
        <f>TEXT(sales_data[[#This Row],[Order_Date]],"dddd")</f>
        <v>Saturday</v>
      </c>
      <c r="J1483">
        <v>21.290000915527344</v>
      </c>
      <c r="K1483">
        <v>63.869998931884766</v>
      </c>
      <c r="L1483" s="1" t="s">
        <v>21</v>
      </c>
    </row>
    <row r="1484" spans="1:12" x14ac:dyDescent="0.3">
      <c r="A1484">
        <v>3892</v>
      </c>
      <c r="B1484">
        <v>10248</v>
      </c>
      <c r="C1484">
        <f>1/COUNTIF(B:B,sales_data[[#This Row],[Order_ID]])</f>
        <v>0.2</v>
      </c>
      <c r="D1484" s="1" t="s">
        <v>46</v>
      </c>
      <c r="E1484">
        <v>1128</v>
      </c>
      <c r="F1484" s="1" t="s">
        <v>752</v>
      </c>
      <c r="G1484">
        <v>3</v>
      </c>
      <c r="H1484" s="2">
        <v>44199</v>
      </c>
      <c r="I1484" s="2" t="str">
        <f>TEXT(sales_data[[#This Row],[Order_Date]],"dddd")</f>
        <v>Sunday</v>
      </c>
      <c r="J1484">
        <v>1045.0799560546875</v>
      </c>
      <c r="K1484">
        <v>3135.239990234375</v>
      </c>
      <c r="L1484" s="1" t="s">
        <v>34</v>
      </c>
    </row>
    <row r="1485" spans="1:12" x14ac:dyDescent="0.3">
      <c r="A1485">
        <v>9980</v>
      </c>
      <c r="B1485">
        <v>10697</v>
      </c>
      <c r="C1485">
        <f>1/COUNTIF(B:B,sales_data[[#This Row],[Order_ID]])</f>
        <v>0.16666666666666666</v>
      </c>
      <c r="D1485" s="1" t="s">
        <v>49</v>
      </c>
      <c r="E1485">
        <v>1106</v>
      </c>
      <c r="F1485" s="1" t="s">
        <v>1513</v>
      </c>
      <c r="G1485">
        <v>3</v>
      </c>
      <c r="H1485" s="2">
        <v>45249</v>
      </c>
      <c r="I1485" s="2" t="str">
        <f>TEXT(sales_data[[#This Row],[Order_Date]],"dddd")</f>
        <v>Sunday</v>
      </c>
      <c r="J1485">
        <v>193.1300048828125</v>
      </c>
      <c r="K1485">
        <v>579.3900146484375</v>
      </c>
      <c r="L1485" s="1" t="s">
        <v>12</v>
      </c>
    </row>
    <row r="1486" spans="1:12" x14ac:dyDescent="0.3">
      <c r="A1486">
        <v>6622</v>
      </c>
      <c r="B1486">
        <v>10171</v>
      </c>
      <c r="C1486">
        <f>1/COUNTIF(B:B,sales_data[[#This Row],[Order_ID]])</f>
        <v>0.16666666666666666</v>
      </c>
      <c r="D1486" s="1" t="s">
        <v>16</v>
      </c>
      <c r="E1486">
        <v>1063</v>
      </c>
      <c r="F1486" s="1" t="s">
        <v>1514</v>
      </c>
      <c r="G1486">
        <v>2</v>
      </c>
      <c r="H1486" s="2">
        <v>44669</v>
      </c>
      <c r="I1486" s="2" t="str">
        <f>TEXT(sales_data[[#This Row],[Order_Date]],"dddd")</f>
        <v>Monday</v>
      </c>
      <c r="J1486">
        <v>115.23999786376953</v>
      </c>
      <c r="K1486">
        <v>230.47999572753906</v>
      </c>
      <c r="L1486" s="1" t="s">
        <v>18</v>
      </c>
    </row>
    <row r="1487" spans="1:12" x14ac:dyDescent="0.3">
      <c r="A1487">
        <v>4891</v>
      </c>
      <c r="B1487">
        <v>10277</v>
      </c>
      <c r="C1487">
        <f>1/COUNTIF(B:B,sales_data[[#This Row],[Order_ID]])</f>
        <v>0.25</v>
      </c>
      <c r="D1487" s="1" t="s">
        <v>49</v>
      </c>
      <c r="E1487">
        <v>1155</v>
      </c>
      <c r="F1487" s="1" t="s">
        <v>1515</v>
      </c>
      <c r="G1487">
        <v>2</v>
      </c>
      <c r="H1487" s="2">
        <v>44684</v>
      </c>
      <c r="I1487" s="2" t="str">
        <f>TEXT(sales_data[[#This Row],[Order_Date]],"dddd")</f>
        <v>Tuesday</v>
      </c>
      <c r="J1487">
        <v>1187.8900146484375</v>
      </c>
      <c r="K1487">
        <v>2375.780029296875</v>
      </c>
      <c r="L1487" s="1" t="s">
        <v>12</v>
      </c>
    </row>
    <row r="1488" spans="1:12" x14ac:dyDescent="0.3">
      <c r="A1488">
        <v>9592</v>
      </c>
      <c r="B1488">
        <v>10634</v>
      </c>
      <c r="C1488">
        <f>1/COUNTIF(B:B,sales_data[[#This Row],[Order_ID]])</f>
        <v>0.33333333333333331</v>
      </c>
      <c r="D1488" s="1" t="s">
        <v>19</v>
      </c>
      <c r="E1488">
        <v>1144</v>
      </c>
      <c r="F1488" s="1" t="s">
        <v>1516</v>
      </c>
      <c r="G1488">
        <v>3</v>
      </c>
      <c r="H1488" s="2">
        <v>44722</v>
      </c>
      <c r="I1488" s="2" t="str">
        <f>TEXT(sales_data[[#This Row],[Order_Date]],"dddd")</f>
        <v>Friday</v>
      </c>
      <c r="J1488">
        <v>38.650001525878906</v>
      </c>
      <c r="K1488">
        <v>115.94999694824219</v>
      </c>
      <c r="L1488" s="1" t="s">
        <v>21</v>
      </c>
    </row>
    <row r="1489" spans="1:12" x14ac:dyDescent="0.3">
      <c r="A1489">
        <v>3537</v>
      </c>
      <c r="B1489">
        <v>10734</v>
      </c>
      <c r="C1489">
        <f>1/COUNTIF(B:B,sales_data[[#This Row],[Order_ID]])</f>
        <v>0.5</v>
      </c>
      <c r="D1489" s="1" t="s">
        <v>30</v>
      </c>
      <c r="E1489">
        <v>1131</v>
      </c>
      <c r="F1489" s="1" t="s">
        <v>1517</v>
      </c>
      <c r="G1489">
        <v>5</v>
      </c>
      <c r="H1489" s="2">
        <v>45815</v>
      </c>
      <c r="I1489" s="2" t="str">
        <f>TEXT(sales_data[[#This Row],[Order_Date]],"dddd")</f>
        <v>Saturday</v>
      </c>
      <c r="J1489">
        <v>762.8800048828125</v>
      </c>
      <c r="K1489">
        <v>3814.39990234375</v>
      </c>
      <c r="L1489" s="1" t="s">
        <v>12</v>
      </c>
    </row>
    <row r="1490" spans="1:12" x14ac:dyDescent="0.3">
      <c r="A1490">
        <v>2112</v>
      </c>
      <c r="B1490">
        <v>10360</v>
      </c>
      <c r="C1490">
        <f>1/COUNTIF(B:B,sales_data[[#This Row],[Order_ID]])</f>
        <v>0.2</v>
      </c>
      <c r="D1490" s="1" t="s">
        <v>53</v>
      </c>
      <c r="E1490">
        <v>1069</v>
      </c>
      <c r="F1490" s="1" t="s">
        <v>1518</v>
      </c>
      <c r="G1490">
        <v>4</v>
      </c>
      <c r="H1490" s="2">
        <v>44973</v>
      </c>
      <c r="I1490" s="2" t="str">
        <f>TEXT(sales_data[[#This Row],[Order_Date]],"dddd")</f>
        <v>Thursday</v>
      </c>
      <c r="J1490">
        <v>55.099998474121094</v>
      </c>
      <c r="K1490">
        <v>220.39999389648438</v>
      </c>
      <c r="L1490" s="1" t="s">
        <v>21</v>
      </c>
    </row>
    <row r="1491" spans="1:12" x14ac:dyDescent="0.3">
      <c r="A1491">
        <v>2333</v>
      </c>
      <c r="B1491">
        <v>10095</v>
      </c>
      <c r="C1491">
        <f>1/COUNTIF(B:B,sales_data[[#This Row],[Order_ID]])</f>
        <v>0.5</v>
      </c>
      <c r="D1491" s="1" t="s">
        <v>75</v>
      </c>
      <c r="E1491">
        <v>1034</v>
      </c>
      <c r="F1491" s="1" t="s">
        <v>1519</v>
      </c>
      <c r="G1491">
        <v>5</v>
      </c>
      <c r="H1491" s="2">
        <v>44268</v>
      </c>
      <c r="I1491" s="2" t="str">
        <f>TEXT(sales_data[[#This Row],[Order_Date]],"dddd")</f>
        <v>Saturday</v>
      </c>
      <c r="J1491">
        <v>293.6099853515625</v>
      </c>
      <c r="K1491">
        <v>1468.050048828125</v>
      </c>
      <c r="L1491" s="1" t="s">
        <v>12</v>
      </c>
    </row>
    <row r="1492" spans="1:12" x14ac:dyDescent="0.3">
      <c r="A1492">
        <v>2384</v>
      </c>
      <c r="B1492">
        <v>10905</v>
      </c>
      <c r="C1492">
        <f>1/COUNTIF(B:B,sales_data[[#This Row],[Order_ID]])</f>
        <v>0.5</v>
      </c>
      <c r="D1492" s="1" t="s">
        <v>53</v>
      </c>
      <c r="E1492">
        <v>1060</v>
      </c>
      <c r="F1492" s="1" t="s">
        <v>1520</v>
      </c>
      <c r="G1492">
        <v>4</v>
      </c>
      <c r="H1492" s="2">
        <v>44920</v>
      </c>
      <c r="I1492" s="2" t="str">
        <f>TEXT(sales_data[[#This Row],[Order_Date]],"dddd")</f>
        <v>Sunday</v>
      </c>
      <c r="J1492">
        <v>28.579999923706055</v>
      </c>
      <c r="K1492">
        <v>114.31999969482422</v>
      </c>
      <c r="L1492" s="1" t="s">
        <v>21</v>
      </c>
    </row>
    <row r="1493" spans="1:12" x14ac:dyDescent="0.3">
      <c r="A1493">
        <v>6893</v>
      </c>
      <c r="B1493">
        <v>10975</v>
      </c>
      <c r="C1493">
        <f>1/COUNTIF(B:B,sales_data[[#This Row],[Order_ID]])</f>
        <v>0.5</v>
      </c>
      <c r="D1493" s="1" t="s">
        <v>121</v>
      </c>
      <c r="E1493">
        <v>1172</v>
      </c>
      <c r="F1493" s="1" t="s">
        <v>1521</v>
      </c>
      <c r="G1493">
        <v>3</v>
      </c>
      <c r="H1493" s="2">
        <v>44365</v>
      </c>
      <c r="I1493" s="2" t="str">
        <f>TEXT(sales_data[[#This Row],[Order_Date]],"dddd")</f>
        <v>Friday</v>
      </c>
      <c r="J1493">
        <v>89.360000610351563</v>
      </c>
      <c r="K1493">
        <v>268.07998657226563</v>
      </c>
      <c r="L1493" s="1" t="s">
        <v>18</v>
      </c>
    </row>
    <row r="1494" spans="1:12" x14ac:dyDescent="0.3">
      <c r="A1494">
        <v>4807</v>
      </c>
      <c r="B1494">
        <v>10485</v>
      </c>
      <c r="C1494">
        <f>1/COUNTIF(B:B,sales_data[[#This Row],[Order_ID]])</f>
        <v>0.16666666666666666</v>
      </c>
      <c r="D1494" s="1" t="s">
        <v>68</v>
      </c>
      <c r="E1494">
        <v>1010</v>
      </c>
      <c r="F1494" s="1" t="s">
        <v>1522</v>
      </c>
      <c r="G1494">
        <v>3</v>
      </c>
      <c r="H1494" s="2">
        <v>45636</v>
      </c>
      <c r="I1494" s="2" t="str">
        <f>TEXT(sales_data[[#This Row],[Order_Date]],"dddd")</f>
        <v>Tuesday</v>
      </c>
      <c r="J1494">
        <v>37.330001831054688</v>
      </c>
      <c r="K1494">
        <v>111.98999786376953</v>
      </c>
      <c r="L1494" s="1" t="s">
        <v>21</v>
      </c>
    </row>
    <row r="1495" spans="1:12" x14ac:dyDescent="0.3">
      <c r="A1495">
        <v>5852</v>
      </c>
      <c r="B1495">
        <v>10697</v>
      </c>
      <c r="C1495">
        <f>1/COUNTIF(B:B,sales_data[[#This Row],[Order_ID]])</f>
        <v>0.16666666666666666</v>
      </c>
      <c r="D1495" s="1" t="s">
        <v>19</v>
      </c>
      <c r="E1495">
        <v>1004</v>
      </c>
      <c r="F1495" s="1" t="s">
        <v>1523</v>
      </c>
      <c r="G1495">
        <v>3</v>
      </c>
      <c r="H1495" s="2">
        <v>44957</v>
      </c>
      <c r="I1495" s="2" t="str">
        <f>TEXT(sales_data[[#This Row],[Order_Date]],"dddd")</f>
        <v>Tuesday</v>
      </c>
      <c r="J1495">
        <v>48.389999389648438</v>
      </c>
      <c r="K1495">
        <v>145.16999816894531</v>
      </c>
      <c r="L1495" s="1" t="s">
        <v>21</v>
      </c>
    </row>
    <row r="1496" spans="1:12" x14ac:dyDescent="0.3">
      <c r="A1496">
        <v>7711</v>
      </c>
      <c r="B1496">
        <v>10380</v>
      </c>
      <c r="C1496">
        <f>1/COUNTIF(B:B,sales_data[[#This Row],[Order_ID]])</f>
        <v>0.25</v>
      </c>
      <c r="D1496" s="1" t="s">
        <v>30</v>
      </c>
      <c r="E1496">
        <v>1109</v>
      </c>
      <c r="F1496" s="1" t="s">
        <v>1524</v>
      </c>
      <c r="G1496">
        <v>5</v>
      </c>
      <c r="H1496" s="2">
        <v>45741</v>
      </c>
      <c r="I1496" s="2" t="str">
        <f>TEXT(sales_data[[#This Row],[Order_Date]],"dddd")</f>
        <v>Tuesday</v>
      </c>
      <c r="J1496">
        <v>688.260009765625</v>
      </c>
      <c r="K1496">
        <v>3441.300048828125</v>
      </c>
      <c r="L1496" s="1" t="s">
        <v>12</v>
      </c>
    </row>
    <row r="1497" spans="1:12" x14ac:dyDescent="0.3">
      <c r="A1497">
        <v>6506</v>
      </c>
      <c r="B1497">
        <v>10457</v>
      </c>
      <c r="C1497">
        <f>1/COUNTIF(B:B,sales_data[[#This Row],[Order_ID]])</f>
        <v>0.2</v>
      </c>
      <c r="D1497" s="1" t="s">
        <v>35</v>
      </c>
      <c r="E1497">
        <v>1181</v>
      </c>
      <c r="F1497" s="1" t="s">
        <v>1525</v>
      </c>
      <c r="G1497">
        <v>1</v>
      </c>
      <c r="H1497" s="2">
        <v>45187</v>
      </c>
      <c r="I1497" s="2" t="str">
        <f>TEXT(sales_data[[#This Row],[Order_Date]],"dddd")</f>
        <v>Monday</v>
      </c>
      <c r="J1497">
        <v>30.819999694824219</v>
      </c>
      <c r="K1497">
        <v>30.819999694824219</v>
      </c>
      <c r="L1497" s="1" t="s">
        <v>21</v>
      </c>
    </row>
    <row r="1498" spans="1:12" x14ac:dyDescent="0.3">
      <c r="A1498">
        <v>9363</v>
      </c>
      <c r="B1498">
        <v>10567</v>
      </c>
      <c r="C1498">
        <f>1/COUNTIF(B:B,sales_data[[#This Row],[Order_ID]])</f>
        <v>0.14285714285714285</v>
      </c>
      <c r="D1498" s="1" t="s">
        <v>75</v>
      </c>
      <c r="E1498">
        <v>1136</v>
      </c>
      <c r="F1498" s="1" t="s">
        <v>1526</v>
      </c>
      <c r="G1498">
        <v>5</v>
      </c>
      <c r="H1498" s="2">
        <v>45595</v>
      </c>
      <c r="I1498" s="2" t="str">
        <f>TEXT(sales_data[[#This Row],[Order_Date]],"dddd")</f>
        <v>Wednesday</v>
      </c>
      <c r="J1498">
        <v>686.90997314453125</v>
      </c>
      <c r="K1498">
        <v>3434.550048828125</v>
      </c>
      <c r="L1498" s="1" t="s">
        <v>12</v>
      </c>
    </row>
    <row r="1499" spans="1:12" x14ac:dyDescent="0.3">
      <c r="A1499">
        <v>8331</v>
      </c>
      <c r="B1499">
        <v>10766</v>
      </c>
      <c r="C1499">
        <f>1/COUNTIF(B:B,sales_data[[#This Row],[Order_ID]])</f>
        <v>0.25</v>
      </c>
      <c r="D1499" s="1" t="s">
        <v>97</v>
      </c>
      <c r="E1499">
        <v>1025</v>
      </c>
      <c r="F1499" s="1" t="s">
        <v>1527</v>
      </c>
      <c r="G1499">
        <v>5</v>
      </c>
      <c r="H1499" s="2">
        <v>44467</v>
      </c>
      <c r="I1499" s="2" t="str">
        <f>TEXT(sales_data[[#This Row],[Order_Date]],"dddd")</f>
        <v>Tuesday</v>
      </c>
      <c r="J1499">
        <v>939.280029296875</v>
      </c>
      <c r="K1499">
        <v>4696.39990234375</v>
      </c>
      <c r="L1499" s="1" t="s">
        <v>34</v>
      </c>
    </row>
    <row r="1500" spans="1:12" x14ac:dyDescent="0.3">
      <c r="A1500">
        <v>6987</v>
      </c>
      <c r="B1500">
        <v>10794</v>
      </c>
      <c r="C1500">
        <f>1/COUNTIF(B:B,sales_data[[#This Row],[Order_ID]])</f>
        <v>0.5</v>
      </c>
      <c r="D1500" s="1" t="s">
        <v>27</v>
      </c>
      <c r="E1500">
        <v>1111</v>
      </c>
      <c r="F1500" s="1" t="s">
        <v>1528</v>
      </c>
      <c r="G1500">
        <v>1</v>
      </c>
      <c r="H1500" s="2">
        <v>44702</v>
      </c>
      <c r="I1500" s="2" t="str">
        <f>TEXT(sales_data[[#This Row],[Order_Date]],"dddd")</f>
        <v>Saturday</v>
      </c>
      <c r="J1500">
        <v>201.69000244140625</v>
      </c>
      <c r="K1500">
        <v>201.69000244140625</v>
      </c>
      <c r="L1500" s="1" t="s">
        <v>15</v>
      </c>
    </row>
    <row r="1501" spans="1:12" x14ac:dyDescent="0.3">
      <c r="A1501">
        <v>9864</v>
      </c>
      <c r="B1501">
        <v>10060</v>
      </c>
      <c r="C1501">
        <f>1/COUNTIF(B:B,sales_data[[#This Row],[Order_ID]])</f>
        <v>0.5</v>
      </c>
      <c r="D1501" s="1" t="s">
        <v>53</v>
      </c>
      <c r="E1501">
        <v>1189</v>
      </c>
      <c r="F1501" s="1" t="s">
        <v>1529</v>
      </c>
      <c r="G1501">
        <v>3</v>
      </c>
      <c r="H1501" s="2">
        <v>44944</v>
      </c>
      <c r="I1501" s="2" t="str">
        <f>TEXT(sales_data[[#This Row],[Order_Date]],"dddd")</f>
        <v>Wednesday</v>
      </c>
      <c r="J1501">
        <v>23.350000381469727</v>
      </c>
      <c r="K1501">
        <v>70.050003051757813</v>
      </c>
      <c r="L1501" s="1" t="s">
        <v>21</v>
      </c>
    </row>
    <row r="1502" spans="1:12" x14ac:dyDescent="0.3">
      <c r="A1502">
        <v>6859</v>
      </c>
      <c r="B1502">
        <v>10188</v>
      </c>
      <c r="C1502">
        <f>1/COUNTIF(B:B,sales_data[[#This Row],[Order_ID]])</f>
        <v>0.33333333333333331</v>
      </c>
      <c r="D1502" s="1" t="s">
        <v>22</v>
      </c>
      <c r="E1502">
        <v>1158</v>
      </c>
      <c r="F1502" s="1" t="s">
        <v>1530</v>
      </c>
      <c r="G1502">
        <v>4</v>
      </c>
      <c r="H1502" s="2">
        <v>45468</v>
      </c>
      <c r="I1502" s="2" t="str">
        <f>TEXT(sales_data[[#This Row],[Order_Date]],"dddd")</f>
        <v>Tuesday</v>
      </c>
      <c r="J1502">
        <v>399.04000854492188</v>
      </c>
      <c r="K1502">
        <v>1596.1600341796875</v>
      </c>
      <c r="L1502" s="1" t="s">
        <v>15</v>
      </c>
    </row>
    <row r="1503" spans="1:12" x14ac:dyDescent="0.3">
      <c r="A1503">
        <v>4864</v>
      </c>
      <c r="B1503">
        <v>10260</v>
      </c>
      <c r="C1503">
        <f>1/COUNTIF(B:B,sales_data[[#This Row],[Order_ID]])</f>
        <v>0.5</v>
      </c>
      <c r="D1503" s="1" t="s">
        <v>10</v>
      </c>
      <c r="E1503">
        <v>1032</v>
      </c>
      <c r="F1503" s="1" t="s">
        <v>1531</v>
      </c>
      <c r="G1503">
        <v>3</v>
      </c>
      <c r="H1503" s="2">
        <v>45191</v>
      </c>
      <c r="I1503" s="2" t="str">
        <f>TEXT(sales_data[[#This Row],[Order_Date]],"dddd")</f>
        <v>Friday</v>
      </c>
      <c r="J1503">
        <v>833.83001708984375</v>
      </c>
      <c r="K1503">
        <v>2501.489990234375</v>
      </c>
      <c r="L1503" s="1" t="s">
        <v>12</v>
      </c>
    </row>
    <row r="1504" spans="1:12" x14ac:dyDescent="0.3">
      <c r="A1504">
        <v>2455</v>
      </c>
      <c r="B1504">
        <v>10001</v>
      </c>
      <c r="C1504">
        <f>1/COUNTIF(B:B,sales_data[[#This Row],[Order_ID]])</f>
        <v>0.25</v>
      </c>
      <c r="D1504" s="1" t="s">
        <v>121</v>
      </c>
      <c r="E1504">
        <v>1026</v>
      </c>
      <c r="F1504" s="1" t="s">
        <v>1532</v>
      </c>
      <c r="G1504">
        <v>2</v>
      </c>
      <c r="H1504" s="2">
        <v>44634</v>
      </c>
      <c r="I1504" s="2" t="str">
        <f>TEXT(sales_data[[#This Row],[Order_Date]],"dddd")</f>
        <v>Monday</v>
      </c>
      <c r="J1504">
        <v>104.19000244140625</v>
      </c>
      <c r="K1504">
        <v>208.3800048828125</v>
      </c>
      <c r="L1504" s="1" t="s">
        <v>18</v>
      </c>
    </row>
    <row r="1505" spans="1:12" x14ac:dyDescent="0.3">
      <c r="A1505">
        <v>8981</v>
      </c>
      <c r="B1505">
        <v>10777</v>
      </c>
      <c r="C1505">
        <f>1/COUNTIF(B:B,sales_data[[#This Row],[Order_ID]])</f>
        <v>0.33333333333333331</v>
      </c>
      <c r="D1505" s="1" t="s">
        <v>46</v>
      </c>
      <c r="E1505">
        <v>1025</v>
      </c>
      <c r="F1505" s="1" t="s">
        <v>1533</v>
      </c>
      <c r="G1505">
        <v>5</v>
      </c>
      <c r="H1505" s="2">
        <v>44507</v>
      </c>
      <c r="I1505" s="2" t="str">
        <f>TEXT(sales_data[[#This Row],[Order_Date]],"dddd")</f>
        <v>Sunday</v>
      </c>
      <c r="J1505">
        <v>579.8599853515625</v>
      </c>
      <c r="K1505">
        <v>2899.300048828125</v>
      </c>
      <c r="L1505" s="1" t="s">
        <v>34</v>
      </c>
    </row>
    <row r="1506" spans="1:12" x14ac:dyDescent="0.3">
      <c r="A1506">
        <v>5997</v>
      </c>
      <c r="B1506">
        <v>10610</v>
      </c>
      <c r="C1506">
        <f>1/COUNTIF(B:B,sales_data[[#This Row],[Order_ID]])</f>
        <v>0.5</v>
      </c>
      <c r="D1506" s="1" t="s">
        <v>44</v>
      </c>
      <c r="E1506">
        <v>1197</v>
      </c>
      <c r="F1506" s="1" t="s">
        <v>1534</v>
      </c>
      <c r="G1506">
        <v>3</v>
      </c>
      <c r="H1506" s="2">
        <v>44623</v>
      </c>
      <c r="I1506" s="2" t="str">
        <f>TEXT(sales_data[[#This Row],[Order_Date]],"dddd")</f>
        <v>Thursday</v>
      </c>
      <c r="J1506">
        <v>870.3900146484375</v>
      </c>
      <c r="K1506">
        <v>2611.169921875</v>
      </c>
      <c r="L1506" s="1" t="s">
        <v>12</v>
      </c>
    </row>
    <row r="1507" spans="1:12" x14ac:dyDescent="0.3">
      <c r="A1507">
        <v>1125</v>
      </c>
      <c r="B1507">
        <v>10155</v>
      </c>
      <c r="C1507">
        <f>1/COUNTIF(B:B,sales_data[[#This Row],[Order_ID]])</f>
        <v>0.16666666666666666</v>
      </c>
      <c r="D1507" s="1" t="s">
        <v>68</v>
      </c>
      <c r="E1507">
        <v>1186</v>
      </c>
      <c r="F1507" s="1" t="s">
        <v>1535</v>
      </c>
      <c r="G1507">
        <v>2</v>
      </c>
      <c r="H1507" s="2">
        <v>45244</v>
      </c>
      <c r="I1507" s="2" t="str">
        <f>TEXT(sales_data[[#This Row],[Order_Date]],"dddd")</f>
        <v>Tuesday</v>
      </c>
      <c r="J1507">
        <v>65.449996948242188</v>
      </c>
      <c r="K1507">
        <v>130.89999389648438</v>
      </c>
      <c r="L1507" s="1" t="s">
        <v>21</v>
      </c>
    </row>
    <row r="1508" spans="1:12" x14ac:dyDescent="0.3">
      <c r="A1508">
        <v>9620</v>
      </c>
      <c r="B1508">
        <v>10083</v>
      </c>
      <c r="C1508">
        <f>1/COUNTIF(B:B,sales_data[[#This Row],[Order_ID]])</f>
        <v>0.33333333333333331</v>
      </c>
      <c r="D1508" s="1" t="s">
        <v>32</v>
      </c>
      <c r="E1508">
        <v>1039</v>
      </c>
      <c r="F1508" s="1" t="s">
        <v>1536</v>
      </c>
      <c r="G1508">
        <v>1</v>
      </c>
      <c r="H1508" s="2">
        <v>45622</v>
      </c>
      <c r="I1508" s="2" t="str">
        <f>TEXT(sales_data[[#This Row],[Order_Date]],"dddd")</f>
        <v>Tuesday</v>
      </c>
      <c r="J1508">
        <v>812.6300048828125</v>
      </c>
      <c r="K1508">
        <v>812.6300048828125</v>
      </c>
      <c r="L1508" s="1" t="s">
        <v>34</v>
      </c>
    </row>
    <row r="1509" spans="1:12" x14ac:dyDescent="0.3">
      <c r="A1509">
        <v>5094</v>
      </c>
      <c r="B1509">
        <v>10010</v>
      </c>
      <c r="C1509">
        <f>1/COUNTIF(B:B,sales_data[[#This Row],[Order_ID]])</f>
        <v>0.33333333333333331</v>
      </c>
      <c r="D1509" s="1" t="s">
        <v>58</v>
      </c>
      <c r="E1509">
        <v>1005</v>
      </c>
      <c r="F1509" s="1" t="s">
        <v>1537</v>
      </c>
      <c r="G1509">
        <v>1</v>
      </c>
      <c r="H1509" s="2">
        <v>44917</v>
      </c>
      <c r="I1509" s="2" t="str">
        <f>TEXT(sales_data[[#This Row],[Order_Date]],"dddd")</f>
        <v>Thursday</v>
      </c>
      <c r="J1509">
        <v>666.219970703125</v>
      </c>
      <c r="K1509">
        <v>666.219970703125</v>
      </c>
      <c r="L1509" s="1" t="s">
        <v>34</v>
      </c>
    </row>
    <row r="1510" spans="1:12" x14ac:dyDescent="0.3">
      <c r="A1510">
        <v>1747</v>
      </c>
      <c r="B1510">
        <v>10125</v>
      </c>
      <c r="C1510">
        <f>1/COUNTIF(B:B,sales_data[[#This Row],[Order_ID]])</f>
        <v>0.2</v>
      </c>
      <c r="D1510" s="1" t="s">
        <v>32</v>
      </c>
      <c r="E1510">
        <v>1119</v>
      </c>
      <c r="F1510" s="1" t="s">
        <v>1538</v>
      </c>
      <c r="G1510">
        <v>3</v>
      </c>
      <c r="H1510" s="2">
        <v>44475</v>
      </c>
      <c r="I1510" s="2" t="str">
        <f>TEXT(sales_data[[#This Row],[Order_Date]],"dddd")</f>
        <v>Wednesday</v>
      </c>
      <c r="J1510">
        <v>291.02999877929688</v>
      </c>
      <c r="K1510">
        <v>873.09002685546875</v>
      </c>
      <c r="L1510" s="1" t="s">
        <v>34</v>
      </c>
    </row>
    <row r="1511" spans="1:12" x14ac:dyDescent="0.3">
      <c r="A1511">
        <v>2980</v>
      </c>
      <c r="B1511">
        <v>10724</v>
      </c>
      <c r="C1511">
        <f>1/COUNTIF(B:B,sales_data[[#This Row],[Order_ID]])</f>
        <v>0.2</v>
      </c>
      <c r="D1511" s="1" t="s">
        <v>62</v>
      </c>
      <c r="E1511">
        <v>1065</v>
      </c>
      <c r="F1511" s="1" t="s">
        <v>1539</v>
      </c>
      <c r="G1511">
        <v>4</v>
      </c>
      <c r="H1511" s="2">
        <v>45717</v>
      </c>
      <c r="I1511" s="2" t="str">
        <f>TEXT(sales_data[[#This Row],[Order_Date]],"dddd")</f>
        <v>Saturday</v>
      </c>
      <c r="J1511">
        <v>109.41000366210938</v>
      </c>
      <c r="K1511">
        <v>437.6400146484375</v>
      </c>
      <c r="L1511" s="1" t="s">
        <v>18</v>
      </c>
    </row>
    <row r="1512" spans="1:12" x14ac:dyDescent="0.3">
      <c r="A1512">
        <v>5714</v>
      </c>
      <c r="B1512">
        <v>10246</v>
      </c>
      <c r="C1512">
        <f>1/COUNTIF(B:B,sales_data[[#This Row],[Order_ID]])</f>
        <v>0.33333333333333331</v>
      </c>
      <c r="D1512" s="1" t="s">
        <v>30</v>
      </c>
      <c r="E1512">
        <v>1059</v>
      </c>
      <c r="F1512" s="1" t="s">
        <v>1540</v>
      </c>
      <c r="G1512">
        <v>5</v>
      </c>
      <c r="H1512" s="2">
        <v>45611</v>
      </c>
      <c r="I1512" s="2" t="str">
        <f>TEXT(sales_data[[#This Row],[Order_Date]],"dddd")</f>
        <v>Friday</v>
      </c>
      <c r="J1512">
        <v>802.16998291015625</v>
      </c>
      <c r="K1512">
        <v>4010.85009765625</v>
      </c>
      <c r="L1512" s="1" t="s">
        <v>12</v>
      </c>
    </row>
    <row r="1513" spans="1:12" x14ac:dyDescent="0.3">
      <c r="A1513">
        <v>2396</v>
      </c>
      <c r="B1513">
        <v>10674</v>
      </c>
      <c r="C1513">
        <f>1/COUNTIF(B:B,sales_data[[#This Row],[Order_ID]])</f>
        <v>0.25</v>
      </c>
      <c r="D1513" s="1" t="s">
        <v>53</v>
      </c>
      <c r="E1513">
        <v>1181</v>
      </c>
      <c r="F1513" s="1" t="s">
        <v>1541</v>
      </c>
      <c r="G1513">
        <v>4</v>
      </c>
      <c r="H1513" s="2">
        <v>44315</v>
      </c>
      <c r="I1513" s="2" t="str">
        <f>TEXT(sales_data[[#This Row],[Order_Date]],"dddd")</f>
        <v>Thursday</v>
      </c>
      <c r="J1513">
        <v>56.610000610351563</v>
      </c>
      <c r="K1513">
        <v>226.44000244140625</v>
      </c>
      <c r="L1513" s="1" t="s">
        <v>21</v>
      </c>
    </row>
    <row r="1514" spans="1:12" x14ac:dyDescent="0.3">
      <c r="A1514">
        <v>1286</v>
      </c>
      <c r="B1514">
        <v>10287</v>
      </c>
      <c r="C1514">
        <f>1/COUNTIF(B:B,sales_data[[#This Row],[Order_ID]])</f>
        <v>0.16666666666666666</v>
      </c>
      <c r="D1514" s="1" t="s">
        <v>84</v>
      </c>
      <c r="E1514">
        <v>1026</v>
      </c>
      <c r="F1514" s="1" t="s">
        <v>1542</v>
      </c>
      <c r="G1514">
        <v>5</v>
      </c>
      <c r="H1514" s="2">
        <v>44615</v>
      </c>
      <c r="I1514" s="2" t="str">
        <f>TEXT(sales_data[[#This Row],[Order_Date]],"dddd")</f>
        <v>Wednesday</v>
      </c>
      <c r="J1514">
        <v>137.69000244140625</v>
      </c>
      <c r="K1514">
        <v>688.45001220703125</v>
      </c>
      <c r="L1514" s="1" t="s">
        <v>18</v>
      </c>
    </row>
    <row r="1515" spans="1:12" x14ac:dyDescent="0.3">
      <c r="A1515">
        <v>7393</v>
      </c>
      <c r="B1515">
        <v>10677</v>
      </c>
      <c r="C1515">
        <f>1/COUNTIF(B:B,sales_data[[#This Row],[Order_ID]])</f>
        <v>0.33333333333333331</v>
      </c>
      <c r="D1515" s="1" t="s">
        <v>35</v>
      </c>
      <c r="E1515">
        <v>1188</v>
      </c>
      <c r="F1515" s="1" t="s">
        <v>1543</v>
      </c>
      <c r="G1515">
        <v>4</v>
      </c>
      <c r="H1515" s="2">
        <v>44400</v>
      </c>
      <c r="I1515" s="2" t="str">
        <f>TEXT(sales_data[[#This Row],[Order_Date]],"dddd")</f>
        <v>Friday</v>
      </c>
      <c r="J1515">
        <v>29.649999618530273</v>
      </c>
      <c r="K1515">
        <v>118.59999847412109</v>
      </c>
      <c r="L1515" s="1" t="s">
        <v>21</v>
      </c>
    </row>
    <row r="1516" spans="1:12" x14ac:dyDescent="0.3">
      <c r="A1516">
        <v>6316</v>
      </c>
      <c r="B1516">
        <v>10651</v>
      </c>
      <c r="C1516">
        <f>1/COUNTIF(B:B,sales_data[[#This Row],[Order_ID]])</f>
        <v>0.33333333333333331</v>
      </c>
      <c r="D1516" s="1" t="s">
        <v>65</v>
      </c>
      <c r="E1516">
        <v>1099</v>
      </c>
      <c r="F1516" s="1" t="s">
        <v>1544</v>
      </c>
      <c r="G1516">
        <v>3</v>
      </c>
      <c r="H1516" s="2">
        <v>44715</v>
      </c>
      <c r="I1516" s="2" t="str">
        <f>TEXT(sales_data[[#This Row],[Order_Date]],"dddd")</f>
        <v>Friday</v>
      </c>
      <c r="J1516">
        <v>48.069999694824219</v>
      </c>
      <c r="K1516">
        <v>144.21000671386719</v>
      </c>
      <c r="L1516" s="1" t="s">
        <v>15</v>
      </c>
    </row>
    <row r="1517" spans="1:12" x14ac:dyDescent="0.3">
      <c r="A1517">
        <v>3577</v>
      </c>
      <c r="B1517">
        <v>10393</v>
      </c>
      <c r="C1517">
        <f>1/COUNTIF(B:B,sales_data[[#This Row],[Order_ID]])</f>
        <v>0.25</v>
      </c>
      <c r="D1517" s="1" t="s">
        <v>10</v>
      </c>
      <c r="E1517">
        <v>1095</v>
      </c>
      <c r="F1517" s="1" t="s">
        <v>1545</v>
      </c>
      <c r="G1517">
        <v>3</v>
      </c>
      <c r="H1517" s="2">
        <v>44516</v>
      </c>
      <c r="I1517" s="2" t="str">
        <f>TEXT(sales_data[[#This Row],[Order_Date]],"dddd")</f>
        <v>Tuesday</v>
      </c>
      <c r="J1517">
        <v>146.91000366210938</v>
      </c>
      <c r="K1517">
        <v>440.73001098632813</v>
      </c>
      <c r="L1517" s="1" t="s">
        <v>12</v>
      </c>
    </row>
    <row r="1518" spans="1:12" x14ac:dyDescent="0.3">
      <c r="A1518">
        <v>9171</v>
      </c>
      <c r="B1518">
        <v>10636</v>
      </c>
      <c r="C1518">
        <f>1/COUNTIF(B:B,sales_data[[#This Row],[Order_ID]])</f>
        <v>0.5</v>
      </c>
      <c r="D1518" s="1" t="s">
        <v>73</v>
      </c>
      <c r="E1518">
        <v>1184</v>
      </c>
      <c r="F1518" s="1" t="s">
        <v>1546</v>
      </c>
      <c r="G1518">
        <v>5</v>
      </c>
      <c r="H1518" s="2">
        <v>45026</v>
      </c>
      <c r="I1518" s="2" t="str">
        <f>TEXT(sales_data[[#This Row],[Order_Date]],"dddd")</f>
        <v>Monday</v>
      </c>
      <c r="J1518">
        <v>241.16000366210938</v>
      </c>
      <c r="K1518">
        <v>1205.800048828125</v>
      </c>
      <c r="L1518" s="1" t="s">
        <v>15</v>
      </c>
    </row>
    <row r="1519" spans="1:12" x14ac:dyDescent="0.3">
      <c r="A1519">
        <v>2462</v>
      </c>
      <c r="B1519">
        <v>10931</v>
      </c>
      <c r="C1519">
        <f>1/COUNTIF(B:B,sales_data[[#This Row],[Order_ID]])</f>
        <v>0.25</v>
      </c>
      <c r="D1519" s="1" t="s">
        <v>25</v>
      </c>
      <c r="E1519">
        <v>1105</v>
      </c>
      <c r="F1519" s="1" t="s">
        <v>1547</v>
      </c>
      <c r="G1519">
        <v>2</v>
      </c>
      <c r="H1519" s="2">
        <v>45591</v>
      </c>
      <c r="I1519" s="2" t="str">
        <f>TEXT(sales_data[[#This Row],[Order_Date]],"dddd")</f>
        <v>Saturday</v>
      </c>
      <c r="J1519">
        <v>49.400001525878906</v>
      </c>
      <c r="K1519">
        <v>98.800003051757813</v>
      </c>
      <c r="L1519" s="1" t="s">
        <v>21</v>
      </c>
    </row>
    <row r="1520" spans="1:12" x14ac:dyDescent="0.3">
      <c r="A1520">
        <v>4230</v>
      </c>
      <c r="B1520">
        <v>10329</v>
      </c>
      <c r="C1520">
        <f>1/COUNTIF(B:B,sales_data[[#This Row],[Order_ID]])</f>
        <v>0.25</v>
      </c>
      <c r="D1520" s="1" t="s">
        <v>10</v>
      </c>
      <c r="E1520">
        <v>1080</v>
      </c>
      <c r="F1520" s="1" t="s">
        <v>1548</v>
      </c>
      <c r="G1520">
        <v>3</v>
      </c>
      <c r="H1520" s="2">
        <v>44673</v>
      </c>
      <c r="I1520" s="2" t="str">
        <f>TEXT(sales_data[[#This Row],[Order_Date]],"dddd")</f>
        <v>Friday</v>
      </c>
      <c r="J1520">
        <v>118.95999908447266</v>
      </c>
      <c r="K1520">
        <v>356.8800048828125</v>
      </c>
      <c r="L1520" s="1" t="s">
        <v>12</v>
      </c>
    </row>
    <row r="1521" spans="1:12" x14ac:dyDescent="0.3">
      <c r="A1521">
        <v>6637</v>
      </c>
      <c r="B1521">
        <v>10631</v>
      </c>
      <c r="C1521">
        <f>1/COUNTIF(B:B,sales_data[[#This Row],[Order_ID]])</f>
        <v>0.33333333333333331</v>
      </c>
      <c r="D1521" s="1" t="s">
        <v>58</v>
      </c>
      <c r="E1521">
        <v>1188</v>
      </c>
      <c r="F1521" s="1" t="s">
        <v>1549</v>
      </c>
      <c r="G1521">
        <v>4</v>
      </c>
      <c r="H1521" s="2">
        <v>45578</v>
      </c>
      <c r="I1521" s="2" t="str">
        <f>TEXT(sales_data[[#This Row],[Order_Date]],"dddd")</f>
        <v>Sunday</v>
      </c>
      <c r="J1521">
        <v>763.719970703125</v>
      </c>
      <c r="K1521">
        <v>3054.8798828125</v>
      </c>
      <c r="L1521" s="1" t="s">
        <v>34</v>
      </c>
    </row>
    <row r="1522" spans="1:12" x14ac:dyDescent="0.3">
      <c r="A1522">
        <v>8313</v>
      </c>
      <c r="B1522">
        <v>10311</v>
      </c>
      <c r="C1522">
        <f>1/COUNTIF(B:B,sales_data[[#This Row],[Order_ID]])</f>
        <v>0.25</v>
      </c>
      <c r="D1522" s="1" t="s">
        <v>35</v>
      </c>
      <c r="E1522">
        <v>1133</v>
      </c>
      <c r="F1522" s="1" t="s">
        <v>1550</v>
      </c>
      <c r="G1522">
        <v>5</v>
      </c>
      <c r="H1522" s="2">
        <v>45005</v>
      </c>
      <c r="I1522" s="2" t="str">
        <f>TEXT(sales_data[[#This Row],[Order_Date]],"dddd")</f>
        <v>Monday</v>
      </c>
      <c r="J1522">
        <v>23.309999465942383</v>
      </c>
      <c r="K1522">
        <v>116.55000305175781</v>
      </c>
      <c r="L1522" s="1" t="s">
        <v>21</v>
      </c>
    </row>
    <row r="1523" spans="1:12" x14ac:dyDescent="0.3">
      <c r="A1523">
        <v>7276</v>
      </c>
      <c r="B1523">
        <v>10380</v>
      </c>
      <c r="C1523">
        <f>1/COUNTIF(B:B,sales_data[[#This Row],[Order_ID]])</f>
        <v>0.25</v>
      </c>
      <c r="D1523" s="1" t="s">
        <v>13</v>
      </c>
      <c r="E1523">
        <v>1157</v>
      </c>
      <c r="F1523" s="1" t="s">
        <v>1551</v>
      </c>
      <c r="G1523">
        <v>3</v>
      </c>
      <c r="H1523" s="2">
        <v>45390</v>
      </c>
      <c r="I1523" s="2" t="str">
        <f>TEXT(sales_data[[#This Row],[Order_Date]],"dddd")</f>
        <v>Monday</v>
      </c>
      <c r="J1523">
        <v>428.41000366210938</v>
      </c>
      <c r="K1523">
        <v>1285.22998046875</v>
      </c>
      <c r="L1523" s="1" t="s">
        <v>15</v>
      </c>
    </row>
    <row r="1524" spans="1:12" x14ac:dyDescent="0.3">
      <c r="A1524">
        <v>8383</v>
      </c>
      <c r="B1524">
        <v>10695</v>
      </c>
      <c r="C1524">
        <f>1/COUNTIF(B:B,sales_data[[#This Row],[Order_ID]])</f>
        <v>0.25</v>
      </c>
      <c r="D1524" s="1" t="s">
        <v>16</v>
      </c>
      <c r="E1524">
        <v>1132</v>
      </c>
      <c r="F1524" s="1" t="s">
        <v>1552</v>
      </c>
      <c r="G1524">
        <v>2</v>
      </c>
      <c r="H1524" s="2">
        <v>45797</v>
      </c>
      <c r="I1524" s="2" t="str">
        <f>TEXT(sales_data[[#This Row],[Order_Date]],"dddd")</f>
        <v>Tuesday</v>
      </c>
      <c r="J1524">
        <v>24.040000915527344</v>
      </c>
      <c r="K1524">
        <v>48.080001831054688</v>
      </c>
      <c r="L1524" s="1" t="s">
        <v>18</v>
      </c>
    </row>
    <row r="1525" spans="1:12" x14ac:dyDescent="0.3">
      <c r="A1525">
        <v>2400</v>
      </c>
      <c r="B1525">
        <v>10231</v>
      </c>
      <c r="C1525">
        <f>1/COUNTIF(B:B,sales_data[[#This Row],[Order_ID]])</f>
        <v>0.5</v>
      </c>
      <c r="D1525" s="1" t="s">
        <v>84</v>
      </c>
      <c r="E1525">
        <v>1114</v>
      </c>
      <c r="F1525" s="1" t="s">
        <v>1553</v>
      </c>
      <c r="G1525">
        <v>5</v>
      </c>
      <c r="H1525" s="2">
        <v>44229</v>
      </c>
      <c r="I1525" s="2" t="str">
        <f>TEXT(sales_data[[#This Row],[Order_Date]],"dddd")</f>
        <v>Tuesday</v>
      </c>
      <c r="J1525">
        <v>65.239997863769531</v>
      </c>
      <c r="K1525">
        <v>326.20001220703125</v>
      </c>
      <c r="L1525" s="1" t="s">
        <v>18</v>
      </c>
    </row>
    <row r="1526" spans="1:12" x14ac:dyDescent="0.3">
      <c r="A1526">
        <v>4040</v>
      </c>
      <c r="B1526">
        <v>10690</v>
      </c>
      <c r="C1526">
        <f>1/COUNTIF(B:B,sales_data[[#This Row],[Order_ID]])</f>
        <v>0.125</v>
      </c>
      <c r="D1526" s="1" t="s">
        <v>13</v>
      </c>
      <c r="E1526">
        <v>1011</v>
      </c>
      <c r="F1526" s="1" t="s">
        <v>1554</v>
      </c>
      <c r="G1526">
        <v>3</v>
      </c>
      <c r="H1526" s="2">
        <v>45323</v>
      </c>
      <c r="I1526" s="2" t="str">
        <f>TEXT(sales_data[[#This Row],[Order_Date]],"dddd")</f>
        <v>Thursday</v>
      </c>
      <c r="J1526">
        <v>35.169998168945313</v>
      </c>
      <c r="K1526">
        <v>105.51000213623047</v>
      </c>
      <c r="L1526" s="1" t="s">
        <v>15</v>
      </c>
    </row>
    <row r="1527" spans="1:12" x14ac:dyDescent="0.3">
      <c r="A1527">
        <v>7329</v>
      </c>
      <c r="B1527">
        <v>10287</v>
      </c>
      <c r="C1527">
        <f>1/COUNTIF(B:B,sales_data[[#This Row],[Order_ID]])</f>
        <v>0.16666666666666666</v>
      </c>
      <c r="D1527" s="1" t="s">
        <v>68</v>
      </c>
      <c r="E1527">
        <v>1136</v>
      </c>
      <c r="F1527" s="1" t="s">
        <v>1555</v>
      </c>
      <c r="G1527">
        <v>2</v>
      </c>
      <c r="H1527" s="2">
        <v>45153</v>
      </c>
      <c r="I1527" s="2" t="str">
        <f>TEXT(sales_data[[#This Row],[Order_Date]],"dddd")</f>
        <v>Tuesday</v>
      </c>
      <c r="J1527">
        <v>34.380001068115234</v>
      </c>
      <c r="K1527">
        <v>68.760002136230469</v>
      </c>
      <c r="L1527" s="1" t="s">
        <v>21</v>
      </c>
    </row>
    <row r="1528" spans="1:12" x14ac:dyDescent="0.3">
      <c r="A1528">
        <v>8260</v>
      </c>
      <c r="B1528">
        <v>10711</v>
      </c>
      <c r="C1528">
        <f>1/COUNTIF(B:B,sales_data[[#This Row],[Order_ID]])</f>
        <v>0.33333333333333331</v>
      </c>
      <c r="D1528" s="1" t="s">
        <v>73</v>
      </c>
      <c r="E1528">
        <v>1067</v>
      </c>
      <c r="F1528" s="1" t="s">
        <v>1556</v>
      </c>
      <c r="G1528">
        <v>5</v>
      </c>
      <c r="H1528" s="2">
        <v>44215</v>
      </c>
      <c r="I1528" s="2" t="str">
        <f>TEXT(sales_data[[#This Row],[Order_Date]],"dddd")</f>
        <v>Tuesday</v>
      </c>
      <c r="J1528">
        <v>209.33999633789063</v>
      </c>
      <c r="K1528">
        <v>1046.699951171875</v>
      </c>
      <c r="L1528" s="1" t="s">
        <v>15</v>
      </c>
    </row>
    <row r="1529" spans="1:12" x14ac:dyDescent="0.3">
      <c r="A1529">
        <v>7119</v>
      </c>
      <c r="B1529">
        <v>10770</v>
      </c>
      <c r="C1529">
        <f>1/COUNTIF(B:B,sales_data[[#This Row],[Order_ID]])</f>
        <v>0.16666666666666666</v>
      </c>
      <c r="D1529" s="1" t="s">
        <v>42</v>
      </c>
      <c r="E1529">
        <v>1041</v>
      </c>
      <c r="F1529" s="1" t="s">
        <v>1557</v>
      </c>
      <c r="G1529">
        <v>2</v>
      </c>
      <c r="H1529" s="2">
        <v>45791</v>
      </c>
      <c r="I1529" s="2" t="str">
        <f>TEXT(sales_data[[#This Row],[Order_Date]],"dddd")</f>
        <v>Wednesday</v>
      </c>
      <c r="J1529">
        <v>977.3599853515625</v>
      </c>
      <c r="K1529">
        <v>1954.719970703125</v>
      </c>
      <c r="L1529" s="1" t="s">
        <v>34</v>
      </c>
    </row>
    <row r="1530" spans="1:12" x14ac:dyDescent="0.3">
      <c r="A1530">
        <v>8041</v>
      </c>
      <c r="B1530">
        <v>10249</v>
      </c>
      <c r="C1530">
        <f>1/COUNTIF(B:B,sales_data[[#This Row],[Order_ID]])</f>
        <v>0.5</v>
      </c>
      <c r="D1530" s="1" t="s">
        <v>53</v>
      </c>
      <c r="E1530">
        <v>1000</v>
      </c>
      <c r="F1530" s="1" t="s">
        <v>1558</v>
      </c>
      <c r="G1530">
        <v>3</v>
      </c>
      <c r="H1530" s="2">
        <v>44270</v>
      </c>
      <c r="I1530" s="2" t="str">
        <f>TEXT(sales_data[[#This Row],[Order_Date]],"dddd")</f>
        <v>Monday</v>
      </c>
      <c r="J1530">
        <v>58.830001831054688</v>
      </c>
      <c r="K1530">
        <v>176.49000549316406</v>
      </c>
      <c r="L1530" s="1" t="s">
        <v>21</v>
      </c>
    </row>
    <row r="1531" spans="1:12" x14ac:dyDescent="0.3">
      <c r="A1531">
        <v>9751</v>
      </c>
      <c r="B1531">
        <v>10512</v>
      </c>
      <c r="C1531">
        <f>1/COUNTIF(B:B,sales_data[[#This Row],[Order_ID]])</f>
        <v>1</v>
      </c>
      <c r="D1531" s="1" t="s">
        <v>44</v>
      </c>
      <c r="E1531">
        <v>1041</v>
      </c>
      <c r="F1531" s="1" t="s">
        <v>1559</v>
      </c>
      <c r="G1531">
        <v>3</v>
      </c>
      <c r="H1531" s="2">
        <v>44667</v>
      </c>
      <c r="I1531" s="2" t="str">
        <f>TEXT(sales_data[[#This Row],[Order_Date]],"dddd")</f>
        <v>Saturday</v>
      </c>
      <c r="J1531">
        <v>335.69000244140625</v>
      </c>
      <c r="K1531">
        <v>1007.0700073242188</v>
      </c>
      <c r="L1531" s="1" t="s">
        <v>12</v>
      </c>
    </row>
    <row r="1532" spans="1:12" x14ac:dyDescent="0.3">
      <c r="A1532">
        <v>1030</v>
      </c>
      <c r="B1532">
        <v>10130</v>
      </c>
      <c r="C1532">
        <f>1/COUNTIF(B:B,sales_data[[#This Row],[Order_ID]])</f>
        <v>0.5</v>
      </c>
      <c r="D1532" s="1" t="s">
        <v>16</v>
      </c>
      <c r="E1532">
        <v>1037</v>
      </c>
      <c r="F1532" s="1" t="s">
        <v>1560</v>
      </c>
      <c r="G1532">
        <v>4</v>
      </c>
      <c r="H1532" s="2">
        <v>44582</v>
      </c>
      <c r="I1532" s="2" t="str">
        <f>TEXT(sales_data[[#This Row],[Order_Date]],"dddd")</f>
        <v>Friday</v>
      </c>
      <c r="J1532">
        <v>148.88999938964844</v>
      </c>
      <c r="K1532">
        <v>595.55999755859375</v>
      </c>
      <c r="L1532" s="1" t="s">
        <v>18</v>
      </c>
    </row>
    <row r="1533" spans="1:12" x14ac:dyDescent="0.3">
      <c r="A1533">
        <v>8794</v>
      </c>
      <c r="B1533">
        <v>10730</v>
      </c>
      <c r="C1533">
        <f>1/COUNTIF(B:B,sales_data[[#This Row],[Order_ID]])</f>
        <v>0.2</v>
      </c>
      <c r="D1533" s="1" t="s">
        <v>75</v>
      </c>
      <c r="E1533">
        <v>1190</v>
      </c>
      <c r="F1533" s="1" t="s">
        <v>1561</v>
      </c>
      <c r="G1533">
        <v>5</v>
      </c>
      <c r="H1533" s="2">
        <v>45052</v>
      </c>
      <c r="I1533" s="2" t="str">
        <f>TEXT(sales_data[[#This Row],[Order_Date]],"dddd")</f>
        <v>Saturday</v>
      </c>
      <c r="J1533">
        <v>995.219970703125</v>
      </c>
      <c r="K1533">
        <v>4976.10009765625</v>
      </c>
      <c r="L1533" s="1" t="s">
        <v>12</v>
      </c>
    </row>
    <row r="1534" spans="1:12" x14ac:dyDescent="0.3">
      <c r="A1534">
        <v>8074</v>
      </c>
      <c r="B1534">
        <v>10415</v>
      </c>
      <c r="C1534">
        <f>1/COUNTIF(B:B,sales_data[[#This Row],[Order_ID]])</f>
        <v>0.2</v>
      </c>
      <c r="D1534" s="1" t="s">
        <v>121</v>
      </c>
      <c r="E1534">
        <v>1052</v>
      </c>
      <c r="F1534" s="1" t="s">
        <v>1562</v>
      </c>
      <c r="G1534">
        <v>4</v>
      </c>
      <c r="H1534" s="2">
        <v>45414</v>
      </c>
      <c r="I1534" s="2" t="str">
        <f>TEXT(sales_data[[#This Row],[Order_Date]],"dddd")</f>
        <v>Thursday</v>
      </c>
      <c r="J1534">
        <v>126.08999633789063</v>
      </c>
      <c r="K1534">
        <v>504.3599853515625</v>
      </c>
      <c r="L1534" s="1" t="s">
        <v>18</v>
      </c>
    </row>
    <row r="1535" spans="1:12" x14ac:dyDescent="0.3">
      <c r="A1535">
        <v>2739</v>
      </c>
      <c r="B1535">
        <v>10291</v>
      </c>
      <c r="C1535">
        <f>1/COUNTIF(B:B,sales_data[[#This Row],[Order_ID]])</f>
        <v>0.5</v>
      </c>
      <c r="D1535" s="1" t="s">
        <v>44</v>
      </c>
      <c r="E1535">
        <v>1024</v>
      </c>
      <c r="F1535" s="1" t="s">
        <v>1563</v>
      </c>
      <c r="G1535">
        <v>2</v>
      </c>
      <c r="H1535" s="2">
        <v>44247</v>
      </c>
      <c r="I1535" s="2" t="str">
        <f>TEXT(sales_data[[#This Row],[Order_Date]],"dddd")</f>
        <v>Saturday</v>
      </c>
      <c r="J1535">
        <v>487.67999267578125</v>
      </c>
      <c r="K1535">
        <v>975.3599853515625</v>
      </c>
      <c r="L1535" s="1" t="s">
        <v>12</v>
      </c>
    </row>
    <row r="1536" spans="1:12" x14ac:dyDescent="0.3">
      <c r="A1536">
        <v>5028</v>
      </c>
      <c r="B1536">
        <v>10095</v>
      </c>
      <c r="C1536">
        <f>1/COUNTIF(B:B,sales_data[[#This Row],[Order_ID]])</f>
        <v>0.5</v>
      </c>
      <c r="D1536" s="1" t="s">
        <v>49</v>
      </c>
      <c r="E1536">
        <v>1001</v>
      </c>
      <c r="F1536" s="1" t="s">
        <v>1564</v>
      </c>
      <c r="G1536">
        <v>3</v>
      </c>
      <c r="H1536" s="2">
        <v>45254</v>
      </c>
      <c r="I1536" s="2" t="str">
        <f>TEXT(sales_data[[#This Row],[Order_Date]],"dddd")</f>
        <v>Friday</v>
      </c>
      <c r="J1536">
        <v>759.739990234375</v>
      </c>
      <c r="K1536">
        <v>2279.219970703125</v>
      </c>
      <c r="L1536" s="1" t="s">
        <v>12</v>
      </c>
    </row>
    <row r="1537" spans="1:12" x14ac:dyDescent="0.3">
      <c r="A1537">
        <v>3572</v>
      </c>
      <c r="B1537">
        <v>10196</v>
      </c>
      <c r="C1537">
        <f>1/COUNTIF(B:B,sales_data[[#This Row],[Order_ID]])</f>
        <v>0.2</v>
      </c>
      <c r="D1537" s="1" t="s">
        <v>53</v>
      </c>
      <c r="E1537">
        <v>1186</v>
      </c>
      <c r="F1537" s="1" t="s">
        <v>1565</v>
      </c>
      <c r="G1537">
        <v>1</v>
      </c>
      <c r="H1537" s="2">
        <v>44690</v>
      </c>
      <c r="I1537" s="2" t="str">
        <f>TEXT(sales_data[[#This Row],[Order_Date]],"dddd")</f>
        <v>Monday</v>
      </c>
      <c r="J1537">
        <v>92.819999694824219</v>
      </c>
      <c r="K1537">
        <v>92.819999694824219</v>
      </c>
      <c r="L1537" s="1" t="s">
        <v>21</v>
      </c>
    </row>
    <row r="1538" spans="1:12" x14ac:dyDescent="0.3">
      <c r="A1538">
        <v>3387</v>
      </c>
      <c r="B1538">
        <v>10406</v>
      </c>
      <c r="C1538">
        <f>1/COUNTIF(B:B,sales_data[[#This Row],[Order_ID]])</f>
        <v>0.16666666666666666</v>
      </c>
      <c r="D1538" s="1" t="s">
        <v>65</v>
      </c>
      <c r="E1538">
        <v>1084</v>
      </c>
      <c r="F1538" s="1" t="s">
        <v>1566</v>
      </c>
      <c r="G1538">
        <v>5</v>
      </c>
      <c r="H1538" s="2">
        <v>45501</v>
      </c>
      <c r="I1538" s="2" t="str">
        <f>TEXT(sales_data[[#This Row],[Order_Date]],"dddd")</f>
        <v>Sunday</v>
      </c>
      <c r="J1538">
        <v>63.220001220703125</v>
      </c>
      <c r="K1538">
        <v>316.10000610351563</v>
      </c>
      <c r="L1538" s="1" t="s">
        <v>15</v>
      </c>
    </row>
    <row r="1539" spans="1:12" x14ac:dyDescent="0.3">
      <c r="A1539">
        <v>7419</v>
      </c>
      <c r="B1539">
        <v>10989</v>
      </c>
      <c r="C1539">
        <f>1/COUNTIF(B:B,sales_data[[#This Row],[Order_ID]])</f>
        <v>0.33333333333333331</v>
      </c>
      <c r="D1539" s="1" t="s">
        <v>44</v>
      </c>
      <c r="E1539">
        <v>1014</v>
      </c>
      <c r="F1539" s="1" t="s">
        <v>1567</v>
      </c>
      <c r="G1539">
        <v>3</v>
      </c>
      <c r="H1539" s="2">
        <v>44477</v>
      </c>
      <c r="I1539" s="2" t="str">
        <f>TEXT(sales_data[[#This Row],[Order_Date]],"dddd")</f>
        <v>Friday</v>
      </c>
      <c r="J1539">
        <v>298.04998779296875</v>
      </c>
      <c r="K1539">
        <v>894.1500244140625</v>
      </c>
      <c r="L1539" s="1" t="s">
        <v>12</v>
      </c>
    </row>
    <row r="1540" spans="1:12" x14ac:dyDescent="0.3">
      <c r="A1540">
        <v>2797</v>
      </c>
      <c r="B1540">
        <v>10187</v>
      </c>
      <c r="C1540">
        <f>1/COUNTIF(B:B,sales_data[[#This Row],[Order_ID]])</f>
        <v>0.5</v>
      </c>
      <c r="D1540" s="1" t="s">
        <v>35</v>
      </c>
      <c r="E1540">
        <v>1161</v>
      </c>
      <c r="F1540" s="1" t="s">
        <v>1568</v>
      </c>
      <c r="G1540">
        <v>5</v>
      </c>
      <c r="H1540" s="2">
        <v>44636</v>
      </c>
      <c r="I1540" s="2" t="str">
        <f>TEXT(sales_data[[#This Row],[Order_Date]],"dddd")</f>
        <v>Wednesday</v>
      </c>
      <c r="J1540">
        <v>42.240001678466797</v>
      </c>
      <c r="K1540">
        <v>211.19999694824219</v>
      </c>
      <c r="L1540" s="1" t="s">
        <v>21</v>
      </c>
    </row>
    <row r="1541" spans="1:12" x14ac:dyDescent="0.3">
      <c r="A1541">
        <v>8518</v>
      </c>
      <c r="B1541">
        <v>10177</v>
      </c>
      <c r="C1541">
        <f>1/COUNTIF(B:B,sales_data[[#This Row],[Order_ID]])</f>
        <v>0.16666666666666666</v>
      </c>
      <c r="D1541" s="1" t="s">
        <v>19</v>
      </c>
      <c r="E1541">
        <v>1093</v>
      </c>
      <c r="F1541" s="1" t="s">
        <v>1569</v>
      </c>
      <c r="G1541">
        <v>4</v>
      </c>
      <c r="H1541" s="2">
        <v>44789</v>
      </c>
      <c r="I1541" s="2" t="str">
        <f>TEXT(sales_data[[#This Row],[Order_Date]],"dddd")</f>
        <v>Tuesday</v>
      </c>
      <c r="J1541">
        <v>81.099998474121094</v>
      </c>
      <c r="K1541">
        <v>324.39999389648438</v>
      </c>
      <c r="L1541" s="1" t="s">
        <v>21</v>
      </c>
    </row>
    <row r="1542" spans="1:12" x14ac:dyDescent="0.3">
      <c r="A1542">
        <v>6603</v>
      </c>
      <c r="B1542">
        <v>10071</v>
      </c>
      <c r="C1542">
        <f>1/COUNTIF(B:B,sales_data[[#This Row],[Order_ID]])</f>
        <v>0.5</v>
      </c>
      <c r="D1542" s="1" t="s">
        <v>62</v>
      </c>
      <c r="E1542">
        <v>1103</v>
      </c>
      <c r="F1542" s="1" t="s">
        <v>1570</v>
      </c>
      <c r="G1542">
        <v>1</v>
      </c>
      <c r="H1542" s="2">
        <v>45170</v>
      </c>
      <c r="I1542" s="2" t="str">
        <f>TEXT(sales_data[[#This Row],[Order_Date]],"dddd")</f>
        <v>Friday</v>
      </c>
      <c r="J1542">
        <v>123.58999633789063</v>
      </c>
      <c r="K1542">
        <v>123.58999633789063</v>
      </c>
      <c r="L1542" s="1" t="s">
        <v>18</v>
      </c>
    </row>
    <row r="1543" spans="1:12" x14ac:dyDescent="0.3">
      <c r="A1543">
        <v>6111</v>
      </c>
      <c r="B1543">
        <v>10559</v>
      </c>
      <c r="C1543">
        <f>1/COUNTIF(B:B,sales_data[[#This Row],[Order_ID]])</f>
        <v>0.16666666666666666</v>
      </c>
      <c r="D1543" s="1" t="s">
        <v>10</v>
      </c>
      <c r="E1543">
        <v>1196</v>
      </c>
      <c r="F1543" s="1" t="s">
        <v>1571</v>
      </c>
      <c r="G1543">
        <v>2</v>
      </c>
      <c r="H1543" s="2">
        <v>45878</v>
      </c>
      <c r="I1543" s="2" t="str">
        <f>TEXT(sales_data[[#This Row],[Order_Date]],"dddd")</f>
        <v>Saturday</v>
      </c>
      <c r="J1543">
        <v>368.8900146484375</v>
      </c>
      <c r="K1543">
        <v>737.780029296875</v>
      </c>
      <c r="L1543" s="1" t="s">
        <v>12</v>
      </c>
    </row>
    <row r="1544" spans="1:12" x14ac:dyDescent="0.3">
      <c r="A1544">
        <v>5305</v>
      </c>
      <c r="B1544">
        <v>10501</v>
      </c>
      <c r="C1544">
        <f>1/COUNTIF(B:B,sales_data[[#This Row],[Order_ID]])</f>
        <v>0.14285714285714285</v>
      </c>
      <c r="D1544" s="1" t="s">
        <v>42</v>
      </c>
      <c r="E1544">
        <v>1182</v>
      </c>
      <c r="F1544" s="1" t="s">
        <v>1572</v>
      </c>
      <c r="G1544">
        <v>1</v>
      </c>
      <c r="H1544" s="2">
        <v>44986</v>
      </c>
      <c r="I1544" s="2" t="str">
        <f>TEXT(sales_data[[#This Row],[Order_Date]],"dddd")</f>
        <v>Wednesday</v>
      </c>
      <c r="J1544">
        <v>1292.8699951171875</v>
      </c>
      <c r="K1544">
        <v>1292.8699951171875</v>
      </c>
      <c r="L1544" s="1" t="s">
        <v>34</v>
      </c>
    </row>
    <row r="1545" spans="1:12" x14ac:dyDescent="0.3">
      <c r="A1545">
        <v>1763</v>
      </c>
      <c r="B1545">
        <v>10723</v>
      </c>
      <c r="C1545">
        <f>1/COUNTIF(B:B,sales_data[[#This Row],[Order_ID]])</f>
        <v>0.25</v>
      </c>
      <c r="D1545" s="1" t="s">
        <v>35</v>
      </c>
      <c r="E1545">
        <v>1095</v>
      </c>
      <c r="F1545" s="1" t="s">
        <v>1573</v>
      </c>
      <c r="G1545">
        <v>1</v>
      </c>
      <c r="H1545" s="2">
        <v>45684</v>
      </c>
      <c r="I1545" s="2" t="str">
        <f>TEXT(sales_data[[#This Row],[Order_Date]],"dddd")</f>
        <v>Monday</v>
      </c>
      <c r="J1545">
        <v>15.050000190734863</v>
      </c>
      <c r="K1545">
        <v>15.050000190734863</v>
      </c>
      <c r="L1545" s="1" t="s">
        <v>21</v>
      </c>
    </row>
    <row r="1546" spans="1:12" x14ac:dyDescent="0.3">
      <c r="A1546">
        <v>4054</v>
      </c>
      <c r="B1546">
        <v>10736</v>
      </c>
      <c r="C1546">
        <f>1/COUNTIF(B:B,sales_data[[#This Row],[Order_ID]])</f>
        <v>0.33333333333333331</v>
      </c>
      <c r="D1546" s="1" t="s">
        <v>42</v>
      </c>
      <c r="E1546">
        <v>1008</v>
      </c>
      <c r="F1546" s="1" t="s">
        <v>1574</v>
      </c>
      <c r="G1546">
        <v>5</v>
      </c>
      <c r="H1546" s="2">
        <v>44274</v>
      </c>
      <c r="I1546" s="2" t="str">
        <f>TEXT(sales_data[[#This Row],[Order_Date]],"dddd")</f>
        <v>Friday</v>
      </c>
      <c r="J1546">
        <v>917.6199951171875</v>
      </c>
      <c r="K1546">
        <v>4588.10009765625</v>
      </c>
      <c r="L1546" s="1" t="s">
        <v>34</v>
      </c>
    </row>
    <row r="1547" spans="1:12" x14ac:dyDescent="0.3">
      <c r="A1547">
        <v>3835</v>
      </c>
      <c r="B1547">
        <v>10991</v>
      </c>
      <c r="C1547">
        <f>1/COUNTIF(B:B,sales_data[[#This Row],[Order_ID]])</f>
        <v>0.16666666666666666</v>
      </c>
      <c r="D1547" s="1" t="s">
        <v>75</v>
      </c>
      <c r="E1547">
        <v>1015</v>
      </c>
      <c r="F1547" s="1" t="s">
        <v>1575</v>
      </c>
      <c r="G1547">
        <v>5</v>
      </c>
      <c r="H1547" s="2">
        <v>44336</v>
      </c>
      <c r="I1547" s="2" t="str">
        <f>TEXT(sales_data[[#This Row],[Order_Date]],"dddd")</f>
        <v>Thursday</v>
      </c>
      <c r="J1547">
        <v>934.33001708984375</v>
      </c>
      <c r="K1547">
        <v>4671.64990234375</v>
      </c>
      <c r="L1547" s="1" t="s">
        <v>12</v>
      </c>
    </row>
    <row r="1548" spans="1:12" x14ac:dyDescent="0.3">
      <c r="A1548">
        <v>9866</v>
      </c>
      <c r="B1548">
        <v>10442</v>
      </c>
      <c r="C1548">
        <f>1/COUNTIF(B:B,sales_data[[#This Row],[Order_ID]])</f>
        <v>0.25</v>
      </c>
      <c r="D1548" s="1" t="s">
        <v>35</v>
      </c>
      <c r="E1548">
        <v>1061</v>
      </c>
      <c r="F1548" s="1" t="s">
        <v>1576</v>
      </c>
      <c r="G1548">
        <v>1</v>
      </c>
      <c r="H1548" s="2">
        <v>44846</v>
      </c>
      <c r="I1548" s="2" t="str">
        <f>TEXT(sales_data[[#This Row],[Order_Date]],"dddd")</f>
        <v>Wednesday</v>
      </c>
      <c r="J1548">
        <v>98.779998779296875</v>
      </c>
      <c r="K1548">
        <v>98.779998779296875</v>
      </c>
      <c r="L1548" s="1" t="s">
        <v>21</v>
      </c>
    </row>
    <row r="1549" spans="1:12" x14ac:dyDescent="0.3">
      <c r="A1549">
        <v>1680</v>
      </c>
      <c r="B1549">
        <v>10050</v>
      </c>
      <c r="C1549">
        <f>1/COUNTIF(B:B,sales_data[[#This Row],[Order_ID]])</f>
        <v>0.33333333333333331</v>
      </c>
      <c r="D1549" s="1" t="s">
        <v>68</v>
      </c>
      <c r="E1549">
        <v>1160</v>
      </c>
      <c r="F1549" s="1" t="s">
        <v>1577</v>
      </c>
      <c r="G1549">
        <v>5</v>
      </c>
      <c r="H1549" s="2">
        <v>45199</v>
      </c>
      <c r="I1549" s="2" t="str">
        <f>TEXT(sales_data[[#This Row],[Order_Date]],"dddd")</f>
        <v>Saturday</v>
      </c>
      <c r="J1549">
        <v>42.619998931884766</v>
      </c>
      <c r="K1549">
        <v>213.10000610351563</v>
      </c>
      <c r="L1549" s="1" t="s">
        <v>21</v>
      </c>
    </row>
    <row r="1550" spans="1:12" x14ac:dyDescent="0.3">
      <c r="A1550">
        <v>2901</v>
      </c>
      <c r="B1550">
        <v>10711</v>
      </c>
      <c r="C1550">
        <f>1/COUNTIF(B:B,sales_data[[#This Row],[Order_ID]])</f>
        <v>0.33333333333333331</v>
      </c>
      <c r="D1550" s="1" t="s">
        <v>84</v>
      </c>
      <c r="E1550">
        <v>1062</v>
      </c>
      <c r="F1550" s="1" t="s">
        <v>1578</v>
      </c>
      <c r="G1550">
        <v>1</v>
      </c>
      <c r="H1550" s="2">
        <v>44451</v>
      </c>
      <c r="I1550" s="2" t="str">
        <f>TEXT(sales_data[[#This Row],[Order_Date]],"dddd")</f>
        <v>Sunday</v>
      </c>
      <c r="J1550">
        <v>98.69000244140625</v>
      </c>
      <c r="K1550">
        <v>98.69000244140625</v>
      </c>
      <c r="L1550" s="1" t="s">
        <v>18</v>
      </c>
    </row>
    <row r="1551" spans="1:12" x14ac:dyDescent="0.3">
      <c r="A1551">
        <v>9215</v>
      </c>
      <c r="B1551">
        <v>10426</v>
      </c>
      <c r="C1551">
        <f>1/COUNTIF(B:B,sales_data[[#This Row],[Order_ID]])</f>
        <v>0.2</v>
      </c>
      <c r="D1551" s="1" t="s">
        <v>32</v>
      </c>
      <c r="E1551">
        <v>1143</v>
      </c>
      <c r="F1551" s="1" t="s">
        <v>1579</v>
      </c>
      <c r="G1551">
        <v>2</v>
      </c>
      <c r="H1551" s="2">
        <v>45815</v>
      </c>
      <c r="I1551" s="2" t="str">
        <f>TEXT(sales_data[[#This Row],[Order_Date]],"dddd")</f>
        <v>Saturday</v>
      </c>
      <c r="J1551">
        <v>808.53997802734375</v>
      </c>
      <c r="K1551">
        <v>1617.0799560546875</v>
      </c>
      <c r="L1551" s="1" t="s">
        <v>34</v>
      </c>
    </row>
    <row r="1552" spans="1:12" x14ac:dyDescent="0.3">
      <c r="A1552">
        <v>6269</v>
      </c>
      <c r="B1552">
        <v>10743</v>
      </c>
      <c r="C1552">
        <f>1/COUNTIF(B:B,sales_data[[#This Row],[Order_ID]])</f>
        <v>0.33333333333333331</v>
      </c>
      <c r="D1552" s="1" t="s">
        <v>93</v>
      </c>
      <c r="E1552">
        <v>1039</v>
      </c>
      <c r="F1552" s="1" t="s">
        <v>1580</v>
      </c>
      <c r="G1552">
        <v>1</v>
      </c>
      <c r="H1552" s="2">
        <v>44993</v>
      </c>
      <c r="I1552" s="2" t="str">
        <f>TEXT(sales_data[[#This Row],[Order_Date]],"dddd")</f>
        <v>Wednesday</v>
      </c>
      <c r="J1552">
        <v>78.569999694824219</v>
      </c>
      <c r="K1552">
        <v>78.569999694824219</v>
      </c>
      <c r="L1552" s="1" t="s">
        <v>18</v>
      </c>
    </row>
    <row r="1553" spans="1:12" x14ac:dyDescent="0.3">
      <c r="A1553">
        <v>1000</v>
      </c>
      <c r="B1553">
        <v>10418</v>
      </c>
      <c r="C1553">
        <f>1/COUNTIF(B:B,sales_data[[#This Row],[Order_ID]])</f>
        <v>0.5</v>
      </c>
      <c r="D1553" s="1" t="s">
        <v>32</v>
      </c>
      <c r="E1553">
        <v>1194</v>
      </c>
      <c r="F1553" s="1" t="s">
        <v>1581</v>
      </c>
      <c r="G1553">
        <v>4</v>
      </c>
      <c r="H1553" s="2">
        <v>45704</v>
      </c>
      <c r="I1553" s="2" t="str">
        <f>TEXT(sales_data[[#This Row],[Order_Date]],"dddd")</f>
        <v>Sunday</v>
      </c>
      <c r="J1553">
        <v>879.91998291015625</v>
      </c>
      <c r="K1553">
        <v>3519.679931640625</v>
      </c>
      <c r="L1553" s="1" t="s">
        <v>34</v>
      </c>
    </row>
    <row r="1554" spans="1:12" x14ac:dyDescent="0.3">
      <c r="A1554">
        <v>7273</v>
      </c>
      <c r="B1554">
        <v>10058</v>
      </c>
      <c r="C1554">
        <f>1/COUNTIF(B:B,sales_data[[#This Row],[Order_ID]])</f>
        <v>0.33333333333333331</v>
      </c>
      <c r="D1554" s="1" t="s">
        <v>84</v>
      </c>
      <c r="E1554">
        <v>1055</v>
      </c>
      <c r="F1554" s="1" t="s">
        <v>1582</v>
      </c>
      <c r="G1554">
        <v>4</v>
      </c>
      <c r="H1554" s="2">
        <v>44424</v>
      </c>
      <c r="I1554" s="2" t="str">
        <f>TEXT(sales_data[[#This Row],[Order_Date]],"dddd")</f>
        <v>Monday</v>
      </c>
      <c r="J1554">
        <v>62.709999084472656</v>
      </c>
      <c r="K1554">
        <v>250.83999633789063</v>
      </c>
      <c r="L1554" s="1" t="s">
        <v>18</v>
      </c>
    </row>
    <row r="1555" spans="1:12" x14ac:dyDescent="0.3">
      <c r="A1555">
        <v>5250</v>
      </c>
      <c r="B1555">
        <v>10829</v>
      </c>
      <c r="C1555">
        <f>1/COUNTIF(B:B,sales_data[[#This Row],[Order_ID]])</f>
        <v>0.2</v>
      </c>
      <c r="D1555" s="1" t="s">
        <v>49</v>
      </c>
      <c r="E1555">
        <v>1075</v>
      </c>
      <c r="F1555" s="1" t="s">
        <v>1583</v>
      </c>
      <c r="G1555">
        <v>5</v>
      </c>
      <c r="H1555" s="2">
        <v>45804</v>
      </c>
      <c r="I1555" s="2" t="str">
        <f>TEXT(sales_data[[#This Row],[Order_Date]],"dddd")</f>
        <v>Tuesday</v>
      </c>
      <c r="J1555">
        <v>668.6400146484375</v>
      </c>
      <c r="K1555">
        <v>3343.199951171875</v>
      </c>
      <c r="L1555" s="1" t="s">
        <v>12</v>
      </c>
    </row>
    <row r="1556" spans="1:12" x14ac:dyDescent="0.3">
      <c r="A1556">
        <v>9125</v>
      </c>
      <c r="B1556">
        <v>10332</v>
      </c>
      <c r="C1556">
        <f>1/COUNTIF(B:B,sales_data[[#This Row],[Order_ID]])</f>
        <v>0.2</v>
      </c>
      <c r="D1556" s="1" t="s">
        <v>35</v>
      </c>
      <c r="E1556">
        <v>1167</v>
      </c>
      <c r="F1556" s="1" t="s">
        <v>1584</v>
      </c>
      <c r="G1556">
        <v>3</v>
      </c>
      <c r="H1556" s="2">
        <v>45842</v>
      </c>
      <c r="I1556" s="2" t="str">
        <f>TEXT(sales_data[[#This Row],[Order_Date]],"dddd")</f>
        <v>Friday</v>
      </c>
      <c r="J1556">
        <v>25.940000534057617</v>
      </c>
      <c r="K1556">
        <v>77.819999694824219</v>
      </c>
      <c r="L1556" s="1" t="s">
        <v>21</v>
      </c>
    </row>
    <row r="1557" spans="1:12" x14ac:dyDescent="0.3">
      <c r="A1557">
        <v>7584</v>
      </c>
      <c r="B1557">
        <v>10170</v>
      </c>
      <c r="C1557">
        <f>1/COUNTIF(B:B,sales_data[[#This Row],[Order_ID]])</f>
        <v>0.25</v>
      </c>
      <c r="D1557" s="1" t="s">
        <v>27</v>
      </c>
      <c r="E1557">
        <v>1080</v>
      </c>
      <c r="F1557" s="1" t="s">
        <v>1585</v>
      </c>
      <c r="G1557">
        <v>1</v>
      </c>
      <c r="H1557" s="2">
        <v>44751</v>
      </c>
      <c r="I1557" s="2" t="str">
        <f>TEXT(sales_data[[#This Row],[Order_Date]],"dddd")</f>
        <v>Saturday</v>
      </c>
      <c r="J1557">
        <v>430.42999267578125</v>
      </c>
      <c r="K1557">
        <v>430.42999267578125</v>
      </c>
      <c r="L1557" s="1" t="s">
        <v>15</v>
      </c>
    </row>
    <row r="1558" spans="1:12" x14ac:dyDescent="0.3">
      <c r="A1558">
        <v>1009</v>
      </c>
      <c r="B1558">
        <v>10172</v>
      </c>
      <c r="C1558">
        <f>1/COUNTIF(B:B,sales_data[[#This Row],[Order_ID]])</f>
        <v>0.2</v>
      </c>
      <c r="D1558" s="1" t="s">
        <v>32</v>
      </c>
      <c r="E1558">
        <v>1006</v>
      </c>
      <c r="F1558" s="1" t="s">
        <v>1586</v>
      </c>
      <c r="G1558">
        <v>3</v>
      </c>
      <c r="H1558" s="2">
        <v>44627</v>
      </c>
      <c r="I1558" s="2" t="str">
        <f>TEXT(sales_data[[#This Row],[Order_Date]],"dddd")</f>
        <v>Monday</v>
      </c>
      <c r="J1558">
        <v>625.719970703125</v>
      </c>
      <c r="K1558">
        <v>1877.1600341796875</v>
      </c>
      <c r="L1558" s="1" t="s">
        <v>34</v>
      </c>
    </row>
    <row r="1559" spans="1:12" x14ac:dyDescent="0.3">
      <c r="A1559">
        <v>6398</v>
      </c>
      <c r="B1559">
        <v>10215</v>
      </c>
      <c r="C1559">
        <f>1/COUNTIF(B:B,sales_data[[#This Row],[Order_ID]])</f>
        <v>0.33333333333333331</v>
      </c>
      <c r="D1559" s="1" t="s">
        <v>68</v>
      </c>
      <c r="E1559">
        <v>1097</v>
      </c>
      <c r="F1559" s="1" t="s">
        <v>1587</v>
      </c>
      <c r="G1559">
        <v>1</v>
      </c>
      <c r="H1559" s="2">
        <v>45542</v>
      </c>
      <c r="I1559" s="2" t="str">
        <f>TEXT(sales_data[[#This Row],[Order_Date]],"dddd")</f>
        <v>Saturday</v>
      </c>
      <c r="J1559">
        <v>99.620002746582031</v>
      </c>
      <c r="K1559">
        <v>99.620002746582031</v>
      </c>
      <c r="L1559" s="1" t="s">
        <v>21</v>
      </c>
    </row>
    <row r="1560" spans="1:12" x14ac:dyDescent="0.3">
      <c r="A1560">
        <v>1690</v>
      </c>
      <c r="B1560">
        <v>10872</v>
      </c>
      <c r="C1560">
        <f>1/COUNTIF(B:B,sales_data[[#This Row],[Order_ID]])</f>
        <v>0.25</v>
      </c>
      <c r="D1560" s="1" t="s">
        <v>58</v>
      </c>
      <c r="E1560">
        <v>1155</v>
      </c>
      <c r="F1560" s="1" t="s">
        <v>1588</v>
      </c>
      <c r="G1560">
        <v>1</v>
      </c>
      <c r="H1560" s="2">
        <v>44697</v>
      </c>
      <c r="I1560" s="2" t="str">
        <f>TEXT(sales_data[[#This Row],[Order_Date]],"dddd")</f>
        <v>Monday</v>
      </c>
      <c r="J1560">
        <v>1489.02001953125</v>
      </c>
      <c r="K1560">
        <v>1489.02001953125</v>
      </c>
      <c r="L1560" s="1" t="s">
        <v>34</v>
      </c>
    </row>
    <row r="1561" spans="1:12" x14ac:dyDescent="0.3">
      <c r="A1561">
        <v>5875</v>
      </c>
      <c r="B1561">
        <v>10138</v>
      </c>
      <c r="C1561">
        <f>1/COUNTIF(B:B,sales_data[[#This Row],[Order_ID]])</f>
        <v>0.25</v>
      </c>
      <c r="D1561" s="1" t="s">
        <v>93</v>
      </c>
      <c r="E1561">
        <v>1043</v>
      </c>
      <c r="F1561" s="1" t="s">
        <v>1589</v>
      </c>
      <c r="G1561">
        <v>2</v>
      </c>
      <c r="H1561" s="2">
        <v>45455</v>
      </c>
      <c r="I1561" s="2" t="str">
        <f>TEXT(sales_data[[#This Row],[Order_Date]],"dddd")</f>
        <v>Wednesday</v>
      </c>
      <c r="J1561">
        <v>162.80999755859375</v>
      </c>
      <c r="K1561">
        <v>325.6199951171875</v>
      </c>
      <c r="L1561" s="1" t="s">
        <v>18</v>
      </c>
    </row>
    <row r="1562" spans="1:12" x14ac:dyDescent="0.3">
      <c r="A1562">
        <v>1389</v>
      </c>
      <c r="B1562">
        <v>10627</v>
      </c>
      <c r="C1562">
        <f>1/COUNTIF(B:B,sales_data[[#This Row],[Order_ID]])</f>
        <v>0.25</v>
      </c>
      <c r="D1562" s="1" t="s">
        <v>32</v>
      </c>
      <c r="E1562">
        <v>1198</v>
      </c>
      <c r="F1562" s="1" t="s">
        <v>1590</v>
      </c>
      <c r="G1562">
        <v>1</v>
      </c>
      <c r="H1562" s="2">
        <v>45006</v>
      </c>
      <c r="I1562" s="2" t="str">
        <f>TEXT(sales_data[[#This Row],[Order_Date]],"dddd")</f>
        <v>Tuesday</v>
      </c>
      <c r="J1562">
        <v>453.70999145507813</v>
      </c>
      <c r="K1562">
        <v>453.70999145507813</v>
      </c>
      <c r="L1562" s="1" t="s">
        <v>34</v>
      </c>
    </row>
    <row r="1563" spans="1:12" x14ac:dyDescent="0.3">
      <c r="A1563">
        <v>8510</v>
      </c>
      <c r="B1563">
        <v>10023</v>
      </c>
      <c r="C1563">
        <f>1/COUNTIF(B:B,sales_data[[#This Row],[Order_ID]])</f>
        <v>0.33333333333333331</v>
      </c>
      <c r="D1563" s="1" t="s">
        <v>75</v>
      </c>
      <c r="E1563">
        <v>1150</v>
      </c>
      <c r="F1563" s="1" t="s">
        <v>1591</v>
      </c>
      <c r="G1563">
        <v>2</v>
      </c>
      <c r="H1563" s="2">
        <v>44344</v>
      </c>
      <c r="I1563" s="2" t="str">
        <f>TEXT(sales_data[[#This Row],[Order_Date]],"dddd")</f>
        <v>Friday</v>
      </c>
      <c r="J1563">
        <v>615.08001708984375</v>
      </c>
      <c r="K1563">
        <v>1230.1600341796875</v>
      </c>
      <c r="L1563" s="1" t="s">
        <v>12</v>
      </c>
    </row>
    <row r="1564" spans="1:12" x14ac:dyDescent="0.3">
      <c r="A1564">
        <v>1234</v>
      </c>
      <c r="B1564">
        <v>10567</v>
      </c>
      <c r="C1564">
        <f>1/COUNTIF(B:B,sales_data[[#This Row],[Order_ID]])</f>
        <v>0.14285714285714285</v>
      </c>
      <c r="D1564" s="1" t="s">
        <v>65</v>
      </c>
      <c r="E1564">
        <v>1065</v>
      </c>
      <c r="F1564" s="1" t="s">
        <v>1592</v>
      </c>
      <c r="G1564">
        <v>3</v>
      </c>
      <c r="H1564" s="2">
        <v>44352</v>
      </c>
      <c r="I1564" s="2" t="str">
        <f>TEXT(sales_data[[#This Row],[Order_Date]],"dddd")</f>
        <v>Saturday</v>
      </c>
      <c r="J1564">
        <v>310.07998657226563</v>
      </c>
      <c r="K1564">
        <v>930.239990234375</v>
      </c>
      <c r="L1564" s="1" t="s">
        <v>15</v>
      </c>
    </row>
    <row r="1565" spans="1:12" x14ac:dyDescent="0.3">
      <c r="A1565">
        <v>2467</v>
      </c>
      <c r="B1565">
        <v>10696</v>
      </c>
      <c r="C1565">
        <f>1/COUNTIF(B:B,sales_data[[#This Row],[Order_ID]])</f>
        <v>0.33333333333333331</v>
      </c>
      <c r="D1565" s="1" t="s">
        <v>25</v>
      </c>
      <c r="E1565">
        <v>1032</v>
      </c>
      <c r="F1565" s="1" t="s">
        <v>1593</v>
      </c>
      <c r="G1565">
        <v>1</v>
      </c>
      <c r="H1565" s="2">
        <v>45683</v>
      </c>
      <c r="I1565" s="2" t="str">
        <f>TEXT(sales_data[[#This Row],[Order_Date]],"dddd")</f>
        <v>Sunday</v>
      </c>
      <c r="J1565">
        <v>6.4000000953674316</v>
      </c>
      <c r="K1565">
        <v>6.4000000953674316</v>
      </c>
      <c r="L1565" s="1" t="s">
        <v>21</v>
      </c>
    </row>
    <row r="1566" spans="1:12" x14ac:dyDescent="0.3">
      <c r="A1566">
        <v>6556</v>
      </c>
      <c r="B1566">
        <v>10501</v>
      </c>
      <c r="C1566">
        <f>1/COUNTIF(B:B,sales_data[[#This Row],[Order_ID]])</f>
        <v>0.14285714285714285</v>
      </c>
      <c r="D1566" s="1" t="s">
        <v>58</v>
      </c>
      <c r="E1566">
        <v>1166</v>
      </c>
      <c r="F1566" s="1" t="s">
        <v>1594</v>
      </c>
      <c r="G1566">
        <v>4</v>
      </c>
      <c r="H1566" s="2">
        <v>44456</v>
      </c>
      <c r="I1566" s="2" t="str">
        <f>TEXT(sales_data[[#This Row],[Order_Date]],"dddd")</f>
        <v>Friday</v>
      </c>
      <c r="J1566">
        <v>292.52999877929688</v>
      </c>
      <c r="K1566">
        <v>1170.1199951171875</v>
      </c>
      <c r="L1566" s="1" t="s">
        <v>34</v>
      </c>
    </row>
    <row r="1567" spans="1:12" x14ac:dyDescent="0.3">
      <c r="A1567">
        <v>9704</v>
      </c>
      <c r="B1567">
        <v>10594</v>
      </c>
      <c r="C1567">
        <f>1/COUNTIF(B:B,sales_data[[#This Row],[Order_ID]])</f>
        <v>0.2</v>
      </c>
      <c r="D1567" s="1" t="s">
        <v>30</v>
      </c>
      <c r="E1567">
        <v>1167</v>
      </c>
      <c r="F1567" s="1" t="s">
        <v>1595</v>
      </c>
      <c r="G1567">
        <v>4</v>
      </c>
      <c r="H1567" s="2">
        <v>45737</v>
      </c>
      <c r="I1567" s="2" t="str">
        <f>TEXT(sales_data[[#This Row],[Order_Date]],"dddd")</f>
        <v>Friday</v>
      </c>
      <c r="J1567">
        <v>1097.97998046875</v>
      </c>
      <c r="K1567">
        <v>4391.919921875</v>
      </c>
      <c r="L1567" s="1" t="s">
        <v>12</v>
      </c>
    </row>
    <row r="1568" spans="1:12" x14ac:dyDescent="0.3">
      <c r="A1568">
        <v>6106</v>
      </c>
      <c r="B1568">
        <v>10077</v>
      </c>
      <c r="C1568">
        <f>1/COUNTIF(B:B,sales_data[[#This Row],[Order_ID]])</f>
        <v>0.25</v>
      </c>
      <c r="D1568" s="1" t="s">
        <v>30</v>
      </c>
      <c r="E1568">
        <v>1096</v>
      </c>
      <c r="F1568" s="1" t="s">
        <v>1596</v>
      </c>
      <c r="G1568">
        <v>2</v>
      </c>
      <c r="H1568" s="2">
        <v>44949</v>
      </c>
      <c r="I1568" s="2" t="str">
        <f>TEXT(sales_data[[#This Row],[Order_Date]],"dddd")</f>
        <v>Monday</v>
      </c>
      <c r="J1568">
        <v>159.99000549316406</v>
      </c>
      <c r="K1568">
        <v>319.98001098632813</v>
      </c>
      <c r="L1568" s="1" t="s">
        <v>12</v>
      </c>
    </row>
    <row r="1569" spans="1:12" x14ac:dyDescent="0.3">
      <c r="A1569">
        <v>9402</v>
      </c>
      <c r="B1569">
        <v>10146</v>
      </c>
      <c r="C1569">
        <f>1/COUNTIF(B:B,sales_data[[#This Row],[Order_ID]])</f>
        <v>0.2</v>
      </c>
      <c r="D1569" s="1" t="s">
        <v>16</v>
      </c>
      <c r="E1569">
        <v>1131</v>
      </c>
      <c r="F1569" s="1" t="s">
        <v>1597</v>
      </c>
      <c r="G1569">
        <v>1</v>
      </c>
      <c r="H1569" s="2">
        <v>45840</v>
      </c>
      <c r="I1569" s="2" t="str">
        <f>TEXT(sales_data[[#This Row],[Order_Date]],"dddd")</f>
        <v>Wednesday</v>
      </c>
      <c r="J1569">
        <v>182.50999450683594</v>
      </c>
      <c r="K1569">
        <v>182.50999450683594</v>
      </c>
      <c r="L1569" s="1" t="s">
        <v>18</v>
      </c>
    </row>
    <row r="1570" spans="1:12" x14ac:dyDescent="0.3">
      <c r="A1570">
        <v>8593</v>
      </c>
      <c r="B1570">
        <v>10549</v>
      </c>
      <c r="C1570">
        <f>1/COUNTIF(B:B,sales_data[[#This Row],[Order_ID]])</f>
        <v>0.2</v>
      </c>
      <c r="D1570" s="1" t="s">
        <v>58</v>
      </c>
      <c r="E1570">
        <v>1104</v>
      </c>
      <c r="F1570" s="1" t="s">
        <v>1598</v>
      </c>
      <c r="G1570">
        <v>3</v>
      </c>
      <c r="H1570" s="2">
        <v>44866</v>
      </c>
      <c r="I1570" s="2" t="str">
        <f>TEXT(sales_data[[#This Row],[Order_Date]],"dddd")</f>
        <v>Tuesday</v>
      </c>
      <c r="J1570">
        <v>440.42999267578125</v>
      </c>
      <c r="K1570">
        <v>1321.2900390625</v>
      </c>
      <c r="L1570" s="1" t="s">
        <v>34</v>
      </c>
    </row>
    <row r="1571" spans="1:12" x14ac:dyDescent="0.3">
      <c r="A1571">
        <v>8480</v>
      </c>
      <c r="B1571">
        <v>10216</v>
      </c>
      <c r="C1571">
        <f>1/COUNTIF(B:B,sales_data[[#This Row],[Order_ID]])</f>
        <v>0.25</v>
      </c>
      <c r="D1571" s="1" t="s">
        <v>10</v>
      </c>
      <c r="E1571">
        <v>1103</v>
      </c>
      <c r="F1571" s="1" t="s">
        <v>1599</v>
      </c>
      <c r="G1571">
        <v>2</v>
      </c>
      <c r="H1571" s="2">
        <v>44992</v>
      </c>
      <c r="I1571" s="2" t="str">
        <f>TEXT(sales_data[[#This Row],[Order_Date]],"dddd")</f>
        <v>Tuesday</v>
      </c>
      <c r="J1571">
        <v>267.47000122070313</v>
      </c>
      <c r="K1571">
        <v>534.94000244140625</v>
      </c>
      <c r="L1571" s="1" t="s">
        <v>12</v>
      </c>
    </row>
    <row r="1572" spans="1:12" x14ac:dyDescent="0.3">
      <c r="A1572">
        <v>4062</v>
      </c>
      <c r="B1572">
        <v>10882</v>
      </c>
      <c r="C1572">
        <f>1/COUNTIF(B:B,sales_data[[#This Row],[Order_ID]])</f>
        <v>0.2</v>
      </c>
      <c r="D1572" s="1" t="s">
        <v>10</v>
      </c>
      <c r="E1572">
        <v>1157</v>
      </c>
      <c r="F1572" s="1" t="s">
        <v>1600</v>
      </c>
      <c r="G1572">
        <v>3</v>
      </c>
      <c r="H1572" s="2">
        <v>44788</v>
      </c>
      <c r="I1572" s="2" t="str">
        <f>TEXT(sales_data[[#This Row],[Order_Date]],"dddd")</f>
        <v>Monday</v>
      </c>
      <c r="J1572">
        <v>733.17999267578125</v>
      </c>
      <c r="K1572">
        <v>2199.5400390625</v>
      </c>
      <c r="L1572" s="1" t="s">
        <v>12</v>
      </c>
    </row>
    <row r="1573" spans="1:12" x14ac:dyDescent="0.3">
      <c r="A1573">
        <v>8619</v>
      </c>
      <c r="B1573">
        <v>10778</v>
      </c>
      <c r="C1573">
        <f>1/COUNTIF(B:B,sales_data[[#This Row],[Order_ID]])</f>
        <v>0.33333333333333331</v>
      </c>
      <c r="D1573" s="1" t="s">
        <v>44</v>
      </c>
      <c r="E1573">
        <v>1183</v>
      </c>
      <c r="F1573" s="1" t="s">
        <v>1601</v>
      </c>
      <c r="G1573">
        <v>3</v>
      </c>
      <c r="H1573" s="2">
        <v>44354</v>
      </c>
      <c r="I1573" s="2" t="str">
        <f>TEXT(sales_data[[#This Row],[Order_Date]],"dddd")</f>
        <v>Monday</v>
      </c>
      <c r="J1573">
        <v>564.969970703125</v>
      </c>
      <c r="K1573">
        <v>1694.9100341796875</v>
      </c>
      <c r="L1573" s="1" t="s">
        <v>12</v>
      </c>
    </row>
    <row r="1574" spans="1:12" x14ac:dyDescent="0.3">
      <c r="A1574">
        <v>6266</v>
      </c>
      <c r="B1574">
        <v>10122</v>
      </c>
      <c r="C1574">
        <f>1/COUNTIF(B:B,sales_data[[#This Row],[Order_ID]])</f>
        <v>0.33333333333333331</v>
      </c>
      <c r="D1574" s="1" t="s">
        <v>42</v>
      </c>
      <c r="E1574">
        <v>1078</v>
      </c>
      <c r="F1574" s="1" t="s">
        <v>1602</v>
      </c>
      <c r="G1574">
        <v>4</v>
      </c>
      <c r="H1574" s="2">
        <v>44974</v>
      </c>
      <c r="I1574" s="2" t="str">
        <f>TEXT(sales_data[[#This Row],[Order_Date]],"dddd")</f>
        <v>Friday</v>
      </c>
      <c r="J1574">
        <v>1152.1199951171875</v>
      </c>
      <c r="K1574">
        <v>4608.47998046875</v>
      </c>
      <c r="L1574" s="1" t="s">
        <v>34</v>
      </c>
    </row>
    <row r="1575" spans="1:12" x14ac:dyDescent="0.3">
      <c r="A1575">
        <v>3641</v>
      </c>
      <c r="B1575">
        <v>10179</v>
      </c>
      <c r="C1575">
        <f>1/COUNTIF(B:B,sales_data[[#This Row],[Order_ID]])</f>
        <v>1</v>
      </c>
      <c r="D1575" s="1" t="s">
        <v>46</v>
      </c>
      <c r="E1575">
        <v>1009</v>
      </c>
      <c r="F1575" s="1" t="s">
        <v>1603</v>
      </c>
      <c r="G1575">
        <v>4</v>
      </c>
      <c r="H1575" s="2">
        <v>44883</v>
      </c>
      <c r="I1575" s="2" t="str">
        <f>TEXT(sales_data[[#This Row],[Order_Date]],"dddd")</f>
        <v>Friday</v>
      </c>
      <c r="J1575">
        <v>513.59002685546875</v>
      </c>
      <c r="K1575">
        <v>2054.360107421875</v>
      </c>
      <c r="L1575" s="1" t="s">
        <v>34</v>
      </c>
    </row>
    <row r="1576" spans="1:12" x14ac:dyDescent="0.3">
      <c r="A1576">
        <v>6792</v>
      </c>
      <c r="B1576">
        <v>10054</v>
      </c>
      <c r="C1576">
        <f>1/COUNTIF(B:B,sales_data[[#This Row],[Order_ID]])</f>
        <v>0.33333333333333331</v>
      </c>
      <c r="D1576" s="1" t="s">
        <v>10</v>
      </c>
      <c r="E1576">
        <v>1002</v>
      </c>
      <c r="F1576" s="1" t="s">
        <v>1604</v>
      </c>
      <c r="G1576">
        <v>1</v>
      </c>
      <c r="H1576" s="2">
        <v>44651</v>
      </c>
      <c r="I1576" s="2" t="str">
        <f>TEXT(sales_data[[#This Row],[Order_Date]],"dddd")</f>
        <v>Thursday</v>
      </c>
      <c r="J1576">
        <v>238.72000122070313</v>
      </c>
      <c r="K1576">
        <v>238.72000122070313</v>
      </c>
      <c r="L1576" s="1" t="s">
        <v>12</v>
      </c>
    </row>
    <row r="1577" spans="1:12" x14ac:dyDescent="0.3">
      <c r="A1577">
        <v>2409</v>
      </c>
      <c r="B1577">
        <v>10710</v>
      </c>
      <c r="C1577">
        <f>1/COUNTIF(B:B,sales_data[[#This Row],[Order_ID]])</f>
        <v>0.2</v>
      </c>
      <c r="D1577" s="1" t="s">
        <v>65</v>
      </c>
      <c r="E1577">
        <v>1127</v>
      </c>
      <c r="F1577" s="1" t="s">
        <v>1605</v>
      </c>
      <c r="G1577">
        <v>5</v>
      </c>
      <c r="H1577" s="2">
        <v>44828</v>
      </c>
      <c r="I1577" s="2" t="str">
        <f>TEXT(sales_data[[#This Row],[Order_Date]],"dddd")</f>
        <v>Saturday</v>
      </c>
      <c r="J1577">
        <v>351.95999145507813</v>
      </c>
      <c r="K1577">
        <v>1759.800048828125</v>
      </c>
      <c r="L1577" s="1" t="s">
        <v>15</v>
      </c>
    </row>
    <row r="1578" spans="1:12" x14ac:dyDescent="0.3">
      <c r="A1578">
        <v>6569</v>
      </c>
      <c r="B1578">
        <v>10405</v>
      </c>
      <c r="C1578">
        <f>1/COUNTIF(B:B,sales_data[[#This Row],[Order_ID]])</f>
        <v>0.16666666666666666</v>
      </c>
      <c r="D1578" s="1" t="s">
        <v>49</v>
      </c>
      <c r="E1578">
        <v>1184</v>
      </c>
      <c r="F1578" s="1" t="s">
        <v>1606</v>
      </c>
      <c r="G1578">
        <v>1</v>
      </c>
      <c r="H1578" s="2">
        <v>44649</v>
      </c>
      <c r="I1578" s="2" t="str">
        <f>TEXT(sales_data[[#This Row],[Order_Date]],"dddd")</f>
        <v>Tuesday</v>
      </c>
      <c r="J1578">
        <v>652.6300048828125</v>
      </c>
      <c r="K1578">
        <v>652.6300048828125</v>
      </c>
      <c r="L1578" s="1" t="s">
        <v>12</v>
      </c>
    </row>
    <row r="1579" spans="1:12" x14ac:dyDescent="0.3">
      <c r="A1579">
        <v>9534</v>
      </c>
      <c r="B1579">
        <v>10801</v>
      </c>
      <c r="C1579">
        <f>1/COUNTIF(B:B,sales_data[[#This Row],[Order_ID]])</f>
        <v>0.2</v>
      </c>
      <c r="D1579" s="1" t="s">
        <v>93</v>
      </c>
      <c r="E1579">
        <v>1188</v>
      </c>
      <c r="F1579" s="1" t="s">
        <v>1607</v>
      </c>
      <c r="G1579">
        <v>5</v>
      </c>
      <c r="H1579" s="2">
        <v>45543</v>
      </c>
      <c r="I1579" s="2" t="str">
        <f>TEXT(sales_data[[#This Row],[Order_Date]],"dddd")</f>
        <v>Sunday</v>
      </c>
      <c r="J1579">
        <v>128.05999755859375</v>
      </c>
      <c r="K1579">
        <v>640.29998779296875</v>
      </c>
      <c r="L1579" s="1" t="s">
        <v>18</v>
      </c>
    </row>
    <row r="1580" spans="1:12" x14ac:dyDescent="0.3">
      <c r="A1580">
        <v>6975</v>
      </c>
      <c r="B1580">
        <v>10799</v>
      </c>
      <c r="C1580">
        <f>1/COUNTIF(B:B,sales_data[[#This Row],[Order_ID]])</f>
        <v>0.16666666666666666</v>
      </c>
      <c r="D1580" s="1" t="s">
        <v>97</v>
      </c>
      <c r="E1580">
        <v>1047</v>
      </c>
      <c r="F1580" s="1" t="s">
        <v>1608</v>
      </c>
      <c r="G1580">
        <v>4</v>
      </c>
      <c r="H1580" s="2">
        <v>45497</v>
      </c>
      <c r="I1580" s="2" t="str">
        <f>TEXT(sales_data[[#This Row],[Order_Date]],"dddd")</f>
        <v>Wednesday</v>
      </c>
      <c r="J1580">
        <v>1203.0400390625</v>
      </c>
      <c r="K1580">
        <v>4812.16015625</v>
      </c>
      <c r="L1580" s="1" t="s">
        <v>34</v>
      </c>
    </row>
    <row r="1581" spans="1:12" x14ac:dyDescent="0.3">
      <c r="A1581">
        <v>2263</v>
      </c>
      <c r="B1581">
        <v>10861</v>
      </c>
      <c r="C1581">
        <f>1/COUNTIF(B:B,sales_data[[#This Row],[Order_ID]])</f>
        <v>0.16666666666666666</v>
      </c>
      <c r="D1581" s="1" t="s">
        <v>32</v>
      </c>
      <c r="E1581">
        <v>1136</v>
      </c>
      <c r="F1581" s="1" t="s">
        <v>1609</v>
      </c>
      <c r="G1581">
        <v>5</v>
      </c>
      <c r="H1581" s="2">
        <v>44506</v>
      </c>
      <c r="I1581" s="2" t="str">
        <f>TEXT(sales_data[[#This Row],[Order_Date]],"dddd")</f>
        <v>Saturday</v>
      </c>
      <c r="J1581">
        <v>758.1099853515625</v>
      </c>
      <c r="K1581">
        <v>3790.550048828125</v>
      </c>
      <c r="L1581" s="1" t="s">
        <v>34</v>
      </c>
    </row>
    <row r="1582" spans="1:12" x14ac:dyDescent="0.3">
      <c r="A1582">
        <v>2290</v>
      </c>
      <c r="B1582">
        <v>10901</v>
      </c>
      <c r="C1582">
        <f>1/COUNTIF(B:B,sales_data[[#This Row],[Order_ID]])</f>
        <v>0.25</v>
      </c>
      <c r="D1582" s="1" t="s">
        <v>27</v>
      </c>
      <c r="E1582">
        <v>1067</v>
      </c>
      <c r="F1582" s="1" t="s">
        <v>1610</v>
      </c>
      <c r="G1582">
        <v>3</v>
      </c>
      <c r="H1582" s="2">
        <v>45604</v>
      </c>
      <c r="I1582" s="2" t="str">
        <f>TEXT(sales_data[[#This Row],[Order_Date]],"dddd")</f>
        <v>Friday</v>
      </c>
      <c r="J1582">
        <v>321.98001098632813</v>
      </c>
      <c r="K1582">
        <v>965.94000244140625</v>
      </c>
      <c r="L1582" s="1" t="s">
        <v>15</v>
      </c>
    </row>
    <row r="1583" spans="1:12" x14ac:dyDescent="0.3">
      <c r="A1583">
        <v>6882</v>
      </c>
      <c r="B1583">
        <v>10255</v>
      </c>
      <c r="C1583">
        <f>1/COUNTIF(B:B,sales_data[[#This Row],[Order_ID]])</f>
        <v>0.125</v>
      </c>
      <c r="D1583" s="1" t="s">
        <v>16</v>
      </c>
      <c r="E1583">
        <v>1014</v>
      </c>
      <c r="F1583" s="1" t="s">
        <v>1611</v>
      </c>
      <c r="G1583">
        <v>3</v>
      </c>
      <c r="H1583" s="2">
        <v>44621</v>
      </c>
      <c r="I1583" s="2" t="str">
        <f>TEXT(sales_data[[#This Row],[Order_Date]],"dddd")</f>
        <v>Tuesday</v>
      </c>
      <c r="J1583">
        <v>10.069999694824219</v>
      </c>
      <c r="K1583">
        <v>30.209999084472656</v>
      </c>
      <c r="L1583" s="1" t="s">
        <v>18</v>
      </c>
    </row>
    <row r="1584" spans="1:12" x14ac:dyDescent="0.3">
      <c r="A1584">
        <v>4854</v>
      </c>
      <c r="B1584">
        <v>10219</v>
      </c>
      <c r="C1584">
        <f>1/COUNTIF(B:B,sales_data[[#This Row],[Order_ID]])</f>
        <v>0.16666666666666666</v>
      </c>
      <c r="D1584" s="1" t="s">
        <v>84</v>
      </c>
      <c r="E1584">
        <v>1002</v>
      </c>
      <c r="F1584" s="1" t="s">
        <v>1612</v>
      </c>
      <c r="G1584">
        <v>5</v>
      </c>
      <c r="H1584" s="2">
        <v>45557</v>
      </c>
      <c r="I1584" s="2" t="str">
        <f>TEXT(sales_data[[#This Row],[Order_Date]],"dddd")</f>
        <v>Sunday</v>
      </c>
      <c r="J1584">
        <v>131.05000305175781</v>
      </c>
      <c r="K1584">
        <v>655.25</v>
      </c>
      <c r="L1584" s="1" t="s">
        <v>18</v>
      </c>
    </row>
    <row r="1585" spans="1:12" x14ac:dyDescent="0.3">
      <c r="A1585">
        <v>3616</v>
      </c>
      <c r="B1585">
        <v>10065</v>
      </c>
      <c r="C1585">
        <f>1/COUNTIF(B:B,sales_data[[#This Row],[Order_ID]])</f>
        <v>0.5</v>
      </c>
      <c r="D1585" s="1" t="s">
        <v>68</v>
      </c>
      <c r="E1585">
        <v>1052</v>
      </c>
      <c r="F1585" s="1" t="s">
        <v>1613</v>
      </c>
      <c r="G1585">
        <v>3</v>
      </c>
      <c r="H1585" s="2">
        <v>45600</v>
      </c>
      <c r="I1585" s="2" t="str">
        <f>TEXT(sales_data[[#This Row],[Order_Date]],"dddd")</f>
        <v>Monday</v>
      </c>
      <c r="J1585">
        <v>10.470000267028809</v>
      </c>
      <c r="K1585">
        <v>31.409999847412109</v>
      </c>
      <c r="L1585" s="1" t="s">
        <v>21</v>
      </c>
    </row>
    <row r="1586" spans="1:12" x14ac:dyDescent="0.3">
      <c r="A1586">
        <v>9184</v>
      </c>
      <c r="B1586">
        <v>10707</v>
      </c>
      <c r="C1586">
        <f>1/COUNTIF(B:B,sales_data[[#This Row],[Order_ID]])</f>
        <v>0.5</v>
      </c>
      <c r="D1586" s="1" t="s">
        <v>62</v>
      </c>
      <c r="E1586">
        <v>1146</v>
      </c>
      <c r="F1586" s="1" t="s">
        <v>1614</v>
      </c>
      <c r="G1586">
        <v>1</v>
      </c>
      <c r="H1586" s="2">
        <v>45715</v>
      </c>
      <c r="I1586" s="2" t="str">
        <f>TEXT(sales_data[[#This Row],[Order_Date]],"dddd")</f>
        <v>Thursday</v>
      </c>
      <c r="J1586">
        <v>187.80999755859375</v>
      </c>
      <c r="K1586">
        <v>187.80999755859375</v>
      </c>
      <c r="L1586" s="1" t="s">
        <v>18</v>
      </c>
    </row>
    <row r="1587" spans="1:12" x14ac:dyDescent="0.3">
      <c r="A1587">
        <v>1032</v>
      </c>
      <c r="B1587">
        <v>10917</v>
      </c>
      <c r="C1587">
        <f>1/COUNTIF(B:B,sales_data[[#This Row],[Order_ID]])</f>
        <v>1</v>
      </c>
      <c r="D1587" s="1" t="s">
        <v>62</v>
      </c>
      <c r="E1587">
        <v>1051</v>
      </c>
      <c r="F1587" s="1" t="s">
        <v>1615</v>
      </c>
      <c r="G1587">
        <v>4</v>
      </c>
      <c r="H1587" s="2">
        <v>44614</v>
      </c>
      <c r="I1587" s="2" t="str">
        <f>TEXT(sales_data[[#This Row],[Order_Date]],"dddd")</f>
        <v>Tuesday</v>
      </c>
      <c r="J1587">
        <v>118.37999725341797</v>
      </c>
      <c r="K1587">
        <v>473.51998901367188</v>
      </c>
      <c r="L1587" s="1" t="s">
        <v>18</v>
      </c>
    </row>
    <row r="1588" spans="1:12" x14ac:dyDescent="0.3">
      <c r="A1588">
        <v>9628</v>
      </c>
      <c r="B1588">
        <v>10063</v>
      </c>
      <c r="C1588">
        <f>1/COUNTIF(B:B,sales_data[[#This Row],[Order_ID]])</f>
        <v>0.1111111111111111</v>
      </c>
      <c r="D1588" s="1" t="s">
        <v>22</v>
      </c>
      <c r="E1588">
        <v>1101</v>
      </c>
      <c r="F1588" s="1" t="s">
        <v>1616</v>
      </c>
      <c r="G1588">
        <v>3</v>
      </c>
      <c r="H1588" s="2">
        <v>44725</v>
      </c>
      <c r="I1588" s="2" t="str">
        <f>TEXT(sales_data[[#This Row],[Order_Date]],"dddd")</f>
        <v>Monday</v>
      </c>
      <c r="J1588">
        <v>392.30999755859375</v>
      </c>
      <c r="K1588">
        <v>1176.9300537109375</v>
      </c>
      <c r="L1588" s="1" t="s">
        <v>15</v>
      </c>
    </row>
    <row r="1589" spans="1:12" x14ac:dyDescent="0.3">
      <c r="A1589">
        <v>3221</v>
      </c>
      <c r="B1589">
        <v>10615</v>
      </c>
      <c r="C1589">
        <f>1/COUNTIF(B:B,sales_data[[#This Row],[Order_ID]])</f>
        <v>0.33333333333333331</v>
      </c>
      <c r="D1589" s="1" t="s">
        <v>73</v>
      </c>
      <c r="E1589">
        <v>1164</v>
      </c>
      <c r="F1589" s="1" t="s">
        <v>1617</v>
      </c>
      <c r="G1589">
        <v>4</v>
      </c>
      <c r="H1589" s="2">
        <v>45682</v>
      </c>
      <c r="I1589" s="2" t="str">
        <f>TEXT(sales_data[[#This Row],[Order_Date]],"dddd")</f>
        <v>Saturday</v>
      </c>
      <c r="J1589">
        <v>331.01998901367188</v>
      </c>
      <c r="K1589">
        <v>1324.0799560546875</v>
      </c>
      <c r="L1589" s="1" t="s">
        <v>15</v>
      </c>
    </row>
    <row r="1590" spans="1:12" x14ac:dyDescent="0.3">
      <c r="A1590">
        <v>6800</v>
      </c>
      <c r="B1590">
        <v>10874</v>
      </c>
      <c r="C1590">
        <f>1/COUNTIF(B:B,sales_data[[#This Row],[Order_ID]])</f>
        <v>0.33333333333333331</v>
      </c>
      <c r="D1590" s="1" t="s">
        <v>13</v>
      </c>
      <c r="E1590">
        <v>1037</v>
      </c>
      <c r="F1590" s="1" t="s">
        <v>1618</v>
      </c>
      <c r="G1590">
        <v>4</v>
      </c>
      <c r="H1590" s="2">
        <v>44986</v>
      </c>
      <c r="I1590" s="2" t="str">
        <f>TEXT(sales_data[[#This Row],[Order_Date]],"dddd")</f>
        <v>Wednesday</v>
      </c>
      <c r="J1590">
        <v>285.25</v>
      </c>
      <c r="K1590">
        <v>1141</v>
      </c>
      <c r="L1590" s="1" t="s">
        <v>15</v>
      </c>
    </row>
    <row r="1591" spans="1:12" x14ac:dyDescent="0.3">
      <c r="A1591">
        <v>4405</v>
      </c>
      <c r="B1591">
        <v>10206</v>
      </c>
      <c r="C1591">
        <f>1/COUNTIF(B:B,sales_data[[#This Row],[Order_ID]])</f>
        <v>0.25</v>
      </c>
      <c r="D1591" s="1" t="s">
        <v>27</v>
      </c>
      <c r="E1591">
        <v>1192</v>
      </c>
      <c r="F1591" s="1" t="s">
        <v>1619</v>
      </c>
      <c r="G1591">
        <v>1</v>
      </c>
      <c r="H1591" s="2">
        <v>44679</v>
      </c>
      <c r="I1591" s="2" t="str">
        <f>TEXT(sales_data[[#This Row],[Order_Date]],"dddd")</f>
        <v>Thursday</v>
      </c>
      <c r="J1591">
        <v>406.97000122070313</v>
      </c>
      <c r="K1591">
        <v>406.97000122070313</v>
      </c>
      <c r="L1591" s="1" t="s">
        <v>15</v>
      </c>
    </row>
    <row r="1592" spans="1:12" x14ac:dyDescent="0.3">
      <c r="A1592">
        <v>3261</v>
      </c>
      <c r="B1592">
        <v>10918</v>
      </c>
      <c r="C1592">
        <f>1/COUNTIF(B:B,sales_data[[#This Row],[Order_ID]])</f>
        <v>1</v>
      </c>
      <c r="D1592" s="1" t="s">
        <v>68</v>
      </c>
      <c r="E1592">
        <v>1050</v>
      </c>
      <c r="F1592" s="1" t="s">
        <v>1620</v>
      </c>
      <c r="G1592">
        <v>3</v>
      </c>
      <c r="H1592" s="2">
        <v>44879</v>
      </c>
      <c r="I1592" s="2" t="str">
        <f>TEXT(sales_data[[#This Row],[Order_Date]],"dddd")</f>
        <v>Monday</v>
      </c>
      <c r="J1592">
        <v>23.770000457763672</v>
      </c>
      <c r="K1592">
        <v>71.30999755859375</v>
      </c>
      <c r="L1592" s="1" t="s">
        <v>21</v>
      </c>
    </row>
    <row r="1593" spans="1:12" x14ac:dyDescent="0.3">
      <c r="A1593">
        <v>5604</v>
      </c>
      <c r="B1593">
        <v>10261</v>
      </c>
      <c r="C1593">
        <f>1/COUNTIF(B:B,sales_data[[#This Row],[Order_ID]])</f>
        <v>0.33333333333333331</v>
      </c>
      <c r="D1593" s="1" t="s">
        <v>42</v>
      </c>
      <c r="E1593">
        <v>1106</v>
      </c>
      <c r="F1593" s="1" t="s">
        <v>1621</v>
      </c>
      <c r="G1593">
        <v>3</v>
      </c>
      <c r="H1593" s="2">
        <v>44845</v>
      </c>
      <c r="I1593" s="2" t="str">
        <f>TEXT(sales_data[[#This Row],[Order_Date]],"dddd")</f>
        <v>Tuesday</v>
      </c>
      <c r="J1593">
        <v>1301.2900390625</v>
      </c>
      <c r="K1593">
        <v>3903.8701171875</v>
      </c>
      <c r="L1593" s="1" t="s">
        <v>34</v>
      </c>
    </row>
    <row r="1594" spans="1:12" x14ac:dyDescent="0.3">
      <c r="A1594">
        <v>4729</v>
      </c>
      <c r="B1594">
        <v>10514</v>
      </c>
      <c r="C1594">
        <f>1/COUNTIF(B:B,sales_data[[#This Row],[Order_ID]])</f>
        <v>1</v>
      </c>
      <c r="D1594" s="1" t="s">
        <v>93</v>
      </c>
      <c r="E1594">
        <v>1188</v>
      </c>
      <c r="F1594" s="1" t="s">
        <v>1622</v>
      </c>
      <c r="G1594">
        <v>3</v>
      </c>
      <c r="H1594" s="2">
        <v>44612</v>
      </c>
      <c r="I1594" s="2" t="str">
        <f>TEXT(sales_data[[#This Row],[Order_Date]],"dddd")</f>
        <v>Sunday</v>
      </c>
      <c r="J1594">
        <v>130.85000610351563</v>
      </c>
      <c r="K1594">
        <v>392.54998779296875</v>
      </c>
      <c r="L1594" s="1" t="s">
        <v>18</v>
      </c>
    </row>
    <row r="1595" spans="1:12" x14ac:dyDescent="0.3">
      <c r="A1595">
        <v>8986</v>
      </c>
      <c r="B1595">
        <v>10609</v>
      </c>
      <c r="C1595">
        <f>1/COUNTIF(B:B,sales_data[[#This Row],[Order_ID]])</f>
        <v>0.16666666666666666</v>
      </c>
      <c r="D1595" s="1" t="s">
        <v>84</v>
      </c>
      <c r="E1595">
        <v>1140</v>
      </c>
      <c r="F1595" s="1" t="s">
        <v>1623</v>
      </c>
      <c r="G1595">
        <v>2</v>
      </c>
      <c r="H1595" s="2">
        <v>44650</v>
      </c>
      <c r="I1595" s="2" t="str">
        <f>TEXT(sales_data[[#This Row],[Order_Date]],"dddd")</f>
        <v>Wednesday</v>
      </c>
      <c r="J1595">
        <v>96.650001525878906</v>
      </c>
      <c r="K1595">
        <v>193.30000305175781</v>
      </c>
      <c r="L1595" s="1" t="s">
        <v>18</v>
      </c>
    </row>
    <row r="1596" spans="1:12" x14ac:dyDescent="0.3">
      <c r="A1596">
        <v>5885</v>
      </c>
      <c r="B1596">
        <v>10488</v>
      </c>
      <c r="C1596">
        <f>1/COUNTIF(B:B,sales_data[[#This Row],[Order_ID]])</f>
        <v>0.14285714285714285</v>
      </c>
      <c r="D1596" s="1" t="s">
        <v>27</v>
      </c>
      <c r="E1596">
        <v>1188</v>
      </c>
      <c r="F1596" s="1" t="s">
        <v>1624</v>
      </c>
      <c r="G1596">
        <v>1</v>
      </c>
      <c r="H1596" s="2">
        <v>45154</v>
      </c>
      <c r="I1596" s="2" t="str">
        <f>TEXT(sales_data[[#This Row],[Order_Date]],"dddd")</f>
        <v>Wednesday</v>
      </c>
      <c r="J1596">
        <v>70.459999084472656</v>
      </c>
      <c r="K1596">
        <v>70.459999084472656</v>
      </c>
      <c r="L1596" s="1" t="s">
        <v>15</v>
      </c>
    </row>
    <row r="1597" spans="1:12" x14ac:dyDescent="0.3">
      <c r="A1597">
        <v>2658</v>
      </c>
      <c r="B1597">
        <v>10690</v>
      </c>
      <c r="C1597">
        <f>1/COUNTIF(B:B,sales_data[[#This Row],[Order_ID]])</f>
        <v>0.125</v>
      </c>
      <c r="D1597" s="1" t="s">
        <v>73</v>
      </c>
      <c r="E1597">
        <v>1056</v>
      </c>
      <c r="F1597" s="1" t="s">
        <v>1625</v>
      </c>
      <c r="G1597">
        <v>1</v>
      </c>
      <c r="H1597" s="2">
        <v>45649</v>
      </c>
      <c r="I1597" s="2" t="str">
        <f>TEXT(sales_data[[#This Row],[Order_Date]],"dddd")</f>
        <v>Monday</v>
      </c>
      <c r="J1597">
        <v>418.79000854492188</v>
      </c>
      <c r="K1597">
        <v>418.79000854492188</v>
      </c>
      <c r="L1597" s="1" t="s">
        <v>15</v>
      </c>
    </row>
    <row r="1598" spans="1:12" x14ac:dyDescent="0.3">
      <c r="A1598">
        <v>5496</v>
      </c>
      <c r="B1598">
        <v>10272</v>
      </c>
      <c r="C1598">
        <f>1/COUNTIF(B:B,sales_data[[#This Row],[Order_ID]])</f>
        <v>0.33333333333333331</v>
      </c>
      <c r="D1598" s="1" t="s">
        <v>53</v>
      </c>
      <c r="E1598">
        <v>1092</v>
      </c>
      <c r="F1598" s="1" t="s">
        <v>1626</v>
      </c>
      <c r="G1598">
        <v>1</v>
      </c>
      <c r="H1598" s="2">
        <v>44771</v>
      </c>
      <c r="I1598" s="2" t="str">
        <f>TEXT(sales_data[[#This Row],[Order_Date]],"dddd")</f>
        <v>Friday</v>
      </c>
      <c r="J1598">
        <v>82.209999084472656</v>
      </c>
      <c r="K1598">
        <v>82.209999084472656</v>
      </c>
      <c r="L1598" s="1" t="s">
        <v>21</v>
      </c>
    </row>
    <row r="1599" spans="1:12" x14ac:dyDescent="0.3">
      <c r="A1599">
        <v>1098</v>
      </c>
      <c r="B1599">
        <v>10239</v>
      </c>
      <c r="C1599">
        <f>1/COUNTIF(B:B,sales_data[[#This Row],[Order_ID]])</f>
        <v>0.5</v>
      </c>
      <c r="D1599" s="1" t="s">
        <v>121</v>
      </c>
      <c r="E1599">
        <v>1123</v>
      </c>
      <c r="F1599" s="1" t="s">
        <v>1627</v>
      </c>
      <c r="G1599">
        <v>5</v>
      </c>
      <c r="H1599" s="2">
        <v>45806</v>
      </c>
      <c r="I1599" s="2" t="str">
        <f>TEXT(sales_data[[#This Row],[Order_Date]],"dddd")</f>
        <v>Thursday</v>
      </c>
      <c r="J1599">
        <v>80.639999389648438</v>
      </c>
      <c r="K1599">
        <v>403.20001220703125</v>
      </c>
      <c r="L1599" s="1" t="s">
        <v>18</v>
      </c>
    </row>
    <row r="1600" spans="1:12" x14ac:dyDescent="0.3">
      <c r="A1600">
        <v>1377</v>
      </c>
      <c r="B1600">
        <v>10139</v>
      </c>
      <c r="C1600">
        <f>1/COUNTIF(B:B,sales_data[[#This Row],[Order_ID]])</f>
        <v>0.25</v>
      </c>
      <c r="D1600" s="1" t="s">
        <v>19</v>
      </c>
      <c r="E1600">
        <v>1050</v>
      </c>
      <c r="F1600" s="1" t="s">
        <v>1628</v>
      </c>
      <c r="G1600">
        <v>4</v>
      </c>
      <c r="H1600" s="2">
        <v>45734</v>
      </c>
      <c r="I1600" s="2" t="str">
        <f>TEXT(sales_data[[#This Row],[Order_Date]],"dddd")</f>
        <v>Tuesday</v>
      </c>
      <c r="J1600">
        <v>78.180000305175781</v>
      </c>
      <c r="K1600">
        <v>312.72000122070313</v>
      </c>
      <c r="L1600" s="1" t="s">
        <v>21</v>
      </c>
    </row>
    <row r="1601" spans="1:12" x14ac:dyDescent="0.3">
      <c r="A1601">
        <v>7306</v>
      </c>
      <c r="B1601">
        <v>10116</v>
      </c>
      <c r="C1601">
        <f>1/COUNTIF(B:B,sales_data[[#This Row],[Order_ID]])</f>
        <v>0.5</v>
      </c>
      <c r="D1601" s="1" t="s">
        <v>93</v>
      </c>
      <c r="E1601">
        <v>1029</v>
      </c>
      <c r="F1601" s="1" t="s">
        <v>1629</v>
      </c>
      <c r="G1601">
        <v>5</v>
      </c>
      <c r="H1601" s="2">
        <v>44751</v>
      </c>
      <c r="I1601" s="2" t="str">
        <f>TEXT(sales_data[[#This Row],[Order_Date]],"dddd")</f>
        <v>Saturday</v>
      </c>
      <c r="J1601">
        <v>110.54000091552734</v>
      </c>
      <c r="K1601">
        <v>552.70001220703125</v>
      </c>
      <c r="L1601" s="1" t="s">
        <v>18</v>
      </c>
    </row>
    <row r="1602" spans="1:12" x14ac:dyDescent="0.3">
      <c r="A1602">
        <v>4443</v>
      </c>
      <c r="B1602">
        <v>10592</v>
      </c>
      <c r="C1602">
        <f>1/COUNTIF(B:B,sales_data[[#This Row],[Order_ID]])</f>
        <v>0.33333333333333331</v>
      </c>
      <c r="D1602" s="1" t="s">
        <v>30</v>
      </c>
      <c r="E1602">
        <v>1089</v>
      </c>
      <c r="F1602" s="1" t="s">
        <v>1630</v>
      </c>
      <c r="G1602">
        <v>5</v>
      </c>
      <c r="H1602" s="2">
        <v>45791</v>
      </c>
      <c r="I1602" s="2" t="str">
        <f>TEXT(sales_data[[#This Row],[Order_Date]],"dddd")</f>
        <v>Wednesday</v>
      </c>
      <c r="J1602">
        <v>699.260009765625</v>
      </c>
      <c r="K1602">
        <v>3496.300048828125</v>
      </c>
      <c r="L1602" s="1" t="s">
        <v>12</v>
      </c>
    </row>
    <row r="1603" spans="1:12" x14ac:dyDescent="0.3">
      <c r="A1603">
        <v>6783</v>
      </c>
      <c r="B1603">
        <v>10106</v>
      </c>
      <c r="C1603">
        <f>1/COUNTIF(B:B,sales_data[[#This Row],[Order_ID]])</f>
        <v>0.33333333333333331</v>
      </c>
      <c r="D1603" s="1" t="s">
        <v>27</v>
      </c>
      <c r="E1603">
        <v>1100</v>
      </c>
      <c r="F1603" s="1" t="s">
        <v>1631</v>
      </c>
      <c r="G1603">
        <v>1</v>
      </c>
      <c r="H1603" s="2">
        <v>44824</v>
      </c>
      <c r="I1603" s="2" t="str">
        <f>TEXT(sales_data[[#This Row],[Order_Date]],"dddd")</f>
        <v>Tuesday</v>
      </c>
      <c r="J1603">
        <v>60.200000762939453</v>
      </c>
      <c r="K1603">
        <v>60.200000762939453</v>
      </c>
      <c r="L1603" s="1" t="s">
        <v>15</v>
      </c>
    </row>
    <row r="1604" spans="1:12" x14ac:dyDescent="0.3">
      <c r="A1604">
        <v>6443</v>
      </c>
      <c r="B1604">
        <v>10467</v>
      </c>
      <c r="C1604">
        <f>1/COUNTIF(B:B,sales_data[[#This Row],[Order_ID]])</f>
        <v>0.14285714285714285</v>
      </c>
      <c r="D1604" s="1" t="s">
        <v>35</v>
      </c>
      <c r="E1604">
        <v>1160</v>
      </c>
      <c r="F1604" s="1" t="s">
        <v>1632</v>
      </c>
      <c r="G1604">
        <v>4</v>
      </c>
      <c r="H1604" s="2">
        <v>44350</v>
      </c>
      <c r="I1604" s="2" t="str">
        <f>TEXT(sales_data[[#This Row],[Order_Date]],"dddd")</f>
        <v>Thursday</v>
      </c>
      <c r="J1604">
        <v>6.690000057220459</v>
      </c>
      <c r="K1604">
        <v>26.760000228881836</v>
      </c>
      <c r="L1604" s="1" t="s">
        <v>21</v>
      </c>
    </row>
    <row r="1605" spans="1:12" x14ac:dyDescent="0.3">
      <c r="A1605">
        <v>7972</v>
      </c>
      <c r="B1605">
        <v>10146</v>
      </c>
      <c r="C1605">
        <f>1/COUNTIF(B:B,sales_data[[#This Row],[Order_ID]])</f>
        <v>0.2</v>
      </c>
      <c r="D1605" s="1" t="s">
        <v>46</v>
      </c>
      <c r="E1605">
        <v>1151</v>
      </c>
      <c r="F1605" s="1" t="s">
        <v>1633</v>
      </c>
      <c r="G1605">
        <v>2</v>
      </c>
      <c r="H1605" s="2">
        <v>45204</v>
      </c>
      <c r="I1605" s="2" t="str">
        <f>TEXT(sales_data[[#This Row],[Order_Date]],"dddd")</f>
        <v>Thursday</v>
      </c>
      <c r="J1605">
        <v>1303.31005859375</v>
      </c>
      <c r="K1605">
        <v>2606.6201171875</v>
      </c>
      <c r="L1605" s="1" t="s">
        <v>34</v>
      </c>
    </row>
    <row r="1606" spans="1:12" x14ac:dyDescent="0.3">
      <c r="A1606">
        <v>1835</v>
      </c>
      <c r="B1606">
        <v>10074</v>
      </c>
      <c r="C1606">
        <f>1/COUNTIF(B:B,sales_data[[#This Row],[Order_ID]])</f>
        <v>0.25</v>
      </c>
      <c r="D1606" s="1" t="s">
        <v>13</v>
      </c>
      <c r="E1606">
        <v>1149</v>
      </c>
      <c r="F1606" s="1" t="s">
        <v>1634</v>
      </c>
      <c r="G1606">
        <v>2</v>
      </c>
      <c r="H1606" s="2">
        <v>44827</v>
      </c>
      <c r="I1606" s="2" t="str">
        <f>TEXT(sales_data[[#This Row],[Order_Date]],"dddd")</f>
        <v>Friday</v>
      </c>
      <c r="J1606">
        <v>141.3699951171875</v>
      </c>
      <c r="K1606">
        <v>282.739990234375</v>
      </c>
      <c r="L1606" s="1" t="s">
        <v>15</v>
      </c>
    </row>
    <row r="1607" spans="1:12" x14ac:dyDescent="0.3">
      <c r="A1607">
        <v>8145</v>
      </c>
      <c r="B1607">
        <v>10233</v>
      </c>
      <c r="C1607">
        <f>1/COUNTIF(B:B,sales_data[[#This Row],[Order_ID]])</f>
        <v>0.33333333333333331</v>
      </c>
      <c r="D1607" s="1" t="s">
        <v>16</v>
      </c>
      <c r="E1607">
        <v>1109</v>
      </c>
      <c r="F1607" s="1" t="s">
        <v>1635</v>
      </c>
      <c r="G1607">
        <v>4</v>
      </c>
      <c r="H1607" s="2">
        <v>44424</v>
      </c>
      <c r="I1607" s="2" t="str">
        <f>TEXT(sales_data[[#This Row],[Order_Date]],"dddd")</f>
        <v>Monday</v>
      </c>
      <c r="J1607">
        <v>129.27000427246094</v>
      </c>
      <c r="K1607">
        <v>517.08001708984375</v>
      </c>
      <c r="L1607" s="1" t="s">
        <v>18</v>
      </c>
    </row>
    <row r="1608" spans="1:12" x14ac:dyDescent="0.3">
      <c r="A1608">
        <v>3438</v>
      </c>
      <c r="B1608">
        <v>10656</v>
      </c>
      <c r="C1608">
        <f>1/COUNTIF(B:B,sales_data[[#This Row],[Order_ID]])</f>
        <v>1</v>
      </c>
      <c r="D1608" s="1" t="s">
        <v>53</v>
      </c>
      <c r="E1608">
        <v>1093</v>
      </c>
      <c r="F1608" s="1" t="s">
        <v>1636</v>
      </c>
      <c r="G1608">
        <v>4</v>
      </c>
      <c r="H1608" s="2">
        <v>45773</v>
      </c>
      <c r="I1608" s="2" t="str">
        <f>TEXT(sales_data[[#This Row],[Order_Date]],"dddd")</f>
        <v>Saturday</v>
      </c>
      <c r="J1608">
        <v>55.770000457763672</v>
      </c>
      <c r="K1608">
        <v>223.08000183105469</v>
      </c>
      <c r="L1608" s="1" t="s">
        <v>21</v>
      </c>
    </row>
    <row r="1609" spans="1:12" x14ac:dyDescent="0.3">
      <c r="A1609">
        <v>9995</v>
      </c>
      <c r="B1609">
        <v>10875</v>
      </c>
      <c r="C1609">
        <f>1/COUNTIF(B:B,sales_data[[#This Row],[Order_ID]])</f>
        <v>0.33333333333333331</v>
      </c>
      <c r="D1609" s="1" t="s">
        <v>62</v>
      </c>
      <c r="E1609">
        <v>1194</v>
      </c>
      <c r="F1609" s="1" t="s">
        <v>1637</v>
      </c>
      <c r="G1609">
        <v>1</v>
      </c>
      <c r="H1609" s="2">
        <v>45909</v>
      </c>
      <c r="I1609" s="2" t="str">
        <f>TEXT(sales_data[[#This Row],[Order_Date]],"dddd")</f>
        <v>Tuesday</v>
      </c>
      <c r="J1609">
        <v>184.08000183105469</v>
      </c>
      <c r="K1609">
        <v>184.08000183105469</v>
      </c>
      <c r="L1609" s="1" t="s">
        <v>18</v>
      </c>
    </row>
    <row r="1610" spans="1:12" x14ac:dyDescent="0.3">
      <c r="A1610">
        <v>1664</v>
      </c>
      <c r="B1610">
        <v>10230</v>
      </c>
      <c r="C1610">
        <f>1/COUNTIF(B:B,sales_data[[#This Row],[Order_ID]])</f>
        <v>0.14285714285714285</v>
      </c>
      <c r="D1610" s="1" t="s">
        <v>42</v>
      </c>
      <c r="E1610">
        <v>1133</v>
      </c>
      <c r="F1610" s="1" t="s">
        <v>1638</v>
      </c>
      <c r="G1610">
        <v>2</v>
      </c>
      <c r="H1610" s="2">
        <v>44572</v>
      </c>
      <c r="I1610" s="2" t="str">
        <f>TEXT(sales_data[[#This Row],[Order_Date]],"dddd")</f>
        <v>Tuesday</v>
      </c>
      <c r="J1610">
        <v>362.52999877929688</v>
      </c>
      <c r="K1610">
        <v>725.05999755859375</v>
      </c>
      <c r="L1610" s="1" t="s">
        <v>34</v>
      </c>
    </row>
    <row r="1611" spans="1:12" x14ac:dyDescent="0.3">
      <c r="A1611">
        <v>6563</v>
      </c>
      <c r="B1611">
        <v>10052</v>
      </c>
      <c r="C1611">
        <f>1/COUNTIF(B:B,sales_data[[#This Row],[Order_ID]])</f>
        <v>0.33333333333333331</v>
      </c>
      <c r="D1611" s="1" t="s">
        <v>65</v>
      </c>
      <c r="E1611">
        <v>1005</v>
      </c>
      <c r="F1611" s="1" t="s">
        <v>1639</v>
      </c>
      <c r="G1611">
        <v>5</v>
      </c>
      <c r="H1611" s="2">
        <v>45688</v>
      </c>
      <c r="I1611" s="2" t="str">
        <f>TEXT(sales_data[[#This Row],[Order_Date]],"dddd")</f>
        <v>Friday</v>
      </c>
      <c r="J1611">
        <v>83.160003662109375</v>
      </c>
      <c r="K1611">
        <v>415.79998779296875</v>
      </c>
      <c r="L1611" s="1" t="s">
        <v>15</v>
      </c>
    </row>
    <row r="1612" spans="1:12" x14ac:dyDescent="0.3">
      <c r="A1612">
        <v>4061</v>
      </c>
      <c r="B1612">
        <v>10546</v>
      </c>
      <c r="C1612">
        <f>1/COUNTIF(B:B,sales_data[[#This Row],[Order_ID]])</f>
        <v>0.25</v>
      </c>
      <c r="D1612" s="1" t="s">
        <v>68</v>
      </c>
      <c r="E1612">
        <v>1080</v>
      </c>
      <c r="F1612" s="1" t="s">
        <v>1640</v>
      </c>
      <c r="G1612">
        <v>1</v>
      </c>
      <c r="H1612" s="2">
        <v>44989</v>
      </c>
      <c r="I1612" s="2" t="str">
        <f>TEXT(sales_data[[#This Row],[Order_Date]],"dddd")</f>
        <v>Saturday</v>
      </c>
      <c r="J1612">
        <v>46.259998321533203</v>
      </c>
      <c r="K1612">
        <v>46.259998321533203</v>
      </c>
      <c r="L1612" s="1" t="s">
        <v>21</v>
      </c>
    </row>
    <row r="1613" spans="1:12" x14ac:dyDescent="0.3">
      <c r="A1613">
        <v>9078</v>
      </c>
      <c r="B1613">
        <v>10146</v>
      </c>
      <c r="C1613">
        <f>1/COUNTIF(B:B,sales_data[[#This Row],[Order_ID]])</f>
        <v>0.2</v>
      </c>
      <c r="D1613" s="1" t="s">
        <v>46</v>
      </c>
      <c r="E1613">
        <v>1152</v>
      </c>
      <c r="F1613" s="1" t="s">
        <v>1641</v>
      </c>
      <c r="G1613">
        <v>4</v>
      </c>
      <c r="H1613" s="2">
        <v>44539</v>
      </c>
      <c r="I1613" s="2" t="str">
        <f>TEXT(sales_data[[#This Row],[Order_Date]],"dddd")</f>
        <v>Thursday</v>
      </c>
      <c r="J1613">
        <v>547.3699951171875</v>
      </c>
      <c r="K1613">
        <v>2189.47998046875</v>
      </c>
      <c r="L1613" s="1" t="s">
        <v>34</v>
      </c>
    </row>
    <row r="1614" spans="1:12" x14ac:dyDescent="0.3">
      <c r="A1614">
        <v>5028</v>
      </c>
      <c r="B1614">
        <v>10396</v>
      </c>
      <c r="C1614">
        <f>1/COUNTIF(B:B,sales_data[[#This Row],[Order_ID]])</f>
        <v>0.5</v>
      </c>
      <c r="D1614" s="1" t="s">
        <v>27</v>
      </c>
      <c r="E1614">
        <v>1173</v>
      </c>
      <c r="F1614" s="1" t="s">
        <v>1642</v>
      </c>
      <c r="G1614">
        <v>2</v>
      </c>
      <c r="H1614" s="2">
        <v>44797</v>
      </c>
      <c r="I1614" s="2" t="str">
        <f>TEXT(sales_data[[#This Row],[Order_Date]],"dddd")</f>
        <v>Wednesday</v>
      </c>
      <c r="J1614">
        <v>287.41000366210938</v>
      </c>
      <c r="K1614">
        <v>574.82000732421875</v>
      </c>
      <c r="L1614" s="1" t="s">
        <v>15</v>
      </c>
    </row>
    <row r="1615" spans="1:12" x14ac:dyDescent="0.3">
      <c r="A1615">
        <v>1165</v>
      </c>
      <c r="B1615">
        <v>10168</v>
      </c>
      <c r="C1615">
        <f>1/COUNTIF(B:B,sales_data[[#This Row],[Order_ID]])</f>
        <v>0.5</v>
      </c>
      <c r="D1615" s="1" t="s">
        <v>84</v>
      </c>
      <c r="E1615">
        <v>1140</v>
      </c>
      <c r="F1615" s="1" t="s">
        <v>1643</v>
      </c>
      <c r="G1615">
        <v>1</v>
      </c>
      <c r="H1615" s="2">
        <v>45353</v>
      </c>
      <c r="I1615" s="2" t="str">
        <f>TEXT(sales_data[[#This Row],[Order_Date]],"dddd")</f>
        <v>Saturday</v>
      </c>
      <c r="J1615">
        <v>42.540000915527344</v>
      </c>
      <c r="K1615">
        <v>42.540000915527344</v>
      </c>
      <c r="L1615" s="1" t="s">
        <v>18</v>
      </c>
    </row>
    <row r="1616" spans="1:12" x14ac:dyDescent="0.3">
      <c r="A1616">
        <v>7734</v>
      </c>
      <c r="B1616">
        <v>10593</v>
      </c>
      <c r="C1616">
        <f>1/COUNTIF(B:B,sales_data[[#This Row],[Order_ID]])</f>
        <v>0.125</v>
      </c>
      <c r="D1616" s="1" t="s">
        <v>25</v>
      </c>
      <c r="E1616">
        <v>1170</v>
      </c>
      <c r="F1616" s="1" t="s">
        <v>1644</v>
      </c>
      <c r="G1616">
        <v>5</v>
      </c>
      <c r="H1616" s="2">
        <v>44707</v>
      </c>
      <c r="I1616" s="2" t="str">
        <f>TEXT(sales_data[[#This Row],[Order_Date]],"dddd")</f>
        <v>Thursday</v>
      </c>
      <c r="J1616">
        <v>57.930000305175781</v>
      </c>
      <c r="K1616">
        <v>289.64999389648438</v>
      </c>
      <c r="L1616" s="1" t="s">
        <v>21</v>
      </c>
    </row>
    <row r="1617" spans="1:12" x14ac:dyDescent="0.3">
      <c r="A1617">
        <v>4194</v>
      </c>
      <c r="B1617">
        <v>10742</v>
      </c>
      <c r="C1617">
        <f>1/COUNTIF(B:B,sales_data[[#This Row],[Order_ID]])</f>
        <v>0.25</v>
      </c>
      <c r="D1617" s="1" t="s">
        <v>16</v>
      </c>
      <c r="E1617">
        <v>1097</v>
      </c>
      <c r="F1617" s="1" t="s">
        <v>1645</v>
      </c>
      <c r="G1617">
        <v>1</v>
      </c>
      <c r="H1617" s="2">
        <v>44482</v>
      </c>
      <c r="I1617" s="2" t="str">
        <f>TEXT(sales_data[[#This Row],[Order_Date]],"dddd")</f>
        <v>Wednesday</v>
      </c>
      <c r="J1617">
        <v>85.110000610351563</v>
      </c>
      <c r="K1617">
        <v>85.110000610351563</v>
      </c>
      <c r="L1617" s="1" t="s">
        <v>18</v>
      </c>
    </row>
    <row r="1618" spans="1:12" x14ac:dyDescent="0.3">
      <c r="A1618">
        <v>9296</v>
      </c>
      <c r="B1618">
        <v>10937</v>
      </c>
      <c r="C1618">
        <f>1/COUNTIF(B:B,sales_data[[#This Row],[Order_ID]])</f>
        <v>0.1111111111111111</v>
      </c>
      <c r="D1618" s="1" t="s">
        <v>46</v>
      </c>
      <c r="E1618">
        <v>1059</v>
      </c>
      <c r="F1618" s="1" t="s">
        <v>1646</v>
      </c>
      <c r="G1618">
        <v>3</v>
      </c>
      <c r="H1618" s="2">
        <v>45040</v>
      </c>
      <c r="I1618" s="2" t="str">
        <f>TEXT(sales_data[[#This Row],[Order_Date]],"dddd")</f>
        <v>Monday</v>
      </c>
      <c r="J1618">
        <v>815.27001953125</v>
      </c>
      <c r="K1618">
        <v>2445.81005859375</v>
      </c>
      <c r="L1618" s="1" t="s">
        <v>34</v>
      </c>
    </row>
    <row r="1619" spans="1:12" x14ac:dyDescent="0.3">
      <c r="A1619">
        <v>9454</v>
      </c>
      <c r="B1619">
        <v>10749</v>
      </c>
      <c r="C1619">
        <f>1/COUNTIF(B:B,sales_data[[#This Row],[Order_ID]])</f>
        <v>0.5</v>
      </c>
      <c r="D1619" s="1" t="s">
        <v>25</v>
      </c>
      <c r="E1619">
        <v>1060</v>
      </c>
      <c r="F1619" s="1" t="s">
        <v>1647</v>
      </c>
      <c r="G1619">
        <v>5</v>
      </c>
      <c r="H1619" s="2">
        <v>44531</v>
      </c>
      <c r="I1619" s="2" t="str">
        <f>TEXT(sales_data[[#This Row],[Order_Date]],"dddd")</f>
        <v>Wednesday</v>
      </c>
      <c r="J1619">
        <v>8.8999996185302734</v>
      </c>
      <c r="K1619">
        <v>44.5</v>
      </c>
      <c r="L1619" s="1" t="s">
        <v>21</v>
      </c>
    </row>
    <row r="1620" spans="1:12" x14ac:dyDescent="0.3">
      <c r="A1620">
        <v>4537</v>
      </c>
      <c r="B1620">
        <v>10771</v>
      </c>
      <c r="C1620">
        <f>1/COUNTIF(B:B,sales_data[[#This Row],[Order_ID]])</f>
        <v>0.33333333333333331</v>
      </c>
      <c r="D1620" s="1" t="s">
        <v>16</v>
      </c>
      <c r="E1620">
        <v>1116</v>
      </c>
      <c r="F1620" s="1" t="s">
        <v>1648</v>
      </c>
      <c r="G1620">
        <v>5</v>
      </c>
      <c r="H1620" s="2">
        <v>44727</v>
      </c>
      <c r="I1620" s="2" t="str">
        <f>TEXT(sales_data[[#This Row],[Order_Date]],"dddd")</f>
        <v>Wednesday</v>
      </c>
      <c r="J1620">
        <v>66.5</v>
      </c>
      <c r="K1620">
        <v>332.5</v>
      </c>
      <c r="L1620" s="1" t="s">
        <v>18</v>
      </c>
    </row>
    <row r="1621" spans="1:12" x14ac:dyDescent="0.3">
      <c r="A1621">
        <v>3838</v>
      </c>
      <c r="B1621">
        <v>10795</v>
      </c>
      <c r="C1621">
        <f>1/COUNTIF(B:B,sales_data[[#This Row],[Order_ID]])</f>
        <v>0.33333333333333331</v>
      </c>
      <c r="D1621" s="1" t="s">
        <v>62</v>
      </c>
      <c r="E1621">
        <v>1059</v>
      </c>
      <c r="F1621" s="1" t="s">
        <v>1649</v>
      </c>
      <c r="G1621">
        <v>2</v>
      </c>
      <c r="H1621" s="2">
        <v>44269</v>
      </c>
      <c r="I1621" s="2" t="str">
        <f>TEXT(sales_data[[#This Row],[Order_Date]],"dddd")</f>
        <v>Sunday</v>
      </c>
      <c r="J1621">
        <v>86.699996948242188</v>
      </c>
      <c r="K1621">
        <v>173.39999389648438</v>
      </c>
      <c r="L1621" s="1" t="s">
        <v>18</v>
      </c>
    </row>
    <row r="1622" spans="1:12" x14ac:dyDescent="0.3">
      <c r="A1622">
        <v>8211</v>
      </c>
      <c r="B1622">
        <v>10729</v>
      </c>
      <c r="C1622">
        <f>1/COUNTIF(B:B,sales_data[[#This Row],[Order_ID]])</f>
        <v>0.33333333333333331</v>
      </c>
      <c r="D1622" s="1" t="s">
        <v>49</v>
      </c>
      <c r="E1622">
        <v>1034</v>
      </c>
      <c r="F1622" s="1" t="s">
        <v>1650</v>
      </c>
      <c r="G1622">
        <v>1</v>
      </c>
      <c r="H1622" s="2">
        <v>44873</v>
      </c>
      <c r="I1622" s="2" t="str">
        <f>TEXT(sales_data[[#This Row],[Order_Date]],"dddd")</f>
        <v>Tuesday</v>
      </c>
      <c r="J1622">
        <v>497.3900146484375</v>
      </c>
      <c r="K1622">
        <v>497.3900146484375</v>
      </c>
      <c r="L1622" s="1" t="s">
        <v>12</v>
      </c>
    </row>
    <row r="1623" spans="1:12" x14ac:dyDescent="0.3">
      <c r="A1623">
        <v>5157</v>
      </c>
      <c r="B1623">
        <v>10695</v>
      </c>
      <c r="C1623">
        <f>1/COUNTIF(B:B,sales_data[[#This Row],[Order_ID]])</f>
        <v>0.25</v>
      </c>
      <c r="D1623" s="1" t="s">
        <v>10</v>
      </c>
      <c r="E1623">
        <v>1044</v>
      </c>
      <c r="F1623" s="1" t="s">
        <v>1651</v>
      </c>
      <c r="G1623">
        <v>2</v>
      </c>
      <c r="H1623" s="2">
        <v>44688</v>
      </c>
      <c r="I1623" s="2" t="str">
        <f>TEXT(sales_data[[#This Row],[Order_Date]],"dddd")</f>
        <v>Saturday</v>
      </c>
      <c r="J1623">
        <v>273.80999755859375</v>
      </c>
      <c r="K1623">
        <v>547.6199951171875</v>
      </c>
      <c r="L1623" s="1" t="s">
        <v>12</v>
      </c>
    </row>
    <row r="1624" spans="1:12" x14ac:dyDescent="0.3">
      <c r="A1624">
        <v>9023</v>
      </c>
      <c r="B1624">
        <v>10257</v>
      </c>
      <c r="C1624">
        <f>1/COUNTIF(B:B,sales_data[[#This Row],[Order_ID]])</f>
        <v>0.2</v>
      </c>
      <c r="D1624" s="1" t="s">
        <v>65</v>
      </c>
      <c r="E1624">
        <v>1047</v>
      </c>
      <c r="F1624" s="1" t="s">
        <v>1652</v>
      </c>
      <c r="G1624">
        <v>5</v>
      </c>
      <c r="H1624" s="2">
        <v>45814</v>
      </c>
      <c r="I1624" s="2" t="str">
        <f>TEXT(sales_data[[#This Row],[Order_Date]],"dddd")</f>
        <v>Friday</v>
      </c>
      <c r="J1624">
        <v>180.83999633789063</v>
      </c>
      <c r="K1624">
        <v>904.20001220703125</v>
      </c>
      <c r="L1624" s="1" t="s">
        <v>15</v>
      </c>
    </row>
    <row r="1625" spans="1:12" x14ac:dyDescent="0.3">
      <c r="A1625">
        <v>1531</v>
      </c>
      <c r="B1625">
        <v>10005</v>
      </c>
      <c r="C1625">
        <f>1/COUNTIF(B:B,sales_data[[#This Row],[Order_ID]])</f>
        <v>0.2</v>
      </c>
      <c r="D1625" s="1" t="s">
        <v>62</v>
      </c>
      <c r="E1625">
        <v>1191</v>
      </c>
      <c r="F1625" s="1" t="s">
        <v>1653</v>
      </c>
      <c r="G1625">
        <v>1</v>
      </c>
      <c r="H1625" s="2">
        <v>44235</v>
      </c>
      <c r="I1625" s="2" t="str">
        <f>TEXT(sales_data[[#This Row],[Order_Date]],"dddd")</f>
        <v>Monday</v>
      </c>
      <c r="J1625">
        <v>78.620002746582031</v>
      </c>
      <c r="K1625">
        <v>78.620002746582031</v>
      </c>
      <c r="L1625" s="1" t="s">
        <v>18</v>
      </c>
    </row>
    <row r="1626" spans="1:12" x14ac:dyDescent="0.3">
      <c r="A1626">
        <v>1259</v>
      </c>
      <c r="B1626">
        <v>10062</v>
      </c>
      <c r="C1626">
        <f>1/COUNTIF(B:B,sales_data[[#This Row],[Order_ID]])</f>
        <v>0.5</v>
      </c>
      <c r="D1626" s="1" t="s">
        <v>32</v>
      </c>
      <c r="E1626">
        <v>1177</v>
      </c>
      <c r="F1626" s="1" t="s">
        <v>1654</v>
      </c>
      <c r="G1626">
        <v>4</v>
      </c>
      <c r="H1626" s="2">
        <v>45251</v>
      </c>
      <c r="I1626" s="2" t="str">
        <f>TEXT(sales_data[[#This Row],[Order_Date]],"dddd")</f>
        <v>Tuesday</v>
      </c>
      <c r="J1626">
        <v>1428.06005859375</v>
      </c>
      <c r="K1626">
        <v>5712.240234375</v>
      </c>
      <c r="L1626" s="1" t="s">
        <v>34</v>
      </c>
    </row>
    <row r="1627" spans="1:12" x14ac:dyDescent="0.3">
      <c r="A1627">
        <v>2896</v>
      </c>
      <c r="B1627">
        <v>10837</v>
      </c>
      <c r="C1627">
        <f>1/COUNTIF(B:B,sales_data[[#This Row],[Order_ID]])</f>
        <v>0.33333333333333331</v>
      </c>
      <c r="D1627" s="1" t="s">
        <v>62</v>
      </c>
      <c r="E1627">
        <v>1131</v>
      </c>
      <c r="F1627" s="1" t="s">
        <v>1655</v>
      </c>
      <c r="G1627">
        <v>5</v>
      </c>
      <c r="H1627" s="2">
        <v>45550</v>
      </c>
      <c r="I1627" s="2" t="str">
        <f>TEXT(sales_data[[#This Row],[Order_Date]],"dddd")</f>
        <v>Sunday</v>
      </c>
      <c r="J1627">
        <v>128.74000549316406</v>
      </c>
      <c r="K1627">
        <v>643.70001220703125</v>
      </c>
      <c r="L1627" s="1" t="s">
        <v>18</v>
      </c>
    </row>
    <row r="1628" spans="1:12" x14ac:dyDescent="0.3">
      <c r="A1628">
        <v>2461</v>
      </c>
      <c r="B1628">
        <v>10167</v>
      </c>
      <c r="C1628">
        <f>1/COUNTIF(B:B,sales_data[[#This Row],[Order_ID]])</f>
        <v>0.33333333333333331</v>
      </c>
      <c r="D1628" s="1" t="s">
        <v>32</v>
      </c>
      <c r="E1628">
        <v>1000</v>
      </c>
      <c r="F1628" s="1" t="s">
        <v>1656</v>
      </c>
      <c r="G1628">
        <v>2</v>
      </c>
      <c r="H1628" s="2">
        <v>44924</v>
      </c>
      <c r="I1628" s="2" t="str">
        <f>TEXT(sales_data[[#This Row],[Order_Date]],"dddd")</f>
        <v>Thursday</v>
      </c>
      <c r="J1628">
        <v>763.90997314453125</v>
      </c>
      <c r="K1628">
        <v>1527.8199462890625</v>
      </c>
      <c r="L1628" s="1" t="s">
        <v>34</v>
      </c>
    </row>
    <row r="1629" spans="1:12" x14ac:dyDescent="0.3">
      <c r="A1629">
        <v>9972</v>
      </c>
      <c r="B1629">
        <v>10606</v>
      </c>
      <c r="C1629">
        <f>1/COUNTIF(B:B,sales_data[[#This Row],[Order_ID]])</f>
        <v>0.2</v>
      </c>
      <c r="D1629" s="1" t="s">
        <v>121</v>
      </c>
      <c r="E1629">
        <v>1078</v>
      </c>
      <c r="F1629" s="1" t="s">
        <v>1657</v>
      </c>
      <c r="G1629">
        <v>2</v>
      </c>
      <c r="H1629" s="2">
        <v>44955</v>
      </c>
      <c r="I1629" s="2" t="str">
        <f>TEXT(sales_data[[#This Row],[Order_Date]],"dddd")</f>
        <v>Sunday</v>
      </c>
      <c r="J1629">
        <v>44.040000915527344</v>
      </c>
      <c r="K1629">
        <v>88.080001831054688</v>
      </c>
      <c r="L1629" s="1" t="s">
        <v>18</v>
      </c>
    </row>
    <row r="1630" spans="1:12" x14ac:dyDescent="0.3">
      <c r="A1630">
        <v>6371</v>
      </c>
      <c r="B1630">
        <v>10286</v>
      </c>
      <c r="C1630">
        <f>1/COUNTIF(B:B,sales_data[[#This Row],[Order_ID]])</f>
        <v>0.2</v>
      </c>
      <c r="D1630" s="1" t="s">
        <v>97</v>
      </c>
      <c r="E1630">
        <v>1097</v>
      </c>
      <c r="F1630" s="1" t="s">
        <v>1658</v>
      </c>
      <c r="G1630">
        <v>5</v>
      </c>
      <c r="H1630" s="2">
        <v>44857</v>
      </c>
      <c r="I1630" s="2" t="str">
        <f>TEXT(sales_data[[#This Row],[Order_Date]],"dddd")</f>
        <v>Sunday</v>
      </c>
      <c r="J1630">
        <v>288.42999267578125</v>
      </c>
      <c r="K1630">
        <v>1442.1500244140625</v>
      </c>
      <c r="L1630" s="1" t="s">
        <v>34</v>
      </c>
    </row>
    <row r="1631" spans="1:12" x14ac:dyDescent="0.3">
      <c r="A1631">
        <v>2298</v>
      </c>
      <c r="B1631">
        <v>10660</v>
      </c>
      <c r="C1631">
        <f>1/COUNTIF(B:B,sales_data[[#This Row],[Order_ID]])</f>
        <v>0.5</v>
      </c>
      <c r="D1631" s="1" t="s">
        <v>42</v>
      </c>
      <c r="E1631">
        <v>1049</v>
      </c>
      <c r="F1631" s="1" t="s">
        <v>1659</v>
      </c>
      <c r="G1631">
        <v>2</v>
      </c>
      <c r="H1631" s="2">
        <v>45904</v>
      </c>
      <c r="I1631" s="2" t="str">
        <f>TEXT(sales_data[[#This Row],[Order_Date]],"dddd")</f>
        <v>Thursday</v>
      </c>
      <c r="J1631">
        <v>415.44000244140625</v>
      </c>
      <c r="K1631">
        <v>830.8800048828125</v>
      </c>
      <c r="L1631" s="1" t="s">
        <v>34</v>
      </c>
    </row>
    <row r="1632" spans="1:12" x14ac:dyDescent="0.3">
      <c r="A1632">
        <v>7934</v>
      </c>
      <c r="B1632">
        <v>10014</v>
      </c>
      <c r="C1632">
        <f>1/COUNTIF(B:B,sales_data[[#This Row],[Order_ID]])</f>
        <v>0.2</v>
      </c>
      <c r="D1632" s="1" t="s">
        <v>44</v>
      </c>
      <c r="E1632">
        <v>1109</v>
      </c>
      <c r="F1632" s="1" t="s">
        <v>1660</v>
      </c>
      <c r="G1632">
        <v>1</v>
      </c>
      <c r="H1632" s="2">
        <v>45518</v>
      </c>
      <c r="I1632" s="2" t="str">
        <f>TEXT(sales_data[[#This Row],[Order_Date]],"dddd")</f>
        <v>Wednesday</v>
      </c>
      <c r="J1632">
        <v>681.3800048828125</v>
      </c>
      <c r="K1632">
        <v>681.3800048828125</v>
      </c>
      <c r="L1632" s="1" t="s">
        <v>12</v>
      </c>
    </row>
    <row r="1633" spans="1:12" x14ac:dyDescent="0.3">
      <c r="A1633">
        <v>8511</v>
      </c>
      <c r="B1633">
        <v>10897</v>
      </c>
      <c r="C1633">
        <f>1/COUNTIF(B:B,sales_data[[#This Row],[Order_ID]])</f>
        <v>0.2</v>
      </c>
      <c r="D1633" s="1" t="s">
        <v>121</v>
      </c>
      <c r="E1633">
        <v>1041</v>
      </c>
      <c r="F1633" s="1" t="s">
        <v>1661</v>
      </c>
      <c r="G1633">
        <v>1</v>
      </c>
      <c r="H1633" s="2">
        <v>44640</v>
      </c>
      <c r="I1633" s="2" t="str">
        <f>TEXT(sales_data[[#This Row],[Order_Date]],"dddd")</f>
        <v>Sunday</v>
      </c>
      <c r="J1633">
        <v>129.10000610351563</v>
      </c>
      <c r="K1633">
        <v>129.10000610351563</v>
      </c>
      <c r="L1633" s="1" t="s">
        <v>18</v>
      </c>
    </row>
    <row r="1634" spans="1:12" x14ac:dyDescent="0.3">
      <c r="A1634">
        <v>2185</v>
      </c>
      <c r="B1634">
        <v>10472</v>
      </c>
      <c r="C1634">
        <f>1/COUNTIF(B:B,sales_data[[#This Row],[Order_ID]])</f>
        <v>1</v>
      </c>
      <c r="D1634" s="1" t="s">
        <v>42</v>
      </c>
      <c r="E1634">
        <v>1044</v>
      </c>
      <c r="F1634" s="1" t="s">
        <v>1662</v>
      </c>
      <c r="G1634">
        <v>5</v>
      </c>
      <c r="H1634" s="2">
        <v>44199</v>
      </c>
      <c r="I1634" s="2" t="str">
        <f>TEXT(sales_data[[#This Row],[Order_Date]],"dddd")</f>
        <v>Sunday</v>
      </c>
      <c r="J1634">
        <v>1080.0699462890625</v>
      </c>
      <c r="K1634">
        <v>5400.35009765625</v>
      </c>
      <c r="L1634" s="1" t="s">
        <v>34</v>
      </c>
    </row>
    <row r="1635" spans="1:12" x14ac:dyDescent="0.3">
      <c r="A1635">
        <v>5554</v>
      </c>
      <c r="B1635">
        <v>10667</v>
      </c>
      <c r="C1635">
        <f>1/COUNTIF(B:B,sales_data[[#This Row],[Order_ID]])</f>
        <v>0.2</v>
      </c>
      <c r="D1635" s="1" t="s">
        <v>58</v>
      </c>
      <c r="E1635">
        <v>1188</v>
      </c>
      <c r="F1635" s="1" t="s">
        <v>1663</v>
      </c>
      <c r="G1635">
        <v>2</v>
      </c>
      <c r="H1635" s="2">
        <v>45926</v>
      </c>
      <c r="I1635" s="2" t="str">
        <f>TEXT(sales_data[[#This Row],[Order_Date]],"dddd")</f>
        <v>Friday</v>
      </c>
      <c r="J1635">
        <v>503.95001220703125</v>
      </c>
      <c r="K1635">
        <v>1007.9000244140625</v>
      </c>
      <c r="L1635" s="1" t="s">
        <v>34</v>
      </c>
    </row>
    <row r="1636" spans="1:12" x14ac:dyDescent="0.3">
      <c r="A1636">
        <v>6200</v>
      </c>
      <c r="B1636">
        <v>10594</v>
      </c>
      <c r="C1636">
        <f>1/COUNTIF(B:B,sales_data[[#This Row],[Order_ID]])</f>
        <v>0.2</v>
      </c>
      <c r="D1636" s="1" t="s">
        <v>121</v>
      </c>
      <c r="E1636">
        <v>1119</v>
      </c>
      <c r="F1636" s="1" t="s">
        <v>1664</v>
      </c>
      <c r="G1636">
        <v>5</v>
      </c>
      <c r="H1636" s="2">
        <v>45877</v>
      </c>
      <c r="I1636" s="2" t="str">
        <f>TEXT(sales_data[[#This Row],[Order_Date]],"dddd")</f>
        <v>Friday</v>
      </c>
      <c r="J1636">
        <v>137.77000427246094</v>
      </c>
      <c r="K1636">
        <v>688.8499755859375</v>
      </c>
      <c r="L1636" s="1" t="s">
        <v>18</v>
      </c>
    </row>
    <row r="1637" spans="1:12" x14ac:dyDescent="0.3">
      <c r="A1637">
        <v>6956</v>
      </c>
      <c r="B1637">
        <v>10063</v>
      </c>
      <c r="C1637">
        <f>1/COUNTIF(B:B,sales_data[[#This Row],[Order_ID]])</f>
        <v>0.1111111111111111</v>
      </c>
      <c r="D1637" s="1" t="s">
        <v>53</v>
      </c>
      <c r="E1637">
        <v>1156</v>
      </c>
      <c r="F1637" s="1" t="s">
        <v>1665</v>
      </c>
      <c r="G1637">
        <v>3</v>
      </c>
      <c r="H1637" s="2">
        <v>45060</v>
      </c>
      <c r="I1637" s="2" t="str">
        <f>TEXT(sales_data[[#This Row],[Order_Date]],"dddd")</f>
        <v>Sunday</v>
      </c>
      <c r="J1637">
        <v>35.069999694824219</v>
      </c>
      <c r="K1637">
        <v>105.20999908447266</v>
      </c>
      <c r="L1637" s="1" t="s">
        <v>21</v>
      </c>
    </row>
    <row r="1638" spans="1:12" x14ac:dyDescent="0.3">
      <c r="A1638">
        <v>8674</v>
      </c>
      <c r="B1638">
        <v>10430</v>
      </c>
      <c r="C1638">
        <f>1/COUNTIF(B:B,sales_data[[#This Row],[Order_ID]])</f>
        <v>0.33333333333333331</v>
      </c>
      <c r="D1638" s="1" t="s">
        <v>65</v>
      </c>
      <c r="E1638">
        <v>1180</v>
      </c>
      <c r="F1638" s="1" t="s">
        <v>1666</v>
      </c>
      <c r="G1638">
        <v>2</v>
      </c>
      <c r="H1638" s="2">
        <v>44951</v>
      </c>
      <c r="I1638" s="2" t="str">
        <f>TEXT(sales_data[[#This Row],[Order_Date]],"dddd")</f>
        <v>Wednesday</v>
      </c>
      <c r="J1638">
        <v>425.23001098632813</v>
      </c>
      <c r="K1638">
        <v>850.46002197265625</v>
      </c>
      <c r="L1638" s="1" t="s">
        <v>15</v>
      </c>
    </row>
    <row r="1639" spans="1:12" x14ac:dyDescent="0.3">
      <c r="A1639">
        <v>6899</v>
      </c>
      <c r="B1639">
        <v>10913</v>
      </c>
      <c r="C1639">
        <f>1/COUNTIF(B:B,sales_data[[#This Row],[Order_ID]])</f>
        <v>0.25</v>
      </c>
      <c r="D1639" s="1" t="s">
        <v>121</v>
      </c>
      <c r="E1639">
        <v>1017</v>
      </c>
      <c r="F1639" s="1" t="s">
        <v>1667</v>
      </c>
      <c r="G1639">
        <v>3</v>
      </c>
      <c r="H1639" s="2">
        <v>45004</v>
      </c>
      <c r="I1639" s="2" t="str">
        <f>TEXT(sales_data[[#This Row],[Order_Date]],"dddd")</f>
        <v>Sunday</v>
      </c>
      <c r="J1639">
        <v>90.580001831054688</v>
      </c>
      <c r="K1639">
        <v>271.739990234375</v>
      </c>
      <c r="L1639" s="1" t="s">
        <v>18</v>
      </c>
    </row>
    <row r="1640" spans="1:12" x14ac:dyDescent="0.3">
      <c r="A1640">
        <v>2953</v>
      </c>
      <c r="B1640">
        <v>10191</v>
      </c>
      <c r="C1640">
        <f>1/COUNTIF(B:B,sales_data[[#This Row],[Order_ID]])</f>
        <v>0.5</v>
      </c>
      <c r="D1640" s="1" t="s">
        <v>16</v>
      </c>
      <c r="E1640">
        <v>1177</v>
      </c>
      <c r="F1640" s="1" t="s">
        <v>1668</v>
      </c>
      <c r="G1640">
        <v>5</v>
      </c>
      <c r="H1640" s="2">
        <v>44622</v>
      </c>
      <c r="I1640" s="2" t="str">
        <f>TEXT(sales_data[[#This Row],[Order_Date]],"dddd")</f>
        <v>Wednesday</v>
      </c>
      <c r="J1640">
        <v>103.76999664306641</v>
      </c>
      <c r="K1640">
        <v>518.8499755859375</v>
      </c>
      <c r="L1640" s="1" t="s">
        <v>18</v>
      </c>
    </row>
    <row r="1641" spans="1:12" x14ac:dyDescent="0.3">
      <c r="A1641">
        <v>1145</v>
      </c>
      <c r="B1641">
        <v>10046</v>
      </c>
      <c r="C1641">
        <f>1/COUNTIF(B:B,sales_data[[#This Row],[Order_ID]])</f>
        <v>0.16666666666666666</v>
      </c>
      <c r="D1641" s="1" t="s">
        <v>16</v>
      </c>
      <c r="E1641">
        <v>1078</v>
      </c>
      <c r="F1641" s="1" t="s">
        <v>1669</v>
      </c>
      <c r="G1641">
        <v>5</v>
      </c>
      <c r="H1641" s="2">
        <v>44961</v>
      </c>
      <c r="I1641" s="2" t="str">
        <f>TEXT(sales_data[[#This Row],[Order_Date]],"dddd")</f>
        <v>Saturday</v>
      </c>
      <c r="J1641">
        <v>188.21000671386719</v>
      </c>
      <c r="K1641">
        <v>941.04998779296875</v>
      </c>
      <c r="L1641" s="1" t="s">
        <v>18</v>
      </c>
    </row>
    <row r="1642" spans="1:12" x14ac:dyDescent="0.3">
      <c r="A1642">
        <v>6548</v>
      </c>
      <c r="B1642">
        <v>10008</v>
      </c>
      <c r="C1642">
        <f>1/COUNTIF(B:B,sales_data[[#This Row],[Order_ID]])</f>
        <v>0.25</v>
      </c>
      <c r="D1642" s="1" t="s">
        <v>62</v>
      </c>
      <c r="E1642">
        <v>1152</v>
      </c>
      <c r="F1642" s="1" t="s">
        <v>1670</v>
      </c>
      <c r="G1642">
        <v>3</v>
      </c>
      <c r="H1642" s="2">
        <v>45829</v>
      </c>
      <c r="I1642" s="2" t="str">
        <f>TEXT(sales_data[[#This Row],[Order_Date]],"dddd")</f>
        <v>Saturday</v>
      </c>
      <c r="J1642">
        <v>161.41999816894531</v>
      </c>
      <c r="K1642">
        <v>484.260009765625</v>
      </c>
      <c r="L1642" s="1" t="s">
        <v>18</v>
      </c>
    </row>
    <row r="1643" spans="1:12" x14ac:dyDescent="0.3">
      <c r="A1643">
        <v>1421</v>
      </c>
      <c r="B1643">
        <v>10748</v>
      </c>
      <c r="C1643">
        <f>1/COUNTIF(B:B,sales_data[[#This Row],[Order_ID]])</f>
        <v>0.2</v>
      </c>
      <c r="D1643" s="1" t="s">
        <v>27</v>
      </c>
      <c r="E1643">
        <v>1088</v>
      </c>
      <c r="F1643" s="1" t="s">
        <v>1671</v>
      </c>
      <c r="G1643">
        <v>5</v>
      </c>
      <c r="H1643" s="2">
        <v>44809</v>
      </c>
      <c r="I1643" s="2" t="str">
        <f>TEXT(sales_data[[#This Row],[Order_Date]],"dddd")</f>
        <v>Monday</v>
      </c>
      <c r="J1643">
        <v>442.39999389648438</v>
      </c>
      <c r="K1643">
        <v>2212</v>
      </c>
      <c r="L1643" s="1" t="s">
        <v>15</v>
      </c>
    </row>
    <row r="1644" spans="1:12" x14ac:dyDescent="0.3">
      <c r="A1644">
        <v>5413</v>
      </c>
      <c r="B1644">
        <v>10745</v>
      </c>
      <c r="C1644">
        <f>1/COUNTIF(B:B,sales_data[[#This Row],[Order_ID]])</f>
        <v>0.25</v>
      </c>
      <c r="D1644" s="1" t="s">
        <v>10</v>
      </c>
      <c r="E1644">
        <v>1039</v>
      </c>
      <c r="F1644" s="1" t="s">
        <v>1672</v>
      </c>
      <c r="G1644">
        <v>2</v>
      </c>
      <c r="H1644" s="2">
        <v>45805</v>
      </c>
      <c r="I1644" s="2" t="str">
        <f>TEXT(sales_data[[#This Row],[Order_Date]],"dddd")</f>
        <v>Wednesday</v>
      </c>
      <c r="J1644">
        <v>857.52001953125</v>
      </c>
      <c r="K1644">
        <v>1715.0400390625</v>
      </c>
      <c r="L1644" s="1" t="s">
        <v>12</v>
      </c>
    </row>
    <row r="1645" spans="1:12" x14ac:dyDescent="0.3">
      <c r="A1645">
        <v>9647</v>
      </c>
      <c r="B1645">
        <v>10404</v>
      </c>
      <c r="C1645">
        <f>1/COUNTIF(B:B,sales_data[[#This Row],[Order_ID]])</f>
        <v>0.25</v>
      </c>
      <c r="D1645" s="1" t="s">
        <v>73</v>
      </c>
      <c r="E1645">
        <v>1131</v>
      </c>
      <c r="F1645" s="1" t="s">
        <v>1673</v>
      </c>
      <c r="G1645">
        <v>2</v>
      </c>
      <c r="H1645" s="2">
        <v>45079</v>
      </c>
      <c r="I1645" s="2" t="str">
        <f>TEXT(sales_data[[#This Row],[Order_Date]],"dddd")</f>
        <v>Friday</v>
      </c>
      <c r="J1645">
        <v>495.32000732421875</v>
      </c>
      <c r="K1645">
        <v>990.6400146484375</v>
      </c>
      <c r="L1645" s="1" t="s">
        <v>15</v>
      </c>
    </row>
    <row r="1646" spans="1:12" x14ac:dyDescent="0.3">
      <c r="A1646">
        <v>3696</v>
      </c>
      <c r="B1646">
        <v>10651</v>
      </c>
      <c r="C1646">
        <f>1/COUNTIF(B:B,sales_data[[#This Row],[Order_ID]])</f>
        <v>0.33333333333333331</v>
      </c>
      <c r="D1646" s="1" t="s">
        <v>25</v>
      </c>
      <c r="E1646">
        <v>1194</v>
      </c>
      <c r="F1646" s="1" t="s">
        <v>1674</v>
      </c>
      <c r="G1646">
        <v>5</v>
      </c>
      <c r="H1646" s="2">
        <v>44277</v>
      </c>
      <c r="I1646" s="2" t="str">
        <f>TEXT(sales_data[[#This Row],[Order_Date]],"dddd")</f>
        <v>Monday</v>
      </c>
      <c r="J1646">
        <v>76.400001525878906</v>
      </c>
      <c r="K1646">
        <v>382</v>
      </c>
      <c r="L1646" s="1" t="s">
        <v>21</v>
      </c>
    </row>
    <row r="1647" spans="1:12" x14ac:dyDescent="0.3">
      <c r="A1647">
        <v>8331</v>
      </c>
      <c r="B1647">
        <v>10242</v>
      </c>
      <c r="C1647">
        <f>1/COUNTIF(B:B,sales_data[[#This Row],[Order_ID]])</f>
        <v>0.5</v>
      </c>
      <c r="D1647" s="1" t="s">
        <v>35</v>
      </c>
      <c r="E1647">
        <v>1193</v>
      </c>
      <c r="F1647" s="1" t="s">
        <v>1675</v>
      </c>
      <c r="G1647">
        <v>1</v>
      </c>
      <c r="H1647" s="2">
        <v>45002</v>
      </c>
      <c r="I1647" s="2" t="str">
        <f>TEXT(sales_data[[#This Row],[Order_Date]],"dddd")</f>
        <v>Friday</v>
      </c>
      <c r="J1647">
        <v>33.549999237060547</v>
      </c>
      <c r="K1647">
        <v>33.549999237060547</v>
      </c>
      <c r="L1647" s="1" t="s">
        <v>21</v>
      </c>
    </row>
    <row r="1648" spans="1:12" x14ac:dyDescent="0.3">
      <c r="A1648">
        <v>9595</v>
      </c>
      <c r="B1648">
        <v>10424</v>
      </c>
      <c r="C1648">
        <f>1/COUNTIF(B:B,sales_data[[#This Row],[Order_ID]])</f>
        <v>1</v>
      </c>
      <c r="D1648" s="1" t="s">
        <v>84</v>
      </c>
      <c r="E1648">
        <v>1085</v>
      </c>
      <c r="F1648" s="1" t="s">
        <v>1676</v>
      </c>
      <c r="G1648">
        <v>3</v>
      </c>
      <c r="H1648" s="2">
        <v>45134</v>
      </c>
      <c r="I1648" s="2" t="str">
        <f>TEXT(sales_data[[#This Row],[Order_Date]],"dddd")</f>
        <v>Thursday</v>
      </c>
      <c r="J1648">
        <v>101.59999847412109</v>
      </c>
      <c r="K1648">
        <v>304.79998779296875</v>
      </c>
      <c r="L1648" s="1" t="s">
        <v>18</v>
      </c>
    </row>
    <row r="1649" spans="1:12" x14ac:dyDescent="0.3">
      <c r="A1649">
        <v>5921</v>
      </c>
      <c r="B1649">
        <v>10769</v>
      </c>
      <c r="C1649">
        <f>1/COUNTIF(B:B,sales_data[[#This Row],[Order_ID]])</f>
        <v>0.33333333333333331</v>
      </c>
      <c r="D1649" s="1" t="s">
        <v>46</v>
      </c>
      <c r="E1649">
        <v>1143</v>
      </c>
      <c r="F1649" s="1" t="s">
        <v>1677</v>
      </c>
      <c r="G1649">
        <v>1</v>
      </c>
      <c r="H1649" s="2">
        <v>44958</v>
      </c>
      <c r="I1649" s="2" t="str">
        <f>TEXT(sales_data[[#This Row],[Order_Date]],"dddd")</f>
        <v>Wednesday</v>
      </c>
      <c r="J1649">
        <v>1487.4599609375</v>
      </c>
      <c r="K1649">
        <v>1487.4599609375</v>
      </c>
      <c r="L1649" s="1" t="s">
        <v>34</v>
      </c>
    </row>
    <row r="1650" spans="1:12" x14ac:dyDescent="0.3">
      <c r="A1650">
        <v>1404</v>
      </c>
      <c r="B1650">
        <v>10094</v>
      </c>
      <c r="C1650">
        <f>1/COUNTIF(B:B,sales_data[[#This Row],[Order_ID]])</f>
        <v>0.25</v>
      </c>
      <c r="D1650" s="1" t="s">
        <v>121</v>
      </c>
      <c r="E1650">
        <v>1045</v>
      </c>
      <c r="F1650" s="1" t="s">
        <v>1678</v>
      </c>
      <c r="G1650">
        <v>3</v>
      </c>
      <c r="H1650" s="2">
        <v>44790</v>
      </c>
      <c r="I1650" s="2" t="str">
        <f>TEXT(sales_data[[#This Row],[Order_Date]],"dddd")</f>
        <v>Wednesday</v>
      </c>
      <c r="J1650">
        <v>168.60000610351563</v>
      </c>
      <c r="K1650">
        <v>505.79998779296875</v>
      </c>
      <c r="L1650" s="1" t="s">
        <v>18</v>
      </c>
    </row>
    <row r="1651" spans="1:12" x14ac:dyDescent="0.3">
      <c r="A1651">
        <v>7476</v>
      </c>
      <c r="B1651">
        <v>10147</v>
      </c>
      <c r="C1651">
        <f>1/COUNTIF(B:B,sales_data[[#This Row],[Order_ID]])</f>
        <v>1</v>
      </c>
      <c r="D1651" s="1" t="s">
        <v>58</v>
      </c>
      <c r="E1651">
        <v>1015</v>
      </c>
      <c r="F1651" s="1" t="s">
        <v>1679</v>
      </c>
      <c r="G1651">
        <v>2</v>
      </c>
      <c r="H1651" s="2">
        <v>45258</v>
      </c>
      <c r="I1651" s="2" t="str">
        <f>TEXT(sales_data[[#This Row],[Order_Date]],"dddd")</f>
        <v>Tuesday</v>
      </c>
      <c r="J1651">
        <v>565.6099853515625</v>
      </c>
      <c r="K1651">
        <v>1131.219970703125</v>
      </c>
      <c r="L1651" s="1" t="s">
        <v>34</v>
      </c>
    </row>
    <row r="1652" spans="1:12" x14ac:dyDescent="0.3">
      <c r="A1652">
        <v>1825</v>
      </c>
      <c r="B1652">
        <v>10215</v>
      </c>
      <c r="C1652">
        <f>1/COUNTIF(B:B,sales_data[[#This Row],[Order_ID]])</f>
        <v>0.33333333333333331</v>
      </c>
      <c r="D1652" s="1" t="s">
        <v>121</v>
      </c>
      <c r="E1652">
        <v>1127</v>
      </c>
      <c r="F1652" s="1" t="s">
        <v>1680</v>
      </c>
      <c r="G1652">
        <v>5</v>
      </c>
      <c r="H1652" s="2">
        <v>45718</v>
      </c>
      <c r="I1652" s="2" t="str">
        <f>TEXT(sales_data[[#This Row],[Order_Date]],"dddd")</f>
        <v>Sunday</v>
      </c>
      <c r="J1652">
        <v>82.050003051757813</v>
      </c>
      <c r="K1652">
        <v>410.25</v>
      </c>
      <c r="L1652" s="1" t="s">
        <v>18</v>
      </c>
    </row>
    <row r="1653" spans="1:12" x14ac:dyDescent="0.3">
      <c r="A1653">
        <v>9800</v>
      </c>
      <c r="B1653">
        <v>10068</v>
      </c>
      <c r="C1653">
        <f>1/COUNTIF(B:B,sales_data[[#This Row],[Order_ID]])</f>
        <v>0.5</v>
      </c>
      <c r="D1653" s="1" t="s">
        <v>53</v>
      </c>
      <c r="E1653">
        <v>1007</v>
      </c>
      <c r="F1653" s="1" t="s">
        <v>1681</v>
      </c>
      <c r="G1653">
        <v>1</v>
      </c>
      <c r="H1653" s="2">
        <v>44717</v>
      </c>
      <c r="I1653" s="2" t="str">
        <f>TEXT(sales_data[[#This Row],[Order_Date]],"dddd")</f>
        <v>Sunday</v>
      </c>
      <c r="J1653">
        <v>64.110000610351563</v>
      </c>
      <c r="K1653">
        <v>64.110000610351563</v>
      </c>
      <c r="L1653" s="1" t="s">
        <v>21</v>
      </c>
    </row>
    <row r="1654" spans="1:12" x14ac:dyDescent="0.3">
      <c r="A1654">
        <v>6969</v>
      </c>
      <c r="B1654">
        <v>10074</v>
      </c>
      <c r="C1654">
        <f>1/COUNTIF(B:B,sales_data[[#This Row],[Order_ID]])</f>
        <v>0.25</v>
      </c>
      <c r="D1654" s="1" t="s">
        <v>13</v>
      </c>
      <c r="E1654">
        <v>1060</v>
      </c>
      <c r="F1654" s="1" t="s">
        <v>1682</v>
      </c>
      <c r="G1654">
        <v>3</v>
      </c>
      <c r="H1654" s="2">
        <v>45691</v>
      </c>
      <c r="I1654" s="2" t="str">
        <f>TEXT(sales_data[[#This Row],[Order_Date]],"dddd")</f>
        <v>Monday</v>
      </c>
      <c r="J1654">
        <v>253.24000549316406</v>
      </c>
      <c r="K1654">
        <v>759.719970703125</v>
      </c>
      <c r="L1654" s="1" t="s">
        <v>15</v>
      </c>
    </row>
    <row r="1655" spans="1:12" x14ac:dyDescent="0.3">
      <c r="A1655">
        <v>1977</v>
      </c>
      <c r="B1655">
        <v>10670</v>
      </c>
      <c r="C1655">
        <f>1/COUNTIF(B:B,sales_data[[#This Row],[Order_ID]])</f>
        <v>0.25</v>
      </c>
      <c r="D1655" s="1" t="s">
        <v>16</v>
      </c>
      <c r="E1655">
        <v>1163</v>
      </c>
      <c r="F1655" s="1" t="s">
        <v>1683</v>
      </c>
      <c r="G1655">
        <v>4</v>
      </c>
      <c r="H1655" s="2">
        <v>45825</v>
      </c>
      <c r="I1655" s="2" t="str">
        <f>TEXT(sales_data[[#This Row],[Order_Date]],"dddd")</f>
        <v>Tuesday</v>
      </c>
      <c r="J1655">
        <v>198.6300048828125</v>
      </c>
      <c r="K1655">
        <v>794.52001953125</v>
      </c>
      <c r="L1655" s="1" t="s">
        <v>18</v>
      </c>
    </row>
    <row r="1656" spans="1:12" x14ac:dyDescent="0.3">
      <c r="A1656">
        <v>4651</v>
      </c>
      <c r="B1656">
        <v>10129</v>
      </c>
      <c r="C1656">
        <f>1/COUNTIF(B:B,sales_data[[#This Row],[Order_ID]])</f>
        <v>0.33333333333333331</v>
      </c>
      <c r="D1656" s="1" t="s">
        <v>16</v>
      </c>
      <c r="E1656">
        <v>1003</v>
      </c>
      <c r="F1656" s="1" t="s">
        <v>1684</v>
      </c>
      <c r="G1656">
        <v>2</v>
      </c>
      <c r="H1656" s="2">
        <v>45625</v>
      </c>
      <c r="I1656" s="2" t="str">
        <f>TEXT(sales_data[[#This Row],[Order_Date]],"dddd")</f>
        <v>Friday</v>
      </c>
      <c r="J1656">
        <v>28.149999618530273</v>
      </c>
      <c r="K1656">
        <v>56.299999237060547</v>
      </c>
      <c r="L1656" s="1" t="s">
        <v>18</v>
      </c>
    </row>
    <row r="1657" spans="1:12" x14ac:dyDescent="0.3">
      <c r="A1657">
        <v>9350</v>
      </c>
      <c r="B1657">
        <v>10876</v>
      </c>
      <c r="C1657">
        <f>1/COUNTIF(B:B,sales_data[[#This Row],[Order_ID]])</f>
        <v>0.25</v>
      </c>
      <c r="D1657" s="1" t="s">
        <v>97</v>
      </c>
      <c r="E1657">
        <v>1014</v>
      </c>
      <c r="F1657" s="1" t="s">
        <v>1685</v>
      </c>
      <c r="G1657">
        <v>3</v>
      </c>
      <c r="H1657" s="2">
        <v>45558</v>
      </c>
      <c r="I1657" s="2" t="str">
        <f>TEXT(sales_data[[#This Row],[Order_Date]],"dddd")</f>
        <v>Monday</v>
      </c>
      <c r="J1657">
        <v>1287.9000244140625</v>
      </c>
      <c r="K1657">
        <v>3863.699951171875</v>
      </c>
      <c r="L1657" s="1" t="s">
        <v>34</v>
      </c>
    </row>
    <row r="1658" spans="1:12" x14ac:dyDescent="0.3">
      <c r="A1658">
        <v>9477</v>
      </c>
      <c r="B1658">
        <v>10461</v>
      </c>
      <c r="C1658">
        <f>1/COUNTIF(B:B,sales_data[[#This Row],[Order_ID]])</f>
        <v>0.14285714285714285</v>
      </c>
      <c r="D1658" s="1" t="s">
        <v>19</v>
      </c>
      <c r="E1658">
        <v>1082</v>
      </c>
      <c r="F1658" s="1" t="s">
        <v>1686</v>
      </c>
      <c r="G1658">
        <v>5</v>
      </c>
      <c r="H1658" s="2">
        <v>45921</v>
      </c>
      <c r="I1658" s="2" t="str">
        <f>TEXT(sales_data[[#This Row],[Order_Date]],"dddd")</f>
        <v>Sunday</v>
      </c>
      <c r="J1658">
        <v>15.289999961853027</v>
      </c>
      <c r="K1658">
        <v>76.449996948242188</v>
      </c>
      <c r="L1658" s="1" t="s">
        <v>21</v>
      </c>
    </row>
    <row r="1659" spans="1:12" x14ac:dyDescent="0.3">
      <c r="A1659">
        <v>2197</v>
      </c>
      <c r="B1659">
        <v>10123</v>
      </c>
      <c r="C1659">
        <f>1/COUNTIF(B:B,sales_data[[#This Row],[Order_ID]])</f>
        <v>0.25</v>
      </c>
      <c r="D1659" s="1" t="s">
        <v>25</v>
      </c>
      <c r="E1659">
        <v>1021</v>
      </c>
      <c r="F1659" s="1" t="s">
        <v>1687</v>
      </c>
      <c r="G1659">
        <v>2</v>
      </c>
      <c r="H1659" s="2">
        <v>44574</v>
      </c>
      <c r="I1659" s="2" t="str">
        <f>TEXT(sales_data[[#This Row],[Order_Date]],"dddd")</f>
        <v>Thursday</v>
      </c>
      <c r="J1659">
        <v>30.489999771118164</v>
      </c>
      <c r="K1659">
        <v>60.979999542236328</v>
      </c>
      <c r="L1659" s="1" t="s">
        <v>21</v>
      </c>
    </row>
    <row r="1660" spans="1:12" x14ac:dyDescent="0.3">
      <c r="A1660">
        <v>3614</v>
      </c>
      <c r="B1660">
        <v>10345</v>
      </c>
      <c r="C1660">
        <f>1/COUNTIF(B:B,sales_data[[#This Row],[Order_ID]])</f>
        <v>0.25</v>
      </c>
      <c r="D1660" s="1" t="s">
        <v>49</v>
      </c>
      <c r="E1660">
        <v>1087</v>
      </c>
      <c r="F1660" s="1" t="s">
        <v>1688</v>
      </c>
      <c r="G1660">
        <v>1</v>
      </c>
      <c r="H1660" s="2">
        <v>44743</v>
      </c>
      <c r="I1660" s="2" t="str">
        <f>TEXT(sales_data[[#This Row],[Order_Date]],"dddd")</f>
        <v>Friday</v>
      </c>
      <c r="J1660">
        <v>216.99000549316406</v>
      </c>
      <c r="K1660">
        <v>216.99000549316406</v>
      </c>
      <c r="L1660" s="1" t="s">
        <v>12</v>
      </c>
    </row>
    <row r="1661" spans="1:12" x14ac:dyDescent="0.3">
      <c r="A1661">
        <v>3088</v>
      </c>
      <c r="B1661">
        <v>10559</v>
      </c>
      <c r="C1661">
        <f>1/COUNTIF(B:B,sales_data[[#This Row],[Order_ID]])</f>
        <v>0.16666666666666666</v>
      </c>
      <c r="D1661" s="1" t="s">
        <v>62</v>
      </c>
      <c r="E1661">
        <v>1101</v>
      </c>
      <c r="F1661" s="1" t="s">
        <v>1689</v>
      </c>
      <c r="G1661">
        <v>3</v>
      </c>
      <c r="H1661" s="2">
        <v>44204</v>
      </c>
      <c r="I1661" s="2" t="str">
        <f>TEXT(sales_data[[#This Row],[Order_Date]],"dddd")</f>
        <v>Friday</v>
      </c>
      <c r="J1661">
        <v>185.96000671386719</v>
      </c>
      <c r="K1661">
        <v>557.8800048828125</v>
      </c>
      <c r="L1661" s="1" t="s">
        <v>18</v>
      </c>
    </row>
    <row r="1662" spans="1:12" x14ac:dyDescent="0.3">
      <c r="A1662">
        <v>9580</v>
      </c>
      <c r="B1662">
        <v>10673</v>
      </c>
      <c r="C1662">
        <f>1/COUNTIF(B:B,sales_data[[#This Row],[Order_ID]])</f>
        <v>0.25</v>
      </c>
      <c r="D1662" s="1" t="s">
        <v>93</v>
      </c>
      <c r="E1662">
        <v>1138</v>
      </c>
      <c r="F1662" s="1" t="s">
        <v>1690</v>
      </c>
      <c r="G1662">
        <v>1</v>
      </c>
      <c r="H1662" s="2">
        <v>45020</v>
      </c>
      <c r="I1662" s="2" t="str">
        <f>TEXT(sales_data[[#This Row],[Order_Date]],"dddd")</f>
        <v>Tuesday</v>
      </c>
      <c r="J1662">
        <v>48.130001068115234</v>
      </c>
      <c r="K1662">
        <v>48.130001068115234</v>
      </c>
      <c r="L1662" s="1" t="s">
        <v>18</v>
      </c>
    </row>
    <row r="1663" spans="1:12" x14ac:dyDescent="0.3">
      <c r="A1663">
        <v>3755</v>
      </c>
      <c r="B1663">
        <v>10032</v>
      </c>
      <c r="C1663">
        <f>1/COUNTIF(B:B,sales_data[[#This Row],[Order_ID]])</f>
        <v>0.25</v>
      </c>
      <c r="D1663" s="1" t="s">
        <v>58</v>
      </c>
      <c r="E1663">
        <v>1137</v>
      </c>
      <c r="F1663" s="1" t="s">
        <v>1691</v>
      </c>
      <c r="G1663">
        <v>1</v>
      </c>
      <c r="H1663" s="2">
        <v>44988</v>
      </c>
      <c r="I1663" s="2" t="str">
        <f>TEXT(sales_data[[#This Row],[Order_Date]],"dddd")</f>
        <v>Friday</v>
      </c>
      <c r="J1663">
        <v>1263.3499755859375</v>
      </c>
      <c r="K1663">
        <v>1263.3499755859375</v>
      </c>
      <c r="L1663" s="1" t="s">
        <v>34</v>
      </c>
    </row>
    <row r="1664" spans="1:12" x14ac:dyDescent="0.3">
      <c r="A1664">
        <v>1118</v>
      </c>
      <c r="B1664">
        <v>10685</v>
      </c>
      <c r="C1664">
        <f>1/COUNTIF(B:B,sales_data[[#This Row],[Order_ID]])</f>
        <v>0.5</v>
      </c>
      <c r="D1664" s="1" t="s">
        <v>30</v>
      </c>
      <c r="E1664">
        <v>1007</v>
      </c>
      <c r="F1664" s="1" t="s">
        <v>1692</v>
      </c>
      <c r="G1664">
        <v>1</v>
      </c>
      <c r="H1664" s="2">
        <v>45154</v>
      </c>
      <c r="I1664" s="2" t="str">
        <f>TEXT(sales_data[[#This Row],[Order_Date]],"dddd")</f>
        <v>Wednesday</v>
      </c>
      <c r="J1664">
        <v>753.6400146484375</v>
      </c>
      <c r="K1664">
        <v>753.6400146484375</v>
      </c>
      <c r="L1664" s="1" t="s">
        <v>12</v>
      </c>
    </row>
    <row r="1665" spans="1:12" x14ac:dyDescent="0.3">
      <c r="A1665">
        <v>7828</v>
      </c>
      <c r="B1665">
        <v>10384</v>
      </c>
      <c r="C1665">
        <f>1/COUNTIF(B:B,sales_data[[#This Row],[Order_ID]])</f>
        <v>0.25</v>
      </c>
      <c r="D1665" s="1" t="s">
        <v>32</v>
      </c>
      <c r="E1665">
        <v>1172</v>
      </c>
      <c r="F1665" s="1" t="s">
        <v>1693</v>
      </c>
      <c r="G1665">
        <v>1</v>
      </c>
      <c r="H1665" s="2">
        <v>45564</v>
      </c>
      <c r="I1665" s="2" t="str">
        <f>TEXT(sales_data[[#This Row],[Order_Date]],"dddd")</f>
        <v>Sunday</v>
      </c>
      <c r="J1665">
        <v>1112.1500244140625</v>
      </c>
      <c r="K1665">
        <v>1112.1500244140625</v>
      </c>
      <c r="L1665" s="1" t="s">
        <v>34</v>
      </c>
    </row>
    <row r="1666" spans="1:12" x14ac:dyDescent="0.3">
      <c r="A1666">
        <v>5366</v>
      </c>
      <c r="B1666">
        <v>10563</v>
      </c>
      <c r="C1666">
        <f>1/COUNTIF(B:B,sales_data[[#This Row],[Order_ID]])</f>
        <v>0.5</v>
      </c>
      <c r="D1666" s="1" t="s">
        <v>58</v>
      </c>
      <c r="E1666">
        <v>1192</v>
      </c>
      <c r="F1666" s="1" t="s">
        <v>1694</v>
      </c>
      <c r="G1666">
        <v>3</v>
      </c>
      <c r="H1666" s="2">
        <v>44692</v>
      </c>
      <c r="I1666" s="2" t="str">
        <f>TEXT(sales_data[[#This Row],[Order_Date]],"dddd")</f>
        <v>Wednesday</v>
      </c>
      <c r="J1666">
        <v>1256.3900146484375</v>
      </c>
      <c r="K1666">
        <v>3769.169921875</v>
      </c>
      <c r="L1666" s="1" t="s">
        <v>34</v>
      </c>
    </row>
    <row r="1667" spans="1:12" x14ac:dyDescent="0.3">
      <c r="A1667">
        <v>7157</v>
      </c>
      <c r="B1667">
        <v>10602</v>
      </c>
      <c r="C1667">
        <f>1/COUNTIF(B:B,sales_data[[#This Row],[Order_ID]])</f>
        <v>0.25</v>
      </c>
      <c r="D1667" s="1" t="s">
        <v>65</v>
      </c>
      <c r="E1667">
        <v>1191</v>
      </c>
      <c r="F1667" s="1" t="s">
        <v>1695</v>
      </c>
      <c r="G1667">
        <v>5</v>
      </c>
      <c r="H1667" s="2">
        <v>45115</v>
      </c>
      <c r="I1667" s="2" t="str">
        <f>TEXT(sales_data[[#This Row],[Order_Date]],"dddd")</f>
        <v>Saturday</v>
      </c>
      <c r="J1667">
        <v>20.510000228881836</v>
      </c>
      <c r="K1667">
        <v>102.55000305175781</v>
      </c>
      <c r="L1667" s="1" t="s">
        <v>15</v>
      </c>
    </row>
    <row r="1668" spans="1:12" x14ac:dyDescent="0.3">
      <c r="A1668">
        <v>1073</v>
      </c>
      <c r="B1668">
        <v>10975</v>
      </c>
      <c r="C1668">
        <f>1/COUNTIF(B:B,sales_data[[#This Row],[Order_ID]])</f>
        <v>0.5</v>
      </c>
      <c r="D1668" s="1" t="s">
        <v>68</v>
      </c>
      <c r="E1668">
        <v>1080</v>
      </c>
      <c r="F1668" s="1" t="s">
        <v>1696</v>
      </c>
      <c r="G1668">
        <v>5</v>
      </c>
      <c r="H1668" s="2">
        <v>45171</v>
      </c>
      <c r="I1668" s="2" t="str">
        <f>TEXT(sales_data[[#This Row],[Order_Date]],"dddd")</f>
        <v>Saturday</v>
      </c>
      <c r="J1668">
        <v>7.5799999237060547</v>
      </c>
      <c r="K1668">
        <v>37.900001525878906</v>
      </c>
      <c r="L1668" s="1" t="s">
        <v>21</v>
      </c>
    </row>
    <row r="1669" spans="1:12" x14ac:dyDescent="0.3">
      <c r="A1669">
        <v>2230</v>
      </c>
      <c r="B1669">
        <v>10891</v>
      </c>
      <c r="C1669">
        <f>1/COUNTIF(B:B,sales_data[[#This Row],[Order_ID]])</f>
        <v>0.33333333333333331</v>
      </c>
      <c r="D1669" s="1" t="s">
        <v>62</v>
      </c>
      <c r="E1669">
        <v>1100</v>
      </c>
      <c r="F1669" s="1" t="s">
        <v>1697</v>
      </c>
      <c r="G1669">
        <v>1</v>
      </c>
      <c r="H1669" s="2">
        <v>44654</v>
      </c>
      <c r="I1669" s="2" t="str">
        <f>TEXT(sales_data[[#This Row],[Order_Date]],"dddd")</f>
        <v>Sunday</v>
      </c>
      <c r="J1669">
        <v>41.659999847412109</v>
      </c>
      <c r="K1669">
        <v>41.659999847412109</v>
      </c>
      <c r="L1669" s="1" t="s">
        <v>18</v>
      </c>
    </row>
    <row r="1670" spans="1:12" x14ac:dyDescent="0.3">
      <c r="A1670">
        <v>9466</v>
      </c>
      <c r="B1670">
        <v>10507</v>
      </c>
      <c r="C1670">
        <f>1/COUNTIF(B:B,sales_data[[#This Row],[Order_ID]])</f>
        <v>0.33333333333333331</v>
      </c>
      <c r="D1670" s="1" t="s">
        <v>25</v>
      </c>
      <c r="E1670">
        <v>1138</v>
      </c>
      <c r="F1670" s="1" t="s">
        <v>1698</v>
      </c>
      <c r="G1670">
        <v>4</v>
      </c>
      <c r="H1670" s="2">
        <v>44650</v>
      </c>
      <c r="I1670" s="2" t="str">
        <f>TEXT(sales_data[[#This Row],[Order_Date]],"dddd")</f>
        <v>Wednesday</v>
      </c>
      <c r="J1670">
        <v>60.110000610351563</v>
      </c>
      <c r="K1670">
        <v>240.44000244140625</v>
      </c>
      <c r="L1670" s="1" t="s">
        <v>21</v>
      </c>
    </row>
    <row r="1671" spans="1:12" x14ac:dyDescent="0.3">
      <c r="A1671">
        <v>6397</v>
      </c>
      <c r="B1671">
        <v>10009</v>
      </c>
      <c r="C1671">
        <f>1/COUNTIF(B:B,sales_data[[#This Row],[Order_ID]])</f>
        <v>0.25</v>
      </c>
      <c r="D1671" s="1" t="s">
        <v>73</v>
      </c>
      <c r="E1671">
        <v>1127</v>
      </c>
      <c r="F1671" s="1" t="s">
        <v>1699</v>
      </c>
      <c r="G1671">
        <v>5</v>
      </c>
      <c r="H1671" s="2">
        <v>44297</v>
      </c>
      <c r="I1671" s="2" t="str">
        <f>TEXT(sales_data[[#This Row],[Order_Date]],"dddd")</f>
        <v>Sunday</v>
      </c>
      <c r="J1671">
        <v>54.040000915527344</v>
      </c>
      <c r="K1671">
        <v>270.20001220703125</v>
      </c>
      <c r="L1671" s="1" t="s">
        <v>15</v>
      </c>
    </row>
    <row r="1672" spans="1:12" x14ac:dyDescent="0.3">
      <c r="A1672">
        <v>6160</v>
      </c>
      <c r="B1672">
        <v>10392</v>
      </c>
      <c r="C1672">
        <f>1/COUNTIF(B:B,sales_data[[#This Row],[Order_ID]])</f>
        <v>0.5</v>
      </c>
      <c r="D1672" s="1" t="s">
        <v>13</v>
      </c>
      <c r="E1672">
        <v>1062</v>
      </c>
      <c r="F1672" s="1" t="s">
        <v>1700</v>
      </c>
      <c r="G1672">
        <v>1</v>
      </c>
      <c r="H1672" s="2">
        <v>44651</v>
      </c>
      <c r="I1672" s="2" t="str">
        <f>TEXT(sales_data[[#This Row],[Order_Date]],"dddd")</f>
        <v>Thursday</v>
      </c>
      <c r="J1672">
        <v>356.10000610351563</v>
      </c>
      <c r="K1672">
        <v>356.10000610351563</v>
      </c>
      <c r="L1672" s="1" t="s">
        <v>15</v>
      </c>
    </row>
    <row r="1673" spans="1:12" x14ac:dyDescent="0.3">
      <c r="A1673">
        <v>3816</v>
      </c>
      <c r="B1673">
        <v>10332</v>
      </c>
      <c r="C1673">
        <f>1/COUNTIF(B:B,sales_data[[#This Row],[Order_ID]])</f>
        <v>0.2</v>
      </c>
      <c r="D1673" s="1" t="s">
        <v>49</v>
      </c>
      <c r="E1673">
        <v>1183</v>
      </c>
      <c r="F1673" s="1" t="s">
        <v>1701</v>
      </c>
      <c r="G1673">
        <v>3</v>
      </c>
      <c r="H1673" s="2">
        <v>45603</v>
      </c>
      <c r="I1673" s="2" t="str">
        <f>TEXT(sales_data[[#This Row],[Order_Date]],"dddd")</f>
        <v>Thursday</v>
      </c>
      <c r="J1673">
        <v>330.3800048828125</v>
      </c>
      <c r="K1673">
        <v>991.1400146484375</v>
      </c>
      <c r="L1673" s="1" t="s">
        <v>12</v>
      </c>
    </row>
    <row r="1674" spans="1:12" x14ac:dyDescent="0.3">
      <c r="A1674">
        <v>6792</v>
      </c>
      <c r="B1674">
        <v>10947</v>
      </c>
      <c r="C1674">
        <f>1/COUNTIF(B:B,sales_data[[#This Row],[Order_ID]])</f>
        <v>0.33333333333333331</v>
      </c>
      <c r="D1674" s="1" t="s">
        <v>25</v>
      </c>
      <c r="E1674">
        <v>1131</v>
      </c>
      <c r="F1674" s="1" t="s">
        <v>1702</v>
      </c>
      <c r="G1674">
        <v>2</v>
      </c>
      <c r="H1674" s="2">
        <v>45061</v>
      </c>
      <c r="I1674" s="2" t="str">
        <f>TEXT(sales_data[[#This Row],[Order_Date]],"dddd")</f>
        <v>Monday</v>
      </c>
      <c r="J1674">
        <v>58.319999694824219</v>
      </c>
      <c r="K1674">
        <v>116.63999938964844</v>
      </c>
      <c r="L1674" s="1" t="s">
        <v>21</v>
      </c>
    </row>
    <row r="1675" spans="1:12" x14ac:dyDescent="0.3">
      <c r="A1675">
        <v>3485</v>
      </c>
      <c r="B1675">
        <v>10076</v>
      </c>
      <c r="C1675">
        <f>1/COUNTIF(B:B,sales_data[[#This Row],[Order_ID]])</f>
        <v>0.33333333333333331</v>
      </c>
      <c r="D1675" s="1" t="s">
        <v>35</v>
      </c>
      <c r="E1675">
        <v>1108</v>
      </c>
      <c r="F1675" s="1" t="s">
        <v>1703</v>
      </c>
      <c r="G1675">
        <v>4</v>
      </c>
      <c r="H1675" s="2">
        <v>45818</v>
      </c>
      <c r="I1675" s="2" t="str">
        <f>TEXT(sales_data[[#This Row],[Order_Date]],"dddd")</f>
        <v>Tuesday</v>
      </c>
      <c r="J1675">
        <v>66.680000305175781</v>
      </c>
      <c r="K1675">
        <v>266.72000122070313</v>
      </c>
      <c r="L1675" s="1" t="s">
        <v>21</v>
      </c>
    </row>
    <row r="1676" spans="1:12" x14ac:dyDescent="0.3">
      <c r="A1676">
        <v>5678</v>
      </c>
      <c r="B1676">
        <v>10180</v>
      </c>
      <c r="C1676">
        <f>1/COUNTIF(B:B,sales_data[[#This Row],[Order_ID]])</f>
        <v>0.25</v>
      </c>
      <c r="D1676" s="1" t="s">
        <v>49</v>
      </c>
      <c r="E1676">
        <v>1030</v>
      </c>
      <c r="F1676" s="1" t="s">
        <v>1704</v>
      </c>
      <c r="G1676">
        <v>4</v>
      </c>
      <c r="H1676" s="2">
        <v>45268</v>
      </c>
      <c r="I1676" s="2" t="str">
        <f>TEXT(sales_data[[#This Row],[Order_Date]],"dddd")</f>
        <v>Friday</v>
      </c>
      <c r="J1676">
        <v>576.16998291015625</v>
      </c>
      <c r="K1676">
        <v>2304.679931640625</v>
      </c>
      <c r="L1676" s="1" t="s">
        <v>12</v>
      </c>
    </row>
    <row r="1677" spans="1:12" x14ac:dyDescent="0.3">
      <c r="A1677">
        <v>4840</v>
      </c>
      <c r="B1677">
        <v>10730</v>
      </c>
      <c r="C1677">
        <f>1/COUNTIF(B:B,sales_data[[#This Row],[Order_ID]])</f>
        <v>0.2</v>
      </c>
      <c r="D1677" s="1" t="s">
        <v>62</v>
      </c>
      <c r="E1677">
        <v>1119</v>
      </c>
      <c r="F1677" s="1" t="s">
        <v>1705</v>
      </c>
      <c r="G1677">
        <v>4</v>
      </c>
      <c r="H1677" s="2">
        <v>44997</v>
      </c>
      <c r="I1677" s="2" t="str">
        <f>TEXT(sales_data[[#This Row],[Order_Date]],"dddd")</f>
        <v>Sunday</v>
      </c>
      <c r="J1677">
        <v>58.720001220703125</v>
      </c>
      <c r="K1677">
        <v>234.8800048828125</v>
      </c>
      <c r="L1677" s="1" t="s">
        <v>18</v>
      </c>
    </row>
    <row r="1678" spans="1:12" x14ac:dyDescent="0.3">
      <c r="A1678">
        <v>7433</v>
      </c>
      <c r="B1678">
        <v>10393</v>
      </c>
      <c r="C1678">
        <f>1/COUNTIF(B:B,sales_data[[#This Row],[Order_ID]])</f>
        <v>0.25</v>
      </c>
      <c r="D1678" s="1" t="s">
        <v>16</v>
      </c>
      <c r="E1678">
        <v>1034</v>
      </c>
      <c r="F1678" s="1" t="s">
        <v>1706</v>
      </c>
      <c r="G1678">
        <v>2</v>
      </c>
      <c r="H1678" s="2">
        <v>44616</v>
      </c>
      <c r="I1678" s="2" t="str">
        <f>TEXT(sales_data[[#This Row],[Order_Date]],"dddd")</f>
        <v>Thursday</v>
      </c>
      <c r="J1678">
        <v>41.119998931884766</v>
      </c>
      <c r="K1678">
        <v>82.239997863769531</v>
      </c>
      <c r="L1678" s="1" t="s">
        <v>18</v>
      </c>
    </row>
    <row r="1679" spans="1:12" x14ac:dyDescent="0.3">
      <c r="A1679">
        <v>5768</v>
      </c>
      <c r="B1679">
        <v>10902</v>
      </c>
      <c r="C1679">
        <f>1/COUNTIF(B:B,sales_data[[#This Row],[Order_ID]])</f>
        <v>0.2</v>
      </c>
      <c r="D1679" s="1" t="s">
        <v>13</v>
      </c>
      <c r="E1679">
        <v>1000</v>
      </c>
      <c r="F1679" s="1" t="s">
        <v>1707</v>
      </c>
      <c r="G1679">
        <v>5</v>
      </c>
      <c r="H1679" s="2">
        <v>45732</v>
      </c>
      <c r="I1679" s="2" t="str">
        <f>TEXT(sales_data[[#This Row],[Order_Date]],"dddd")</f>
        <v>Sunday</v>
      </c>
      <c r="J1679">
        <v>470.760009765625</v>
      </c>
      <c r="K1679">
        <v>2353.800048828125</v>
      </c>
      <c r="L1679" s="1" t="s">
        <v>15</v>
      </c>
    </row>
    <row r="1680" spans="1:12" x14ac:dyDescent="0.3">
      <c r="A1680">
        <v>4409</v>
      </c>
      <c r="B1680">
        <v>10669</v>
      </c>
      <c r="C1680">
        <f>1/COUNTIF(B:B,sales_data[[#This Row],[Order_ID]])</f>
        <v>0.25</v>
      </c>
      <c r="D1680" s="1" t="s">
        <v>62</v>
      </c>
      <c r="E1680">
        <v>1135</v>
      </c>
      <c r="F1680" s="1" t="s">
        <v>1708</v>
      </c>
      <c r="G1680">
        <v>4</v>
      </c>
      <c r="H1680" s="2">
        <v>45252</v>
      </c>
      <c r="I1680" s="2" t="str">
        <f>TEXT(sales_data[[#This Row],[Order_Date]],"dddd")</f>
        <v>Wednesday</v>
      </c>
      <c r="J1680">
        <v>134.47999572753906</v>
      </c>
      <c r="K1680">
        <v>537.91998291015625</v>
      </c>
      <c r="L1680" s="1" t="s">
        <v>18</v>
      </c>
    </row>
    <row r="1681" spans="1:12" x14ac:dyDescent="0.3">
      <c r="A1681">
        <v>5656</v>
      </c>
      <c r="B1681">
        <v>10434</v>
      </c>
      <c r="C1681">
        <f>1/COUNTIF(B:B,sales_data[[#This Row],[Order_ID]])</f>
        <v>0.25</v>
      </c>
      <c r="D1681" s="1" t="s">
        <v>19</v>
      </c>
      <c r="E1681">
        <v>1072</v>
      </c>
      <c r="F1681" s="1" t="s">
        <v>1709</v>
      </c>
      <c r="G1681">
        <v>2</v>
      </c>
      <c r="H1681" s="2">
        <v>44395</v>
      </c>
      <c r="I1681" s="2" t="str">
        <f>TEXT(sales_data[[#This Row],[Order_Date]],"dddd")</f>
        <v>Sunday</v>
      </c>
      <c r="J1681">
        <v>79.120002746582031</v>
      </c>
      <c r="K1681">
        <v>158.24000549316406</v>
      </c>
      <c r="L1681" s="1" t="s">
        <v>21</v>
      </c>
    </row>
    <row r="1682" spans="1:12" x14ac:dyDescent="0.3">
      <c r="A1682">
        <v>9120</v>
      </c>
      <c r="B1682">
        <v>10050</v>
      </c>
      <c r="C1682">
        <f>1/COUNTIF(B:B,sales_data[[#This Row],[Order_ID]])</f>
        <v>0.33333333333333331</v>
      </c>
      <c r="D1682" s="1" t="s">
        <v>19</v>
      </c>
      <c r="E1682">
        <v>1159</v>
      </c>
      <c r="F1682" s="1" t="s">
        <v>1710</v>
      </c>
      <c r="G1682">
        <v>3</v>
      </c>
      <c r="H1682" s="2">
        <v>45812</v>
      </c>
      <c r="I1682" s="2" t="str">
        <f>TEXT(sales_data[[#This Row],[Order_Date]],"dddd")</f>
        <v>Wednesday</v>
      </c>
      <c r="J1682">
        <v>22.920000076293945</v>
      </c>
      <c r="K1682">
        <v>68.760002136230469</v>
      </c>
      <c r="L1682" s="1" t="s">
        <v>21</v>
      </c>
    </row>
    <row r="1683" spans="1:12" x14ac:dyDescent="0.3">
      <c r="A1683">
        <v>7891</v>
      </c>
      <c r="B1683">
        <v>10973</v>
      </c>
      <c r="C1683">
        <f>1/COUNTIF(B:B,sales_data[[#This Row],[Order_ID]])</f>
        <v>0.2</v>
      </c>
      <c r="D1683" s="1" t="s">
        <v>84</v>
      </c>
      <c r="E1683">
        <v>1149</v>
      </c>
      <c r="F1683" s="1" t="s">
        <v>1711</v>
      </c>
      <c r="G1683">
        <v>3</v>
      </c>
      <c r="H1683" s="2">
        <v>44677</v>
      </c>
      <c r="I1683" s="2" t="str">
        <f>TEXT(sales_data[[#This Row],[Order_Date]],"dddd")</f>
        <v>Tuesday</v>
      </c>
      <c r="J1683">
        <v>174.83999633789063</v>
      </c>
      <c r="K1683">
        <v>524.52001953125</v>
      </c>
      <c r="L1683" s="1" t="s">
        <v>18</v>
      </c>
    </row>
    <row r="1684" spans="1:12" x14ac:dyDescent="0.3">
      <c r="A1684">
        <v>3010</v>
      </c>
      <c r="B1684">
        <v>10203</v>
      </c>
      <c r="C1684">
        <f>1/COUNTIF(B:B,sales_data[[#This Row],[Order_ID]])</f>
        <v>0.16666666666666666</v>
      </c>
      <c r="D1684" s="1" t="s">
        <v>121</v>
      </c>
      <c r="E1684">
        <v>1099</v>
      </c>
      <c r="F1684" s="1" t="s">
        <v>1712</v>
      </c>
      <c r="G1684">
        <v>2</v>
      </c>
      <c r="H1684" s="2">
        <v>44752</v>
      </c>
      <c r="I1684" s="2" t="str">
        <f>TEXT(sales_data[[#This Row],[Order_Date]],"dddd")</f>
        <v>Sunday</v>
      </c>
      <c r="J1684">
        <v>118.05999755859375</v>
      </c>
      <c r="K1684">
        <v>236.1199951171875</v>
      </c>
      <c r="L1684" s="1" t="s">
        <v>18</v>
      </c>
    </row>
    <row r="1685" spans="1:12" x14ac:dyDescent="0.3">
      <c r="A1685">
        <v>1789</v>
      </c>
      <c r="B1685">
        <v>10163</v>
      </c>
      <c r="C1685">
        <f>1/COUNTIF(B:B,sales_data[[#This Row],[Order_ID]])</f>
        <v>0.1111111111111111</v>
      </c>
      <c r="D1685" s="1" t="s">
        <v>49</v>
      </c>
      <c r="E1685">
        <v>1151</v>
      </c>
      <c r="F1685" s="1" t="s">
        <v>1713</v>
      </c>
      <c r="G1685">
        <v>5</v>
      </c>
      <c r="H1685" s="2">
        <v>44320</v>
      </c>
      <c r="I1685" s="2" t="str">
        <f>TEXT(sales_data[[#This Row],[Order_Date]],"dddd")</f>
        <v>Tuesday</v>
      </c>
      <c r="J1685">
        <v>196.27999877929688</v>
      </c>
      <c r="K1685">
        <v>981.4000244140625</v>
      </c>
      <c r="L1685" s="1" t="s">
        <v>12</v>
      </c>
    </row>
    <row r="1686" spans="1:12" x14ac:dyDescent="0.3">
      <c r="A1686">
        <v>2445</v>
      </c>
      <c r="B1686">
        <v>10811</v>
      </c>
      <c r="C1686">
        <f>1/COUNTIF(B:B,sales_data[[#This Row],[Order_ID]])</f>
        <v>0.25</v>
      </c>
      <c r="D1686" s="1" t="s">
        <v>25</v>
      </c>
      <c r="E1686">
        <v>1040</v>
      </c>
      <c r="F1686" s="1" t="s">
        <v>1714</v>
      </c>
      <c r="G1686">
        <v>2</v>
      </c>
      <c r="H1686" s="2">
        <v>44320</v>
      </c>
      <c r="I1686" s="2" t="str">
        <f>TEXT(sales_data[[#This Row],[Order_Date]],"dddd")</f>
        <v>Tuesday</v>
      </c>
      <c r="J1686">
        <v>58.759998321533203</v>
      </c>
      <c r="K1686">
        <v>117.51999664306641</v>
      </c>
      <c r="L1686" s="1" t="s">
        <v>21</v>
      </c>
    </row>
    <row r="1687" spans="1:12" x14ac:dyDescent="0.3">
      <c r="A1687">
        <v>4883</v>
      </c>
      <c r="B1687">
        <v>10665</v>
      </c>
      <c r="C1687">
        <f>1/COUNTIF(B:B,sales_data[[#This Row],[Order_ID]])</f>
        <v>0.33333333333333331</v>
      </c>
      <c r="D1687" s="1" t="s">
        <v>25</v>
      </c>
      <c r="E1687">
        <v>1007</v>
      </c>
      <c r="F1687" s="1" t="s">
        <v>1715</v>
      </c>
      <c r="G1687">
        <v>5</v>
      </c>
      <c r="H1687" s="2">
        <v>45111</v>
      </c>
      <c r="I1687" s="2" t="str">
        <f>TEXT(sales_data[[#This Row],[Order_Date]],"dddd")</f>
        <v>Tuesday</v>
      </c>
      <c r="J1687">
        <v>80.680000305175781</v>
      </c>
      <c r="K1687">
        <v>403.39999389648438</v>
      </c>
      <c r="L1687" s="1" t="s">
        <v>21</v>
      </c>
    </row>
    <row r="1688" spans="1:12" x14ac:dyDescent="0.3">
      <c r="A1688">
        <v>2312</v>
      </c>
      <c r="B1688">
        <v>10895</v>
      </c>
      <c r="C1688">
        <f>1/COUNTIF(B:B,sales_data[[#This Row],[Order_ID]])</f>
        <v>1</v>
      </c>
      <c r="D1688" s="1" t="s">
        <v>42</v>
      </c>
      <c r="E1688">
        <v>1018</v>
      </c>
      <c r="F1688" s="1" t="s">
        <v>1716</v>
      </c>
      <c r="G1688">
        <v>2</v>
      </c>
      <c r="H1688" s="2">
        <v>45723</v>
      </c>
      <c r="I1688" s="2" t="str">
        <f>TEXT(sales_data[[#This Row],[Order_Date]],"dddd")</f>
        <v>Friday</v>
      </c>
      <c r="J1688">
        <v>1098.489990234375</v>
      </c>
      <c r="K1688">
        <v>2196.97998046875</v>
      </c>
      <c r="L1688" s="1" t="s">
        <v>34</v>
      </c>
    </row>
    <row r="1689" spans="1:12" x14ac:dyDescent="0.3">
      <c r="A1689">
        <v>7330</v>
      </c>
      <c r="B1689">
        <v>10363</v>
      </c>
      <c r="C1689">
        <f>1/COUNTIF(B:B,sales_data[[#This Row],[Order_ID]])</f>
        <v>0.33333333333333331</v>
      </c>
      <c r="D1689" s="1" t="s">
        <v>65</v>
      </c>
      <c r="E1689">
        <v>1052</v>
      </c>
      <c r="F1689" s="1" t="s">
        <v>1717</v>
      </c>
      <c r="G1689">
        <v>3</v>
      </c>
      <c r="H1689" s="2">
        <v>45443</v>
      </c>
      <c r="I1689" s="2" t="str">
        <f>TEXT(sales_data[[#This Row],[Order_Date]],"dddd")</f>
        <v>Friday</v>
      </c>
      <c r="J1689">
        <v>400.739990234375</v>
      </c>
      <c r="K1689">
        <v>1202.219970703125</v>
      </c>
      <c r="L1689" s="1" t="s">
        <v>15</v>
      </c>
    </row>
    <row r="1690" spans="1:12" x14ac:dyDescent="0.3">
      <c r="A1690">
        <v>8217</v>
      </c>
      <c r="B1690">
        <v>10541</v>
      </c>
      <c r="C1690">
        <f>1/COUNTIF(B:B,sales_data[[#This Row],[Order_ID]])</f>
        <v>0.5</v>
      </c>
      <c r="D1690" s="1" t="s">
        <v>35</v>
      </c>
      <c r="E1690">
        <v>1115</v>
      </c>
      <c r="F1690" s="1" t="s">
        <v>1718</v>
      </c>
      <c r="G1690">
        <v>1</v>
      </c>
      <c r="H1690" s="2">
        <v>45920</v>
      </c>
      <c r="I1690" s="2" t="str">
        <f>TEXT(sales_data[[#This Row],[Order_Date]],"dddd")</f>
        <v>Saturday</v>
      </c>
      <c r="J1690">
        <v>41.279998779296875</v>
      </c>
      <c r="K1690">
        <v>41.279998779296875</v>
      </c>
      <c r="L1690" s="1" t="s">
        <v>21</v>
      </c>
    </row>
    <row r="1691" spans="1:12" x14ac:dyDescent="0.3">
      <c r="A1691">
        <v>2459</v>
      </c>
      <c r="B1691">
        <v>10375</v>
      </c>
      <c r="C1691">
        <f>1/COUNTIF(B:B,sales_data[[#This Row],[Order_ID]])</f>
        <v>0.25</v>
      </c>
      <c r="D1691" s="1" t="s">
        <v>27</v>
      </c>
      <c r="E1691">
        <v>1055</v>
      </c>
      <c r="F1691" s="1" t="s">
        <v>1719</v>
      </c>
      <c r="G1691">
        <v>5</v>
      </c>
      <c r="H1691" s="2">
        <v>44404</v>
      </c>
      <c r="I1691" s="2" t="str">
        <f>TEXT(sales_data[[#This Row],[Order_Date]],"dddd")</f>
        <v>Tuesday</v>
      </c>
      <c r="J1691">
        <v>453.92001342773438</v>
      </c>
      <c r="K1691">
        <v>2269.60009765625</v>
      </c>
      <c r="L1691" s="1" t="s">
        <v>15</v>
      </c>
    </row>
    <row r="1692" spans="1:12" x14ac:dyDescent="0.3">
      <c r="A1692">
        <v>3944</v>
      </c>
      <c r="B1692">
        <v>10545</v>
      </c>
      <c r="C1692">
        <f>1/COUNTIF(B:B,sales_data[[#This Row],[Order_ID]])</f>
        <v>0.25</v>
      </c>
      <c r="D1692" s="1" t="s">
        <v>58</v>
      </c>
      <c r="E1692">
        <v>1161</v>
      </c>
      <c r="F1692" s="1" t="s">
        <v>1720</v>
      </c>
      <c r="G1692">
        <v>3</v>
      </c>
      <c r="H1692" s="2">
        <v>44819</v>
      </c>
      <c r="I1692" s="2" t="str">
        <f>TEXT(sales_data[[#This Row],[Order_Date]],"dddd")</f>
        <v>Thursday</v>
      </c>
      <c r="J1692">
        <v>1004.1099853515625</v>
      </c>
      <c r="K1692">
        <v>3012.330078125</v>
      </c>
      <c r="L1692" s="1" t="s">
        <v>34</v>
      </c>
    </row>
    <row r="1693" spans="1:12" x14ac:dyDescent="0.3">
      <c r="A1693">
        <v>8406</v>
      </c>
      <c r="B1693">
        <v>10729</v>
      </c>
      <c r="C1693">
        <f>1/COUNTIF(B:B,sales_data[[#This Row],[Order_ID]])</f>
        <v>0.33333333333333331</v>
      </c>
      <c r="D1693" s="1" t="s">
        <v>62</v>
      </c>
      <c r="E1693">
        <v>1099</v>
      </c>
      <c r="F1693" s="1" t="s">
        <v>1721</v>
      </c>
      <c r="G1693">
        <v>4</v>
      </c>
      <c r="H1693" s="2">
        <v>44455</v>
      </c>
      <c r="I1693" s="2" t="str">
        <f>TEXT(sales_data[[#This Row],[Order_Date]],"dddd")</f>
        <v>Thursday</v>
      </c>
      <c r="J1693">
        <v>120.41999816894531</v>
      </c>
      <c r="K1693">
        <v>481.67999267578125</v>
      </c>
      <c r="L1693" s="1" t="s">
        <v>18</v>
      </c>
    </row>
    <row r="1694" spans="1:12" x14ac:dyDescent="0.3">
      <c r="A1694">
        <v>1950</v>
      </c>
      <c r="B1694">
        <v>10565</v>
      </c>
      <c r="C1694">
        <f>1/COUNTIF(B:B,sales_data[[#This Row],[Order_ID]])</f>
        <v>0.5</v>
      </c>
      <c r="D1694" s="1" t="s">
        <v>97</v>
      </c>
      <c r="E1694">
        <v>1102</v>
      </c>
      <c r="F1694" s="1" t="s">
        <v>1722</v>
      </c>
      <c r="G1694">
        <v>2</v>
      </c>
      <c r="H1694" s="2">
        <v>45890</v>
      </c>
      <c r="I1694" s="2" t="str">
        <f>TEXT(sales_data[[#This Row],[Order_Date]],"dddd")</f>
        <v>Thursday</v>
      </c>
      <c r="J1694">
        <v>1331.050048828125</v>
      </c>
      <c r="K1694">
        <v>2662.10009765625</v>
      </c>
      <c r="L1694" s="1" t="s">
        <v>34</v>
      </c>
    </row>
    <row r="1695" spans="1:12" x14ac:dyDescent="0.3">
      <c r="A1695">
        <v>6954</v>
      </c>
      <c r="B1695">
        <v>10829</v>
      </c>
      <c r="C1695">
        <f>1/COUNTIF(B:B,sales_data[[#This Row],[Order_ID]])</f>
        <v>0.2</v>
      </c>
      <c r="D1695" s="1" t="s">
        <v>62</v>
      </c>
      <c r="E1695">
        <v>1067</v>
      </c>
      <c r="F1695" s="1" t="s">
        <v>1723</v>
      </c>
      <c r="G1695">
        <v>4</v>
      </c>
      <c r="H1695" s="2">
        <v>45423</v>
      </c>
      <c r="I1695" s="2" t="str">
        <f>TEXT(sales_data[[#This Row],[Order_Date]],"dddd")</f>
        <v>Saturday</v>
      </c>
      <c r="J1695">
        <v>184.57000732421875</v>
      </c>
      <c r="K1695">
        <v>738.280029296875</v>
      </c>
      <c r="L1695" s="1" t="s">
        <v>18</v>
      </c>
    </row>
    <row r="1696" spans="1:12" x14ac:dyDescent="0.3">
      <c r="A1696">
        <v>5431</v>
      </c>
      <c r="B1696">
        <v>10668</v>
      </c>
      <c r="C1696">
        <f>1/COUNTIF(B:B,sales_data[[#This Row],[Order_ID]])</f>
        <v>0.5</v>
      </c>
      <c r="D1696" s="1" t="s">
        <v>58</v>
      </c>
      <c r="E1696">
        <v>1007</v>
      </c>
      <c r="F1696" s="1" t="s">
        <v>1724</v>
      </c>
      <c r="G1696">
        <v>2</v>
      </c>
      <c r="H1696" s="2">
        <v>45255</v>
      </c>
      <c r="I1696" s="2" t="str">
        <f>TEXT(sales_data[[#This Row],[Order_Date]],"dddd")</f>
        <v>Saturday</v>
      </c>
      <c r="J1696">
        <v>262.67999267578125</v>
      </c>
      <c r="K1696">
        <v>525.3599853515625</v>
      </c>
      <c r="L1696" s="1" t="s">
        <v>34</v>
      </c>
    </row>
    <row r="1697" spans="1:12" x14ac:dyDescent="0.3">
      <c r="A1697">
        <v>3168</v>
      </c>
      <c r="B1697">
        <v>10523</v>
      </c>
      <c r="C1697">
        <f>1/COUNTIF(B:B,sales_data[[#This Row],[Order_ID]])</f>
        <v>0.5</v>
      </c>
      <c r="D1697" s="1" t="s">
        <v>30</v>
      </c>
      <c r="E1697">
        <v>1139</v>
      </c>
      <c r="F1697" s="1" t="s">
        <v>1725</v>
      </c>
      <c r="G1697">
        <v>5</v>
      </c>
      <c r="H1697" s="2">
        <v>44401</v>
      </c>
      <c r="I1697" s="2" t="str">
        <f>TEXT(sales_data[[#This Row],[Order_Date]],"dddd")</f>
        <v>Saturday</v>
      </c>
      <c r="J1697">
        <v>647.260009765625</v>
      </c>
      <c r="K1697">
        <v>3236.300048828125</v>
      </c>
      <c r="L1697" s="1" t="s">
        <v>12</v>
      </c>
    </row>
    <row r="1698" spans="1:12" x14ac:dyDescent="0.3">
      <c r="A1698">
        <v>8826</v>
      </c>
      <c r="B1698">
        <v>10522</v>
      </c>
      <c r="C1698">
        <f>1/COUNTIF(B:B,sales_data[[#This Row],[Order_ID]])</f>
        <v>0.33333333333333331</v>
      </c>
      <c r="D1698" s="1" t="s">
        <v>16</v>
      </c>
      <c r="E1698">
        <v>1069</v>
      </c>
      <c r="F1698" s="1" t="s">
        <v>1726</v>
      </c>
      <c r="G1698">
        <v>3</v>
      </c>
      <c r="H1698" s="2">
        <v>44811</v>
      </c>
      <c r="I1698" s="2" t="str">
        <f>TEXT(sales_data[[#This Row],[Order_Date]],"dddd")</f>
        <v>Wednesday</v>
      </c>
      <c r="J1698">
        <v>169.28999328613281</v>
      </c>
      <c r="K1698">
        <v>507.8699951171875</v>
      </c>
      <c r="L1698" s="1" t="s">
        <v>18</v>
      </c>
    </row>
    <row r="1699" spans="1:12" x14ac:dyDescent="0.3">
      <c r="A1699">
        <v>7029</v>
      </c>
      <c r="B1699">
        <v>10297</v>
      </c>
      <c r="C1699">
        <f>1/COUNTIF(B:B,sales_data[[#This Row],[Order_ID]])</f>
        <v>0.33333333333333331</v>
      </c>
      <c r="D1699" s="1" t="s">
        <v>93</v>
      </c>
      <c r="E1699">
        <v>1079</v>
      </c>
      <c r="F1699" s="1" t="s">
        <v>1727</v>
      </c>
      <c r="G1699">
        <v>2</v>
      </c>
      <c r="H1699" s="2">
        <v>45176</v>
      </c>
      <c r="I1699" s="2" t="str">
        <f>TEXT(sales_data[[#This Row],[Order_Date]],"dddd")</f>
        <v>Thursday</v>
      </c>
      <c r="J1699">
        <v>25.399999618530273</v>
      </c>
      <c r="K1699">
        <v>50.799999237060547</v>
      </c>
      <c r="L1699" s="1" t="s">
        <v>18</v>
      </c>
    </row>
    <row r="1700" spans="1:12" x14ac:dyDescent="0.3">
      <c r="A1700">
        <v>7563</v>
      </c>
      <c r="B1700">
        <v>10882</v>
      </c>
      <c r="C1700">
        <f>1/COUNTIF(B:B,sales_data[[#This Row],[Order_ID]])</f>
        <v>0.2</v>
      </c>
      <c r="D1700" s="1" t="s">
        <v>93</v>
      </c>
      <c r="E1700">
        <v>1177</v>
      </c>
      <c r="F1700" s="1" t="s">
        <v>1728</v>
      </c>
      <c r="G1700">
        <v>2</v>
      </c>
      <c r="H1700" s="2">
        <v>44230</v>
      </c>
      <c r="I1700" s="2" t="str">
        <f>TEXT(sales_data[[#This Row],[Order_Date]],"dddd")</f>
        <v>Wednesday</v>
      </c>
      <c r="J1700">
        <v>40.720001220703125</v>
      </c>
      <c r="K1700">
        <v>81.44000244140625</v>
      </c>
      <c r="L1700" s="1" t="s">
        <v>18</v>
      </c>
    </row>
    <row r="1701" spans="1:12" x14ac:dyDescent="0.3">
      <c r="A1701">
        <v>7938</v>
      </c>
      <c r="B1701">
        <v>10666</v>
      </c>
      <c r="C1701">
        <f>1/COUNTIF(B:B,sales_data[[#This Row],[Order_ID]])</f>
        <v>0.5</v>
      </c>
      <c r="D1701" s="1" t="s">
        <v>65</v>
      </c>
      <c r="E1701">
        <v>1038</v>
      </c>
      <c r="F1701" s="1" t="s">
        <v>1729</v>
      </c>
      <c r="G1701">
        <v>4</v>
      </c>
      <c r="H1701" s="2">
        <v>44299</v>
      </c>
      <c r="I1701" s="2" t="str">
        <f>TEXT(sales_data[[#This Row],[Order_Date]],"dddd")</f>
        <v>Tuesday</v>
      </c>
      <c r="J1701">
        <v>60.240001678466797</v>
      </c>
      <c r="K1701">
        <v>240.96000671386719</v>
      </c>
      <c r="L1701" s="1" t="s">
        <v>15</v>
      </c>
    </row>
    <row r="1702" spans="1:12" x14ac:dyDescent="0.3">
      <c r="A1702">
        <v>5774</v>
      </c>
      <c r="B1702">
        <v>10183</v>
      </c>
      <c r="C1702">
        <f>1/COUNTIF(B:B,sales_data[[#This Row],[Order_ID]])</f>
        <v>0.33333333333333331</v>
      </c>
      <c r="D1702" s="1" t="s">
        <v>68</v>
      </c>
      <c r="E1702">
        <v>1141</v>
      </c>
      <c r="F1702" s="1" t="s">
        <v>1730</v>
      </c>
      <c r="G1702">
        <v>5</v>
      </c>
      <c r="H1702" s="2">
        <v>45082</v>
      </c>
      <c r="I1702" s="2" t="str">
        <f>TEXT(sales_data[[#This Row],[Order_Date]],"dddd")</f>
        <v>Monday</v>
      </c>
      <c r="J1702">
        <v>41.340000152587891</v>
      </c>
      <c r="K1702">
        <v>206.69999694824219</v>
      </c>
      <c r="L1702" s="1" t="s">
        <v>21</v>
      </c>
    </row>
    <row r="1703" spans="1:12" x14ac:dyDescent="0.3">
      <c r="A1703">
        <v>1001</v>
      </c>
      <c r="B1703">
        <v>10977</v>
      </c>
      <c r="C1703">
        <f>1/COUNTIF(B:B,sales_data[[#This Row],[Order_ID]])</f>
        <v>0.5</v>
      </c>
      <c r="D1703" s="1" t="s">
        <v>25</v>
      </c>
      <c r="E1703">
        <v>1181</v>
      </c>
      <c r="F1703" s="1" t="s">
        <v>1731</v>
      </c>
      <c r="G1703">
        <v>1</v>
      </c>
      <c r="H1703" s="2">
        <v>45172</v>
      </c>
      <c r="I1703" s="2" t="str">
        <f>TEXT(sales_data[[#This Row],[Order_Date]],"dddd")</f>
        <v>Sunday</v>
      </c>
      <c r="J1703">
        <v>19.219999313354492</v>
      </c>
      <c r="K1703">
        <v>19.219999313354492</v>
      </c>
      <c r="L1703" s="1" t="s">
        <v>21</v>
      </c>
    </row>
    <row r="1704" spans="1:12" x14ac:dyDescent="0.3">
      <c r="A1704">
        <v>1897</v>
      </c>
      <c r="B1704">
        <v>10602</v>
      </c>
      <c r="C1704">
        <f>1/COUNTIF(B:B,sales_data[[#This Row],[Order_ID]])</f>
        <v>0.25</v>
      </c>
      <c r="D1704" s="1" t="s">
        <v>16</v>
      </c>
      <c r="E1704">
        <v>1193</v>
      </c>
      <c r="F1704" s="1" t="s">
        <v>1732</v>
      </c>
      <c r="G1704">
        <v>5</v>
      </c>
      <c r="H1704" s="2">
        <v>44426</v>
      </c>
      <c r="I1704" s="2" t="str">
        <f>TEXT(sales_data[[#This Row],[Order_Date]],"dddd")</f>
        <v>Wednesday</v>
      </c>
      <c r="J1704">
        <v>49.029998779296875</v>
      </c>
      <c r="K1704">
        <v>245.14999389648438</v>
      </c>
      <c r="L1704" s="1" t="s">
        <v>18</v>
      </c>
    </row>
    <row r="1705" spans="1:12" x14ac:dyDescent="0.3">
      <c r="A1705">
        <v>6969</v>
      </c>
      <c r="B1705">
        <v>10365</v>
      </c>
      <c r="C1705">
        <f>1/COUNTIF(B:B,sales_data[[#This Row],[Order_ID]])</f>
        <v>0.25</v>
      </c>
      <c r="D1705" s="1" t="s">
        <v>84</v>
      </c>
      <c r="E1705">
        <v>1034</v>
      </c>
      <c r="F1705" s="1" t="s">
        <v>1733</v>
      </c>
      <c r="G1705">
        <v>5</v>
      </c>
      <c r="H1705" s="2">
        <v>45006</v>
      </c>
      <c r="I1705" s="2" t="str">
        <f>TEXT(sales_data[[#This Row],[Order_Date]],"dddd")</f>
        <v>Tuesday</v>
      </c>
      <c r="J1705">
        <v>107.04000091552734</v>
      </c>
      <c r="K1705">
        <v>535.20001220703125</v>
      </c>
      <c r="L1705" s="1" t="s">
        <v>18</v>
      </c>
    </row>
    <row r="1706" spans="1:12" x14ac:dyDescent="0.3">
      <c r="A1706">
        <v>8235</v>
      </c>
      <c r="B1706">
        <v>10652</v>
      </c>
      <c r="C1706">
        <f>1/COUNTIF(B:B,sales_data[[#This Row],[Order_ID]])</f>
        <v>0.33333333333333331</v>
      </c>
      <c r="D1706" s="1" t="s">
        <v>13</v>
      </c>
      <c r="E1706">
        <v>1195</v>
      </c>
      <c r="F1706" s="1" t="s">
        <v>1734</v>
      </c>
      <c r="G1706">
        <v>4</v>
      </c>
      <c r="H1706" s="2">
        <v>44230</v>
      </c>
      <c r="I1706" s="2" t="str">
        <f>TEXT(sales_data[[#This Row],[Order_Date]],"dddd")</f>
        <v>Wednesday</v>
      </c>
      <c r="J1706">
        <v>498.489990234375</v>
      </c>
      <c r="K1706">
        <v>1993.9599609375</v>
      </c>
      <c r="L1706" s="1" t="s">
        <v>15</v>
      </c>
    </row>
    <row r="1707" spans="1:12" x14ac:dyDescent="0.3">
      <c r="A1707">
        <v>9972</v>
      </c>
      <c r="B1707">
        <v>10455</v>
      </c>
      <c r="C1707">
        <f>1/COUNTIF(B:B,sales_data[[#This Row],[Order_ID]])</f>
        <v>0.5</v>
      </c>
      <c r="D1707" s="1" t="s">
        <v>46</v>
      </c>
      <c r="E1707">
        <v>1012</v>
      </c>
      <c r="F1707" s="1" t="s">
        <v>1735</v>
      </c>
      <c r="G1707">
        <v>1</v>
      </c>
      <c r="H1707" s="2">
        <v>45865</v>
      </c>
      <c r="I1707" s="2" t="str">
        <f>TEXT(sales_data[[#This Row],[Order_Date]],"dddd")</f>
        <v>Sunday</v>
      </c>
      <c r="J1707">
        <v>1368.260009765625</v>
      </c>
      <c r="K1707">
        <v>1368.260009765625</v>
      </c>
      <c r="L1707" s="1" t="s">
        <v>34</v>
      </c>
    </row>
    <row r="1708" spans="1:12" x14ac:dyDescent="0.3">
      <c r="A1708">
        <v>8250</v>
      </c>
      <c r="B1708">
        <v>10166</v>
      </c>
      <c r="C1708">
        <f>1/COUNTIF(B:B,sales_data[[#This Row],[Order_ID]])</f>
        <v>0.33333333333333331</v>
      </c>
      <c r="D1708" s="1" t="s">
        <v>73</v>
      </c>
      <c r="E1708">
        <v>1054</v>
      </c>
      <c r="F1708" s="1" t="s">
        <v>1736</v>
      </c>
      <c r="G1708">
        <v>5</v>
      </c>
      <c r="H1708" s="2">
        <v>45135</v>
      </c>
      <c r="I1708" s="2" t="str">
        <f>TEXT(sales_data[[#This Row],[Order_Date]],"dddd")</f>
        <v>Friday</v>
      </c>
      <c r="J1708">
        <v>77.449996948242188</v>
      </c>
      <c r="K1708">
        <v>387.25</v>
      </c>
      <c r="L1708" s="1" t="s">
        <v>15</v>
      </c>
    </row>
    <row r="1709" spans="1:12" x14ac:dyDescent="0.3">
      <c r="A1709">
        <v>4690</v>
      </c>
      <c r="B1709">
        <v>10467</v>
      </c>
      <c r="C1709">
        <f>1/COUNTIF(B:B,sales_data[[#This Row],[Order_ID]])</f>
        <v>0.14285714285714285</v>
      </c>
      <c r="D1709" s="1" t="s">
        <v>42</v>
      </c>
      <c r="E1709">
        <v>1040</v>
      </c>
      <c r="F1709" s="1" t="s">
        <v>1737</v>
      </c>
      <c r="G1709">
        <v>5</v>
      </c>
      <c r="H1709" s="2">
        <v>45132</v>
      </c>
      <c r="I1709" s="2" t="str">
        <f>TEXT(sales_data[[#This Row],[Order_Date]],"dddd")</f>
        <v>Tuesday</v>
      </c>
      <c r="J1709">
        <v>1492.030029296875</v>
      </c>
      <c r="K1709">
        <v>7460.14990234375</v>
      </c>
      <c r="L1709" s="1" t="s">
        <v>34</v>
      </c>
    </row>
    <row r="1710" spans="1:12" x14ac:dyDescent="0.3">
      <c r="A1710">
        <v>8771</v>
      </c>
      <c r="B1710">
        <v>10572</v>
      </c>
      <c r="C1710">
        <f>1/COUNTIF(B:B,sales_data[[#This Row],[Order_ID]])</f>
        <v>0.5</v>
      </c>
      <c r="D1710" s="1" t="s">
        <v>13</v>
      </c>
      <c r="E1710">
        <v>1141</v>
      </c>
      <c r="F1710" s="1" t="s">
        <v>1738</v>
      </c>
      <c r="G1710">
        <v>4</v>
      </c>
      <c r="H1710" s="2">
        <v>45246</v>
      </c>
      <c r="I1710" s="2" t="str">
        <f>TEXT(sales_data[[#This Row],[Order_Date]],"dddd")</f>
        <v>Thursday</v>
      </c>
      <c r="J1710">
        <v>404.29000854492188</v>
      </c>
      <c r="K1710">
        <v>1617.1600341796875</v>
      </c>
      <c r="L1710" s="1" t="s">
        <v>15</v>
      </c>
    </row>
    <row r="1711" spans="1:12" x14ac:dyDescent="0.3">
      <c r="A1711">
        <v>7644</v>
      </c>
      <c r="B1711">
        <v>10358</v>
      </c>
      <c r="C1711">
        <f>1/COUNTIF(B:B,sales_data[[#This Row],[Order_ID]])</f>
        <v>1</v>
      </c>
      <c r="D1711" s="1" t="s">
        <v>16</v>
      </c>
      <c r="E1711">
        <v>1113</v>
      </c>
      <c r="F1711" s="1" t="s">
        <v>1739</v>
      </c>
      <c r="G1711">
        <v>1</v>
      </c>
      <c r="H1711" s="2">
        <v>45752</v>
      </c>
      <c r="I1711" s="2" t="str">
        <f>TEXT(sales_data[[#This Row],[Order_Date]],"dddd")</f>
        <v>Saturday</v>
      </c>
      <c r="J1711">
        <v>31.239999771118164</v>
      </c>
      <c r="K1711">
        <v>31.239999771118164</v>
      </c>
      <c r="L1711" s="1" t="s">
        <v>18</v>
      </c>
    </row>
    <row r="1712" spans="1:12" x14ac:dyDescent="0.3">
      <c r="A1712">
        <v>9508</v>
      </c>
      <c r="B1712">
        <v>10411</v>
      </c>
      <c r="C1712">
        <f>1/COUNTIF(B:B,sales_data[[#This Row],[Order_ID]])</f>
        <v>0.14285714285714285</v>
      </c>
      <c r="D1712" s="1" t="s">
        <v>16</v>
      </c>
      <c r="E1712">
        <v>1168</v>
      </c>
      <c r="F1712" s="1" t="s">
        <v>1740</v>
      </c>
      <c r="G1712">
        <v>3</v>
      </c>
      <c r="H1712" s="2">
        <v>45646</v>
      </c>
      <c r="I1712" s="2" t="str">
        <f>TEXT(sales_data[[#This Row],[Order_Date]],"dddd")</f>
        <v>Friday</v>
      </c>
      <c r="J1712">
        <v>125.77999877929688</v>
      </c>
      <c r="K1712">
        <v>377.33999633789063</v>
      </c>
      <c r="L1712" s="1" t="s">
        <v>18</v>
      </c>
    </row>
    <row r="1713" spans="1:12" x14ac:dyDescent="0.3">
      <c r="A1713">
        <v>3932</v>
      </c>
      <c r="B1713">
        <v>10902</v>
      </c>
      <c r="C1713">
        <f>1/COUNTIF(B:B,sales_data[[#This Row],[Order_ID]])</f>
        <v>0.2</v>
      </c>
      <c r="D1713" s="1" t="s">
        <v>58</v>
      </c>
      <c r="E1713">
        <v>1168</v>
      </c>
      <c r="F1713" s="1" t="s">
        <v>1741</v>
      </c>
      <c r="G1713">
        <v>1</v>
      </c>
      <c r="H1713" s="2">
        <v>44837</v>
      </c>
      <c r="I1713" s="2" t="str">
        <f>TEXT(sales_data[[#This Row],[Order_Date]],"dddd")</f>
        <v>Monday</v>
      </c>
      <c r="J1713">
        <v>965.66998291015625</v>
      </c>
      <c r="K1713">
        <v>965.66998291015625</v>
      </c>
      <c r="L1713" s="1" t="s">
        <v>34</v>
      </c>
    </row>
    <row r="1714" spans="1:12" x14ac:dyDescent="0.3">
      <c r="A1714">
        <v>7354</v>
      </c>
      <c r="B1714">
        <v>10248</v>
      </c>
      <c r="C1714">
        <f>1/COUNTIF(B:B,sales_data[[#This Row],[Order_ID]])</f>
        <v>0.2</v>
      </c>
      <c r="D1714" s="1" t="s">
        <v>58</v>
      </c>
      <c r="E1714">
        <v>1060</v>
      </c>
      <c r="F1714" s="1" t="s">
        <v>1742</v>
      </c>
      <c r="G1714">
        <v>3</v>
      </c>
      <c r="H1714" s="2">
        <v>45398</v>
      </c>
      <c r="I1714" s="2" t="str">
        <f>TEXT(sales_data[[#This Row],[Order_Date]],"dddd")</f>
        <v>Tuesday</v>
      </c>
      <c r="J1714">
        <v>252.21000671386719</v>
      </c>
      <c r="K1714">
        <v>756.6300048828125</v>
      </c>
      <c r="L1714" s="1" t="s">
        <v>34</v>
      </c>
    </row>
    <row r="1715" spans="1:12" x14ac:dyDescent="0.3">
      <c r="A1715">
        <v>9051</v>
      </c>
      <c r="B1715">
        <v>10411</v>
      </c>
      <c r="C1715">
        <f>1/COUNTIF(B:B,sales_data[[#This Row],[Order_ID]])</f>
        <v>0.14285714285714285</v>
      </c>
      <c r="D1715" s="1" t="s">
        <v>58</v>
      </c>
      <c r="E1715">
        <v>1089</v>
      </c>
      <c r="F1715" s="1" t="s">
        <v>1743</v>
      </c>
      <c r="G1715">
        <v>4</v>
      </c>
      <c r="H1715" s="2">
        <v>45299</v>
      </c>
      <c r="I1715" s="2" t="str">
        <f>TEXT(sales_data[[#This Row],[Order_Date]],"dddd")</f>
        <v>Monday</v>
      </c>
      <c r="J1715">
        <v>356.67999267578125</v>
      </c>
      <c r="K1715">
        <v>1426.719970703125</v>
      </c>
      <c r="L1715" s="1" t="s">
        <v>34</v>
      </c>
    </row>
    <row r="1716" spans="1:12" x14ac:dyDescent="0.3">
      <c r="A1716">
        <v>2356</v>
      </c>
      <c r="B1716">
        <v>10984</v>
      </c>
      <c r="C1716">
        <f>1/COUNTIF(B:B,sales_data[[#This Row],[Order_ID]])</f>
        <v>0.33333333333333331</v>
      </c>
      <c r="D1716" s="1" t="s">
        <v>30</v>
      </c>
      <c r="E1716">
        <v>1032</v>
      </c>
      <c r="F1716" s="1" t="s">
        <v>1744</v>
      </c>
      <c r="G1716">
        <v>5</v>
      </c>
      <c r="H1716" s="2">
        <v>45368</v>
      </c>
      <c r="I1716" s="2" t="str">
        <f>TEXT(sales_data[[#This Row],[Order_Date]],"dddd")</f>
        <v>Sunday</v>
      </c>
      <c r="J1716">
        <v>316.489990234375</v>
      </c>
      <c r="K1716">
        <v>1582.449951171875</v>
      </c>
      <c r="L1716" s="1" t="s">
        <v>12</v>
      </c>
    </row>
    <row r="1717" spans="1:12" x14ac:dyDescent="0.3">
      <c r="A1717">
        <v>3303</v>
      </c>
      <c r="B1717">
        <v>10426</v>
      </c>
      <c r="C1717">
        <f>1/COUNTIF(B:B,sales_data[[#This Row],[Order_ID]])</f>
        <v>0.2</v>
      </c>
      <c r="D1717" s="1" t="s">
        <v>97</v>
      </c>
      <c r="E1717">
        <v>1133</v>
      </c>
      <c r="F1717" s="1" t="s">
        <v>1745</v>
      </c>
      <c r="G1717">
        <v>2</v>
      </c>
      <c r="H1717" s="2">
        <v>44807</v>
      </c>
      <c r="I1717" s="2" t="str">
        <f>TEXT(sales_data[[#This Row],[Order_Date]],"dddd")</f>
        <v>Saturday</v>
      </c>
      <c r="J1717">
        <v>926.780029296875</v>
      </c>
      <c r="K1717">
        <v>1853.56005859375</v>
      </c>
      <c r="L1717" s="1" t="s">
        <v>34</v>
      </c>
    </row>
    <row r="1718" spans="1:12" x14ac:dyDescent="0.3">
      <c r="A1718">
        <v>8709</v>
      </c>
      <c r="B1718">
        <v>10628</v>
      </c>
      <c r="C1718">
        <f>1/COUNTIF(B:B,sales_data[[#This Row],[Order_ID]])</f>
        <v>0.25</v>
      </c>
      <c r="D1718" s="1" t="s">
        <v>13</v>
      </c>
      <c r="E1718">
        <v>1033</v>
      </c>
      <c r="F1718" s="1" t="s">
        <v>1746</v>
      </c>
      <c r="G1718">
        <v>3</v>
      </c>
      <c r="H1718" s="2">
        <v>45356</v>
      </c>
      <c r="I1718" s="2" t="str">
        <f>TEXT(sales_data[[#This Row],[Order_Date]],"dddd")</f>
        <v>Tuesday</v>
      </c>
      <c r="J1718">
        <v>484.510009765625</v>
      </c>
      <c r="K1718">
        <v>1453.530029296875</v>
      </c>
      <c r="L1718" s="1" t="s">
        <v>15</v>
      </c>
    </row>
    <row r="1719" spans="1:12" x14ac:dyDescent="0.3">
      <c r="A1719">
        <v>4195</v>
      </c>
      <c r="B1719">
        <v>10361</v>
      </c>
      <c r="C1719">
        <f>1/COUNTIF(B:B,sales_data[[#This Row],[Order_ID]])</f>
        <v>0.5</v>
      </c>
      <c r="D1719" s="1" t="s">
        <v>73</v>
      </c>
      <c r="E1719">
        <v>1003</v>
      </c>
      <c r="F1719" s="1" t="s">
        <v>1747</v>
      </c>
      <c r="G1719">
        <v>2</v>
      </c>
      <c r="H1719" s="2">
        <v>45014</v>
      </c>
      <c r="I1719" s="2" t="str">
        <f>TEXT(sales_data[[#This Row],[Order_Date]],"dddd")</f>
        <v>Wednesday</v>
      </c>
      <c r="J1719">
        <v>161.28999328613281</v>
      </c>
      <c r="K1719">
        <v>322.57998657226563</v>
      </c>
      <c r="L1719" s="1" t="s">
        <v>15</v>
      </c>
    </row>
    <row r="1720" spans="1:12" x14ac:dyDescent="0.3">
      <c r="A1720">
        <v>4151</v>
      </c>
      <c r="B1720">
        <v>10533</v>
      </c>
      <c r="C1720">
        <f>1/COUNTIF(B:B,sales_data[[#This Row],[Order_ID]])</f>
        <v>0.2</v>
      </c>
      <c r="D1720" s="1" t="s">
        <v>30</v>
      </c>
      <c r="E1720">
        <v>1137</v>
      </c>
      <c r="F1720" s="1" t="s">
        <v>1748</v>
      </c>
      <c r="G1720">
        <v>3</v>
      </c>
      <c r="H1720" s="2">
        <v>44391</v>
      </c>
      <c r="I1720" s="2" t="str">
        <f>TEXT(sales_data[[#This Row],[Order_Date]],"dddd")</f>
        <v>Wednesday</v>
      </c>
      <c r="J1720">
        <v>891.8699951171875</v>
      </c>
      <c r="K1720">
        <v>2675.610107421875</v>
      </c>
      <c r="L1720" s="1" t="s">
        <v>12</v>
      </c>
    </row>
    <row r="1721" spans="1:12" x14ac:dyDescent="0.3">
      <c r="A1721">
        <v>3518</v>
      </c>
      <c r="B1721">
        <v>10595</v>
      </c>
      <c r="C1721">
        <f>1/COUNTIF(B:B,sales_data[[#This Row],[Order_ID]])</f>
        <v>0.25</v>
      </c>
      <c r="D1721" s="1" t="s">
        <v>35</v>
      </c>
      <c r="E1721">
        <v>1000</v>
      </c>
      <c r="F1721" s="1" t="s">
        <v>1749</v>
      </c>
      <c r="G1721">
        <v>3</v>
      </c>
      <c r="H1721" s="2">
        <v>44491</v>
      </c>
      <c r="I1721" s="2" t="str">
        <f>TEXT(sales_data[[#This Row],[Order_Date]],"dddd")</f>
        <v>Friday</v>
      </c>
      <c r="J1721">
        <v>43.130001068115234</v>
      </c>
      <c r="K1721">
        <v>129.38999938964844</v>
      </c>
      <c r="L1721" s="1" t="s">
        <v>21</v>
      </c>
    </row>
    <row r="1722" spans="1:12" x14ac:dyDescent="0.3">
      <c r="A1722">
        <v>5043</v>
      </c>
      <c r="B1722">
        <v>10238</v>
      </c>
      <c r="C1722">
        <f>1/COUNTIF(B:B,sales_data[[#This Row],[Order_ID]])</f>
        <v>1</v>
      </c>
      <c r="D1722" s="1" t="s">
        <v>42</v>
      </c>
      <c r="E1722">
        <v>1022</v>
      </c>
      <c r="F1722" s="1" t="s">
        <v>1750</v>
      </c>
      <c r="G1722">
        <v>2</v>
      </c>
      <c r="H1722" s="2">
        <v>45510</v>
      </c>
      <c r="I1722" s="2" t="str">
        <f>TEXT(sales_data[[#This Row],[Order_Date]],"dddd")</f>
        <v>Tuesday</v>
      </c>
      <c r="J1722">
        <v>849.6300048828125</v>
      </c>
      <c r="K1722">
        <v>1699.260009765625</v>
      </c>
      <c r="L1722" s="1" t="s">
        <v>34</v>
      </c>
    </row>
    <row r="1723" spans="1:12" x14ac:dyDescent="0.3">
      <c r="A1723">
        <v>6494</v>
      </c>
      <c r="B1723">
        <v>10535</v>
      </c>
      <c r="C1723">
        <f>1/COUNTIF(B:B,sales_data[[#This Row],[Order_ID]])</f>
        <v>0.33333333333333331</v>
      </c>
      <c r="D1723" s="1" t="s">
        <v>73</v>
      </c>
      <c r="E1723">
        <v>1128</v>
      </c>
      <c r="F1723" s="1" t="s">
        <v>1539</v>
      </c>
      <c r="G1723">
        <v>3</v>
      </c>
      <c r="H1723" s="2">
        <v>45131</v>
      </c>
      <c r="I1723" s="2" t="str">
        <f>TEXT(sales_data[[#This Row],[Order_Date]],"dddd")</f>
        <v>Monday</v>
      </c>
      <c r="J1723">
        <v>428.02999877929688</v>
      </c>
      <c r="K1723">
        <v>1284.0899658203125</v>
      </c>
      <c r="L1723" s="1" t="s">
        <v>15</v>
      </c>
    </row>
    <row r="1724" spans="1:12" x14ac:dyDescent="0.3">
      <c r="A1724">
        <v>5471</v>
      </c>
      <c r="B1724">
        <v>10852</v>
      </c>
      <c r="C1724">
        <f>1/COUNTIF(B:B,sales_data[[#This Row],[Order_ID]])</f>
        <v>0.33333333333333331</v>
      </c>
      <c r="D1724" s="1" t="s">
        <v>25</v>
      </c>
      <c r="E1724">
        <v>1027</v>
      </c>
      <c r="F1724" s="1" t="s">
        <v>1751</v>
      </c>
      <c r="G1724">
        <v>2</v>
      </c>
      <c r="H1724" s="2">
        <v>44861</v>
      </c>
      <c r="I1724" s="2" t="str">
        <f>TEXT(sales_data[[#This Row],[Order_Date]],"dddd")</f>
        <v>Thursday</v>
      </c>
      <c r="J1724">
        <v>21.950000762939453</v>
      </c>
      <c r="K1724">
        <v>43.900001525878906</v>
      </c>
      <c r="L1724" s="1" t="s">
        <v>21</v>
      </c>
    </row>
    <row r="1725" spans="1:12" x14ac:dyDescent="0.3">
      <c r="A1725">
        <v>1254</v>
      </c>
      <c r="B1725">
        <v>10194</v>
      </c>
      <c r="C1725">
        <f>1/COUNTIF(B:B,sales_data[[#This Row],[Order_ID]])</f>
        <v>0.5</v>
      </c>
      <c r="D1725" s="1" t="s">
        <v>35</v>
      </c>
      <c r="E1725">
        <v>1003</v>
      </c>
      <c r="F1725" s="1" t="s">
        <v>1752</v>
      </c>
      <c r="G1725">
        <v>3</v>
      </c>
      <c r="H1725" s="2">
        <v>44554</v>
      </c>
      <c r="I1725" s="2" t="str">
        <f>TEXT(sales_data[[#This Row],[Order_Date]],"dddd")</f>
        <v>Friday</v>
      </c>
      <c r="J1725">
        <v>11.560000419616699</v>
      </c>
      <c r="K1725">
        <v>34.680000305175781</v>
      </c>
      <c r="L1725" s="1" t="s">
        <v>21</v>
      </c>
    </row>
    <row r="1726" spans="1:12" x14ac:dyDescent="0.3">
      <c r="A1726">
        <v>1612</v>
      </c>
      <c r="B1726">
        <v>10530</v>
      </c>
      <c r="C1726">
        <f>1/COUNTIF(B:B,sales_data[[#This Row],[Order_ID]])</f>
        <v>0.2</v>
      </c>
      <c r="D1726" s="1" t="s">
        <v>32</v>
      </c>
      <c r="E1726">
        <v>1018</v>
      </c>
      <c r="F1726" s="1" t="s">
        <v>1753</v>
      </c>
      <c r="G1726">
        <v>2</v>
      </c>
      <c r="H1726" s="2">
        <v>44342</v>
      </c>
      <c r="I1726" s="2" t="str">
        <f>TEXT(sales_data[[#This Row],[Order_Date]],"dddd")</f>
        <v>Wednesday</v>
      </c>
      <c r="J1726">
        <v>1036.1199951171875</v>
      </c>
      <c r="K1726">
        <v>2072.239990234375</v>
      </c>
      <c r="L1726" s="1" t="s">
        <v>34</v>
      </c>
    </row>
    <row r="1727" spans="1:12" x14ac:dyDescent="0.3">
      <c r="A1727">
        <v>7573</v>
      </c>
      <c r="B1727">
        <v>10178</v>
      </c>
      <c r="C1727">
        <f>1/COUNTIF(B:B,sales_data[[#This Row],[Order_ID]])</f>
        <v>0.5</v>
      </c>
      <c r="D1727" s="1" t="s">
        <v>27</v>
      </c>
      <c r="E1727">
        <v>1069</v>
      </c>
      <c r="F1727" s="1" t="s">
        <v>1754</v>
      </c>
      <c r="G1727">
        <v>3</v>
      </c>
      <c r="H1727" s="2">
        <v>45922</v>
      </c>
      <c r="I1727" s="2" t="str">
        <f>TEXT(sales_data[[#This Row],[Order_Date]],"dddd")</f>
        <v>Monday</v>
      </c>
      <c r="J1727">
        <v>67.120002746582031</v>
      </c>
      <c r="K1727">
        <v>201.36000061035156</v>
      </c>
      <c r="L1727" s="1" t="s">
        <v>15</v>
      </c>
    </row>
    <row r="1728" spans="1:12" x14ac:dyDescent="0.3">
      <c r="A1728">
        <v>1990</v>
      </c>
      <c r="B1728">
        <v>10559</v>
      </c>
      <c r="C1728">
        <f>1/COUNTIF(B:B,sales_data[[#This Row],[Order_ID]])</f>
        <v>0.16666666666666666</v>
      </c>
      <c r="D1728" s="1" t="s">
        <v>32</v>
      </c>
      <c r="E1728">
        <v>1146</v>
      </c>
      <c r="F1728" s="1" t="s">
        <v>1755</v>
      </c>
      <c r="G1728">
        <v>1</v>
      </c>
      <c r="H1728" s="2">
        <v>45869</v>
      </c>
      <c r="I1728" s="2" t="str">
        <f>TEXT(sales_data[[#This Row],[Order_Date]],"dddd")</f>
        <v>Thursday</v>
      </c>
      <c r="J1728">
        <v>1260.969970703125</v>
      </c>
      <c r="K1728">
        <v>1260.969970703125</v>
      </c>
      <c r="L1728" s="1" t="s">
        <v>34</v>
      </c>
    </row>
    <row r="1729" spans="1:12" x14ac:dyDescent="0.3">
      <c r="A1729">
        <v>6288</v>
      </c>
      <c r="B1729">
        <v>10225</v>
      </c>
      <c r="C1729">
        <f>1/COUNTIF(B:B,sales_data[[#This Row],[Order_ID]])</f>
        <v>0.2</v>
      </c>
      <c r="D1729" s="1" t="s">
        <v>46</v>
      </c>
      <c r="E1729">
        <v>1136</v>
      </c>
      <c r="F1729" s="1" t="s">
        <v>1756</v>
      </c>
      <c r="G1729">
        <v>3</v>
      </c>
      <c r="H1729" s="2">
        <v>44960</v>
      </c>
      <c r="I1729" s="2" t="str">
        <f>TEXT(sales_data[[#This Row],[Order_Date]],"dddd")</f>
        <v>Friday</v>
      </c>
      <c r="J1729">
        <v>1498.8699951171875</v>
      </c>
      <c r="K1729">
        <v>4496.60986328125</v>
      </c>
      <c r="L1729" s="1" t="s">
        <v>34</v>
      </c>
    </row>
    <row r="1730" spans="1:12" x14ac:dyDescent="0.3">
      <c r="A1730">
        <v>4036</v>
      </c>
      <c r="B1730">
        <v>10426</v>
      </c>
      <c r="C1730">
        <f>1/COUNTIF(B:B,sales_data[[#This Row],[Order_ID]])</f>
        <v>0.2</v>
      </c>
      <c r="D1730" s="1" t="s">
        <v>35</v>
      </c>
      <c r="E1730">
        <v>1043</v>
      </c>
      <c r="F1730" s="1" t="s">
        <v>1757</v>
      </c>
      <c r="G1730">
        <v>3</v>
      </c>
      <c r="H1730" s="2">
        <v>44630</v>
      </c>
      <c r="I1730" s="2" t="str">
        <f>TEXT(sales_data[[#This Row],[Order_Date]],"dddd")</f>
        <v>Thursday</v>
      </c>
      <c r="J1730">
        <v>86.30999755859375</v>
      </c>
      <c r="K1730">
        <v>258.92999267578125</v>
      </c>
      <c r="L1730" s="1" t="s">
        <v>21</v>
      </c>
    </row>
    <row r="1731" spans="1:12" x14ac:dyDescent="0.3">
      <c r="A1731">
        <v>1505</v>
      </c>
      <c r="B1731">
        <v>10494</v>
      </c>
      <c r="C1731">
        <f>1/COUNTIF(B:B,sales_data[[#This Row],[Order_ID]])</f>
        <v>0.5</v>
      </c>
      <c r="D1731" s="1" t="s">
        <v>35</v>
      </c>
      <c r="E1731">
        <v>1185</v>
      </c>
      <c r="F1731" s="1" t="s">
        <v>1758</v>
      </c>
      <c r="G1731">
        <v>3</v>
      </c>
      <c r="H1731" s="2">
        <v>45721</v>
      </c>
      <c r="I1731" s="2" t="str">
        <f>TEXT(sales_data[[#This Row],[Order_Date]],"dddd")</f>
        <v>Wednesday</v>
      </c>
      <c r="J1731">
        <v>44.400001525878906</v>
      </c>
      <c r="K1731">
        <v>133.19999694824219</v>
      </c>
      <c r="L1731" s="1" t="s">
        <v>21</v>
      </c>
    </row>
    <row r="1732" spans="1:12" x14ac:dyDescent="0.3">
      <c r="A1732">
        <v>9824</v>
      </c>
      <c r="B1732">
        <v>10784</v>
      </c>
      <c r="C1732">
        <f>1/COUNTIF(B:B,sales_data[[#This Row],[Order_ID]])</f>
        <v>0.25</v>
      </c>
      <c r="D1732" s="1" t="s">
        <v>35</v>
      </c>
      <c r="E1732">
        <v>1182</v>
      </c>
      <c r="F1732" s="1" t="s">
        <v>1759</v>
      </c>
      <c r="G1732">
        <v>4</v>
      </c>
      <c r="H1732" s="2">
        <v>45439</v>
      </c>
      <c r="I1732" s="2" t="str">
        <f>TEXT(sales_data[[#This Row],[Order_Date]],"dddd")</f>
        <v>Monday</v>
      </c>
      <c r="J1732">
        <v>82.129997253417969</v>
      </c>
      <c r="K1732">
        <v>328.51998901367188</v>
      </c>
      <c r="L1732" s="1" t="s">
        <v>21</v>
      </c>
    </row>
    <row r="1733" spans="1:12" x14ac:dyDescent="0.3">
      <c r="A1733">
        <v>6300</v>
      </c>
      <c r="B1733">
        <v>10381</v>
      </c>
      <c r="C1733">
        <f>1/COUNTIF(B:B,sales_data[[#This Row],[Order_ID]])</f>
        <v>0.5</v>
      </c>
      <c r="D1733" s="1" t="s">
        <v>62</v>
      </c>
      <c r="E1733">
        <v>1070</v>
      </c>
      <c r="F1733" s="1" t="s">
        <v>1760</v>
      </c>
      <c r="G1733">
        <v>2</v>
      </c>
      <c r="H1733" s="2">
        <v>45216</v>
      </c>
      <c r="I1733" s="2" t="str">
        <f>TEXT(sales_data[[#This Row],[Order_Date]],"dddd")</f>
        <v>Tuesday</v>
      </c>
      <c r="J1733">
        <v>99.900001525878906</v>
      </c>
      <c r="K1733">
        <v>199.80000305175781</v>
      </c>
      <c r="L1733" s="1" t="s">
        <v>18</v>
      </c>
    </row>
    <row r="1734" spans="1:12" x14ac:dyDescent="0.3">
      <c r="A1734">
        <v>1439</v>
      </c>
      <c r="B1734">
        <v>10923</v>
      </c>
      <c r="C1734">
        <f>1/COUNTIF(B:B,sales_data[[#This Row],[Order_ID]])</f>
        <v>0.25</v>
      </c>
      <c r="D1734" s="1" t="s">
        <v>68</v>
      </c>
      <c r="E1734">
        <v>1155</v>
      </c>
      <c r="F1734" s="1" t="s">
        <v>1761</v>
      </c>
      <c r="G1734">
        <v>5</v>
      </c>
      <c r="H1734" s="2">
        <v>44510</v>
      </c>
      <c r="I1734" s="2" t="str">
        <f>TEXT(sales_data[[#This Row],[Order_Date]],"dddd")</f>
        <v>Wednesday</v>
      </c>
      <c r="J1734">
        <v>42.790000915527344</v>
      </c>
      <c r="K1734">
        <v>213.94999694824219</v>
      </c>
      <c r="L1734" s="1" t="s">
        <v>21</v>
      </c>
    </row>
    <row r="1735" spans="1:12" x14ac:dyDescent="0.3">
      <c r="A1735">
        <v>5494</v>
      </c>
      <c r="B1735">
        <v>10951</v>
      </c>
      <c r="C1735">
        <f>1/COUNTIF(B:B,sales_data[[#This Row],[Order_ID]])</f>
        <v>0.25</v>
      </c>
      <c r="D1735" s="1" t="s">
        <v>68</v>
      </c>
      <c r="E1735">
        <v>1029</v>
      </c>
      <c r="F1735" s="1" t="s">
        <v>1762</v>
      </c>
      <c r="G1735">
        <v>2</v>
      </c>
      <c r="H1735" s="2">
        <v>45796</v>
      </c>
      <c r="I1735" s="2" t="str">
        <f>TEXT(sales_data[[#This Row],[Order_Date]],"dddd")</f>
        <v>Monday</v>
      </c>
      <c r="J1735">
        <v>98.900001525878906</v>
      </c>
      <c r="K1735">
        <v>197.80000305175781</v>
      </c>
      <c r="L1735" s="1" t="s">
        <v>21</v>
      </c>
    </row>
    <row r="1736" spans="1:12" x14ac:dyDescent="0.3">
      <c r="A1736">
        <v>1744</v>
      </c>
      <c r="B1736">
        <v>10115</v>
      </c>
      <c r="C1736">
        <f>1/COUNTIF(B:B,sales_data[[#This Row],[Order_ID]])</f>
        <v>0.16666666666666666</v>
      </c>
      <c r="D1736" s="1" t="s">
        <v>27</v>
      </c>
      <c r="E1736">
        <v>1019</v>
      </c>
      <c r="F1736" s="1" t="s">
        <v>1763</v>
      </c>
      <c r="G1736">
        <v>4</v>
      </c>
      <c r="H1736" s="2">
        <v>45689</v>
      </c>
      <c r="I1736" s="2" t="str">
        <f>TEXT(sales_data[[#This Row],[Order_Date]],"dddd")</f>
        <v>Saturday</v>
      </c>
      <c r="J1736">
        <v>180.03999328613281</v>
      </c>
      <c r="K1736">
        <v>720.15997314453125</v>
      </c>
      <c r="L1736" s="1" t="s">
        <v>15</v>
      </c>
    </row>
    <row r="1737" spans="1:12" x14ac:dyDescent="0.3">
      <c r="A1737">
        <v>6864</v>
      </c>
      <c r="B1737">
        <v>10063</v>
      </c>
      <c r="C1737">
        <f>1/COUNTIF(B:B,sales_data[[#This Row],[Order_ID]])</f>
        <v>0.1111111111111111</v>
      </c>
      <c r="D1737" s="1" t="s">
        <v>97</v>
      </c>
      <c r="E1737">
        <v>1115</v>
      </c>
      <c r="F1737" s="1" t="s">
        <v>1764</v>
      </c>
      <c r="G1737">
        <v>3</v>
      </c>
      <c r="H1737" s="2">
        <v>44730</v>
      </c>
      <c r="I1737" s="2" t="str">
        <f>TEXT(sales_data[[#This Row],[Order_Date]],"dddd")</f>
        <v>Saturday</v>
      </c>
      <c r="J1737">
        <v>730.02001953125</v>
      </c>
      <c r="K1737">
        <v>2190.06005859375</v>
      </c>
      <c r="L1737" s="1" t="s">
        <v>34</v>
      </c>
    </row>
    <row r="1738" spans="1:12" x14ac:dyDescent="0.3">
      <c r="A1738">
        <v>6506</v>
      </c>
      <c r="B1738">
        <v>10900</v>
      </c>
      <c r="C1738">
        <f>1/COUNTIF(B:B,sales_data[[#This Row],[Order_ID]])</f>
        <v>0.5</v>
      </c>
      <c r="D1738" s="1" t="s">
        <v>53</v>
      </c>
      <c r="E1738">
        <v>1084</v>
      </c>
      <c r="F1738" s="1" t="s">
        <v>1765</v>
      </c>
      <c r="G1738">
        <v>3</v>
      </c>
      <c r="H1738" s="2">
        <v>45392</v>
      </c>
      <c r="I1738" s="2" t="str">
        <f>TEXT(sales_data[[#This Row],[Order_Date]],"dddd")</f>
        <v>Wednesday</v>
      </c>
      <c r="J1738">
        <v>20.719999313354492</v>
      </c>
      <c r="K1738">
        <v>62.159999847412109</v>
      </c>
      <c r="L1738" s="1" t="s">
        <v>21</v>
      </c>
    </row>
    <row r="1739" spans="1:12" x14ac:dyDescent="0.3">
      <c r="A1739">
        <v>9234</v>
      </c>
      <c r="B1739">
        <v>10226</v>
      </c>
      <c r="C1739">
        <f>1/COUNTIF(B:B,sales_data[[#This Row],[Order_ID]])</f>
        <v>0.33333333333333331</v>
      </c>
      <c r="D1739" s="1" t="s">
        <v>10</v>
      </c>
      <c r="E1739">
        <v>1159</v>
      </c>
      <c r="F1739" s="1" t="s">
        <v>1766</v>
      </c>
      <c r="G1739">
        <v>5</v>
      </c>
      <c r="H1739" s="2">
        <v>44336</v>
      </c>
      <c r="I1739" s="2" t="str">
        <f>TEXT(sales_data[[#This Row],[Order_Date]],"dddd")</f>
        <v>Thursday</v>
      </c>
      <c r="J1739">
        <v>1006.1599731445313</v>
      </c>
      <c r="K1739">
        <v>5030.7998046875</v>
      </c>
      <c r="L1739" s="1" t="s">
        <v>12</v>
      </c>
    </row>
    <row r="1740" spans="1:12" x14ac:dyDescent="0.3">
      <c r="A1740">
        <v>1513</v>
      </c>
      <c r="B1740">
        <v>10347</v>
      </c>
      <c r="C1740">
        <f>1/COUNTIF(B:B,sales_data[[#This Row],[Order_ID]])</f>
        <v>0.2</v>
      </c>
      <c r="D1740" s="1" t="s">
        <v>44</v>
      </c>
      <c r="E1740">
        <v>1065</v>
      </c>
      <c r="F1740" s="1" t="s">
        <v>1767</v>
      </c>
      <c r="G1740">
        <v>4</v>
      </c>
      <c r="H1740" s="2">
        <v>44835</v>
      </c>
      <c r="I1740" s="2" t="str">
        <f>TEXT(sales_data[[#This Row],[Order_Date]],"dddd")</f>
        <v>Saturday</v>
      </c>
      <c r="J1740">
        <v>1022.0800170898438</v>
      </c>
      <c r="K1740">
        <v>4088.320068359375</v>
      </c>
      <c r="L1740" s="1" t="s">
        <v>12</v>
      </c>
    </row>
    <row r="1741" spans="1:12" x14ac:dyDescent="0.3">
      <c r="A1741">
        <v>8356</v>
      </c>
      <c r="B1741">
        <v>10800</v>
      </c>
      <c r="C1741">
        <f>1/COUNTIF(B:B,sales_data[[#This Row],[Order_ID]])</f>
        <v>0.14285714285714285</v>
      </c>
      <c r="D1741" s="1" t="s">
        <v>32</v>
      </c>
      <c r="E1741">
        <v>1085</v>
      </c>
      <c r="F1741" s="1" t="s">
        <v>1768</v>
      </c>
      <c r="G1741">
        <v>1</v>
      </c>
      <c r="H1741" s="2">
        <v>45004</v>
      </c>
      <c r="I1741" s="2" t="str">
        <f>TEXT(sales_data[[#This Row],[Order_Date]],"dddd")</f>
        <v>Sunday</v>
      </c>
      <c r="J1741">
        <v>1167.5899658203125</v>
      </c>
      <c r="K1741">
        <v>1167.5899658203125</v>
      </c>
      <c r="L1741" s="1" t="s">
        <v>34</v>
      </c>
    </row>
    <row r="1742" spans="1:12" x14ac:dyDescent="0.3">
      <c r="A1742">
        <v>8622</v>
      </c>
      <c r="B1742">
        <v>10803</v>
      </c>
      <c r="C1742">
        <f>1/COUNTIF(B:B,sales_data[[#This Row],[Order_ID]])</f>
        <v>0.2</v>
      </c>
      <c r="D1742" s="1" t="s">
        <v>75</v>
      </c>
      <c r="E1742">
        <v>1069</v>
      </c>
      <c r="F1742" s="1" t="s">
        <v>1769</v>
      </c>
      <c r="G1742">
        <v>3</v>
      </c>
      <c r="H1742" s="2">
        <v>45787</v>
      </c>
      <c r="I1742" s="2" t="str">
        <f>TEXT(sales_data[[#This Row],[Order_Date]],"dddd")</f>
        <v>Saturday</v>
      </c>
      <c r="J1742">
        <v>237.08000183105469</v>
      </c>
      <c r="K1742">
        <v>711.239990234375</v>
      </c>
      <c r="L1742" s="1" t="s">
        <v>12</v>
      </c>
    </row>
    <row r="1743" spans="1:12" x14ac:dyDescent="0.3">
      <c r="A1743">
        <v>4290</v>
      </c>
      <c r="B1743">
        <v>10862</v>
      </c>
      <c r="C1743">
        <f>1/COUNTIF(B:B,sales_data[[#This Row],[Order_ID]])</f>
        <v>0.2</v>
      </c>
      <c r="D1743" s="1" t="s">
        <v>25</v>
      </c>
      <c r="E1743">
        <v>1181</v>
      </c>
      <c r="F1743" s="1" t="s">
        <v>1770</v>
      </c>
      <c r="G1743">
        <v>5</v>
      </c>
      <c r="H1743" s="2">
        <v>44626</v>
      </c>
      <c r="I1743" s="2" t="str">
        <f>TEXT(sales_data[[#This Row],[Order_Date]],"dddd")</f>
        <v>Sunday</v>
      </c>
      <c r="J1743">
        <v>62.729999542236328</v>
      </c>
      <c r="K1743">
        <v>313.64999389648438</v>
      </c>
      <c r="L1743" s="1" t="s">
        <v>21</v>
      </c>
    </row>
    <row r="1744" spans="1:12" x14ac:dyDescent="0.3">
      <c r="A1744">
        <v>8300</v>
      </c>
      <c r="B1744">
        <v>10939</v>
      </c>
      <c r="C1744">
        <f>1/COUNTIF(B:B,sales_data[[#This Row],[Order_ID]])</f>
        <v>0.5</v>
      </c>
      <c r="D1744" s="1" t="s">
        <v>53</v>
      </c>
      <c r="E1744">
        <v>1031</v>
      </c>
      <c r="F1744" s="1" t="s">
        <v>1771</v>
      </c>
      <c r="G1744">
        <v>2</v>
      </c>
      <c r="H1744" s="2">
        <v>45713</v>
      </c>
      <c r="I1744" s="2" t="str">
        <f>TEXT(sales_data[[#This Row],[Order_Date]],"dddd")</f>
        <v>Tuesday</v>
      </c>
      <c r="J1744">
        <v>53.450000762939453</v>
      </c>
      <c r="K1744">
        <v>106.90000152587891</v>
      </c>
      <c r="L1744" s="1" t="s">
        <v>21</v>
      </c>
    </row>
    <row r="1745" spans="1:12" x14ac:dyDescent="0.3">
      <c r="A1745">
        <v>3679</v>
      </c>
      <c r="B1745">
        <v>10657</v>
      </c>
      <c r="C1745">
        <f>1/COUNTIF(B:B,sales_data[[#This Row],[Order_ID]])</f>
        <v>0.5</v>
      </c>
      <c r="D1745" s="1" t="s">
        <v>44</v>
      </c>
      <c r="E1745">
        <v>1159</v>
      </c>
      <c r="F1745" s="1" t="s">
        <v>1772</v>
      </c>
      <c r="G1745">
        <v>3</v>
      </c>
      <c r="H1745" s="2">
        <v>45174</v>
      </c>
      <c r="I1745" s="2" t="str">
        <f>TEXT(sales_data[[#This Row],[Order_Date]],"dddd")</f>
        <v>Tuesday</v>
      </c>
      <c r="J1745">
        <v>499.20001220703125</v>
      </c>
      <c r="K1745">
        <v>1497.5999755859375</v>
      </c>
      <c r="L1745" s="1" t="s">
        <v>12</v>
      </c>
    </row>
    <row r="1746" spans="1:12" x14ac:dyDescent="0.3">
      <c r="A1746">
        <v>6477</v>
      </c>
      <c r="B1746">
        <v>10593</v>
      </c>
      <c r="C1746">
        <f>1/COUNTIF(B:B,sales_data[[#This Row],[Order_ID]])</f>
        <v>0.125</v>
      </c>
      <c r="D1746" s="1" t="s">
        <v>27</v>
      </c>
      <c r="E1746">
        <v>1098</v>
      </c>
      <c r="F1746" s="1" t="s">
        <v>1773</v>
      </c>
      <c r="G1746">
        <v>2</v>
      </c>
      <c r="H1746" s="2">
        <v>45758</v>
      </c>
      <c r="I1746" s="2" t="str">
        <f>TEXT(sales_data[[#This Row],[Order_Date]],"dddd")</f>
        <v>Friday</v>
      </c>
      <c r="J1746">
        <v>388.54998779296875</v>
      </c>
      <c r="K1746">
        <v>777.0999755859375</v>
      </c>
      <c r="L1746" s="1" t="s">
        <v>15</v>
      </c>
    </row>
    <row r="1747" spans="1:12" x14ac:dyDescent="0.3">
      <c r="A1747">
        <v>8970</v>
      </c>
      <c r="B1747">
        <v>10849</v>
      </c>
      <c r="C1747">
        <f>1/COUNTIF(B:B,sales_data[[#This Row],[Order_ID]])</f>
        <v>0.16666666666666666</v>
      </c>
      <c r="D1747" s="1" t="s">
        <v>53</v>
      </c>
      <c r="E1747">
        <v>1125</v>
      </c>
      <c r="F1747" s="1" t="s">
        <v>1774</v>
      </c>
      <c r="G1747">
        <v>3</v>
      </c>
      <c r="H1747" s="2">
        <v>44577</v>
      </c>
      <c r="I1747" s="2" t="str">
        <f>TEXT(sales_data[[#This Row],[Order_Date]],"dddd")</f>
        <v>Sunday</v>
      </c>
      <c r="J1747">
        <v>81.419998168945313</v>
      </c>
      <c r="K1747">
        <v>244.25999450683594</v>
      </c>
      <c r="L1747" s="1" t="s">
        <v>21</v>
      </c>
    </row>
    <row r="1748" spans="1:12" x14ac:dyDescent="0.3">
      <c r="A1748">
        <v>6334</v>
      </c>
      <c r="B1748">
        <v>10275</v>
      </c>
      <c r="C1748">
        <f>1/COUNTIF(B:B,sales_data[[#This Row],[Order_ID]])</f>
        <v>0.5</v>
      </c>
      <c r="D1748" s="1" t="s">
        <v>93</v>
      </c>
      <c r="E1748">
        <v>1002</v>
      </c>
      <c r="F1748" s="1" t="s">
        <v>1775</v>
      </c>
      <c r="G1748">
        <v>4</v>
      </c>
      <c r="H1748" s="2">
        <v>44883</v>
      </c>
      <c r="I1748" s="2" t="str">
        <f>TEXT(sales_data[[#This Row],[Order_Date]],"dddd")</f>
        <v>Friday</v>
      </c>
      <c r="J1748">
        <v>87.209999084472656</v>
      </c>
      <c r="K1748">
        <v>348.83999633789063</v>
      </c>
      <c r="L1748" s="1" t="s">
        <v>18</v>
      </c>
    </row>
    <row r="1749" spans="1:12" x14ac:dyDescent="0.3">
      <c r="A1749">
        <v>2980</v>
      </c>
      <c r="B1749">
        <v>10866</v>
      </c>
      <c r="C1749">
        <f>1/COUNTIF(B:B,sales_data[[#This Row],[Order_ID]])</f>
        <v>0.33333333333333331</v>
      </c>
      <c r="D1749" s="1" t="s">
        <v>73</v>
      </c>
      <c r="E1749">
        <v>1072</v>
      </c>
      <c r="F1749" s="1" t="s">
        <v>1776</v>
      </c>
      <c r="G1749">
        <v>1</v>
      </c>
      <c r="H1749" s="2">
        <v>45731</v>
      </c>
      <c r="I1749" s="2" t="str">
        <f>TEXT(sales_data[[#This Row],[Order_Date]],"dddd")</f>
        <v>Saturday</v>
      </c>
      <c r="J1749">
        <v>239.46000671386719</v>
      </c>
      <c r="K1749">
        <v>239.46000671386719</v>
      </c>
      <c r="L1749" s="1" t="s">
        <v>15</v>
      </c>
    </row>
    <row r="1750" spans="1:12" x14ac:dyDescent="0.3">
      <c r="A1750">
        <v>3502</v>
      </c>
      <c r="B1750">
        <v>10268</v>
      </c>
      <c r="C1750">
        <f>1/COUNTIF(B:B,sales_data[[#This Row],[Order_ID]])</f>
        <v>0.25</v>
      </c>
      <c r="D1750" s="1" t="s">
        <v>19</v>
      </c>
      <c r="E1750">
        <v>1108</v>
      </c>
      <c r="F1750" s="1" t="s">
        <v>1777</v>
      </c>
      <c r="G1750">
        <v>3</v>
      </c>
      <c r="H1750" s="2">
        <v>44755</v>
      </c>
      <c r="I1750" s="2" t="str">
        <f>TEXT(sales_data[[#This Row],[Order_Date]],"dddd")</f>
        <v>Wednesday</v>
      </c>
      <c r="J1750">
        <v>68.050003051757813</v>
      </c>
      <c r="K1750">
        <v>204.14999389648438</v>
      </c>
      <c r="L1750" s="1" t="s">
        <v>21</v>
      </c>
    </row>
    <row r="1751" spans="1:12" x14ac:dyDescent="0.3">
      <c r="A1751">
        <v>5142</v>
      </c>
      <c r="B1751">
        <v>10812</v>
      </c>
      <c r="C1751">
        <f>1/COUNTIF(B:B,sales_data[[#This Row],[Order_ID]])</f>
        <v>1</v>
      </c>
      <c r="D1751" s="1" t="s">
        <v>58</v>
      </c>
      <c r="E1751">
        <v>1035</v>
      </c>
      <c r="F1751" s="1" t="s">
        <v>1778</v>
      </c>
      <c r="G1751">
        <v>1</v>
      </c>
      <c r="H1751" s="2">
        <v>44998</v>
      </c>
      <c r="I1751" s="2" t="str">
        <f>TEXT(sales_data[[#This Row],[Order_Date]],"dddd")</f>
        <v>Monday</v>
      </c>
      <c r="J1751">
        <v>1130.1600341796875</v>
      </c>
      <c r="K1751">
        <v>1130.1600341796875</v>
      </c>
      <c r="L1751" s="1" t="s">
        <v>34</v>
      </c>
    </row>
    <row r="1752" spans="1:12" x14ac:dyDescent="0.3">
      <c r="A1752">
        <v>9947</v>
      </c>
      <c r="B1752">
        <v>10240</v>
      </c>
      <c r="C1752">
        <f>1/COUNTIF(B:B,sales_data[[#This Row],[Order_ID]])</f>
        <v>0.14285714285714285</v>
      </c>
      <c r="D1752" s="1" t="s">
        <v>68</v>
      </c>
      <c r="E1752">
        <v>1183</v>
      </c>
      <c r="F1752" s="1" t="s">
        <v>1779</v>
      </c>
      <c r="G1752">
        <v>1</v>
      </c>
      <c r="H1752" s="2">
        <v>44391</v>
      </c>
      <c r="I1752" s="2" t="str">
        <f>TEXT(sales_data[[#This Row],[Order_Date]],"dddd")</f>
        <v>Wednesday</v>
      </c>
      <c r="J1752">
        <v>50.509998321533203</v>
      </c>
      <c r="K1752">
        <v>50.509998321533203</v>
      </c>
      <c r="L1752" s="1" t="s">
        <v>21</v>
      </c>
    </row>
    <row r="1753" spans="1:12" x14ac:dyDescent="0.3">
      <c r="A1753">
        <v>5333</v>
      </c>
      <c r="B1753">
        <v>10041</v>
      </c>
      <c r="C1753">
        <f>1/COUNTIF(B:B,sales_data[[#This Row],[Order_ID]])</f>
        <v>0.5</v>
      </c>
      <c r="D1753" s="1" t="s">
        <v>84</v>
      </c>
      <c r="E1753">
        <v>1132</v>
      </c>
      <c r="F1753" s="1" t="s">
        <v>1780</v>
      </c>
      <c r="G1753">
        <v>4</v>
      </c>
      <c r="H1753" s="2">
        <v>44312</v>
      </c>
      <c r="I1753" s="2" t="str">
        <f>TEXT(sales_data[[#This Row],[Order_Date]],"dddd")</f>
        <v>Monday</v>
      </c>
      <c r="J1753">
        <v>84.819999694824219</v>
      </c>
      <c r="K1753">
        <v>339.27999877929688</v>
      </c>
      <c r="L1753" s="1" t="s">
        <v>18</v>
      </c>
    </row>
    <row r="1754" spans="1:12" x14ac:dyDescent="0.3">
      <c r="A1754">
        <v>7024</v>
      </c>
      <c r="B1754">
        <v>10959</v>
      </c>
      <c r="C1754">
        <f>1/COUNTIF(B:B,sales_data[[#This Row],[Order_ID]])</f>
        <v>0.33333333333333331</v>
      </c>
      <c r="D1754" s="1" t="s">
        <v>30</v>
      </c>
      <c r="E1754">
        <v>1112</v>
      </c>
      <c r="F1754" s="1" t="s">
        <v>1781</v>
      </c>
      <c r="G1754">
        <v>3</v>
      </c>
      <c r="H1754" s="2">
        <v>45827</v>
      </c>
      <c r="I1754" s="2" t="str">
        <f>TEXT(sales_data[[#This Row],[Order_Date]],"dddd")</f>
        <v>Thursday</v>
      </c>
      <c r="J1754">
        <v>609.9000244140625</v>
      </c>
      <c r="K1754">
        <v>1829.699951171875</v>
      </c>
      <c r="L1754" s="1" t="s">
        <v>12</v>
      </c>
    </row>
    <row r="1755" spans="1:12" x14ac:dyDescent="0.3">
      <c r="A1755">
        <v>5448</v>
      </c>
      <c r="B1755">
        <v>10960</v>
      </c>
      <c r="C1755">
        <f>1/COUNTIF(B:B,sales_data[[#This Row],[Order_ID]])</f>
        <v>0.16666666666666666</v>
      </c>
      <c r="D1755" s="1" t="s">
        <v>121</v>
      </c>
      <c r="E1755">
        <v>1012</v>
      </c>
      <c r="F1755" s="1" t="s">
        <v>1782</v>
      </c>
      <c r="G1755">
        <v>2</v>
      </c>
      <c r="H1755" s="2">
        <v>44727</v>
      </c>
      <c r="I1755" s="2" t="str">
        <f>TEXT(sales_data[[#This Row],[Order_Date]],"dddd")</f>
        <v>Wednesday</v>
      </c>
      <c r="J1755">
        <v>115.44999694824219</v>
      </c>
      <c r="K1755">
        <v>230.89999389648438</v>
      </c>
      <c r="L1755" s="1" t="s">
        <v>18</v>
      </c>
    </row>
    <row r="1756" spans="1:12" x14ac:dyDescent="0.3">
      <c r="A1756">
        <v>8514</v>
      </c>
      <c r="B1756">
        <v>10018</v>
      </c>
      <c r="C1756">
        <f>1/COUNTIF(B:B,sales_data[[#This Row],[Order_ID]])</f>
        <v>0.33333333333333331</v>
      </c>
      <c r="D1756" s="1" t="s">
        <v>53</v>
      </c>
      <c r="E1756">
        <v>1140</v>
      </c>
      <c r="F1756" s="1" t="s">
        <v>1783</v>
      </c>
      <c r="G1756">
        <v>4</v>
      </c>
      <c r="H1756" s="2">
        <v>45532</v>
      </c>
      <c r="I1756" s="2" t="str">
        <f>TEXT(sales_data[[#This Row],[Order_Date]],"dddd")</f>
        <v>Wednesday</v>
      </c>
      <c r="J1756">
        <v>56.029998779296875</v>
      </c>
      <c r="K1756">
        <v>224.1199951171875</v>
      </c>
      <c r="L1756" s="1" t="s">
        <v>21</v>
      </c>
    </row>
    <row r="1757" spans="1:12" x14ac:dyDescent="0.3">
      <c r="A1757">
        <v>8640</v>
      </c>
      <c r="B1757">
        <v>10276</v>
      </c>
      <c r="C1757">
        <f>1/COUNTIF(B:B,sales_data[[#This Row],[Order_ID]])</f>
        <v>0.33333333333333331</v>
      </c>
      <c r="D1757" s="1" t="s">
        <v>73</v>
      </c>
      <c r="E1757">
        <v>1181</v>
      </c>
      <c r="F1757" s="1" t="s">
        <v>1303</v>
      </c>
      <c r="G1757">
        <v>4</v>
      </c>
      <c r="H1757" s="2">
        <v>45514</v>
      </c>
      <c r="I1757" s="2" t="str">
        <f>TEXT(sales_data[[#This Row],[Order_Date]],"dddd")</f>
        <v>Saturday</v>
      </c>
      <c r="J1757">
        <v>452.1199951171875</v>
      </c>
      <c r="K1757">
        <v>1808.47998046875</v>
      </c>
      <c r="L1757" s="1" t="s">
        <v>15</v>
      </c>
    </row>
    <row r="1758" spans="1:12" x14ac:dyDescent="0.3">
      <c r="A1758">
        <v>5819</v>
      </c>
      <c r="B1758">
        <v>10990</v>
      </c>
      <c r="C1758">
        <f>1/COUNTIF(B:B,sales_data[[#This Row],[Order_ID]])</f>
        <v>0.2</v>
      </c>
      <c r="D1758" s="1" t="s">
        <v>75</v>
      </c>
      <c r="E1758">
        <v>1103</v>
      </c>
      <c r="F1758" s="1" t="s">
        <v>1784</v>
      </c>
      <c r="G1758">
        <v>2</v>
      </c>
      <c r="H1758" s="2">
        <v>45540</v>
      </c>
      <c r="I1758" s="2" t="str">
        <f>TEXT(sales_data[[#This Row],[Order_Date]],"dddd")</f>
        <v>Thursday</v>
      </c>
      <c r="J1758">
        <v>1023.6900024414063</v>
      </c>
      <c r="K1758">
        <v>2047.3800048828125</v>
      </c>
      <c r="L1758" s="1" t="s">
        <v>12</v>
      </c>
    </row>
    <row r="1759" spans="1:12" x14ac:dyDescent="0.3">
      <c r="A1759">
        <v>6425</v>
      </c>
      <c r="B1759">
        <v>10849</v>
      </c>
      <c r="C1759">
        <f>1/COUNTIF(B:B,sales_data[[#This Row],[Order_ID]])</f>
        <v>0.16666666666666666</v>
      </c>
      <c r="D1759" s="1" t="s">
        <v>97</v>
      </c>
      <c r="E1759">
        <v>1144</v>
      </c>
      <c r="F1759" s="1" t="s">
        <v>1785</v>
      </c>
      <c r="G1759">
        <v>3</v>
      </c>
      <c r="H1759" s="2">
        <v>45476</v>
      </c>
      <c r="I1759" s="2" t="str">
        <f>TEXT(sales_data[[#This Row],[Order_Date]],"dddd")</f>
        <v>Wednesday</v>
      </c>
      <c r="J1759">
        <v>774.95001220703125</v>
      </c>
      <c r="K1759">
        <v>2324.85009765625</v>
      </c>
      <c r="L1759" s="1" t="s">
        <v>34</v>
      </c>
    </row>
    <row r="1760" spans="1:12" x14ac:dyDescent="0.3">
      <c r="A1760">
        <v>3204</v>
      </c>
      <c r="B1760">
        <v>10088</v>
      </c>
      <c r="C1760">
        <f>1/COUNTIF(B:B,sales_data[[#This Row],[Order_ID]])</f>
        <v>0.33333333333333331</v>
      </c>
      <c r="D1760" s="1" t="s">
        <v>35</v>
      </c>
      <c r="E1760">
        <v>1072</v>
      </c>
      <c r="F1760" s="1" t="s">
        <v>1786</v>
      </c>
      <c r="G1760">
        <v>4</v>
      </c>
      <c r="H1760" s="2">
        <v>44622</v>
      </c>
      <c r="I1760" s="2" t="str">
        <f>TEXT(sales_data[[#This Row],[Order_Date]],"dddd")</f>
        <v>Wednesday</v>
      </c>
      <c r="J1760">
        <v>34</v>
      </c>
      <c r="K1760">
        <v>136</v>
      </c>
      <c r="L1760" s="1" t="s">
        <v>21</v>
      </c>
    </row>
    <row r="1761" spans="1:12" x14ac:dyDescent="0.3">
      <c r="A1761">
        <v>2613</v>
      </c>
      <c r="B1761">
        <v>10821</v>
      </c>
      <c r="C1761">
        <f>1/COUNTIF(B:B,sales_data[[#This Row],[Order_ID]])</f>
        <v>0.33333333333333331</v>
      </c>
      <c r="D1761" s="1" t="s">
        <v>58</v>
      </c>
      <c r="E1761">
        <v>1039</v>
      </c>
      <c r="F1761" s="1" t="s">
        <v>1787</v>
      </c>
      <c r="G1761">
        <v>3</v>
      </c>
      <c r="H1761" s="2">
        <v>44585</v>
      </c>
      <c r="I1761" s="2" t="str">
        <f>TEXT(sales_data[[#This Row],[Order_Date]],"dddd")</f>
        <v>Monday</v>
      </c>
      <c r="J1761">
        <v>696.030029296875</v>
      </c>
      <c r="K1761">
        <v>2088.090087890625</v>
      </c>
      <c r="L1761" s="1" t="s">
        <v>34</v>
      </c>
    </row>
    <row r="1762" spans="1:12" x14ac:dyDescent="0.3">
      <c r="A1762">
        <v>2358</v>
      </c>
      <c r="B1762">
        <v>10658</v>
      </c>
      <c r="C1762">
        <f>1/COUNTIF(B:B,sales_data[[#This Row],[Order_ID]])</f>
        <v>0.25</v>
      </c>
      <c r="D1762" s="1" t="s">
        <v>68</v>
      </c>
      <c r="E1762">
        <v>1183</v>
      </c>
      <c r="F1762" s="1" t="s">
        <v>1788</v>
      </c>
      <c r="G1762">
        <v>3</v>
      </c>
      <c r="H1762" s="2">
        <v>45243</v>
      </c>
      <c r="I1762" s="2" t="str">
        <f>TEXT(sales_data[[#This Row],[Order_Date]],"dddd")</f>
        <v>Monday</v>
      </c>
      <c r="J1762">
        <v>99.720001220703125</v>
      </c>
      <c r="K1762">
        <v>299.16000366210938</v>
      </c>
      <c r="L1762" s="1" t="s">
        <v>21</v>
      </c>
    </row>
    <row r="1763" spans="1:12" x14ac:dyDescent="0.3">
      <c r="A1763">
        <v>4859</v>
      </c>
      <c r="B1763">
        <v>10959</v>
      </c>
      <c r="C1763">
        <f>1/COUNTIF(B:B,sales_data[[#This Row],[Order_ID]])</f>
        <v>0.33333333333333331</v>
      </c>
      <c r="D1763" s="1" t="s">
        <v>44</v>
      </c>
      <c r="E1763">
        <v>1192</v>
      </c>
      <c r="F1763" s="1" t="s">
        <v>1789</v>
      </c>
      <c r="G1763">
        <v>3</v>
      </c>
      <c r="H1763" s="2">
        <v>45473</v>
      </c>
      <c r="I1763" s="2" t="str">
        <f>TEXT(sales_data[[#This Row],[Order_Date]],"dddd")</f>
        <v>Sunday</v>
      </c>
      <c r="J1763">
        <v>261</v>
      </c>
      <c r="K1763">
        <v>783</v>
      </c>
      <c r="L1763" s="1" t="s">
        <v>12</v>
      </c>
    </row>
    <row r="1764" spans="1:12" x14ac:dyDescent="0.3">
      <c r="A1764">
        <v>3009</v>
      </c>
      <c r="B1764">
        <v>10019</v>
      </c>
      <c r="C1764">
        <f>1/COUNTIF(B:B,sales_data[[#This Row],[Order_ID]])</f>
        <v>0.2</v>
      </c>
      <c r="D1764" s="1" t="s">
        <v>73</v>
      </c>
      <c r="E1764">
        <v>1198</v>
      </c>
      <c r="F1764" s="1" t="s">
        <v>1790</v>
      </c>
      <c r="G1764">
        <v>1</v>
      </c>
      <c r="H1764" s="2">
        <v>45854</v>
      </c>
      <c r="I1764" s="2" t="str">
        <f>TEXT(sales_data[[#This Row],[Order_Date]],"dddd")</f>
        <v>Wednesday</v>
      </c>
      <c r="J1764">
        <v>438.8800048828125</v>
      </c>
      <c r="K1764">
        <v>438.8800048828125</v>
      </c>
      <c r="L1764" s="1" t="s">
        <v>15</v>
      </c>
    </row>
    <row r="1765" spans="1:12" x14ac:dyDescent="0.3">
      <c r="A1765">
        <v>6850</v>
      </c>
      <c r="B1765">
        <v>10609</v>
      </c>
      <c r="C1765">
        <f>1/COUNTIF(B:B,sales_data[[#This Row],[Order_ID]])</f>
        <v>0.16666666666666666</v>
      </c>
      <c r="D1765" s="1" t="s">
        <v>65</v>
      </c>
      <c r="E1765">
        <v>1015</v>
      </c>
      <c r="F1765" s="1" t="s">
        <v>1791</v>
      </c>
      <c r="G1765">
        <v>3</v>
      </c>
      <c r="H1765" s="2">
        <v>44547</v>
      </c>
      <c r="I1765" s="2" t="str">
        <f>TEXT(sales_data[[#This Row],[Order_Date]],"dddd")</f>
        <v>Friday</v>
      </c>
      <c r="J1765">
        <v>367.08999633789063</v>
      </c>
      <c r="K1765">
        <v>1101.27001953125</v>
      </c>
      <c r="L1765" s="1" t="s">
        <v>15</v>
      </c>
    </row>
    <row r="1766" spans="1:12" x14ac:dyDescent="0.3">
      <c r="A1766">
        <v>4864</v>
      </c>
      <c r="B1766">
        <v>10968</v>
      </c>
      <c r="C1766">
        <f>1/COUNTIF(B:B,sales_data[[#This Row],[Order_ID]])</f>
        <v>0.33333333333333331</v>
      </c>
      <c r="D1766" s="1" t="s">
        <v>46</v>
      </c>
      <c r="E1766">
        <v>1119</v>
      </c>
      <c r="F1766" s="1" t="s">
        <v>1792</v>
      </c>
      <c r="G1766">
        <v>4</v>
      </c>
      <c r="H1766" s="2">
        <v>44278</v>
      </c>
      <c r="I1766" s="2" t="str">
        <f>TEXT(sales_data[[#This Row],[Order_Date]],"dddd")</f>
        <v>Tuesday</v>
      </c>
      <c r="J1766">
        <v>1039.9599609375</v>
      </c>
      <c r="K1766">
        <v>4159.83984375</v>
      </c>
      <c r="L1766" s="1" t="s">
        <v>34</v>
      </c>
    </row>
    <row r="1767" spans="1:12" x14ac:dyDescent="0.3">
      <c r="A1767">
        <v>3355</v>
      </c>
      <c r="B1767">
        <v>10463</v>
      </c>
      <c r="C1767">
        <f>1/COUNTIF(B:B,sales_data[[#This Row],[Order_ID]])</f>
        <v>0.33333333333333331</v>
      </c>
      <c r="D1767" s="1" t="s">
        <v>68</v>
      </c>
      <c r="E1767">
        <v>1082</v>
      </c>
      <c r="F1767" s="1" t="s">
        <v>1793</v>
      </c>
      <c r="G1767">
        <v>2</v>
      </c>
      <c r="H1767" s="2">
        <v>44198</v>
      </c>
      <c r="I1767" s="2" t="str">
        <f>TEXT(sales_data[[#This Row],[Order_Date]],"dddd")</f>
        <v>Saturday</v>
      </c>
      <c r="J1767">
        <v>7.0500001907348633</v>
      </c>
      <c r="K1767">
        <v>14.100000381469727</v>
      </c>
      <c r="L1767" s="1" t="s">
        <v>21</v>
      </c>
    </row>
    <row r="1768" spans="1:12" x14ac:dyDescent="0.3">
      <c r="A1768">
        <v>7920</v>
      </c>
      <c r="B1768">
        <v>10418</v>
      </c>
      <c r="C1768">
        <f>1/COUNTIF(B:B,sales_data[[#This Row],[Order_ID]])</f>
        <v>0.5</v>
      </c>
      <c r="D1768" s="1" t="s">
        <v>42</v>
      </c>
      <c r="E1768">
        <v>1095</v>
      </c>
      <c r="F1768" s="1" t="s">
        <v>1794</v>
      </c>
      <c r="G1768">
        <v>4</v>
      </c>
      <c r="H1768" s="2">
        <v>45417</v>
      </c>
      <c r="I1768" s="2" t="str">
        <f>TEXT(sales_data[[#This Row],[Order_Date]],"dddd")</f>
        <v>Sunday</v>
      </c>
      <c r="J1768">
        <v>334.82000732421875</v>
      </c>
      <c r="K1768">
        <v>1339.280029296875</v>
      </c>
      <c r="L1768" s="1" t="s">
        <v>34</v>
      </c>
    </row>
    <row r="1769" spans="1:12" x14ac:dyDescent="0.3">
      <c r="A1769">
        <v>7960</v>
      </c>
      <c r="B1769">
        <v>10173</v>
      </c>
      <c r="C1769">
        <f>1/COUNTIF(B:B,sales_data[[#This Row],[Order_ID]])</f>
        <v>0.25</v>
      </c>
      <c r="D1769" s="1" t="s">
        <v>16</v>
      </c>
      <c r="E1769">
        <v>1138</v>
      </c>
      <c r="F1769" s="1" t="s">
        <v>1795</v>
      </c>
      <c r="G1769">
        <v>4</v>
      </c>
      <c r="H1769" s="2">
        <v>44583</v>
      </c>
      <c r="I1769" s="2" t="str">
        <f>TEXT(sales_data[[#This Row],[Order_Date]],"dddd")</f>
        <v>Saturday</v>
      </c>
      <c r="J1769">
        <v>22.620000839233398</v>
      </c>
      <c r="K1769">
        <v>90.480003356933594</v>
      </c>
      <c r="L1769" s="1" t="s">
        <v>18</v>
      </c>
    </row>
    <row r="1770" spans="1:12" x14ac:dyDescent="0.3">
      <c r="A1770">
        <v>9930</v>
      </c>
      <c r="B1770">
        <v>10826</v>
      </c>
      <c r="C1770">
        <f>1/COUNTIF(B:B,sales_data[[#This Row],[Order_ID]])</f>
        <v>0.25</v>
      </c>
      <c r="D1770" s="1" t="s">
        <v>75</v>
      </c>
      <c r="E1770">
        <v>1105</v>
      </c>
      <c r="F1770" s="1" t="s">
        <v>1796</v>
      </c>
      <c r="G1770">
        <v>3</v>
      </c>
      <c r="H1770" s="2">
        <v>45482</v>
      </c>
      <c r="I1770" s="2" t="str">
        <f>TEXT(sales_data[[#This Row],[Order_Date]],"dddd")</f>
        <v>Tuesday</v>
      </c>
      <c r="J1770">
        <v>1032.31005859375</v>
      </c>
      <c r="K1770">
        <v>3096.929931640625</v>
      </c>
      <c r="L1770" s="1" t="s">
        <v>12</v>
      </c>
    </row>
    <row r="1771" spans="1:12" x14ac:dyDescent="0.3">
      <c r="A1771">
        <v>9441</v>
      </c>
      <c r="B1771">
        <v>10439</v>
      </c>
      <c r="C1771">
        <f>1/COUNTIF(B:B,sales_data[[#This Row],[Order_ID]])</f>
        <v>0.5</v>
      </c>
      <c r="D1771" s="1" t="s">
        <v>42</v>
      </c>
      <c r="E1771">
        <v>1099</v>
      </c>
      <c r="F1771" s="1" t="s">
        <v>1797</v>
      </c>
      <c r="G1771">
        <v>2</v>
      </c>
      <c r="H1771" s="2">
        <v>44429</v>
      </c>
      <c r="I1771" s="2" t="str">
        <f>TEXT(sales_data[[#This Row],[Order_Date]],"dddd")</f>
        <v>Saturday</v>
      </c>
      <c r="J1771">
        <v>1022.010009765625</v>
      </c>
      <c r="K1771">
        <v>2044.02001953125</v>
      </c>
      <c r="L1771" s="1" t="s">
        <v>34</v>
      </c>
    </row>
    <row r="1772" spans="1:12" x14ac:dyDescent="0.3">
      <c r="A1772">
        <v>7083</v>
      </c>
      <c r="B1772">
        <v>10861</v>
      </c>
      <c r="C1772">
        <f>1/COUNTIF(B:B,sales_data[[#This Row],[Order_ID]])</f>
        <v>0.16666666666666666</v>
      </c>
      <c r="D1772" s="1" t="s">
        <v>65</v>
      </c>
      <c r="E1772">
        <v>1174</v>
      </c>
      <c r="F1772" s="1" t="s">
        <v>1798</v>
      </c>
      <c r="G1772">
        <v>4</v>
      </c>
      <c r="H1772" s="2">
        <v>44972</v>
      </c>
      <c r="I1772" s="2" t="str">
        <f>TEXT(sales_data[[#This Row],[Order_Date]],"dddd")</f>
        <v>Wednesday</v>
      </c>
      <c r="J1772">
        <v>289.51998901367188</v>
      </c>
      <c r="K1772">
        <v>1158.0799560546875</v>
      </c>
      <c r="L1772" s="1" t="s">
        <v>15</v>
      </c>
    </row>
    <row r="1773" spans="1:12" x14ac:dyDescent="0.3">
      <c r="A1773">
        <v>1308</v>
      </c>
      <c r="B1773">
        <v>10857</v>
      </c>
      <c r="C1773">
        <f>1/COUNTIF(B:B,sales_data[[#This Row],[Order_ID]])</f>
        <v>0.5</v>
      </c>
      <c r="D1773" s="1" t="s">
        <v>22</v>
      </c>
      <c r="E1773">
        <v>1115</v>
      </c>
      <c r="F1773" s="1" t="s">
        <v>1799</v>
      </c>
      <c r="G1773">
        <v>2</v>
      </c>
      <c r="H1773" s="2">
        <v>44305</v>
      </c>
      <c r="I1773" s="2" t="str">
        <f>TEXT(sales_data[[#This Row],[Order_Date]],"dddd")</f>
        <v>Monday</v>
      </c>
      <c r="J1773">
        <v>461.3699951171875</v>
      </c>
      <c r="K1773">
        <v>922.739990234375</v>
      </c>
      <c r="L1773" s="1" t="s">
        <v>15</v>
      </c>
    </row>
    <row r="1774" spans="1:12" x14ac:dyDescent="0.3">
      <c r="A1774">
        <v>9561</v>
      </c>
      <c r="B1774">
        <v>10956</v>
      </c>
      <c r="C1774">
        <f>1/COUNTIF(B:B,sales_data[[#This Row],[Order_ID]])</f>
        <v>0.2</v>
      </c>
      <c r="D1774" s="1" t="s">
        <v>65</v>
      </c>
      <c r="E1774">
        <v>1119</v>
      </c>
      <c r="F1774" s="1" t="s">
        <v>1800</v>
      </c>
      <c r="G1774">
        <v>2</v>
      </c>
      <c r="H1774" s="2">
        <v>44697</v>
      </c>
      <c r="I1774" s="2" t="str">
        <f>TEXT(sales_data[[#This Row],[Order_Date]],"dddd")</f>
        <v>Monday</v>
      </c>
      <c r="J1774">
        <v>473.1400146484375</v>
      </c>
      <c r="K1774">
        <v>946.280029296875</v>
      </c>
      <c r="L1774" s="1" t="s">
        <v>15</v>
      </c>
    </row>
    <row r="1775" spans="1:12" x14ac:dyDescent="0.3">
      <c r="A1775">
        <v>8188</v>
      </c>
      <c r="B1775">
        <v>10801</v>
      </c>
      <c r="C1775">
        <f>1/COUNTIF(B:B,sales_data[[#This Row],[Order_ID]])</f>
        <v>0.2</v>
      </c>
      <c r="D1775" s="1" t="s">
        <v>62</v>
      </c>
      <c r="E1775">
        <v>1033</v>
      </c>
      <c r="F1775" s="1" t="s">
        <v>1801</v>
      </c>
      <c r="G1775">
        <v>3</v>
      </c>
      <c r="H1775" s="2">
        <v>45438</v>
      </c>
      <c r="I1775" s="2" t="str">
        <f>TEXT(sales_data[[#This Row],[Order_Date]],"dddd")</f>
        <v>Sunday</v>
      </c>
      <c r="J1775">
        <v>181.1300048828125</v>
      </c>
      <c r="K1775">
        <v>543.3900146484375</v>
      </c>
      <c r="L1775" s="1" t="s">
        <v>18</v>
      </c>
    </row>
    <row r="1776" spans="1:12" x14ac:dyDescent="0.3">
      <c r="A1776">
        <v>5199</v>
      </c>
      <c r="B1776">
        <v>10127</v>
      </c>
      <c r="C1776">
        <f>1/COUNTIF(B:B,sales_data[[#This Row],[Order_ID]])</f>
        <v>0.5</v>
      </c>
      <c r="D1776" s="1" t="s">
        <v>22</v>
      </c>
      <c r="E1776">
        <v>1135</v>
      </c>
      <c r="F1776" s="1" t="s">
        <v>1802</v>
      </c>
      <c r="G1776">
        <v>1</v>
      </c>
      <c r="H1776" s="2">
        <v>45129</v>
      </c>
      <c r="I1776" s="2" t="str">
        <f>TEXT(sales_data[[#This Row],[Order_Date]],"dddd")</f>
        <v>Saturday</v>
      </c>
      <c r="J1776">
        <v>36.880001068115234</v>
      </c>
      <c r="K1776">
        <v>36.880001068115234</v>
      </c>
      <c r="L1776" s="1" t="s">
        <v>15</v>
      </c>
    </row>
    <row r="1777" spans="1:12" x14ac:dyDescent="0.3">
      <c r="A1777">
        <v>5272</v>
      </c>
      <c r="B1777">
        <v>10870</v>
      </c>
      <c r="C1777">
        <f>1/COUNTIF(B:B,sales_data[[#This Row],[Order_ID]])</f>
        <v>0.33333333333333331</v>
      </c>
      <c r="D1777" s="1" t="s">
        <v>32</v>
      </c>
      <c r="E1777">
        <v>1198</v>
      </c>
      <c r="F1777" s="1" t="s">
        <v>1803</v>
      </c>
      <c r="G1777">
        <v>1</v>
      </c>
      <c r="H1777" s="2">
        <v>44259</v>
      </c>
      <c r="I1777" s="2" t="str">
        <f>TEXT(sales_data[[#This Row],[Order_Date]],"dddd")</f>
        <v>Thursday</v>
      </c>
      <c r="J1777">
        <v>591.41998291015625</v>
      </c>
      <c r="K1777">
        <v>591.41998291015625</v>
      </c>
      <c r="L1777" s="1" t="s">
        <v>34</v>
      </c>
    </row>
    <row r="1778" spans="1:12" x14ac:dyDescent="0.3">
      <c r="A1778">
        <v>5490</v>
      </c>
      <c r="B1778">
        <v>10946</v>
      </c>
      <c r="C1778">
        <f>1/COUNTIF(B:B,sales_data[[#This Row],[Order_ID]])</f>
        <v>0.25</v>
      </c>
      <c r="D1778" s="1" t="s">
        <v>75</v>
      </c>
      <c r="E1778">
        <v>1100</v>
      </c>
      <c r="F1778" s="1" t="s">
        <v>1804</v>
      </c>
      <c r="G1778">
        <v>3</v>
      </c>
      <c r="H1778" s="2">
        <v>44797</v>
      </c>
      <c r="I1778" s="2" t="str">
        <f>TEXT(sales_data[[#This Row],[Order_Date]],"dddd")</f>
        <v>Wednesday</v>
      </c>
      <c r="J1778">
        <v>970.989990234375</v>
      </c>
      <c r="K1778">
        <v>2912.969970703125</v>
      </c>
      <c r="L1778" s="1" t="s">
        <v>12</v>
      </c>
    </row>
    <row r="1779" spans="1:12" x14ac:dyDescent="0.3">
      <c r="A1779">
        <v>1013</v>
      </c>
      <c r="B1779">
        <v>11000</v>
      </c>
      <c r="C1779">
        <f>1/COUNTIF(B:B,sales_data[[#This Row],[Order_ID]])</f>
        <v>1</v>
      </c>
      <c r="D1779" s="1" t="s">
        <v>46</v>
      </c>
      <c r="E1779">
        <v>1097</v>
      </c>
      <c r="F1779" s="1" t="s">
        <v>1805</v>
      </c>
      <c r="G1779">
        <v>2</v>
      </c>
      <c r="H1779" s="2">
        <v>45770</v>
      </c>
      <c r="I1779" s="2" t="str">
        <f>TEXT(sales_data[[#This Row],[Order_Date]],"dddd")</f>
        <v>Wednesday</v>
      </c>
      <c r="J1779">
        <v>610.20001220703125</v>
      </c>
      <c r="K1779">
        <v>1220.4000244140625</v>
      </c>
      <c r="L1779" s="1" t="s">
        <v>34</v>
      </c>
    </row>
    <row r="1780" spans="1:12" x14ac:dyDescent="0.3">
      <c r="A1780">
        <v>8178</v>
      </c>
      <c r="B1780">
        <v>10086</v>
      </c>
      <c r="C1780">
        <f>1/COUNTIF(B:B,sales_data[[#This Row],[Order_ID]])</f>
        <v>1</v>
      </c>
      <c r="D1780" s="1" t="s">
        <v>32</v>
      </c>
      <c r="E1780">
        <v>1096</v>
      </c>
      <c r="F1780" s="1" t="s">
        <v>780</v>
      </c>
      <c r="G1780">
        <v>2</v>
      </c>
      <c r="H1780" s="2">
        <v>44917</v>
      </c>
      <c r="I1780" s="2" t="str">
        <f>TEXT(sales_data[[#This Row],[Order_Date]],"dddd")</f>
        <v>Thursday</v>
      </c>
      <c r="J1780">
        <v>307.8800048828125</v>
      </c>
      <c r="K1780">
        <v>615.760009765625</v>
      </c>
      <c r="L1780" s="1" t="s">
        <v>34</v>
      </c>
    </row>
    <row r="1781" spans="1:12" x14ac:dyDescent="0.3">
      <c r="A1781">
        <v>6287</v>
      </c>
      <c r="B1781">
        <v>10760</v>
      </c>
      <c r="C1781">
        <f>1/COUNTIF(B:B,sales_data[[#This Row],[Order_ID]])</f>
        <v>0.2</v>
      </c>
      <c r="D1781" s="1" t="s">
        <v>53</v>
      </c>
      <c r="E1781">
        <v>1111</v>
      </c>
      <c r="F1781" s="1" t="s">
        <v>1806</v>
      </c>
      <c r="G1781">
        <v>1</v>
      </c>
      <c r="H1781" s="2">
        <v>44457</v>
      </c>
      <c r="I1781" s="2" t="str">
        <f>TEXT(sales_data[[#This Row],[Order_Date]],"dddd")</f>
        <v>Saturday</v>
      </c>
      <c r="J1781">
        <v>29.309999465942383</v>
      </c>
      <c r="K1781">
        <v>29.309999465942383</v>
      </c>
      <c r="L1781" s="1" t="s">
        <v>21</v>
      </c>
    </row>
    <row r="1782" spans="1:12" x14ac:dyDescent="0.3">
      <c r="A1782">
        <v>9691</v>
      </c>
      <c r="B1782">
        <v>10026</v>
      </c>
      <c r="C1782">
        <f>1/COUNTIF(B:B,sales_data[[#This Row],[Order_ID]])</f>
        <v>0.16666666666666666</v>
      </c>
      <c r="D1782" s="1" t="s">
        <v>35</v>
      </c>
      <c r="E1782">
        <v>1176</v>
      </c>
      <c r="F1782" s="1" t="s">
        <v>1807</v>
      </c>
      <c r="G1782">
        <v>5</v>
      </c>
      <c r="H1782" s="2">
        <v>44420</v>
      </c>
      <c r="I1782" s="2" t="str">
        <f>TEXT(sales_data[[#This Row],[Order_Date]],"dddd")</f>
        <v>Thursday</v>
      </c>
      <c r="J1782">
        <v>17.670000076293945</v>
      </c>
      <c r="K1782">
        <v>88.349998474121094</v>
      </c>
      <c r="L1782" s="1" t="s">
        <v>21</v>
      </c>
    </row>
    <row r="1783" spans="1:12" x14ac:dyDescent="0.3">
      <c r="A1783">
        <v>5826</v>
      </c>
      <c r="B1783">
        <v>10691</v>
      </c>
      <c r="C1783">
        <f>1/COUNTIF(B:B,sales_data[[#This Row],[Order_ID]])</f>
        <v>0.25</v>
      </c>
      <c r="D1783" s="1" t="s">
        <v>35</v>
      </c>
      <c r="E1783">
        <v>1027</v>
      </c>
      <c r="F1783" s="1" t="s">
        <v>1808</v>
      </c>
      <c r="G1783">
        <v>4</v>
      </c>
      <c r="H1783" s="2">
        <v>44563</v>
      </c>
      <c r="I1783" s="2" t="str">
        <f>TEXT(sales_data[[#This Row],[Order_Date]],"dddd")</f>
        <v>Sunday</v>
      </c>
      <c r="J1783">
        <v>91.040000915527344</v>
      </c>
      <c r="K1783">
        <v>364.16000366210938</v>
      </c>
      <c r="L1783" s="1" t="s">
        <v>21</v>
      </c>
    </row>
    <row r="1784" spans="1:12" x14ac:dyDescent="0.3">
      <c r="A1784">
        <v>2685</v>
      </c>
      <c r="B1784">
        <v>10311</v>
      </c>
      <c r="C1784">
        <f>1/COUNTIF(B:B,sales_data[[#This Row],[Order_ID]])</f>
        <v>0.25</v>
      </c>
      <c r="D1784" s="1" t="s">
        <v>44</v>
      </c>
      <c r="E1784">
        <v>1165</v>
      </c>
      <c r="F1784" s="1" t="s">
        <v>1809</v>
      </c>
      <c r="G1784">
        <v>5</v>
      </c>
      <c r="H1784" s="2">
        <v>45072</v>
      </c>
      <c r="I1784" s="2" t="str">
        <f>TEXT(sales_data[[#This Row],[Order_Date]],"dddd")</f>
        <v>Friday</v>
      </c>
      <c r="J1784">
        <v>170.30000305175781</v>
      </c>
      <c r="K1784">
        <v>851.5</v>
      </c>
      <c r="L1784" s="1" t="s">
        <v>12</v>
      </c>
    </row>
    <row r="1785" spans="1:12" x14ac:dyDescent="0.3">
      <c r="A1785">
        <v>8327</v>
      </c>
      <c r="B1785">
        <v>10835</v>
      </c>
      <c r="C1785">
        <f>1/COUNTIF(B:B,sales_data[[#This Row],[Order_ID]])</f>
        <v>0.16666666666666666</v>
      </c>
      <c r="D1785" s="1" t="s">
        <v>53</v>
      </c>
      <c r="E1785">
        <v>1063</v>
      </c>
      <c r="F1785" s="1" t="s">
        <v>1652</v>
      </c>
      <c r="G1785">
        <v>5</v>
      </c>
      <c r="H1785" s="2">
        <v>45860</v>
      </c>
      <c r="I1785" s="2" t="str">
        <f>TEXT(sales_data[[#This Row],[Order_Date]],"dddd")</f>
        <v>Tuesday</v>
      </c>
      <c r="J1785">
        <v>26.569999694824219</v>
      </c>
      <c r="K1785">
        <v>132.85000610351563</v>
      </c>
      <c r="L1785" s="1" t="s">
        <v>21</v>
      </c>
    </row>
    <row r="1786" spans="1:12" x14ac:dyDescent="0.3">
      <c r="A1786">
        <v>1395</v>
      </c>
      <c r="B1786">
        <v>10974</v>
      </c>
      <c r="C1786">
        <f>1/COUNTIF(B:B,sales_data[[#This Row],[Order_ID]])</f>
        <v>0.33333333333333331</v>
      </c>
      <c r="D1786" s="1" t="s">
        <v>53</v>
      </c>
      <c r="E1786">
        <v>1152</v>
      </c>
      <c r="F1786" s="1" t="s">
        <v>1810</v>
      </c>
      <c r="G1786">
        <v>4</v>
      </c>
      <c r="H1786" s="2">
        <v>45512</v>
      </c>
      <c r="I1786" s="2" t="str">
        <f>TEXT(sales_data[[#This Row],[Order_Date]],"dddd")</f>
        <v>Thursday</v>
      </c>
      <c r="J1786">
        <v>79.089996337890625</v>
      </c>
      <c r="K1786">
        <v>316.3599853515625</v>
      </c>
      <c r="L1786" s="1" t="s">
        <v>21</v>
      </c>
    </row>
    <row r="1787" spans="1:12" x14ac:dyDescent="0.3">
      <c r="A1787">
        <v>9707</v>
      </c>
      <c r="B1787">
        <v>10104</v>
      </c>
      <c r="C1787">
        <f>1/COUNTIF(B:B,sales_data[[#This Row],[Order_ID]])</f>
        <v>0.33333333333333331</v>
      </c>
      <c r="D1787" s="1" t="s">
        <v>32</v>
      </c>
      <c r="E1787">
        <v>1086</v>
      </c>
      <c r="F1787" s="1" t="s">
        <v>1811</v>
      </c>
      <c r="G1787">
        <v>1</v>
      </c>
      <c r="H1787" s="2">
        <v>44427</v>
      </c>
      <c r="I1787" s="2" t="str">
        <f>TEXT(sales_data[[#This Row],[Order_Date]],"dddd")</f>
        <v>Thursday</v>
      </c>
      <c r="J1787">
        <v>221.13999938964844</v>
      </c>
      <c r="K1787">
        <v>221.13999938964844</v>
      </c>
      <c r="L1787" s="1" t="s">
        <v>34</v>
      </c>
    </row>
    <row r="1788" spans="1:12" x14ac:dyDescent="0.3">
      <c r="A1788">
        <v>1741</v>
      </c>
      <c r="B1788">
        <v>10645</v>
      </c>
      <c r="C1788">
        <f>1/COUNTIF(B:B,sales_data[[#This Row],[Order_ID]])</f>
        <v>0.33333333333333331</v>
      </c>
      <c r="D1788" s="1" t="s">
        <v>93</v>
      </c>
      <c r="E1788">
        <v>1009</v>
      </c>
      <c r="F1788" s="1" t="s">
        <v>1812</v>
      </c>
      <c r="G1788">
        <v>4</v>
      </c>
      <c r="H1788" s="2">
        <v>45550</v>
      </c>
      <c r="I1788" s="2" t="str">
        <f>TEXT(sales_data[[#This Row],[Order_Date]],"dddd")</f>
        <v>Sunday</v>
      </c>
      <c r="J1788">
        <v>185.82000732421875</v>
      </c>
      <c r="K1788">
        <v>743.280029296875</v>
      </c>
      <c r="L1788" s="1" t="s">
        <v>18</v>
      </c>
    </row>
    <row r="1789" spans="1:12" x14ac:dyDescent="0.3">
      <c r="A1789">
        <v>9783</v>
      </c>
      <c r="B1789">
        <v>10170</v>
      </c>
      <c r="C1789">
        <f>1/COUNTIF(B:B,sales_data[[#This Row],[Order_ID]])</f>
        <v>0.25</v>
      </c>
      <c r="D1789" s="1" t="s">
        <v>75</v>
      </c>
      <c r="E1789">
        <v>1005</v>
      </c>
      <c r="F1789" s="1" t="s">
        <v>1813</v>
      </c>
      <c r="G1789">
        <v>2</v>
      </c>
      <c r="H1789" s="2">
        <v>44904</v>
      </c>
      <c r="I1789" s="2" t="str">
        <f>TEXT(sales_data[[#This Row],[Order_Date]],"dddd")</f>
        <v>Friday</v>
      </c>
      <c r="J1789">
        <v>158.86000061035156</v>
      </c>
      <c r="K1789">
        <v>317.72000122070313</v>
      </c>
      <c r="L1789" s="1" t="s">
        <v>12</v>
      </c>
    </row>
    <row r="1790" spans="1:12" x14ac:dyDescent="0.3">
      <c r="A1790">
        <v>8862</v>
      </c>
      <c r="B1790">
        <v>10309</v>
      </c>
      <c r="C1790">
        <f>1/COUNTIF(B:B,sales_data[[#This Row],[Order_ID]])</f>
        <v>0.16666666666666666</v>
      </c>
      <c r="D1790" s="1" t="s">
        <v>68</v>
      </c>
      <c r="E1790">
        <v>1127</v>
      </c>
      <c r="F1790" s="1" t="s">
        <v>1814</v>
      </c>
      <c r="G1790">
        <v>4</v>
      </c>
      <c r="H1790" s="2">
        <v>45020</v>
      </c>
      <c r="I1790" s="2" t="str">
        <f>TEXT(sales_data[[#This Row],[Order_Date]],"dddd")</f>
        <v>Tuesday</v>
      </c>
      <c r="J1790">
        <v>82.919998168945313</v>
      </c>
      <c r="K1790">
        <v>331.67999267578125</v>
      </c>
      <c r="L1790" s="1" t="s">
        <v>21</v>
      </c>
    </row>
    <row r="1791" spans="1:12" x14ac:dyDescent="0.3">
      <c r="A1791">
        <v>9078</v>
      </c>
      <c r="B1791">
        <v>10158</v>
      </c>
      <c r="C1791">
        <f>1/COUNTIF(B:B,sales_data[[#This Row],[Order_ID]])</f>
        <v>0.25</v>
      </c>
      <c r="D1791" s="1" t="s">
        <v>27</v>
      </c>
      <c r="E1791">
        <v>1058</v>
      </c>
      <c r="F1791" s="1" t="s">
        <v>1815</v>
      </c>
      <c r="G1791">
        <v>2</v>
      </c>
      <c r="H1791" s="2">
        <v>45524</v>
      </c>
      <c r="I1791" s="2" t="str">
        <f>TEXT(sales_data[[#This Row],[Order_Date]],"dddd")</f>
        <v>Tuesday</v>
      </c>
      <c r="J1791">
        <v>395.04000854492188</v>
      </c>
      <c r="K1791">
        <v>790.08001708984375</v>
      </c>
      <c r="L1791" s="1" t="s">
        <v>15</v>
      </c>
    </row>
    <row r="1792" spans="1:12" x14ac:dyDescent="0.3">
      <c r="A1792">
        <v>9324</v>
      </c>
      <c r="B1792">
        <v>10414</v>
      </c>
      <c r="C1792">
        <f>1/COUNTIF(B:B,sales_data[[#This Row],[Order_ID]])</f>
        <v>0.33333333333333331</v>
      </c>
      <c r="D1792" s="1" t="s">
        <v>58</v>
      </c>
      <c r="E1792">
        <v>1097</v>
      </c>
      <c r="F1792" s="1" t="s">
        <v>1816</v>
      </c>
      <c r="G1792">
        <v>1</v>
      </c>
      <c r="H1792" s="2">
        <v>45526</v>
      </c>
      <c r="I1792" s="2" t="str">
        <f>TEXT(sales_data[[#This Row],[Order_Date]],"dddd")</f>
        <v>Thursday</v>
      </c>
      <c r="J1792">
        <v>542</v>
      </c>
      <c r="K1792">
        <v>542</v>
      </c>
      <c r="L1792" s="1" t="s">
        <v>34</v>
      </c>
    </row>
    <row r="1793" spans="1:12" x14ac:dyDescent="0.3">
      <c r="A1793">
        <v>9454</v>
      </c>
      <c r="B1793">
        <v>10042</v>
      </c>
      <c r="C1793">
        <f>1/COUNTIF(B:B,sales_data[[#This Row],[Order_ID]])</f>
        <v>0.5</v>
      </c>
      <c r="D1793" s="1" t="s">
        <v>49</v>
      </c>
      <c r="E1793">
        <v>1136</v>
      </c>
      <c r="F1793" s="1" t="s">
        <v>1817</v>
      </c>
      <c r="G1793">
        <v>1</v>
      </c>
      <c r="H1793" s="2">
        <v>45275</v>
      </c>
      <c r="I1793" s="2" t="str">
        <f>TEXT(sales_data[[#This Row],[Order_Date]],"dddd")</f>
        <v>Friday</v>
      </c>
      <c r="J1793">
        <v>1046.760009765625</v>
      </c>
      <c r="K1793">
        <v>1046.760009765625</v>
      </c>
      <c r="L1793" s="1" t="s">
        <v>12</v>
      </c>
    </row>
    <row r="1794" spans="1:12" x14ac:dyDescent="0.3">
      <c r="A1794">
        <v>9854</v>
      </c>
      <c r="B1794">
        <v>10974</v>
      </c>
      <c r="C1794">
        <f>1/COUNTIF(B:B,sales_data[[#This Row],[Order_ID]])</f>
        <v>0.33333333333333331</v>
      </c>
      <c r="D1794" s="1" t="s">
        <v>65</v>
      </c>
      <c r="E1794">
        <v>1122</v>
      </c>
      <c r="F1794" s="1" t="s">
        <v>1818</v>
      </c>
      <c r="G1794">
        <v>5</v>
      </c>
      <c r="H1794" s="2">
        <v>44239</v>
      </c>
      <c r="I1794" s="2" t="str">
        <f>TEXT(sales_data[[#This Row],[Order_Date]],"dddd")</f>
        <v>Friday</v>
      </c>
      <c r="J1794">
        <v>47.110000610351563</v>
      </c>
      <c r="K1794">
        <v>235.55000305175781</v>
      </c>
      <c r="L1794" s="1" t="s">
        <v>15</v>
      </c>
    </row>
    <row r="1795" spans="1:12" x14ac:dyDescent="0.3">
      <c r="A1795">
        <v>7137</v>
      </c>
      <c r="B1795">
        <v>10461</v>
      </c>
      <c r="C1795">
        <f>1/COUNTIF(B:B,sales_data[[#This Row],[Order_ID]])</f>
        <v>0.14285714285714285</v>
      </c>
      <c r="D1795" s="1" t="s">
        <v>93</v>
      </c>
      <c r="E1795">
        <v>1111</v>
      </c>
      <c r="F1795" s="1" t="s">
        <v>1819</v>
      </c>
      <c r="G1795">
        <v>2</v>
      </c>
      <c r="H1795" s="2">
        <v>45515</v>
      </c>
      <c r="I1795" s="2" t="str">
        <f>TEXT(sales_data[[#This Row],[Order_Date]],"dddd")</f>
        <v>Sunday</v>
      </c>
      <c r="J1795">
        <v>47.669998168945313</v>
      </c>
      <c r="K1795">
        <v>95.339996337890625</v>
      </c>
      <c r="L1795" s="1" t="s">
        <v>18</v>
      </c>
    </row>
    <row r="1796" spans="1:12" x14ac:dyDescent="0.3">
      <c r="A1796">
        <v>6548</v>
      </c>
      <c r="B1796">
        <v>10087</v>
      </c>
      <c r="C1796">
        <f>1/COUNTIF(B:B,sales_data[[#This Row],[Order_ID]])</f>
        <v>0.5</v>
      </c>
      <c r="D1796" s="1" t="s">
        <v>44</v>
      </c>
      <c r="E1796">
        <v>1027</v>
      </c>
      <c r="F1796" s="1" t="s">
        <v>720</v>
      </c>
      <c r="G1796">
        <v>5</v>
      </c>
      <c r="H1796" s="2">
        <v>44963</v>
      </c>
      <c r="I1796" s="2" t="str">
        <f>TEXT(sales_data[[#This Row],[Order_Date]],"dddd")</f>
        <v>Monday</v>
      </c>
      <c r="J1796">
        <v>877.8900146484375</v>
      </c>
      <c r="K1796">
        <v>4389.4501953125</v>
      </c>
      <c r="L1796" s="1" t="s">
        <v>12</v>
      </c>
    </row>
    <row r="1797" spans="1:12" x14ac:dyDescent="0.3">
      <c r="A1797">
        <v>8993</v>
      </c>
      <c r="B1797">
        <v>10982</v>
      </c>
      <c r="C1797">
        <f>1/COUNTIF(B:B,sales_data[[#This Row],[Order_ID]])</f>
        <v>0.16666666666666666</v>
      </c>
      <c r="D1797" s="1" t="s">
        <v>25</v>
      </c>
      <c r="E1797">
        <v>1155</v>
      </c>
      <c r="F1797" s="1" t="s">
        <v>1820</v>
      </c>
      <c r="G1797">
        <v>5</v>
      </c>
      <c r="H1797" s="2">
        <v>44318</v>
      </c>
      <c r="I1797" s="2" t="str">
        <f>TEXT(sales_data[[#This Row],[Order_Date]],"dddd")</f>
        <v>Sunday</v>
      </c>
      <c r="J1797">
        <v>70.010002136230469</v>
      </c>
      <c r="K1797">
        <v>350.04998779296875</v>
      </c>
      <c r="L1797" s="1" t="s">
        <v>21</v>
      </c>
    </row>
    <row r="1798" spans="1:12" x14ac:dyDescent="0.3">
      <c r="A1798">
        <v>7429</v>
      </c>
      <c r="B1798">
        <v>10797</v>
      </c>
      <c r="C1798">
        <f>1/COUNTIF(B:B,sales_data[[#This Row],[Order_ID]])</f>
        <v>1</v>
      </c>
      <c r="D1798" s="1" t="s">
        <v>58</v>
      </c>
      <c r="E1798">
        <v>1084</v>
      </c>
      <c r="F1798" s="1" t="s">
        <v>1821</v>
      </c>
      <c r="G1798">
        <v>4</v>
      </c>
      <c r="H1798" s="2">
        <v>45529</v>
      </c>
      <c r="I1798" s="2" t="str">
        <f>TEXT(sales_data[[#This Row],[Order_Date]],"dddd")</f>
        <v>Sunday</v>
      </c>
      <c r="J1798">
        <v>452.83999633789063</v>
      </c>
      <c r="K1798">
        <v>1811.3599853515625</v>
      </c>
      <c r="L1798" s="1" t="s">
        <v>34</v>
      </c>
    </row>
    <row r="1799" spans="1:12" x14ac:dyDescent="0.3">
      <c r="A1799">
        <v>5940</v>
      </c>
      <c r="B1799">
        <v>10220</v>
      </c>
      <c r="C1799">
        <f>1/COUNTIF(B:B,sales_data[[#This Row],[Order_ID]])</f>
        <v>0.25</v>
      </c>
      <c r="D1799" s="1" t="s">
        <v>58</v>
      </c>
      <c r="E1799">
        <v>1087</v>
      </c>
      <c r="F1799" s="1" t="s">
        <v>1822</v>
      </c>
      <c r="G1799">
        <v>4</v>
      </c>
      <c r="H1799" s="2">
        <v>44373</v>
      </c>
      <c r="I1799" s="2" t="str">
        <f>TEXT(sales_data[[#This Row],[Order_Date]],"dddd")</f>
        <v>Saturday</v>
      </c>
      <c r="J1799">
        <v>524.1199951171875</v>
      </c>
      <c r="K1799">
        <v>2096.47998046875</v>
      </c>
      <c r="L1799" s="1" t="s">
        <v>34</v>
      </c>
    </row>
    <row r="1800" spans="1:12" x14ac:dyDescent="0.3">
      <c r="A1800">
        <v>2820</v>
      </c>
      <c r="B1800">
        <v>10738</v>
      </c>
      <c r="C1800">
        <f>1/COUNTIF(B:B,sales_data[[#This Row],[Order_ID]])</f>
        <v>0.33333333333333331</v>
      </c>
      <c r="D1800" s="1" t="s">
        <v>16</v>
      </c>
      <c r="E1800">
        <v>1180</v>
      </c>
      <c r="F1800" s="1" t="s">
        <v>1823</v>
      </c>
      <c r="G1800">
        <v>2</v>
      </c>
      <c r="H1800" s="2">
        <v>45203</v>
      </c>
      <c r="I1800" s="2" t="str">
        <f>TEXT(sales_data[[#This Row],[Order_Date]],"dddd")</f>
        <v>Wednesday</v>
      </c>
      <c r="J1800">
        <v>152.32000732421875</v>
      </c>
      <c r="K1800">
        <v>304.6400146484375</v>
      </c>
      <c r="L1800" s="1" t="s">
        <v>18</v>
      </c>
    </row>
    <row r="1801" spans="1:12" x14ac:dyDescent="0.3">
      <c r="A1801">
        <v>5751</v>
      </c>
      <c r="B1801">
        <v>10019</v>
      </c>
      <c r="C1801">
        <f>1/COUNTIF(B:B,sales_data[[#This Row],[Order_ID]])</f>
        <v>0.2</v>
      </c>
      <c r="D1801" s="1" t="s">
        <v>27</v>
      </c>
      <c r="E1801">
        <v>1134</v>
      </c>
      <c r="F1801" s="1" t="s">
        <v>1824</v>
      </c>
      <c r="G1801">
        <v>5</v>
      </c>
      <c r="H1801" s="2">
        <v>45093</v>
      </c>
      <c r="I1801" s="2" t="str">
        <f>TEXT(sales_data[[#This Row],[Order_Date]],"dddd")</f>
        <v>Friday</v>
      </c>
      <c r="J1801">
        <v>336.29000854492188</v>
      </c>
      <c r="K1801">
        <v>1681.449951171875</v>
      </c>
      <c r="L1801" s="1" t="s">
        <v>15</v>
      </c>
    </row>
    <row r="1802" spans="1:12" x14ac:dyDescent="0.3">
      <c r="A1802">
        <v>1194</v>
      </c>
      <c r="B1802">
        <v>10338</v>
      </c>
      <c r="C1802">
        <f>1/COUNTIF(B:B,sales_data[[#This Row],[Order_ID]])</f>
        <v>0.2</v>
      </c>
      <c r="D1802" s="1" t="s">
        <v>62</v>
      </c>
      <c r="E1802">
        <v>1035</v>
      </c>
      <c r="F1802" s="1" t="s">
        <v>1825</v>
      </c>
      <c r="G1802">
        <v>5</v>
      </c>
      <c r="H1802" s="2">
        <v>44550</v>
      </c>
      <c r="I1802" s="2" t="str">
        <f>TEXT(sales_data[[#This Row],[Order_Date]],"dddd")</f>
        <v>Monday</v>
      </c>
      <c r="J1802">
        <v>134.96000671386719</v>
      </c>
      <c r="K1802">
        <v>674.79998779296875</v>
      </c>
      <c r="L1802" s="1" t="s">
        <v>18</v>
      </c>
    </row>
    <row r="1803" spans="1:12" x14ac:dyDescent="0.3">
      <c r="A1803">
        <v>3510</v>
      </c>
      <c r="B1803">
        <v>10804</v>
      </c>
      <c r="C1803">
        <f>1/COUNTIF(B:B,sales_data[[#This Row],[Order_ID]])</f>
        <v>0.33333333333333331</v>
      </c>
      <c r="D1803" s="1" t="s">
        <v>16</v>
      </c>
      <c r="E1803">
        <v>1022</v>
      </c>
      <c r="F1803" s="1" t="s">
        <v>1826</v>
      </c>
      <c r="G1803">
        <v>4</v>
      </c>
      <c r="H1803" s="2">
        <v>44501</v>
      </c>
      <c r="I1803" s="2" t="str">
        <f>TEXT(sales_data[[#This Row],[Order_Date]],"dddd")</f>
        <v>Monday</v>
      </c>
      <c r="J1803">
        <v>183.74000549316406</v>
      </c>
      <c r="K1803">
        <v>734.96002197265625</v>
      </c>
      <c r="L1803" s="1" t="s">
        <v>18</v>
      </c>
    </row>
    <row r="1804" spans="1:12" x14ac:dyDescent="0.3">
      <c r="A1804">
        <v>1807</v>
      </c>
      <c r="B1804">
        <v>10684</v>
      </c>
      <c r="C1804">
        <f>1/COUNTIF(B:B,sales_data[[#This Row],[Order_ID]])</f>
        <v>0.25</v>
      </c>
      <c r="D1804" s="1" t="s">
        <v>32</v>
      </c>
      <c r="E1804">
        <v>1082</v>
      </c>
      <c r="F1804" s="1" t="s">
        <v>1827</v>
      </c>
      <c r="G1804">
        <v>5</v>
      </c>
      <c r="H1804" s="2">
        <v>44546</v>
      </c>
      <c r="I1804" s="2" t="str">
        <f>TEXT(sales_data[[#This Row],[Order_Date]],"dddd")</f>
        <v>Thursday</v>
      </c>
      <c r="J1804">
        <v>405.54998779296875</v>
      </c>
      <c r="K1804">
        <v>2027.75</v>
      </c>
      <c r="L1804" s="1" t="s">
        <v>34</v>
      </c>
    </row>
    <row r="1805" spans="1:12" x14ac:dyDescent="0.3">
      <c r="A1805">
        <v>3041</v>
      </c>
      <c r="B1805">
        <v>10566</v>
      </c>
      <c r="C1805">
        <f>1/COUNTIF(B:B,sales_data[[#This Row],[Order_ID]])</f>
        <v>0.25</v>
      </c>
      <c r="D1805" s="1" t="s">
        <v>84</v>
      </c>
      <c r="E1805">
        <v>1104</v>
      </c>
      <c r="F1805" s="1" t="s">
        <v>1828</v>
      </c>
      <c r="G1805">
        <v>3</v>
      </c>
      <c r="H1805" s="2">
        <v>44866</v>
      </c>
      <c r="I1805" s="2" t="str">
        <f>TEXT(sales_data[[#This Row],[Order_Date]],"dddd")</f>
        <v>Tuesday</v>
      </c>
      <c r="J1805">
        <v>18.979999542236328</v>
      </c>
      <c r="K1805">
        <v>56.939998626708984</v>
      </c>
      <c r="L1805" s="1" t="s">
        <v>18</v>
      </c>
    </row>
    <row r="1806" spans="1:12" x14ac:dyDescent="0.3">
      <c r="A1806">
        <v>7287</v>
      </c>
      <c r="B1806">
        <v>10650</v>
      </c>
      <c r="C1806">
        <f>1/COUNTIF(B:B,sales_data[[#This Row],[Order_ID]])</f>
        <v>0.25</v>
      </c>
      <c r="D1806" s="1" t="s">
        <v>13</v>
      </c>
      <c r="E1806">
        <v>1172</v>
      </c>
      <c r="F1806" s="1" t="s">
        <v>1829</v>
      </c>
      <c r="G1806">
        <v>5</v>
      </c>
      <c r="H1806" s="2">
        <v>45148</v>
      </c>
      <c r="I1806" s="2" t="str">
        <f>TEXT(sales_data[[#This Row],[Order_Date]],"dddd")</f>
        <v>Thursday</v>
      </c>
      <c r="J1806">
        <v>351.17999267578125</v>
      </c>
      <c r="K1806">
        <v>1755.9000244140625</v>
      </c>
      <c r="L1806" s="1" t="s">
        <v>15</v>
      </c>
    </row>
    <row r="1807" spans="1:12" x14ac:dyDescent="0.3">
      <c r="A1807">
        <v>3985</v>
      </c>
      <c r="B1807">
        <v>10001</v>
      </c>
      <c r="C1807">
        <f>1/COUNTIF(B:B,sales_data[[#This Row],[Order_ID]])</f>
        <v>0.25</v>
      </c>
      <c r="D1807" s="1" t="s">
        <v>65</v>
      </c>
      <c r="E1807">
        <v>1030</v>
      </c>
      <c r="F1807" s="1" t="s">
        <v>1830</v>
      </c>
      <c r="G1807">
        <v>3</v>
      </c>
      <c r="H1807" s="2">
        <v>44735</v>
      </c>
      <c r="I1807" s="2" t="str">
        <f>TEXT(sales_data[[#This Row],[Order_Date]],"dddd")</f>
        <v>Thursday</v>
      </c>
      <c r="J1807">
        <v>186.75999450683594</v>
      </c>
      <c r="K1807">
        <v>560.280029296875</v>
      </c>
      <c r="L1807" s="1" t="s">
        <v>15</v>
      </c>
    </row>
    <row r="1808" spans="1:12" x14ac:dyDescent="0.3">
      <c r="A1808">
        <v>9345</v>
      </c>
      <c r="B1808">
        <v>10537</v>
      </c>
      <c r="C1808">
        <f>1/COUNTIF(B:B,sales_data[[#This Row],[Order_ID]])</f>
        <v>1</v>
      </c>
      <c r="D1808" s="1" t="s">
        <v>25</v>
      </c>
      <c r="E1808">
        <v>1183</v>
      </c>
      <c r="F1808" s="1" t="s">
        <v>1831</v>
      </c>
      <c r="G1808">
        <v>5</v>
      </c>
      <c r="H1808" s="2">
        <v>45020</v>
      </c>
      <c r="I1808" s="2" t="str">
        <f>TEXT(sales_data[[#This Row],[Order_Date]],"dddd")</f>
        <v>Tuesday</v>
      </c>
      <c r="J1808">
        <v>93.5</v>
      </c>
      <c r="K1808">
        <v>467.5</v>
      </c>
      <c r="L1808" s="1" t="s">
        <v>21</v>
      </c>
    </row>
    <row r="1809" spans="1:12" x14ac:dyDescent="0.3">
      <c r="A1809">
        <v>1405</v>
      </c>
      <c r="B1809">
        <v>10235</v>
      </c>
      <c r="C1809">
        <f>1/COUNTIF(B:B,sales_data[[#This Row],[Order_ID]])</f>
        <v>0.2</v>
      </c>
      <c r="D1809" s="1" t="s">
        <v>13</v>
      </c>
      <c r="E1809">
        <v>1077</v>
      </c>
      <c r="F1809" s="1" t="s">
        <v>1832</v>
      </c>
      <c r="G1809">
        <v>3</v>
      </c>
      <c r="H1809" s="2">
        <v>44573</v>
      </c>
      <c r="I1809" s="2" t="str">
        <f>TEXT(sales_data[[#This Row],[Order_Date]],"dddd")</f>
        <v>Wednesday</v>
      </c>
      <c r="J1809">
        <v>390.17999267578125</v>
      </c>
      <c r="K1809">
        <v>1170.5400390625</v>
      </c>
      <c r="L1809" s="1" t="s">
        <v>15</v>
      </c>
    </row>
    <row r="1810" spans="1:12" x14ac:dyDescent="0.3">
      <c r="A1810">
        <v>2103</v>
      </c>
      <c r="B1810">
        <v>10570</v>
      </c>
      <c r="C1810">
        <f>1/COUNTIF(B:B,sales_data[[#This Row],[Order_ID]])</f>
        <v>0.2</v>
      </c>
      <c r="D1810" s="1" t="s">
        <v>32</v>
      </c>
      <c r="E1810">
        <v>1082</v>
      </c>
      <c r="F1810" s="1" t="s">
        <v>1833</v>
      </c>
      <c r="G1810">
        <v>5</v>
      </c>
      <c r="H1810" s="2">
        <v>45387</v>
      </c>
      <c r="I1810" s="2" t="str">
        <f>TEXT(sales_data[[#This Row],[Order_Date]],"dddd")</f>
        <v>Friday</v>
      </c>
      <c r="J1810">
        <v>1476.4300537109375</v>
      </c>
      <c r="K1810">
        <v>7382.14990234375</v>
      </c>
      <c r="L1810" s="1" t="s">
        <v>34</v>
      </c>
    </row>
    <row r="1811" spans="1:12" x14ac:dyDescent="0.3">
      <c r="A1811">
        <v>9834</v>
      </c>
      <c r="B1811">
        <v>10021</v>
      </c>
      <c r="C1811">
        <f>1/COUNTIF(B:B,sales_data[[#This Row],[Order_ID]])</f>
        <v>0.33333333333333331</v>
      </c>
      <c r="D1811" s="1" t="s">
        <v>42</v>
      </c>
      <c r="E1811">
        <v>1165</v>
      </c>
      <c r="F1811" s="1" t="s">
        <v>1834</v>
      </c>
      <c r="G1811">
        <v>5</v>
      </c>
      <c r="H1811" s="2">
        <v>45091</v>
      </c>
      <c r="I1811" s="2" t="str">
        <f>TEXT(sales_data[[#This Row],[Order_Date]],"dddd")</f>
        <v>Wednesday</v>
      </c>
      <c r="J1811">
        <v>1296.030029296875</v>
      </c>
      <c r="K1811">
        <v>6480.14990234375</v>
      </c>
      <c r="L1811" s="1" t="s">
        <v>34</v>
      </c>
    </row>
    <row r="1812" spans="1:12" x14ac:dyDescent="0.3">
      <c r="A1812">
        <v>2412</v>
      </c>
      <c r="B1812">
        <v>10357</v>
      </c>
      <c r="C1812">
        <f>1/COUNTIF(B:B,sales_data[[#This Row],[Order_ID]])</f>
        <v>1</v>
      </c>
      <c r="D1812" s="1" t="s">
        <v>68</v>
      </c>
      <c r="E1812">
        <v>1171</v>
      </c>
      <c r="F1812" s="1" t="s">
        <v>1835</v>
      </c>
      <c r="G1812">
        <v>5</v>
      </c>
      <c r="H1812" s="2">
        <v>44277</v>
      </c>
      <c r="I1812" s="2" t="str">
        <f>TEXT(sales_data[[#This Row],[Order_Date]],"dddd")</f>
        <v>Monday</v>
      </c>
      <c r="J1812">
        <v>32.869998931884766</v>
      </c>
      <c r="K1812">
        <v>164.35000610351563</v>
      </c>
      <c r="L1812" s="1" t="s">
        <v>21</v>
      </c>
    </row>
    <row r="1813" spans="1:12" x14ac:dyDescent="0.3">
      <c r="A1813">
        <v>2407</v>
      </c>
      <c r="B1813">
        <v>10913</v>
      </c>
      <c r="C1813">
        <f>1/COUNTIF(B:B,sales_data[[#This Row],[Order_ID]])</f>
        <v>0.25</v>
      </c>
      <c r="D1813" s="1" t="s">
        <v>13</v>
      </c>
      <c r="E1813">
        <v>1057</v>
      </c>
      <c r="F1813" s="1" t="s">
        <v>1836</v>
      </c>
      <c r="G1813">
        <v>2</v>
      </c>
      <c r="H1813" s="2">
        <v>44247</v>
      </c>
      <c r="I1813" s="2" t="str">
        <f>TEXT(sales_data[[#This Row],[Order_Date]],"dddd")</f>
        <v>Saturday</v>
      </c>
      <c r="J1813">
        <v>468.739990234375</v>
      </c>
      <c r="K1813">
        <v>937.47998046875</v>
      </c>
      <c r="L1813" s="1" t="s">
        <v>15</v>
      </c>
    </row>
    <row r="1814" spans="1:12" x14ac:dyDescent="0.3">
      <c r="A1814">
        <v>2845</v>
      </c>
      <c r="B1814">
        <v>10576</v>
      </c>
      <c r="C1814">
        <f>1/COUNTIF(B:B,sales_data[[#This Row],[Order_ID]])</f>
        <v>0.25</v>
      </c>
      <c r="D1814" s="1" t="s">
        <v>93</v>
      </c>
      <c r="E1814">
        <v>1129</v>
      </c>
      <c r="F1814" s="1" t="s">
        <v>1837</v>
      </c>
      <c r="G1814">
        <v>4</v>
      </c>
      <c r="H1814" s="2">
        <v>45236</v>
      </c>
      <c r="I1814" s="2" t="str">
        <f>TEXT(sales_data[[#This Row],[Order_Date]],"dddd")</f>
        <v>Monday</v>
      </c>
      <c r="J1814">
        <v>185.38999938964844</v>
      </c>
      <c r="K1814">
        <v>741.55999755859375</v>
      </c>
      <c r="L1814" s="1" t="s">
        <v>18</v>
      </c>
    </row>
    <row r="1815" spans="1:12" x14ac:dyDescent="0.3">
      <c r="A1815">
        <v>1796</v>
      </c>
      <c r="B1815">
        <v>10609</v>
      </c>
      <c r="C1815">
        <f>1/COUNTIF(B:B,sales_data[[#This Row],[Order_ID]])</f>
        <v>0.16666666666666666</v>
      </c>
      <c r="D1815" s="1" t="s">
        <v>16</v>
      </c>
      <c r="E1815">
        <v>1193</v>
      </c>
      <c r="F1815" s="1" t="s">
        <v>1838</v>
      </c>
      <c r="G1815">
        <v>4</v>
      </c>
      <c r="H1815" s="2">
        <v>45574</v>
      </c>
      <c r="I1815" s="2" t="str">
        <f>TEXT(sales_data[[#This Row],[Order_Date]],"dddd")</f>
        <v>Wednesday</v>
      </c>
      <c r="J1815">
        <v>52.279998779296875</v>
      </c>
      <c r="K1815">
        <v>209.1199951171875</v>
      </c>
      <c r="L1815" s="1" t="s">
        <v>18</v>
      </c>
    </row>
    <row r="1816" spans="1:12" x14ac:dyDescent="0.3">
      <c r="A1816">
        <v>4693</v>
      </c>
      <c r="B1816">
        <v>10879</v>
      </c>
      <c r="C1816">
        <f>1/COUNTIF(B:B,sales_data[[#This Row],[Order_ID]])</f>
        <v>0.5</v>
      </c>
      <c r="D1816" s="1" t="s">
        <v>27</v>
      </c>
      <c r="E1816">
        <v>1088</v>
      </c>
      <c r="F1816" s="1" t="s">
        <v>1839</v>
      </c>
      <c r="G1816">
        <v>5</v>
      </c>
      <c r="H1816" s="2">
        <v>45802</v>
      </c>
      <c r="I1816" s="2" t="str">
        <f>TEXT(sales_data[[#This Row],[Order_Date]],"dddd")</f>
        <v>Sunday</v>
      </c>
      <c r="J1816">
        <v>208.89999389648438</v>
      </c>
      <c r="K1816">
        <v>1044.5</v>
      </c>
      <c r="L1816" s="1" t="s">
        <v>15</v>
      </c>
    </row>
    <row r="1817" spans="1:12" x14ac:dyDescent="0.3">
      <c r="A1817">
        <v>5601</v>
      </c>
      <c r="B1817">
        <v>10952</v>
      </c>
      <c r="C1817">
        <f>1/COUNTIF(B:B,sales_data[[#This Row],[Order_ID]])</f>
        <v>0.33333333333333331</v>
      </c>
      <c r="D1817" s="1" t="s">
        <v>73</v>
      </c>
      <c r="E1817">
        <v>1081</v>
      </c>
      <c r="F1817" s="1" t="s">
        <v>1840</v>
      </c>
      <c r="G1817">
        <v>5</v>
      </c>
      <c r="H1817" s="2">
        <v>44702</v>
      </c>
      <c r="I1817" s="2" t="str">
        <f>TEXT(sales_data[[#This Row],[Order_Date]],"dddd")</f>
        <v>Saturday</v>
      </c>
      <c r="J1817">
        <v>344.17999267578125</v>
      </c>
      <c r="K1817">
        <v>1720.9000244140625</v>
      </c>
      <c r="L1817" s="1" t="s">
        <v>15</v>
      </c>
    </row>
    <row r="1818" spans="1:12" x14ac:dyDescent="0.3">
      <c r="A1818">
        <v>2214</v>
      </c>
      <c r="B1818">
        <v>10527</v>
      </c>
      <c r="C1818">
        <f>1/COUNTIF(B:B,sales_data[[#This Row],[Order_ID]])</f>
        <v>0.2</v>
      </c>
      <c r="D1818" s="1" t="s">
        <v>53</v>
      </c>
      <c r="E1818">
        <v>1165</v>
      </c>
      <c r="F1818" s="1" t="s">
        <v>1841</v>
      </c>
      <c r="G1818">
        <v>1</v>
      </c>
      <c r="H1818" s="2">
        <v>44656</v>
      </c>
      <c r="I1818" s="2" t="str">
        <f>TEXT(sales_data[[#This Row],[Order_Date]],"dddd")</f>
        <v>Tuesday</v>
      </c>
      <c r="J1818">
        <v>49.889999389648438</v>
      </c>
      <c r="K1818">
        <v>49.889999389648438</v>
      </c>
      <c r="L1818" s="1" t="s">
        <v>21</v>
      </c>
    </row>
    <row r="1819" spans="1:12" x14ac:dyDescent="0.3">
      <c r="A1819">
        <v>3770</v>
      </c>
      <c r="B1819">
        <v>10763</v>
      </c>
      <c r="C1819">
        <f>1/COUNTIF(B:B,sales_data[[#This Row],[Order_ID]])</f>
        <v>0.25</v>
      </c>
      <c r="D1819" s="1" t="s">
        <v>22</v>
      </c>
      <c r="E1819">
        <v>1154</v>
      </c>
      <c r="F1819" s="1" t="s">
        <v>1842</v>
      </c>
      <c r="G1819">
        <v>4</v>
      </c>
      <c r="H1819" s="2">
        <v>44325</v>
      </c>
      <c r="I1819" s="2" t="str">
        <f>TEXT(sales_data[[#This Row],[Order_Date]],"dddd")</f>
        <v>Sunday</v>
      </c>
      <c r="J1819">
        <v>416.04000854492188</v>
      </c>
      <c r="K1819">
        <v>1664.1600341796875</v>
      </c>
      <c r="L1819" s="1" t="s">
        <v>15</v>
      </c>
    </row>
    <row r="1820" spans="1:12" x14ac:dyDescent="0.3">
      <c r="A1820">
        <v>5381</v>
      </c>
      <c r="B1820">
        <v>10633</v>
      </c>
      <c r="C1820">
        <f>1/COUNTIF(B:B,sales_data[[#This Row],[Order_ID]])</f>
        <v>0.25</v>
      </c>
      <c r="D1820" s="1" t="s">
        <v>62</v>
      </c>
      <c r="E1820">
        <v>1177</v>
      </c>
      <c r="F1820" s="1" t="s">
        <v>1843</v>
      </c>
      <c r="G1820">
        <v>5</v>
      </c>
      <c r="H1820" s="2">
        <v>44755</v>
      </c>
      <c r="I1820" s="2" t="str">
        <f>TEXT(sales_data[[#This Row],[Order_Date]],"dddd")</f>
        <v>Wednesday</v>
      </c>
      <c r="J1820">
        <v>91.5</v>
      </c>
      <c r="K1820">
        <v>457.5</v>
      </c>
      <c r="L1820" s="1" t="s">
        <v>18</v>
      </c>
    </row>
    <row r="1821" spans="1:12" x14ac:dyDescent="0.3">
      <c r="A1821">
        <v>4291</v>
      </c>
      <c r="B1821">
        <v>10187</v>
      </c>
      <c r="C1821">
        <f>1/COUNTIF(B:B,sales_data[[#This Row],[Order_ID]])</f>
        <v>0.5</v>
      </c>
      <c r="D1821" s="1" t="s">
        <v>44</v>
      </c>
      <c r="E1821">
        <v>1086</v>
      </c>
      <c r="F1821" s="1" t="s">
        <v>1844</v>
      </c>
      <c r="G1821">
        <v>1</v>
      </c>
      <c r="H1821" s="2">
        <v>45386</v>
      </c>
      <c r="I1821" s="2" t="str">
        <f>TEXT(sales_data[[#This Row],[Order_Date]],"dddd")</f>
        <v>Thursday</v>
      </c>
      <c r="J1821">
        <v>1117.030029296875</v>
      </c>
      <c r="K1821">
        <v>1117.030029296875</v>
      </c>
      <c r="L1821" s="1" t="s">
        <v>12</v>
      </c>
    </row>
    <row r="1822" spans="1:12" x14ac:dyDescent="0.3">
      <c r="A1822">
        <v>2517</v>
      </c>
      <c r="B1822">
        <v>10092</v>
      </c>
      <c r="C1822">
        <f>1/COUNTIF(B:B,sales_data[[#This Row],[Order_ID]])</f>
        <v>0.5</v>
      </c>
      <c r="D1822" s="1" t="s">
        <v>49</v>
      </c>
      <c r="E1822">
        <v>1042</v>
      </c>
      <c r="F1822" s="1" t="s">
        <v>1845</v>
      </c>
      <c r="G1822">
        <v>2</v>
      </c>
      <c r="H1822" s="2">
        <v>45174</v>
      </c>
      <c r="I1822" s="2" t="str">
        <f>TEXT(sales_data[[#This Row],[Order_Date]],"dddd")</f>
        <v>Tuesday</v>
      </c>
      <c r="J1822">
        <v>250.30999755859375</v>
      </c>
      <c r="K1822">
        <v>500.6199951171875</v>
      </c>
      <c r="L1822" s="1" t="s">
        <v>12</v>
      </c>
    </row>
    <row r="1823" spans="1:12" x14ac:dyDescent="0.3">
      <c r="A1823">
        <v>7053</v>
      </c>
      <c r="B1823">
        <v>10786</v>
      </c>
      <c r="C1823">
        <f>1/COUNTIF(B:B,sales_data[[#This Row],[Order_ID]])</f>
        <v>0.33333333333333331</v>
      </c>
      <c r="D1823" s="1" t="s">
        <v>68</v>
      </c>
      <c r="E1823">
        <v>1099</v>
      </c>
      <c r="F1823" s="1" t="s">
        <v>1846</v>
      </c>
      <c r="G1823">
        <v>1</v>
      </c>
      <c r="H1823" s="2">
        <v>45509</v>
      </c>
      <c r="I1823" s="2" t="str">
        <f>TEXT(sales_data[[#This Row],[Order_Date]],"dddd")</f>
        <v>Monday</v>
      </c>
      <c r="J1823">
        <v>58.970001220703125</v>
      </c>
      <c r="K1823">
        <v>58.970001220703125</v>
      </c>
      <c r="L1823" s="1" t="s">
        <v>21</v>
      </c>
    </row>
    <row r="1824" spans="1:12" x14ac:dyDescent="0.3">
      <c r="A1824">
        <v>3285</v>
      </c>
      <c r="B1824">
        <v>10336</v>
      </c>
      <c r="C1824">
        <f>1/COUNTIF(B:B,sales_data[[#This Row],[Order_ID]])</f>
        <v>0.125</v>
      </c>
      <c r="D1824" s="1" t="s">
        <v>19</v>
      </c>
      <c r="E1824">
        <v>1186</v>
      </c>
      <c r="F1824" s="1" t="s">
        <v>1847</v>
      </c>
      <c r="G1824">
        <v>2</v>
      </c>
      <c r="H1824" s="2">
        <v>45593</v>
      </c>
      <c r="I1824" s="2" t="str">
        <f>TEXT(sales_data[[#This Row],[Order_Date]],"dddd")</f>
        <v>Monday</v>
      </c>
      <c r="J1824">
        <v>53.880001068115234</v>
      </c>
      <c r="K1824">
        <v>107.76000213623047</v>
      </c>
      <c r="L1824" s="1" t="s">
        <v>21</v>
      </c>
    </row>
    <row r="1825" spans="1:12" x14ac:dyDescent="0.3">
      <c r="A1825">
        <v>5911</v>
      </c>
      <c r="B1825">
        <v>10814</v>
      </c>
      <c r="C1825">
        <f>1/COUNTIF(B:B,sales_data[[#This Row],[Order_ID]])</f>
        <v>0.2</v>
      </c>
      <c r="D1825" s="1" t="s">
        <v>46</v>
      </c>
      <c r="E1825">
        <v>1177</v>
      </c>
      <c r="F1825" s="1" t="s">
        <v>625</v>
      </c>
      <c r="G1825">
        <v>1</v>
      </c>
      <c r="H1825" s="2">
        <v>45609</v>
      </c>
      <c r="I1825" s="2" t="str">
        <f>TEXT(sales_data[[#This Row],[Order_Date]],"dddd")</f>
        <v>Wednesday</v>
      </c>
      <c r="J1825">
        <v>1397.0999755859375</v>
      </c>
      <c r="K1825">
        <v>1397.0999755859375</v>
      </c>
      <c r="L1825" s="1" t="s">
        <v>34</v>
      </c>
    </row>
    <row r="1826" spans="1:12" x14ac:dyDescent="0.3">
      <c r="A1826">
        <v>1740</v>
      </c>
      <c r="B1826">
        <v>10212</v>
      </c>
      <c r="C1826">
        <f>1/COUNTIF(B:B,sales_data[[#This Row],[Order_ID]])</f>
        <v>0.33333333333333331</v>
      </c>
      <c r="D1826" s="1" t="s">
        <v>42</v>
      </c>
      <c r="E1826">
        <v>1117</v>
      </c>
      <c r="F1826" s="1" t="s">
        <v>1848</v>
      </c>
      <c r="G1826">
        <v>2</v>
      </c>
      <c r="H1826" s="2">
        <v>44639</v>
      </c>
      <c r="I1826" s="2" t="str">
        <f>TEXT(sales_data[[#This Row],[Order_Date]],"dddd")</f>
        <v>Saturday</v>
      </c>
      <c r="J1826">
        <v>738.6400146484375</v>
      </c>
      <c r="K1826">
        <v>1477.280029296875</v>
      </c>
      <c r="L1826" s="1" t="s">
        <v>34</v>
      </c>
    </row>
    <row r="1827" spans="1:12" x14ac:dyDescent="0.3">
      <c r="A1827">
        <v>8804</v>
      </c>
      <c r="B1827">
        <v>10567</v>
      </c>
      <c r="C1827">
        <f>1/COUNTIF(B:B,sales_data[[#This Row],[Order_ID]])</f>
        <v>0.14285714285714285</v>
      </c>
      <c r="D1827" s="1" t="s">
        <v>97</v>
      </c>
      <c r="E1827">
        <v>1027</v>
      </c>
      <c r="F1827" s="1" t="s">
        <v>1849</v>
      </c>
      <c r="G1827">
        <v>4</v>
      </c>
      <c r="H1827" s="2">
        <v>45650</v>
      </c>
      <c r="I1827" s="2" t="str">
        <f>TEXT(sales_data[[#This Row],[Order_Date]],"dddd")</f>
        <v>Tuesday</v>
      </c>
      <c r="J1827">
        <v>810.489990234375</v>
      </c>
      <c r="K1827">
        <v>3241.9599609375</v>
      </c>
      <c r="L1827" s="1" t="s">
        <v>34</v>
      </c>
    </row>
    <row r="1828" spans="1:12" x14ac:dyDescent="0.3">
      <c r="A1828">
        <v>8485</v>
      </c>
      <c r="B1828">
        <v>10932</v>
      </c>
      <c r="C1828">
        <f>1/COUNTIF(B:B,sales_data[[#This Row],[Order_ID]])</f>
        <v>0.25</v>
      </c>
      <c r="D1828" s="1" t="s">
        <v>13</v>
      </c>
      <c r="E1828">
        <v>1019</v>
      </c>
      <c r="F1828" s="1" t="s">
        <v>1850</v>
      </c>
      <c r="G1828">
        <v>2</v>
      </c>
      <c r="H1828" s="2">
        <v>45273</v>
      </c>
      <c r="I1828" s="2" t="str">
        <f>TEXT(sales_data[[#This Row],[Order_Date]],"dddd")</f>
        <v>Wednesday</v>
      </c>
      <c r="J1828">
        <v>154.17999267578125</v>
      </c>
      <c r="K1828">
        <v>308.3599853515625</v>
      </c>
      <c r="L1828" s="1" t="s">
        <v>15</v>
      </c>
    </row>
    <row r="1829" spans="1:12" x14ac:dyDescent="0.3">
      <c r="A1829">
        <v>4772</v>
      </c>
      <c r="B1829">
        <v>10382</v>
      </c>
      <c r="C1829">
        <f>1/COUNTIF(B:B,sales_data[[#This Row],[Order_ID]])</f>
        <v>0.25</v>
      </c>
      <c r="D1829" s="1" t="s">
        <v>58</v>
      </c>
      <c r="E1829">
        <v>1147</v>
      </c>
      <c r="F1829" s="1" t="s">
        <v>1851</v>
      </c>
      <c r="G1829">
        <v>4</v>
      </c>
      <c r="H1829" s="2">
        <v>44784</v>
      </c>
      <c r="I1829" s="2" t="str">
        <f>TEXT(sales_data[[#This Row],[Order_Date]],"dddd")</f>
        <v>Thursday</v>
      </c>
      <c r="J1829">
        <v>1118.030029296875</v>
      </c>
      <c r="K1829">
        <v>4472.1201171875</v>
      </c>
      <c r="L1829" s="1" t="s">
        <v>34</v>
      </c>
    </row>
    <row r="1830" spans="1:12" x14ac:dyDescent="0.3">
      <c r="A1830">
        <v>9221</v>
      </c>
      <c r="B1830">
        <v>10997</v>
      </c>
      <c r="C1830">
        <f>1/COUNTIF(B:B,sales_data[[#This Row],[Order_ID]])</f>
        <v>0.5</v>
      </c>
      <c r="D1830" s="1" t="s">
        <v>73</v>
      </c>
      <c r="E1830">
        <v>1040</v>
      </c>
      <c r="F1830" s="1" t="s">
        <v>1852</v>
      </c>
      <c r="G1830">
        <v>5</v>
      </c>
      <c r="H1830" s="2">
        <v>44683</v>
      </c>
      <c r="I1830" s="2" t="str">
        <f>TEXT(sales_data[[#This Row],[Order_Date]],"dddd")</f>
        <v>Monday</v>
      </c>
      <c r="J1830">
        <v>269.44000244140625</v>
      </c>
      <c r="K1830">
        <v>1347.199951171875</v>
      </c>
      <c r="L1830" s="1" t="s">
        <v>15</v>
      </c>
    </row>
    <row r="1831" spans="1:12" x14ac:dyDescent="0.3">
      <c r="A1831">
        <v>1493</v>
      </c>
      <c r="B1831">
        <v>10245</v>
      </c>
      <c r="C1831">
        <f>1/COUNTIF(B:B,sales_data[[#This Row],[Order_ID]])</f>
        <v>1</v>
      </c>
      <c r="D1831" s="1" t="s">
        <v>35</v>
      </c>
      <c r="E1831">
        <v>1126</v>
      </c>
      <c r="F1831" s="1" t="s">
        <v>1853</v>
      </c>
      <c r="G1831">
        <v>2</v>
      </c>
      <c r="H1831" s="2">
        <v>45424</v>
      </c>
      <c r="I1831" s="2" t="str">
        <f>TEXT(sales_data[[#This Row],[Order_Date]],"dddd")</f>
        <v>Sunday</v>
      </c>
      <c r="J1831">
        <v>63.659999847412109</v>
      </c>
      <c r="K1831">
        <v>127.31999969482422</v>
      </c>
      <c r="L1831" s="1" t="s">
        <v>21</v>
      </c>
    </row>
    <row r="1832" spans="1:12" x14ac:dyDescent="0.3">
      <c r="A1832">
        <v>4366</v>
      </c>
      <c r="B1832">
        <v>10163</v>
      </c>
      <c r="C1832">
        <f>1/COUNTIF(B:B,sales_data[[#This Row],[Order_ID]])</f>
        <v>0.1111111111111111</v>
      </c>
      <c r="D1832" s="1" t="s">
        <v>35</v>
      </c>
      <c r="E1832">
        <v>1191</v>
      </c>
      <c r="F1832" s="1" t="s">
        <v>1854</v>
      </c>
      <c r="G1832">
        <v>2</v>
      </c>
      <c r="H1832" s="2">
        <v>44896</v>
      </c>
      <c r="I1832" s="2" t="str">
        <f>TEXT(sales_data[[#This Row],[Order_Date]],"dddd")</f>
        <v>Thursday</v>
      </c>
      <c r="J1832">
        <v>18.760000228881836</v>
      </c>
      <c r="K1832">
        <v>37.520000457763672</v>
      </c>
      <c r="L1832" s="1" t="s">
        <v>21</v>
      </c>
    </row>
    <row r="1833" spans="1:12" x14ac:dyDescent="0.3">
      <c r="A1833">
        <v>1330</v>
      </c>
      <c r="B1833">
        <v>10870</v>
      </c>
      <c r="C1833">
        <f>1/COUNTIF(B:B,sales_data[[#This Row],[Order_ID]])</f>
        <v>0.33333333333333331</v>
      </c>
      <c r="D1833" s="1" t="s">
        <v>62</v>
      </c>
      <c r="E1833">
        <v>1099</v>
      </c>
      <c r="F1833" s="1" t="s">
        <v>1855</v>
      </c>
      <c r="G1833">
        <v>3</v>
      </c>
      <c r="H1833" s="2">
        <v>45897</v>
      </c>
      <c r="I1833" s="2" t="str">
        <f>TEXT(sales_data[[#This Row],[Order_Date]],"dddd")</f>
        <v>Thursday</v>
      </c>
      <c r="J1833">
        <v>165.14999389648438</v>
      </c>
      <c r="K1833">
        <v>495.45001220703125</v>
      </c>
      <c r="L1833" s="1" t="s">
        <v>18</v>
      </c>
    </row>
    <row r="1834" spans="1:12" x14ac:dyDescent="0.3">
      <c r="A1834">
        <v>3482</v>
      </c>
      <c r="B1834">
        <v>10402</v>
      </c>
      <c r="C1834">
        <f>1/COUNTIF(B:B,sales_data[[#This Row],[Order_ID]])</f>
        <v>0.5</v>
      </c>
      <c r="D1834" s="1" t="s">
        <v>97</v>
      </c>
      <c r="E1834">
        <v>1190</v>
      </c>
      <c r="F1834" s="1" t="s">
        <v>1856</v>
      </c>
      <c r="G1834">
        <v>2</v>
      </c>
      <c r="H1834" s="2">
        <v>45477</v>
      </c>
      <c r="I1834" s="2" t="str">
        <f>TEXT(sales_data[[#This Row],[Order_Date]],"dddd")</f>
        <v>Thursday</v>
      </c>
      <c r="J1834">
        <v>1230.4599609375</v>
      </c>
      <c r="K1834">
        <v>2460.919921875</v>
      </c>
      <c r="L1834" s="1" t="s">
        <v>34</v>
      </c>
    </row>
    <row r="1835" spans="1:12" x14ac:dyDescent="0.3">
      <c r="A1835">
        <v>1596</v>
      </c>
      <c r="B1835">
        <v>10692</v>
      </c>
      <c r="C1835">
        <f>1/COUNTIF(B:B,sales_data[[#This Row],[Order_ID]])</f>
        <v>0.2</v>
      </c>
      <c r="D1835" s="1" t="s">
        <v>27</v>
      </c>
      <c r="E1835">
        <v>1080</v>
      </c>
      <c r="F1835" s="1" t="s">
        <v>1857</v>
      </c>
      <c r="G1835">
        <v>1</v>
      </c>
      <c r="H1835" s="2">
        <v>45267</v>
      </c>
      <c r="I1835" s="2" t="str">
        <f>TEXT(sales_data[[#This Row],[Order_Date]],"dddd")</f>
        <v>Thursday</v>
      </c>
      <c r="J1835">
        <v>497.6300048828125</v>
      </c>
      <c r="K1835">
        <v>497.6300048828125</v>
      </c>
      <c r="L1835" s="1" t="s">
        <v>15</v>
      </c>
    </row>
    <row r="1836" spans="1:12" x14ac:dyDescent="0.3">
      <c r="A1836">
        <v>4717</v>
      </c>
      <c r="B1836">
        <v>10679</v>
      </c>
      <c r="C1836">
        <f>1/COUNTIF(B:B,sales_data[[#This Row],[Order_ID]])</f>
        <v>0.33333333333333331</v>
      </c>
      <c r="D1836" s="1" t="s">
        <v>58</v>
      </c>
      <c r="E1836">
        <v>1160</v>
      </c>
      <c r="F1836" s="1" t="s">
        <v>1858</v>
      </c>
      <c r="G1836">
        <v>5</v>
      </c>
      <c r="H1836" s="2">
        <v>44952</v>
      </c>
      <c r="I1836" s="2" t="str">
        <f>TEXT(sales_data[[#This Row],[Order_Date]],"dddd")</f>
        <v>Thursday</v>
      </c>
      <c r="J1836">
        <v>285.89999389648438</v>
      </c>
      <c r="K1836">
        <v>1429.5</v>
      </c>
      <c r="L1836" s="1" t="s">
        <v>34</v>
      </c>
    </row>
    <row r="1837" spans="1:12" x14ac:dyDescent="0.3">
      <c r="A1837">
        <v>7764</v>
      </c>
      <c r="B1837">
        <v>10235</v>
      </c>
      <c r="C1837">
        <f>1/COUNTIF(B:B,sales_data[[#This Row],[Order_ID]])</f>
        <v>0.2</v>
      </c>
      <c r="D1837" s="1" t="s">
        <v>16</v>
      </c>
      <c r="E1837">
        <v>1014</v>
      </c>
      <c r="F1837" s="1" t="s">
        <v>1859</v>
      </c>
      <c r="G1837">
        <v>2</v>
      </c>
      <c r="H1837" s="2">
        <v>44759</v>
      </c>
      <c r="I1837" s="2" t="str">
        <f>TEXT(sales_data[[#This Row],[Order_Date]],"dddd")</f>
        <v>Sunday</v>
      </c>
      <c r="J1837">
        <v>15.479999542236328</v>
      </c>
      <c r="K1837">
        <v>30.959999084472656</v>
      </c>
      <c r="L1837" s="1" t="s">
        <v>18</v>
      </c>
    </row>
    <row r="1838" spans="1:12" x14ac:dyDescent="0.3">
      <c r="A1838">
        <v>4627</v>
      </c>
      <c r="B1838">
        <v>10133</v>
      </c>
      <c r="C1838">
        <f>1/COUNTIF(B:B,sales_data[[#This Row],[Order_ID]])</f>
        <v>0.25</v>
      </c>
      <c r="D1838" s="1" t="s">
        <v>42</v>
      </c>
      <c r="E1838">
        <v>1188</v>
      </c>
      <c r="F1838" s="1" t="s">
        <v>1860</v>
      </c>
      <c r="G1838">
        <v>1</v>
      </c>
      <c r="H1838" s="2">
        <v>45679</v>
      </c>
      <c r="I1838" s="2" t="str">
        <f>TEXT(sales_data[[#This Row],[Order_Date]],"dddd")</f>
        <v>Wednesday</v>
      </c>
      <c r="J1838">
        <v>1462.6600341796875</v>
      </c>
      <c r="K1838">
        <v>1462.6600341796875</v>
      </c>
      <c r="L1838" s="1" t="s">
        <v>34</v>
      </c>
    </row>
    <row r="1839" spans="1:12" x14ac:dyDescent="0.3">
      <c r="A1839">
        <v>5011</v>
      </c>
      <c r="B1839">
        <v>10757</v>
      </c>
      <c r="C1839">
        <f>1/COUNTIF(B:B,sales_data[[#This Row],[Order_ID]])</f>
        <v>0.33333333333333331</v>
      </c>
      <c r="D1839" s="1" t="s">
        <v>75</v>
      </c>
      <c r="E1839">
        <v>1134</v>
      </c>
      <c r="F1839" s="1" t="s">
        <v>1861</v>
      </c>
      <c r="G1839">
        <v>3</v>
      </c>
      <c r="H1839" s="2">
        <v>45108</v>
      </c>
      <c r="I1839" s="2" t="str">
        <f>TEXT(sales_data[[#This Row],[Order_Date]],"dddd")</f>
        <v>Saturday</v>
      </c>
      <c r="J1839">
        <v>331.52999877929688</v>
      </c>
      <c r="K1839">
        <v>994.59002685546875</v>
      </c>
      <c r="L1839" s="1" t="s">
        <v>12</v>
      </c>
    </row>
    <row r="1840" spans="1:12" x14ac:dyDescent="0.3">
      <c r="A1840">
        <v>6383</v>
      </c>
      <c r="B1840">
        <v>10861</v>
      </c>
      <c r="C1840">
        <f>1/COUNTIF(B:B,sales_data[[#This Row],[Order_ID]])</f>
        <v>0.16666666666666666</v>
      </c>
      <c r="D1840" s="1" t="s">
        <v>44</v>
      </c>
      <c r="E1840">
        <v>1127</v>
      </c>
      <c r="F1840" s="1" t="s">
        <v>1862</v>
      </c>
      <c r="G1840">
        <v>1</v>
      </c>
      <c r="H1840" s="2">
        <v>44376</v>
      </c>
      <c r="I1840" s="2" t="str">
        <f>TEXT(sales_data[[#This Row],[Order_Date]],"dddd")</f>
        <v>Tuesday</v>
      </c>
      <c r="J1840">
        <v>513.8900146484375</v>
      </c>
      <c r="K1840">
        <v>513.8900146484375</v>
      </c>
      <c r="L1840" s="1" t="s">
        <v>12</v>
      </c>
    </row>
    <row r="1841" spans="1:12" x14ac:dyDescent="0.3">
      <c r="A1841">
        <v>1294</v>
      </c>
      <c r="B1841">
        <v>10749</v>
      </c>
      <c r="C1841">
        <f>1/COUNTIF(B:B,sales_data[[#This Row],[Order_ID]])</f>
        <v>0.5</v>
      </c>
      <c r="D1841" s="1" t="s">
        <v>25</v>
      </c>
      <c r="E1841">
        <v>1177</v>
      </c>
      <c r="F1841" s="1" t="s">
        <v>1863</v>
      </c>
      <c r="G1841">
        <v>3</v>
      </c>
      <c r="H1841" s="2">
        <v>44631</v>
      </c>
      <c r="I1841" s="2" t="str">
        <f>TEXT(sales_data[[#This Row],[Order_Date]],"dddd")</f>
        <v>Friday</v>
      </c>
      <c r="J1841">
        <v>69.180000305175781</v>
      </c>
      <c r="K1841">
        <v>207.53999328613281</v>
      </c>
      <c r="L1841" s="1" t="s">
        <v>21</v>
      </c>
    </row>
    <row r="1842" spans="1:12" x14ac:dyDescent="0.3">
      <c r="A1842">
        <v>3030</v>
      </c>
      <c r="B1842">
        <v>10075</v>
      </c>
      <c r="C1842">
        <f>1/COUNTIF(B:B,sales_data[[#This Row],[Order_ID]])</f>
        <v>0.33333333333333331</v>
      </c>
      <c r="D1842" s="1" t="s">
        <v>44</v>
      </c>
      <c r="E1842">
        <v>1044</v>
      </c>
      <c r="F1842" s="1" t="s">
        <v>1864</v>
      </c>
      <c r="G1842">
        <v>4</v>
      </c>
      <c r="H1842" s="2">
        <v>45302</v>
      </c>
      <c r="I1842" s="2" t="str">
        <f>TEXT(sales_data[[#This Row],[Order_Date]],"dddd")</f>
        <v>Thursday</v>
      </c>
      <c r="J1842">
        <v>1183.7099609375</v>
      </c>
      <c r="K1842">
        <v>4734.83984375</v>
      </c>
      <c r="L1842" s="1" t="s">
        <v>12</v>
      </c>
    </row>
    <row r="1843" spans="1:12" x14ac:dyDescent="0.3">
      <c r="A1843">
        <v>4963</v>
      </c>
      <c r="B1843">
        <v>10837</v>
      </c>
      <c r="C1843">
        <f>1/COUNTIF(B:B,sales_data[[#This Row],[Order_ID]])</f>
        <v>0.33333333333333331</v>
      </c>
      <c r="D1843" s="1" t="s">
        <v>22</v>
      </c>
      <c r="E1843">
        <v>1192</v>
      </c>
      <c r="F1843" s="1" t="s">
        <v>1865</v>
      </c>
      <c r="G1843">
        <v>2</v>
      </c>
      <c r="H1843" s="2">
        <v>44904</v>
      </c>
      <c r="I1843" s="2" t="str">
        <f>TEXT(sales_data[[#This Row],[Order_Date]],"dddd")</f>
        <v>Friday</v>
      </c>
      <c r="J1843">
        <v>143.91000366210938</v>
      </c>
      <c r="K1843">
        <v>287.82000732421875</v>
      </c>
      <c r="L1843" s="1" t="s">
        <v>15</v>
      </c>
    </row>
    <row r="1844" spans="1:12" x14ac:dyDescent="0.3">
      <c r="A1844">
        <v>8205</v>
      </c>
      <c r="B1844">
        <v>10173</v>
      </c>
      <c r="C1844">
        <f>1/COUNTIF(B:B,sales_data[[#This Row],[Order_ID]])</f>
        <v>0.25</v>
      </c>
      <c r="D1844" s="1" t="s">
        <v>10</v>
      </c>
      <c r="E1844">
        <v>1180</v>
      </c>
      <c r="F1844" s="1" t="s">
        <v>1866</v>
      </c>
      <c r="G1844">
        <v>5</v>
      </c>
      <c r="H1844" s="2">
        <v>45633</v>
      </c>
      <c r="I1844" s="2" t="str">
        <f>TEXT(sales_data[[#This Row],[Order_Date]],"dddd")</f>
        <v>Saturday</v>
      </c>
      <c r="J1844">
        <v>413.79998779296875</v>
      </c>
      <c r="K1844">
        <v>2069</v>
      </c>
      <c r="L1844" s="1" t="s">
        <v>12</v>
      </c>
    </row>
    <row r="1845" spans="1:12" x14ac:dyDescent="0.3">
      <c r="A1845">
        <v>7104</v>
      </c>
      <c r="B1845">
        <v>10377</v>
      </c>
      <c r="C1845">
        <f>1/COUNTIF(B:B,sales_data[[#This Row],[Order_ID]])</f>
        <v>0.33333333333333331</v>
      </c>
      <c r="D1845" s="1" t="s">
        <v>32</v>
      </c>
      <c r="E1845">
        <v>1088</v>
      </c>
      <c r="F1845" s="1" t="s">
        <v>1867</v>
      </c>
      <c r="G1845">
        <v>2</v>
      </c>
      <c r="H1845" s="2">
        <v>44781</v>
      </c>
      <c r="I1845" s="2" t="str">
        <f>TEXT(sales_data[[#This Row],[Order_Date]],"dddd")</f>
        <v>Monday</v>
      </c>
      <c r="J1845">
        <v>869.77001953125</v>
      </c>
      <c r="K1845">
        <v>1739.5400390625</v>
      </c>
      <c r="L1845" s="1" t="s">
        <v>34</v>
      </c>
    </row>
    <row r="1846" spans="1:12" x14ac:dyDescent="0.3">
      <c r="A1846">
        <v>6789</v>
      </c>
      <c r="B1846">
        <v>10471</v>
      </c>
      <c r="C1846">
        <f>1/COUNTIF(B:B,sales_data[[#This Row],[Order_ID]])</f>
        <v>0.25</v>
      </c>
      <c r="D1846" s="1" t="s">
        <v>27</v>
      </c>
      <c r="E1846">
        <v>1063</v>
      </c>
      <c r="F1846" s="1" t="s">
        <v>1868</v>
      </c>
      <c r="G1846">
        <v>4</v>
      </c>
      <c r="H1846" s="2">
        <v>44610</v>
      </c>
      <c r="I1846" s="2" t="str">
        <f>TEXT(sales_data[[#This Row],[Order_Date]],"dddd")</f>
        <v>Friday</v>
      </c>
      <c r="J1846">
        <v>423.23001098632813</v>
      </c>
      <c r="K1846">
        <v>1692.9200439453125</v>
      </c>
      <c r="L1846" s="1" t="s">
        <v>15</v>
      </c>
    </row>
    <row r="1847" spans="1:12" x14ac:dyDescent="0.3">
      <c r="A1847">
        <v>2105</v>
      </c>
      <c r="B1847">
        <v>10742</v>
      </c>
      <c r="C1847">
        <f>1/COUNTIF(B:B,sales_data[[#This Row],[Order_ID]])</f>
        <v>0.25</v>
      </c>
      <c r="D1847" s="1" t="s">
        <v>62</v>
      </c>
      <c r="E1847">
        <v>1048</v>
      </c>
      <c r="F1847" s="1" t="s">
        <v>1869</v>
      </c>
      <c r="G1847">
        <v>3</v>
      </c>
      <c r="H1847" s="2">
        <v>45443</v>
      </c>
      <c r="I1847" s="2" t="str">
        <f>TEXT(sales_data[[#This Row],[Order_Date]],"dddd")</f>
        <v>Friday</v>
      </c>
      <c r="J1847">
        <v>36.930000305175781</v>
      </c>
      <c r="K1847">
        <v>110.79000091552734</v>
      </c>
      <c r="L1847" s="1" t="s">
        <v>18</v>
      </c>
    </row>
    <row r="1848" spans="1:12" x14ac:dyDescent="0.3">
      <c r="A1848">
        <v>1690</v>
      </c>
      <c r="B1848">
        <v>10299</v>
      </c>
      <c r="C1848">
        <f>1/COUNTIF(B:B,sales_data[[#This Row],[Order_ID]])</f>
        <v>0.16666666666666666</v>
      </c>
      <c r="D1848" s="1" t="s">
        <v>22</v>
      </c>
      <c r="E1848">
        <v>1076</v>
      </c>
      <c r="F1848" s="1" t="s">
        <v>1870</v>
      </c>
      <c r="G1848">
        <v>2</v>
      </c>
      <c r="H1848" s="2">
        <v>44529</v>
      </c>
      <c r="I1848" s="2" t="str">
        <f>TEXT(sales_data[[#This Row],[Order_Date]],"dddd")</f>
        <v>Monday</v>
      </c>
      <c r="J1848">
        <v>228.5</v>
      </c>
      <c r="K1848">
        <v>457</v>
      </c>
      <c r="L1848" s="1" t="s">
        <v>15</v>
      </c>
    </row>
    <row r="1849" spans="1:12" x14ac:dyDescent="0.3">
      <c r="A1849">
        <v>2950</v>
      </c>
      <c r="B1849">
        <v>10740</v>
      </c>
      <c r="C1849">
        <f>1/COUNTIF(B:B,sales_data[[#This Row],[Order_ID]])</f>
        <v>0.5</v>
      </c>
      <c r="D1849" s="1" t="s">
        <v>97</v>
      </c>
      <c r="E1849">
        <v>1186</v>
      </c>
      <c r="F1849" s="1" t="s">
        <v>1871</v>
      </c>
      <c r="G1849">
        <v>4</v>
      </c>
      <c r="H1849" s="2">
        <v>45319</v>
      </c>
      <c r="I1849" s="2" t="str">
        <f>TEXT(sales_data[[#This Row],[Order_Date]],"dddd")</f>
        <v>Sunday</v>
      </c>
      <c r="J1849">
        <v>881.71002197265625</v>
      </c>
      <c r="K1849">
        <v>3526.840087890625</v>
      </c>
      <c r="L1849" s="1" t="s">
        <v>34</v>
      </c>
    </row>
    <row r="1850" spans="1:12" x14ac:dyDescent="0.3">
      <c r="A1850">
        <v>8875</v>
      </c>
      <c r="B1850">
        <v>10983</v>
      </c>
      <c r="C1850">
        <f>1/COUNTIF(B:B,sales_data[[#This Row],[Order_ID]])</f>
        <v>0.2</v>
      </c>
      <c r="D1850" s="1" t="s">
        <v>97</v>
      </c>
      <c r="E1850">
        <v>1195</v>
      </c>
      <c r="F1850" s="1" t="s">
        <v>1872</v>
      </c>
      <c r="G1850">
        <v>3</v>
      </c>
      <c r="H1850" s="2">
        <v>45689</v>
      </c>
      <c r="I1850" s="2" t="str">
        <f>TEXT(sales_data[[#This Row],[Order_Date]],"dddd")</f>
        <v>Saturday</v>
      </c>
      <c r="J1850">
        <v>1110.8800048828125</v>
      </c>
      <c r="K1850">
        <v>3332.639892578125</v>
      </c>
      <c r="L1850" s="1" t="s">
        <v>34</v>
      </c>
    </row>
    <row r="1851" spans="1:12" x14ac:dyDescent="0.3">
      <c r="A1851">
        <v>5250</v>
      </c>
      <c r="B1851">
        <v>10692</v>
      </c>
      <c r="C1851">
        <f>1/COUNTIF(B:B,sales_data[[#This Row],[Order_ID]])</f>
        <v>0.2</v>
      </c>
      <c r="D1851" s="1" t="s">
        <v>49</v>
      </c>
      <c r="E1851">
        <v>1072</v>
      </c>
      <c r="F1851" s="1" t="s">
        <v>1873</v>
      </c>
      <c r="G1851">
        <v>4</v>
      </c>
      <c r="H1851" s="2">
        <v>44621</v>
      </c>
      <c r="I1851" s="2" t="str">
        <f>TEXT(sales_data[[#This Row],[Order_Date]],"dddd")</f>
        <v>Tuesday</v>
      </c>
      <c r="J1851">
        <v>105.95999908447266</v>
      </c>
      <c r="K1851">
        <v>423.83999633789063</v>
      </c>
      <c r="L1851" s="1" t="s">
        <v>12</v>
      </c>
    </row>
    <row r="1852" spans="1:12" x14ac:dyDescent="0.3">
      <c r="A1852">
        <v>2263</v>
      </c>
      <c r="B1852">
        <v>10955</v>
      </c>
      <c r="C1852">
        <f>1/COUNTIF(B:B,sales_data[[#This Row],[Order_ID]])</f>
        <v>0.25</v>
      </c>
      <c r="D1852" s="1" t="s">
        <v>62</v>
      </c>
      <c r="E1852">
        <v>1138</v>
      </c>
      <c r="F1852" s="1" t="s">
        <v>1874</v>
      </c>
      <c r="G1852">
        <v>1</v>
      </c>
      <c r="H1852" s="2">
        <v>44535</v>
      </c>
      <c r="I1852" s="2" t="str">
        <f>TEXT(sales_data[[#This Row],[Order_Date]],"dddd")</f>
        <v>Sunday</v>
      </c>
      <c r="J1852">
        <v>35.779998779296875</v>
      </c>
      <c r="K1852">
        <v>35.779998779296875</v>
      </c>
      <c r="L1852" s="1" t="s">
        <v>18</v>
      </c>
    </row>
    <row r="1853" spans="1:12" x14ac:dyDescent="0.3">
      <c r="A1853">
        <v>3774</v>
      </c>
      <c r="B1853">
        <v>10593</v>
      </c>
      <c r="C1853">
        <f>1/COUNTIF(B:B,sales_data[[#This Row],[Order_ID]])</f>
        <v>0.125</v>
      </c>
      <c r="D1853" s="1" t="s">
        <v>84</v>
      </c>
      <c r="E1853">
        <v>1135</v>
      </c>
      <c r="F1853" s="1" t="s">
        <v>1875</v>
      </c>
      <c r="G1853">
        <v>3</v>
      </c>
      <c r="H1853" s="2">
        <v>45278</v>
      </c>
      <c r="I1853" s="2" t="str">
        <f>TEXT(sales_data[[#This Row],[Order_Date]],"dddd")</f>
        <v>Monday</v>
      </c>
      <c r="J1853">
        <v>77.129997253417969</v>
      </c>
      <c r="K1853">
        <v>231.38999938964844</v>
      </c>
      <c r="L1853" s="1" t="s">
        <v>18</v>
      </c>
    </row>
    <row r="1854" spans="1:12" x14ac:dyDescent="0.3">
      <c r="A1854">
        <v>4217</v>
      </c>
      <c r="B1854">
        <v>10101</v>
      </c>
      <c r="C1854">
        <f>1/COUNTIF(B:B,sales_data[[#This Row],[Order_ID]])</f>
        <v>0.2</v>
      </c>
      <c r="D1854" s="1" t="s">
        <v>32</v>
      </c>
      <c r="E1854">
        <v>1127</v>
      </c>
      <c r="F1854" s="1" t="s">
        <v>1876</v>
      </c>
      <c r="G1854">
        <v>2</v>
      </c>
      <c r="H1854" s="2">
        <v>44371</v>
      </c>
      <c r="I1854" s="2" t="str">
        <f>TEXT(sales_data[[#This Row],[Order_Date]],"dddd")</f>
        <v>Thursday</v>
      </c>
      <c r="J1854">
        <v>1174.0899658203125</v>
      </c>
      <c r="K1854">
        <v>2348.179931640625</v>
      </c>
      <c r="L1854" s="1" t="s">
        <v>34</v>
      </c>
    </row>
    <row r="1855" spans="1:12" x14ac:dyDescent="0.3">
      <c r="A1855">
        <v>1506</v>
      </c>
      <c r="B1855">
        <v>10014</v>
      </c>
      <c r="C1855">
        <f>1/COUNTIF(B:B,sales_data[[#This Row],[Order_ID]])</f>
        <v>0.2</v>
      </c>
      <c r="D1855" s="1" t="s">
        <v>58</v>
      </c>
      <c r="E1855">
        <v>1182</v>
      </c>
      <c r="F1855" s="1" t="s">
        <v>1877</v>
      </c>
      <c r="G1855">
        <v>2</v>
      </c>
      <c r="H1855" s="2">
        <v>45395</v>
      </c>
      <c r="I1855" s="2" t="str">
        <f>TEXT(sales_data[[#This Row],[Order_Date]],"dddd")</f>
        <v>Saturday</v>
      </c>
      <c r="J1855">
        <v>519.739990234375</v>
      </c>
      <c r="K1855">
        <v>1039.47998046875</v>
      </c>
      <c r="L1855" s="1" t="s">
        <v>34</v>
      </c>
    </row>
    <row r="1856" spans="1:12" x14ac:dyDescent="0.3">
      <c r="A1856">
        <v>2859</v>
      </c>
      <c r="B1856">
        <v>10250</v>
      </c>
      <c r="C1856">
        <f>1/COUNTIF(B:B,sales_data[[#This Row],[Order_ID]])</f>
        <v>0.16666666666666666</v>
      </c>
      <c r="D1856" s="1" t="s">
        <v>58</v>
      </c>
      <c r="E1856">
        <v>1109</v>
      </c>
      <c r="F1856" s="1" t="s">
        <v>1878</v>
      </c>
      <c r="G1856">
        <v>4</v>
      </c>
      <c r="H1856" s="2">
        <v>44865</v>
      </c>
      <c r="I1856" s="2" t="str">
        <f>TEXT(sales_data[[#This Row],[Order_Date]],"dddd")</f>
        <v>Monday</v>
      </c>
      <c r="J1856">
        <v>602.739990234375</v>
      </c>
      <c r="K1856">
        <v>2410.9599609375</v>
      </c>
      <c r="L1856" s="1" t="s">
        <v>34</v>
      </c>
    </row>
    <row r="1857" spans="1:12" x14ac:dyDescent="0.3">
      <c r="A1857">
        <v>2981</v>
      </c>
      <c r="B1857">
        <v>10751</v>
      </c>
      <c r="C1857">
        <f>1/COUNTIF(B:B,sales_data[[#This Row],[Order_ID]])</f>
        <v>0.5</v>
      </c>
      <c r="D1857" s="1" t="s">
        <v>27</v>
      </c>
      <c r="E1857">
        <v>1023</v>
      </c>
      <c r="F1857" s="1" t="s">
        <v>1879</v>
      </c>
      <c r="G1857">
        <v>3</v>
      </c>
      <c r="H1857" s="2">
        <v>45550</v>
      </c>
      <c r="I1857" s="2" t="str">
        <f>TEXT(sales_data[[#This Row],[Order_Date]],"dddd")</f>
        <v>Sunday</v>
      </c>
      <c r="J1857">
        <v>105.19999694824219</v>
      </c>
      <c r="K1857">
        <v>315.60000610351563</v>
      </c>
      <c r="L1857" s="1" t="s">
        <v>15</v>
      </c>
    </row>
    <row r="1858" spans="1:12" x14ac:dyDescent="0.3">
      <c r="A1858">
        <v>2753</v>
      </c>
      <c r="B1858">
        <v>10289</v>
      </c>
      <c r="C1858">
        <f>1/COUNTIF(B:B,sales_data[[#This Row],[Order_ID]])</f>
        <v>0.33333333333333331</v>
      </c>
      <c r="D1858" s="1" t="s">
        <v>53</v>
      </c>
      <c r="E1858">
        <v>1094</v>
      </c>
      <c r="F1858" s="1" t="s">
        <v>1880</v>
      </c>
      <c r="G1858">
        <v>3</v>
      </c>
      <c r="H1858" s="2">
        <v>45158</v>
      </c>
      <c r="I1858" s="2" t="str">
        <f>TEXT(sales_data[[#This Row],[Order_Date]],"dddd")</f>
        <v>Sunday</v>
      </c>
      <c r="J1858">
        <v>44.770000457763672</v>
      </c>
      <c r="K1858">
        <v>134.30999755859375</v>
      </c>
      <c r="L1858" s="1" t="s">
        <v>21</v>
      </c>
    </row>
    <row r="1859" spans="1:12" x14ac:dyDescent="0.3">
      <c r="A1859">
        <v>8822</v>
      </c>
      <c r="B1859">
        <v>10302</v>
      </c>
      <c r="C1859">
        <f>1/COUNTIF(B:B,sales_data[[#This Row],[Order_ID]])</f>
        <v>0.33333333333333331</v>
      </c>
      <c r="D1859" s="1" t="s">
        <v>65</v>
      </c>
      <c r="E1859">
        <v>1172</v>
      </c>
      <c r="F1859" s="1" t="s">
        <v>1881</v>
      </c>
      <c r="G1859">
        <v>1</v>
      </c>
      <c r="H1859" s="2">
        <v>45461</v>
      </c>
      <c r="I1859" s="2" t="str">
        <f>TEXT(sales_data[[#This Row],[Order_Date]],"dddd")</f>
        <v>Tuesday</v>
      </c>
      <c r="J1859">
        <v>234.25999450683594</v>
      </c>
      <c r="K1859">
        <v>234.25999450683594</v>
      </c>
      <c r="L1859" s="1" t="s">
        <v>15</v>
      </c>
    </row>
    <row r="1860" spans="1:12" x14ac:dyDescent="0.3">
      <c r="A1860">
        <v>7613</v>
      </c>
      <c r="B1860">
        <v>10784</v>
      </c>
      <c r="C1860">
        <f>1/COUNTIF(B:B,sales_data[[#This Row],[Order_ID]])</f>
        <v>0.25</v>
      </c>
      <c r="D1860" s="1" t="s">
        <v>35</v>
      </c>
      <c r="E1860">
        <v>1101</v>
      </c>
      <c r="F1860" s="1" t="s">
        <v>1882</v>
      </c>
      <c r="G1860">
        <v>2</v>
      </c>
      <c r="H1860" s="2">
        <v>45090</v>
      </c>
      <c r="I1860" s="2" t="str">
        <f>TEXT(sales_data[[#This Row],[Order_Date]],"dddd")</f>
        <v>Tuesday</v>
      </c>
      <c r="J1860">
        <v>93.349998474121094</v>
      </c>
      <c r="K1860">
        <v>186.69999694824219</v>
      </c>
      <c r="L1860" s="1" t="s">
        <v>21</v>
      </c>
    </row>
    <row r="1861" spans="1:12" x14ac:dyDescent="0.3">
      <c r="A1861">
        <v>9762</v>
      </c>
      <c r="B1861">
        <v>10960</v>
      </c>
      <c r="C1861">
        <f>1/COUNTIF(B:B,sales_data[[#This Row],[Order_ID]])</f>
        <v>0.16666666666666666</v>
      </c>
      <c r="D1861" s="1" t="s">
        <v>32</v>
      </c>
      <c r="E1861">
        <v>1019</v>
      </c>
      <c r="F1861" s="1" t="s">
        <v>1883</v>
      </c>
      <c r="G1861">
        <v>3</v>
      </c>
      <c r="H1861" s="2">
        <v>45903</v>
      </c>
      <c r="I1861" s="2" t="str">
        <f>TEXT(sales_data[[#This Row],[Order_Date]],"dddd")</f>
        <v>Wednesday</v>
      </c>
      <c r="J1861">
        <v>956.09002685546875</v>
      </c>
      <c r="K1861">
        <v>2868.27001953125</v>
      </c>
      <c r="L1861" s="1" t="s">
        <v>34</v>
      </c>
    </row>
    <row r="1862" spans="1:12" x14ac:dyDescent="0.3">
      <c r="A1862">
        <v>5608</v>
      </c>
      <c r="B1862">
        <v>10045</v>
      </c>
      <c r="C1862">
        <f>1/COUNTIF(B:B,sales_data[[#This Row],[Order_ID]])</f>
        <v>0.33333333333333331</v>
      </c>
      <c r="D1862" s="1" t="s">
        <v>49</v>
      </c>
      <c r="E1862">
        <v>1049</v>
      </c>
      <c r="F1862" s="1" t="s">
        <v>1884</v>
      </c>
      <c r="G1862">
        <v>5</v>
      </c>
      <c r="H1862" s="2">
        <v>45523</v>
      </c>
      <c r="I1862" s="2" t="str">
        <f>TEXT(sales_data[[#This Row],[Order_Date]],"dddd")</f>
        <v>Monday</v>
      </c>
      <c r="J1862">
        <v>964.54998779296875</v>
      </c>
      <c r="K1862">
        <v>4822.75</v>
      </c>
      <c r="L1862" s="1" t="s">
        <v>12</v>
      </c>
    </row>
    <row r="1863" spans="1:12" x14ac:dyDescent="0.3">
      <c r="A1863">
        <v>8156</v>
      </c>
      <c r="B1863">
        <v>10007</v>
      </c>
      <c r="C1863">
        <f>1/COUNTIF(B:B,sales_data[[#This Row],[Order_ID]])</f>
        <v>0.33333333333333331</v>
      </c>
      <c r="D1863" s="1" t="s">
        <v>32</v>
      </c>
      <c r="E1863">
        <v>1154</v>
      </c>
      <c r="F1863" s="1" t="s">
        <v>1885</v>
      </c>
      <c r="G1863">
        <v>1</v>
      </c>
      <c r="H1863" s="2">
        <v>44385</v>
      </c>
      <c r="I1863" s="2" t="str">
        <f>TEXT(sales_data[[#This Row],[Order_Date]],"dddd")</f>
        <v>Thursday</v>
      </c>
      <c r="J1863">
        <v>310.26998901367188</v>
      </c>
      <c r="K1863">
        <v>310.26998901367188</v>
      </c>
      <c r="L1863" s="1" t="s">
        <v>34</v>
      </c>
    </row>
    <row r="1864" spans="1:12" x14ac:dyDescent="0.3">
      <c r="A1864">
        <v>9926</v>
      </c>
      <c r="B1864">
        <v>10697</v>
      </c>
      <c r="C1864">
        <f>1/COUNTIF(B:B,sales_data[[#This Row],[Order_ID]])</f>
        <v>0.16666666666666666</v>
      </c>
      <c r="D1864" s="1" t="s">
        <v>62</v>
      </c>
      <c r="E1864">
        <v>1151</v>
      </c>
      <c r="F1864" s="1" t="s">
        <v>1886</v>
      </c>
      <c r="G1864">
        <v>1</v>
      </c>
      <c r="H1864" s="2">
        <v>44304</v>
      </c>
      <c r="I1864" s="2" t="str">
        <f>TEXT(sales_data[[#This Row],[Order_Date]],"dddd")</f>
        <v>Sunday</v>
      </c>
      <c r="J1864">
        <v>115.73000335693359</v>
      </c>
      <c r="K1864">
        <v>115.73000335693359</v>
      </c>
      <c r="L1864" s="1" t="s">
        <v>18</v>
      </c>
    </row>
    <row r="1865" spans="1:12" x14ac:dyDescent="0.3">
      <c r="A1865">
        <v>3736</v>
      </c>
      <c r="B1865">
        <v>10888</v>
      </c>
      <c r="C1865">
        <f>1/COUNTIF(B:B,sales_data[[#This Row],[Order_ID]])</f>
        <v>0.25</v>
      </c>
      <c r="D1865" s="1" t="s">
        <v>22</v>
      </c>
      <c r="E1865">
        <v>1155</v>
      </c>
      <c r="F1865" s="1" t="s">
        <v>1887</v>
      </c>
      <c r="G1865">
        <v>5</v>
      </c>
      <c r="H1865" s="2">
        <v>44966</v>
      </c>
      <c r="I1865" s="2" t="str">
        <f>TEXT(sales_data[[#This Row],[Order_Date]],"dddd")</f>
        <v>Thursday</v>
      </c>
      <c r="J1865">
        <v>380.1400146484375</v>
      </c>
      <c r="K1865">
        <v>1900.699951171875</v>
      </c>
      <c r="L1865" s="1" t="s">
        <v>15</v>
      </c>
    </row>
    <row r="1866" spans="1:12" x14ac:dyDescent="0.3">
      <c r="A1866">
        <v>7288</v>
      </c>
      <c r="B1866">
        <v>10779</v>
      </c>
      <c r="C1866">
        <f>1/COUNTIF(B:B,sales_data[[#This Row],[Order_ID]])</f>
        <v>0.25</v>
      </c>
      <c r="D1866" s="1" t="s">
        <v>46</v>
      </c>
      <c r="E1866">
        <v>1186</v>
      </c>
      <c r="F1866" s="1" t="s">
        <v>1888</v>
      </c>
      <c r="G1866">
        <v>4</v>
      </c>
      <c r="H1866" s="2">
        <v>45643</v>
      </c>
      <c r="I1866" s="2" t="str">
        <f>TEXT(sales_data[[#This Row],[Order_Date]],"dddd")</f>
        <v>Tuesday</v>
      </c>
      <c r="J1866">
        <v>1026.1199951171875</v>
      </c>
      <c r="K1866">
        <v>4104.47998046875</v>
      </c>
      <c r="L1866" s="1" t="s">
        <v>34</v>
      </c>
    </row>
    <row r="1867" spans="1:12" x14ac:dyDescent="0.3">
      <c r="A1867">
        <v>8775</v>
      </c>
      <c r="B1867">
        <v>10644</v>
      </c>
      <c r="C1867">
        <f>1/COUNTIF(B:B,sales_data[[#This Row],[Order_ID]])</f>
        <v>0.33333333333333331</v>
      </c>
      <c r="D1867" s="1" t="s">
        <v>73</v>
      </c>
      <c r="E1867">
        <v>1048</v>
      </c>
      <c r="F1867" s="1" t="s">
        <v>460</v>
      </c>
      <c r="G1867">
        <v>4</v>
      </c>
      <c r="H1867" s="2">
        <v>45487</v>
      </c>
      <c r="I1867" s="2" t="str">
        <f>TEXT(sales_data[[#This Row],[Order_Date]],"dddd")</f>
        <v>Sunday</v>
      </c>
      <c r="J1867">
        <v>30.610000610351563</v>
      </c>
      <c r="K1867">
        <v>122.44000244140625</v>
      </c>
      <c r="L1867" s="1" t="s">
        <v>15</v>
      </c>
    </row>
    <row r="1868" spans="1:12" x14ac:dyDescent="0.3">
      <c r="A1868">
        <v>5471</v>
      </c>
      <c r="B1868">
        <v>10288</v>
      </c>
      <c r="C1868">
        <f>1/COUNTIF(B:B,sales_data[[#This Row],[Order_ID]])</f>
        <v>0.33333333333333331</v>
      </c>
      <c r="D1868" s="1" t="s">
        <v>27</v>
      </c>
      <c r="E1868">
        <v>1024</v>
      </c>
      <c r="F1868" s="1" t="s">
        <v>1889</v>
      </c>
      <c r="G1868">
        <v>5</v>
      </c>
      <c r="H1868" s="2">
        <v>44460</v>
      </c>
      <c r="I1868" s="2" t="str">
        <f>TEXT(sales_data[[#This Row],[Order_Date]],"dddd")</f>
        <v>Tuesday</v>
      </c>
      <c r="J1868">
        <v>396.07000732421875</v>
      </c>
      <c r="K1868">
        <v>1980.3499755859375</v>
      </c>
      <c r="L1868" s="1" t="s">
        <v>15</v>
      </c>
    </row>
    <row r="1869" spans="1:12" x14ac:dyDescent="0.3">
      <c r="A1869">
        <v>4706</v>
      </c>
      <c r="B1869">
        <v>10603</v>
      </c>
      <c r="C1869">
        <f>1/COUNTIF(B:B,sales_data[[#This Row],[Order_ID]])</f>
        <v>0.5</v>
      </c>
      <c r="D1869" s="1" t="s">
        <v>19</v>
      </c>
      <c r="E1869">
        <v>1098</v>
      </c>
      <c r="F1869" s="1" t="s">
        <v>1890</v>
      </c>
      <c r="G1869">
        <v>3</v>
      </c>
      <c r="H1869" s="2">
        <v>45539</v>
      </c>
      <c r="I1869" s="2" t="str">
        <f>TEXT(sales_data[[#This Row],[Order_Date]],"dddd")</f>
        <v>Wednesday</v>
      </c>
      <c r="J1869">
        <v>16.719999313354492</v>
      </c>
      <c r="K1869">
        <v>50.159999847412109</v>
      </c>
      <c r="L1869" s="1" t="s">
        <v>21</v>
      </c>
    </row>
    <row r="1870" spans="1:12" x14ac:dyDescent="0.3">
      <c r="A1870">
        <v>7498</v>
      </c>
      <c r="B1870">
        <v>10727</v>
      </c>
      <c r="C1870">
        <f>1/COUNTIF(B:B,sales_data[[#This Row],[Order_ID]])</f>
        <v>0.5</v>
      </c>
      <c r="D1870" s="1" t="s">
        <v>65</v>
      </c>
      <c r="E1870">
        <v>1103</v>
      </c>
      <c r="F1870" s="1" t="s">
        <v>1891</v>
      </c>
      <c r="G1870">
        <v>4</v>
      </c>
      <c r="H1870" s="2">
        <v>44809</v>
      </c>
      <c r="I1870" s="2" t="str">
        <f>TEXT(sales_data[[#This Row],[Order_Date]],"dddd")</f>
        <v>Monday</v>
      </c>
      <c r="J1870">
        <v>474.27999877929688</v>
      </c>
      <c r="K1870">
        <v>1897.1199951171875</v>
      </c>
      <c r="L1870" s="1" t="s">
        <v>15</v>
      </c>
    </row>
    <row r="1871" spans="1:12" x14ac:dyDescent="0.3">
      <c r="A1871">
        <v>6151</v>
      </c>
      <c r="B1871">
        <v>10868</v>
      </c>
      <c r="C1871">
        <f>1/COUNTIF(B:B,sales_data[[#This Row],[Order_ID]])</f>
        <v>0.2</v>
      </c>
      <c r="D1871" s="1" t="s">
        <v>42</v>
      </c>
      <c r="E1871">
        <v>1030</v>
      </c>
      <c r="F1871" s="1" t="s">
        <v>1892</v>
      </c>
      <c r="G1871">
        <v>1</v>
      </c>
      <c r="H1871" s="2">
        <v>44816</v>
      </c>
      <c r="I1871" s="2" t="str">
        <f>TEXT(sales_data[[#This Row],[Order_Date]],"dddd")</f>
        <v>Monday</v>
      </c>
      <c r="J1871">
        <v>889.780029296875</v>
      </c>
      <c r="K1871">
        <v>889.780029296875</v>
      </c>
      <c r="L1871" s="1" t="s">
        <v>34</v>
      </c>
    </row>
    <row r="1872" spans="1:12" x14ac:dyDescent="0.3">
      <c r="A1872">
        <v>5857</v>
      </c>
      <c r="B1872">
        <v>10933</v>
      </c>
      <c r="C1872">
        <f>1/COUNTIF(B:B,sales_data[[#This Row],[Order_ID]])</f>
        <v>0.33333333333333331</v>
      </c>
      <c r="D1872" s="1" t="s">
        <v>25</v>
      </c>
      <c r="E1872">
        <v>1020</v>
      </c>
      <c r="F1872" s="1" t="s">
        <v>1893</v>
      </c>
      <c r="G1872">
        <v>1</v>
      </c>
      <c r="H1872" s="2">
        <v>45010</v>
      </c>
      <c r="I1872" s="2" t="str">
        <f>TEXT(sales_data[[#This Row],[Order_Date]],"dddd")</f>
        <v>Saturday</v>
      </c>
      <c r="J1872">
        <v>84.099998474121094</v>
      </c>
      <c r="K1872">
        <v>84.099998474121094</v>
      </c>
      <c r="L1872" s="1" t="s">
        <v>21</v>
      </c>
    </row>
    <row r="1873" spans="1:12" x14ac:dyDescent="0.3">
      <c r="A1873">
        <v>6451</v>
      </c>
      <c r="B1873">
        <v>10483</v>
      </c>
      <c r="C1873">
        <f>1/COUNTIF(B:B,sales_data[[#This Row],[Order_ID]])</f>
        <v>0.16666666666666666</v>
      </c>
      <c r="D1873" s="1" t="s">
        <v>97</v>
      </c>
      <c r="E1873">
        <v>1114</v>
      </c>
      <c r="F1873" s="1" t="s">
        <v>1894</v>
      </c>
      <c r="G1873">
        <v>4</v>
      </c>
      <c r="H1873" s="2">
        <v>44786</v>
      </c>
      <c r="I1873" s="2" t="str">
        <f>TEXT(sales_data[[#This Row],[Order_Date]],"dddd")</f>
        <v>Saturday</v>
      </c>
      <c r="J1873">
        <v>883.83001708984375</v>
      </c>
      <c r="K1873">
        <v>3535.320068359375</v>
      </c>
      <c r="L1873" s="1" t="s">
        <v>34</v>
      </c>
    </row>
    <row r="1874" spans="1:12" x14ac:dyDescent="0.3">
      <c r="A1874">
        <v>5229</v>
      </c>
      <c r="B1874">
        <v>10899</v>
      </c>
      <c r="C1874">
        <f>1/COUNTIF(B:B,sales_data[[#This Row],[Order_ID]])</f>
        <v>0.25</v>
      </c>
      <c r="D1874" s="1" t="s">
        <v>84</v>
      </c>
      <c r="E1874">
        <v>1073</v>
      </c>
      <c r="F1874" s="1" t="s">
        <v>1895</v>
      </c>
      <c r="G1874">
        <v>2</v>
      </c>
      <c r="H1874" s="2">
        <v>44643</v>
      </c>
      <c r="I1874" s="2" t="str">
        <f>TEXT(sales_data[[#This Row],[Order_Date]],"dddd")</f>
        <v>Wednesday</v>
      </c>
      <c r="J1874">
        <v>92.949996948242188</v>
      </c>
      <c r="K1874">
        <v>185.89999389648438</v>
      </c>
      <c r="L1874" s="1" t="s">
        <v>18</v>
      </c>
    </row>
    <row r="1875" spans="1:12" x14ac:dyDescent="0.3">
      <c r="A1875">
        <v>1300</v>
      </c>
      <c r="B1875">
        <v>10016</v>
      </c>
      <c r="C1875">
        <f>1/COUNTIF(B:B,sales_data[[#This Row],[Order_ID]])</f>
        <v>1</v>
      </c>
      <c r="D1875" s="1" t="s">
        <v>32</v>
      </c>
      <c r="E1875">
        <v>1199</v>
      </c>
      <c r="F1875" s="1" t="s">
        <v>1896</v>
      </c>
      <c r="G1875">
        <v>1</v>
      </c>
      <c r="H1875" s="2">
        <v>44757</v>
      </c>
      <c r="I1875" s="2" t="str">
        <f>TEXT(sales_data[[#This Row],[Order_Date]],"dddd")</f>
        <v>Friday</v>
      </c>
      <c r="J1875">
        <v>445.6199951171875</v>
      </c>
      <c r="K1875">
        <v>445.6199951171875</v>
      </c>
      <c r="L1875" s="1" t="s">
        <v>34</v>
      </c>
    </row>
    <row r="1876" spans="1:12" x14ac:dyDescent="0.3">
      <c r="A1876">
        <v>6180</v>
      </c>
      <c r="B1876">
        <v>10748</v>
      </c>
      <c r="C1876">
        <f>1/COUNTIF(B:B,sales_data[[#This Row],[Order_ID]])</f>
        <v>0.2</v>
      </c>
      <c r="D1876" s="1" t="s">
        <v>75</v>
      </c>
      <c r="E1876">
        <v>1068</v>
      </c>
      <c r="F1876" s="1" t="s">
        <v>1897</v>
      </c>
      <c r="G1876">
        <v>4</v>
      </c>
      <c r="H1876" s="2">
        <v>45824</v>
      </c>
      <c r="I1876" s="2" t="str">
        <f>TEXT(sales_data[[#This Row],[Order_Date]],"dddd")</f>
        <v>Monday</v>
      </c>
      <c r="J1876">
        <v>302.82998657226563</v>
      </c>
      <c r="K1876">
        <v>1211.3199462890625</v>
      </c>
      <c r="L1876" s="1" t="s">
        <v>12</v>
      </c>
    </row>
    <row r="1877" spans="1:12" x14ac:dyDescent="0.3">
      <c r="A1877">
        <v>4942</v>
      </c>
      <c r="B1877">
        <v>10391</v>
      </c>
      <c r="C1877">
        <f>1/COUNTIF(B:B,sales_data[[#This Row],[Order_ID]])</f>
        <v>0.25</v>
      </c>
      <c r="D1877" s="1" t="s">
        <v>32</v>
      </c>
      <c r="E1877">
        <v>1077</v>
      </c>
      <c r="F1877" s="1" t="s">
        <v>1898</v>
      </c>
      <c r="G1877">
        <v>1</v>
      </c>
      <c r="H1877" s="2">
        <v>45466</v>
      </c>
      <c r="I1877" s="2" t="str">
        <f>TEXT(sales_data[[#This Row],[Order_Date]],"dddd")</f>
        <v>Sunday</v>
      </c>
      <c r="J1877">
        <v>1001.4099731445313</v>
      </c>
      <c r="K1877">
        <v>1001.4099731445313</v>
      </c>
      <c r="L1877" s="1" t="s">
        <v>34</v>
      </c>
    </row>
    <row r="1878" spans="1:12" x14ac:dyDescent="0.3">
      <c r="A1878">
        <v>1383</v>
      </c>
      <c r="B1878">
        <v>10327</v>
      </c>
      <c r="C1878">
        <f>1/COUNTIF(B:B,sales_data[[#This Row],[Order_ID]])</f>
        <v>0.2</v>
      </c>
      <c r="D1878" s="1" t="s">
        <v>27</v>
      </c>
      <c r="E1878">
        <v>1132</v>
      </c>
      <c r="F1878" s="1" t="s">
        <v>1899</v>
      </c>
      <c r="G1878">
        <v>3</v>
      </c>
      <c r="H1878" s="2">
        <v>45030</v>
      </c>
      <c r="I1878" s="2" t="str">
        <f>TEXT(sales_data[[#This Row],[Order_Date]],"dddd")</f>
        <v>Friday</v>
      </c>
      <c r="J1878">
        <v>321.739990234375</v>
      </c>
      <c r="K1878">
        <v>965.219970703125</v>
      </c>
      <c r="L1878" s="1" t="s">
        <v>15</v>
      </c>
    </row>
    <row r="1879" spans="1:12" x14ac:dyDescent="0.3">
      <c r="A1879">
        <v>2939</v>
      </c>
      <c r="B1879">
        <v>10332</v>
      </c>
      <c r="C1879">
        <f>1/COUNTIF(B:B,sales_data[[#This Row],[Order_ID]])</f>
        <v>0.2</v>
      </c>
      <c r="D1879" s="1" t="s">
        <v>25</v>
      </c>
      <c r="E1879">
        <v>1039</v>
      </c>
      <c r="F1879" s="1" t="s">
        <v>1900</v>
      </c>
      <c r="G1879">
        <v>5</v>
      </c>
      <c r="H1879" s="2">
        <v>45083</v>
      </c>
      <c r="I1879" s="2" t="str">
        <f>TEXT(sales_data[[#This Row],[Order_Date]],"dddd")</f>
        <v>Tuesday</v>
      </c>
      <c r="J1879">
        <v>55.290000915527344</v>
      </c>
      <c r="K1879">
        <v>276.45001220703125</v>
      </c>
      <c r="L1879" s="1" t="s">
        <v>21</v>
      </c>
    </row>
    <row r="1880" spans="1:12" x14ac:dyDescent="0.3">
      <c r="A1880">
        <v>7540</v>
      </c>
      <c r="B1880">
        <v>10189</v>
      </c>
      <c r="C1880">
        <f>1/COUNTIF(B:B,sales_data[[#This Row],[Order_ID]])</f>
        <v>0.25</v>
      </c>
      <c r="D1880" s="1" t="s">
        <v>16</v>
      </c>
      <c r="E1880">
        <v>1021</v>
      </c>
      <c r="F1880" s="1" t="s">
        <v>1901</v>
      </c>
      <c r="G1880">
        <v>1</v>
      </c>
      <c r="H1880" s="2">
        <v>45336</v>
      </c>
      <c r="I1880" s="2" t="str">
        <f>TEXT(sales_data[[#This Row],[Order_Date]],"dddd")</f>
        <v>Wednesday</v>
      </c>
      <c r="J1880">
        <v>57.569999694824219</v>
      </c>
      <c r="K1880">
        <v>57.569999694824219</v>
      </c>
      <c r="L1880" s="1" t="s">
        <v>18</v>
      </c>
    </row>
    <row r="1881" spans="1:12" x14ac:dyDescent="0.3">
      <c r="A1881">
        <v>4618</v>
      </c>
      <c r="B1881">
        <v>10145</v>
      </c>
      <c r="C1881">
        <f>1/COUNTIF(B:B,sales_data[[#This Row],[Order_ID]])</f>
        <v>0.5</v>
      </c>
      <c r="D1881" s="1" t="s">
        <v>27</v>
      </c>
      <c r="E1881">
        <v>1194</v>
      </c>
      <c r="F1881" s="1" t="s">
        <v>1638</v>
      </c>
      <c r="G1881">
        <v>3</v>
      </c>
      <c r="H1881" s="2">
        <v>45254</v>
      </c>
      <c r="I1881" s="2" t="str">
        <f>TEXT(sales_data[[#This Row],[Order_Date]],"dddd")</f>
        <v>Friday</v>
      </c>
      <c r="J1881">
        <v>126.5</v>
      </c>
      <c r="K1881">
        <v>379.5</v>
      </c>
      <c r="L1881" s="1" t="s">
        <v>15</v>
      </c>
    </row>
    <row r="1882" spans="1:12" x14ac:dyDescent="0.3">
      <c r="A1882">
        <v>3038</v>
      </c>
      <c r="B1882">
        <v>10329</v>
      </c>
      <c r="C1882">
        <f>1/COUNTIF(B:B,sales_data[[#This Row],[Order_ID]])</f>
        <v>0.25</v>
      </c>
      <c r="D1882" s="1" t="s">
        <v>13</v>
      </c>
      <c r="E1882">
        <v>1001</v>
      </c>
      <c r="F1882" s="1" t="s">
        <v>1902</v>
      </c>
      <c r="G1882">
        <v>5</v>
      </c>
      <c r="H1882" s="2">
        <v>44554</v>
      </c>
      <c r="I1882" s="2" t="str">
        <f>TEXT(sales_data[[#This Row],[Order_Date]],"dddd")</f>
        <v>Friday</v>
      </c>
      <c r="J1882">
        <v>461.29998779296875</v>
      </c>
      <c r="K1882">
        <v>2306.5</v>
      </c>
      <c r="L1882" s="1" t="s">
        <v>15</v>
      </c>
    </row>
    <row r="1883" spans="1:12" x14ac:dyDescent="0.3">
      <c r="A1883">
        <v>6853</v>
      </c>
      <c r="B1883">
        <v>10167</v>
      </c>
      <c r="C1883">
        <f>1/COUNTIF(B:B,sales_data[[#This Row],[Order_ID]])</f>
        <v>0.33333333333333331</v>
      </c>
      <c r="D1883" s="1" t="s">
        <v>19</v>
      </c>
      <c r="E1883">
        <v>1069</v>
      </c>
      <c r="F1883" s="1" t="s">
        <v>1903</v>
      </c>
      <c r="G1883">
        <v>3</v>
      </c>
      <c r="H1883" s="2">
        <v>44833</v>
      </c>
      <c r="I1883" s="2" t="str">
        <f>TEXT(sales_data[[#This Row],[Order_Date]],"dddd")</f>
        <v>Thursday</v>
      </c>
      <c r="J1883">
        <v>60.080001831054688</v>
      </c>
      <c r="K1883">
        <v>180.24000549316406</v>
      </c>
      <c r="L1883" s="1" t="s">
        <v>21</v>
      </c>
    </row>
    <row r="1884" spans="1:12" x14ac:dyDescent="0.3">
      <c r="A1884">
        <v>2775</v>
      </c>
      <c r="B1884">
        <v>10266</v>
      </c>
      <c r="C1884">
        <f>1/COUNTIF(B:B,sales_data[[#This Row],[Order_ID]])</f>
        <v>0.16666666666666666</v>
      </c>
      <c r="D1884" s="1" t="s">
        <v>97</v>
      </c>
      <c r="E1884">
        <v>1143</v>
      </c>
      <c r="F1884" s="1" t="s">
        <v>1904</v>
      </c>
      <c r="G1884">
        <v>3</v>
      </c>
      <c r="H1884" s="2">
        <v>45230</v>
      </c>
      <c r="I1884" s="2" t="str">
        <f>TEXT(sales_data[[#This Row],[Order_Date]],"dddd")</f>
        <v>Tuesday</v>
      </c>
      <c r="J1884">
        <v>417.47000122070313</v>
      </c>
      <c r="K1884">
        <v>1252.4100341796875</v>
      </c>
      <c r="L1884" s="1" t="s">
        <v>34</v>
      </c>
    </row>
    <row r="1885" spans="1:12" x14ac:dyDescent="0.3">
      <c r="A1885">
        <v>4837</v>
      </c>
      <c r="B1885">
        <v>10301</v>
      </c>
      <c r="C1885">
        <f>1/COUNTIF(B:B,sales_data[[#This Row],[Order_ID]])</f>
        <v>0.25</v>
      </c>
      <c r="D1885" s="1" t="s">
        <v>35</v>
      </c>
      <c r="E1885">
        <v>1054</v>
      </c>
      <c r="F1885" s="1" t="s">
        <v>1905</v>
      </c>
      <c r="G1885">
        <v>3</v>
      </c>
      <c r="H1885" s="2">
        <v>45560</v>
      </c>
      <c r="I1885" s="2" t="str">
        <f>TEXT(sales_data[[#This Row],[Order_Date]],"dddd")</f>
        <v>Wednesday</v>
      </c>
      <c r="J1885">
        <v>77.910003662109375</v>
      </c>
      <c r="K1885">
        <v>233.72999572753906</v>
      </c>
      <c r="L1885" s="1" t="s">
        <v>21</v>
      </c>
    </row>
    <row r="1886" spans="1:12" x14ac:dyDescent="0.3">
      <c r="A1886">
        <v>1703</v>
      </c>
      <c r="B1886">
        <v>10517</v>
      </c>
      <c r="C1886">
        <f>1/COUNTIF(B:B,sales_data[[#This Row],[Order_ID]])</f>
        <v>0.5</v>
      </c>
      <c r="D1886" s="1" t="s">
        <v>44</v>
      </c>
      <c r="E1886">
        <v>1073</v>
      </c>
      <c r="F1886" s="1" t="s">
        <v>1906</v>
      </c>
      <c r="G1886">
        <v>1</v>
      </c>
      <c r="H1886" s="2">
        <v>44247</v>
      </c>
      <c r="I1886" s="2" t="str">
        <f>TEXT(sales_data[[#This Row],[Order_Date]],"dddd")</f>
        <v>Saturday</v>
      </c>
      <c r="J1886">
        <v>835.57000732421875</v>
      </c>
      <c r="K1886">
        <v>835.57000732421875</v>
      </c>
      <c r="L1886" s="1" t="s">
        <v>12</v>
      </c>
    </row>
    <row r="1887" spans="1:12" x14ac:dyDescent="0.3">
      <c r="A1887">
        <v>7765</v>
      </c>
      <c r="B1887">
        <v>10141</v>
      </c>
      <c r="C1887">
        <f>1/COUNTIF(B:B,sales_data[[#This Row],[Order_ID]])</f>
        <v>0.14285714285714285</v>
      </c>
      <c r="D1887" s="1" t="s">
        <v>25</v>
      </c>
      <c r="E1887">
        <v>1128</v>
      </c>
      <c r="F1887" s="1" t="s">
        <v>1907</v>
      </c>
      <c r="G1887">
        <v>5</v>
      </c>
      <c r="H1887" s="2">
        <v>45389</v>
      </c>
      <c r="I1887" s="2" t="str">
        <f>TEXT(sales_data[[#This Row],[Order_Date]],"dddd")</f>
        <v>Sunday</v>
      </c>
      <c r="J1887">
        <v>13.529999732971191</v>
      </c>
      <c r="K1887">
        <v>67.650001525878906</v>
      </c>
      <c r="L1887" s="1" t="s">
        <v>21</v>
      </c>
    </row>
    <row r="1888" spans="1:12" x14ac:dyDescent="0.3">
      <c r="A1888">
        <v>2176</v>
      </c>
      <c r="B1888">
        <v>10157</v>
      </c>
      <c r="C1888">
        <f>1/COUNTIF(B:B,sales_data[[#This Row],[Order_ID]])</f>
        <v>0.33333333333333331</v>
      </c>
      <c r="D1888" s="1" t="s">
        <v>44</v>
      </c>
      <c r="E1888">
        <v>1153</v>
      </c>
      <c r="F1888" s="1" t="s">
        <v>1908</v>
      </c>
      <c r="G1888">
        <v>5</v>
      </c>
      <c r="H1888" s="2">
        <v>44235</v>
      </c>
      <c r="I1888" s="2" t="str">
        <f>TEXT(sales_data[[#This Row],[Order_Date]],"dddd")</f>
        <v>Monday</v>
      </c>
      <c r="J1888">
        <v>166</v>
      </c>
      <c r="K1888">
        <v>830</v>
      </c>
      <c r="L1888" s="1" t="s">
        <v>12</v>
      </c>
    </row>
    <row r="1889" spans="1:12" x14ac:dyDescent="0.3">
      <c r="A1889">
        <v>3902</v>
      </c>
      <c r="B1889">
        <v>10871</v>
      </c>
      <c r="C1889">
        <f>1/COUNTIF(B:B,sales_data[[#This Row],[Order_ID]])</f>
        <v>0.2</v>
      </c>
      <c r="D1889" s="1" t="s">
        <v>49</v>
      </c>
      <c r="E1889">
        <v>1094</v>
      </c>
      <c r="F1889" s="1" t="s">
        <v>1909</v>
      </c>
      <c r="G1889">
        <v>3</v>
      </c>
      <c r="H1889" s="2">
        <v>45767</v>
      </c>
      <c r="I1889" s="2" t="str">
        <f>TEXT(sales_data[[#This Row],[Order_Date]],"dddd")</f>
        <v>Sunday</v>
      </c>
      <c r="J1889">
        <v>399.64999389648438</v>
      </c>
      <c r="K1889">
        <v>1198.949951171875</v>
      </c>
      <c r="L1889" s="1" t="s">
        <v>12</v>
      </c>
    </row>
    <row r="1890" spans="1:12" x14ac:dyDescent="0.3">
      <c r="A1890">
        <v>6354</v>
      </c>
      <c r="B1890">
        <v>10923</v>
      </c>
      <c r="C1890">
        <f>1/COUNTIF(B:B,sales_data[[#This Row],[Order_ID]])</f>
        <v>0.25</v>
      </c>
      <c r="D1890" s="1" t="s">
        <v>44</v>
      </c>
      <c r="E1890">
        <v>1166</v>
      </c>
      <c r="F1890" s="1" t="s">
        <v>1910</v>
      </c>
      <c r="G1890">
        <v>4</v>
      </c>
      <c r="H1890" s="2">
        <v>44917</v>
      </c>
      <c r="I1890" s="2" t="str">
        <f>TEXT(sales_data[[#This Row],[Order_Date]],"dddd")</f>
        <v>Thursday</v>
      </c>
      <c r="J1890">
        <v>378.41000366210938</v>
      </c>
      <c r="K1890">
        <v>1513.6400146484375</v>
      </c>
      <c r="L1890" s="1" t="s">
        <v>12</v>
      </c>
    </row>
    <row r="1891" spans="1:12" x14ac:dyDescent="0.3">
      <c r="A1891">
        <v>1974</v>
      </c>
      <c r="B1891">
        <v>10125</v>
      </c>
      <c r="C1891">
        <f>1/COUNTIF(B:B,sales_data[[#This Row],[Order_ID]])</f>
        <v>0.2</v>
      </c>
      <c r="D1891" s="1" t="s">
        <v>53</v>
      </c>
      <c r="E1891">
        <v>1156</v>
      </c>
      <c r="F1891" s="1" t="s">
        <v>1911</v>
      </c>
      <c r="G1891">
        <v>5</v>
      </c>
      <c r="H1891" s="2">
        <v>44555</v>
      </c>
      <c r="I1891" s="2" t="str">
        <f>TEXT(sales_data[[#This Row],[Order_Date]],"dddd")</f>
        <v>Saturday</v>
      </c>
      <c r="J1891">
        <v>94.480003356933594</v>
      </c>
      <c r="K1891">
        <v>472.39999389648438</v>
      </c>
      <c r="L1891" s="1" t="s">
        <v>21</v>
      </c>
    </row>
    <row r="1892" spans="1:12" x14ac:dyDescent="0.3">
      <c r="A1892">
        <v>7561</v>
      </c>
      <c r="B1892">
        <v>10990</v>
      </c>
      <c r="C1892">
        <f>1/COUNTIF(B:B,sales_data[[#This Row],[Order_ID]])</f>
        <v>0.2</v>
      </c>
      <c r="D1892" s="1" t="s">
        <v>73</v>
      </c>
      <c r="E1892">
        <v>1046</v>
      </c>
      <c r="F1892" s="1" t="s">
        <v>1912</v>
      </c>
      <c r="G1892">
        <v>2</v>
      </c>
      <c r="H1892" s="2">
        <v>44290</v>
      </c>
      <c r="I1892" s="2" t="str">
        <f>TEXT(sales_data[[#This Row],[Order_Date]],"dddd")</f>
        <v>Sunday</v>
      </c>
      <c r="J1892">
        <v>315.44000244140625</v>
      </c>
      <c r="K1892">
        <v>630.8800048828125</v>
      </c>
      <c r="L1892" s="1" t="s">
        <v>15</v>
      </c>
    </row>
    <row r="1893" spans="1:12" x14ac:dyDescent="0.3">
      <c r="A1893">
        <v>4446</v>
      </c>
      <c r="B1893">
        <v>10457</v>
      </c>
      <c r="C1893">
        <f>1/COUNTIF(B:B,sales_data[[#This Row],[Order_ID]])</f>
        <v>0.2</v>
      </c>
      <c r="D1893" s="1" t="s">
        <v>44</v>
      </c>
      <c r="E1893">
        <v>1029</v>
      </c>
      <c r="F1893" s="1" t="s">
        <v>1913</v>
      </c>
      <c r="G1893">
        <v>1</v>
      </c>
      <c r="H1893" s="2">
        <v>45803</v>
      </c>
      <c r="I1893" s="2" t="str">
        <f>TEXT(sales_data[[#This Row],[Order_Date]],"dddd")</f>
        <v>Monday</v>
      </c>
      <c r="J1893">
        <v>642.510009765625</v>
      </c>
      <c r="K1893">
        <v>642.510009765625</v>
      </c>
      <c r="L1893" s="1" t="s">
        <v>12</v>
      </c>
    </row>
    <row r="1894" spans="1:12" x14ac:dyDescent="0.3">
      <c r="A1894">
        <v>8708</v>
      </c>
      <c r="B1894">
        <v>10944</v>
      </c>
      <c r="C1894">
        <f>1/COUNTIF(B:B,sales_data[[#This Row],[Order_ID]])</f>
        <v>0.16666666666666666</v>
      </c>
      <c r="D1894" s="1" t="s">
        <v>30</v>
      </c>
      <c r="E1894">
        <v>1050</v>
      </c>
      <c r="F1894" s="1" t="s">
        <v>1914</v>
      </c>
      <c r="G1894">
        <v>3</v>
      </c>
      <c r="H1894" s="2">
        <v>45216</v>
      </c>
      <c r="I1894" s="2" t="str">
        <f>TEXT(sales_data[[#This Row],[Order_Date]],"dddd")</f>
        <v>Tuesday</v>
      </c>
      <c r="J1894">
        <v>384.1099853515625</v>
      </c>
      <c r="K1894">
        <v>1152.3299560546875</v>
      </c>
      <c r="L1894" s="1" t="s">
        <v>12</v>
      </c>
    </row>
    <row r="1895" spans="1:12" x14ac:dyDescent="0.3">
      <c r="A1895">
        <v>1518</v>
      </c>
      <c r="B1895">
        <v>10534</v>
      </c>
      <c r="C1895">
        <f>1/COUNTIF(B:B,sales_data[[#This Row],[Order_ID]])</f>
        <v>0.25</v>
      </c>
      <c r="D1895" s="1" t="s">
        <v>73</v>
      </c>
      <c r="E1895">
        <v>1047</v>
      </c>
      <c r="F1895" s="1" t="s">
        <v>1915</v>
      </c>
      <c r="G1895">
        <v>3</v>
      </c>
      <c r="H1895" s="2">
        <v>45912</v>
      </c>
      <c r="I1895" s="2" t="str">
        <f>TEXT(sales_data[[#This Row],[Order_Date]],"dddd")</f>
        <v>Friday</v>
      </c>
      <c r="J1895">
        <v>24.149999618530273</v>
      </c>
      <c r="K1895">
        <v>72.449996948242188</v>
      </c>
      <c r="L1895" s="1" t="s">
        <v>15</v>
      </c>
    </row>
    <row r="1896" spans="1:12" x14ac:dyDescent="0.3">
      <c r="A1896">
        <v>8112</v>
      </c>
      <c r="B1896">
        <v>10453</v>
      </c>
      <c r="C1896">
        <f>1/COUNTIF(B:B,sales_data[[#This Row],[Order_ID]])</f>
        <v>0.5</v>
      </c>
      <c r="D1896" s="1" t="s">
        <v>10</v>
      </c>
      <c r="E1896">
        <v>1049</v>
      </c>
      <c r="F1896" s="1" t="s">
        <v>1916</v>
      </c>
      <c r="G1896">
        <v>3</v>
      </c>
      <c r="H1896" s="2">
        <v>44390</v>
      </c>
      <c r="I1896" s="2" t="str">
        <f>TEXT(sales_data[[#This Row],[Order_Date]],"dddd")</f>
        <v>Tuesday</v>
      </c>
      <c r="J1896">
        <v>970.15997314453125</v>
      </c>
      <c r="K1896">
        <v>2910.47998046875</v>
      </c>
      <c r="L1896" s="1" t="s">
        <v>12</v>
      </c>
    </row>
    <row r="1897" spans="1:12" x14ac:dyDescent="0.3">
      <c r="A1897">
        <v>5373</v>
      </c>
      <c r="B1897">
        <v>10924</v>
      </c>
      <c r="C1897">
        <f>1/COUNTIF(B:B,sales_data[[#This Row],[Order_ID]])</f>
        <v>0.25</v>
      </c>
      <c r="D1897" s="1" t="s">
        <v>30</v>
      </c>
      <c r="E1897">
        <v>1176</v>
      </c>
      <c r="F1897" s="1" t="s">
        <v>1917</v>
      </c>
      <c r="G1897">
        <v>5</v>
      </c>
      <c r="H1897" s="2">
        <v>44388</v>
      </c>
      <c r="I1897" s="2" t="str">
        <f>TEXT(sales_data[[#This Row],[Order_Date]],"dddd")</f>
        <v>Sunday</v>
      </c>
      <c r="J1897">
        <v>1013.510009765625</v>
      </c>
      <c r="K1897">
        <v>5067.5498046875</v>
      </c>
      <c r="L1897" s="1" t="s">
        <v>12</v>
      </c>
    </row>
    <row r="1898" spans="1:12" x14ac:dyDescent="0.3">
      <c r="A1898">
        <v>6684</v>
      </c>
      <c r="B1898">
        <v>10082</v>
      </c>
      <c r="C1898">
        <f>1/COUNTIF(B:B,sales_data[[#This Row],[Order_ID]])</f>
        <v>0.5</v>
      </c>
      <c r="D1898" s="1" t="s">
        <v>10</v>
      </c>
      <c r="E1898">
        <v>1105</v>
      </c>
      <c r="F1898" s="1" t="s">
        <v>1918</v>
      </c>
      <c r="G1898">
        <v>4</v>
      </c>
      <c r="H1898" s="2">
        <v>45927</v>
      </c>
      <c r="I1898" s="2" t="str">
        <f>TEXT(sales_data[[#This Row],[Order_Date]],"dddd")</f>
        <v>Saturday</v>
      </c>
      <c r="J1898">
        <v>371.5</v>
      </c>
      <c r="K1898">
        <v>1486</v>
      </c>
      <c r="L1898" s="1" t="s">
        <v>12</v>
      </c>
    </row>
    <row r="1899" spans="1:12" x14ac:dyDescent="0.3">
      <c r="A1899">
        <v>9267</v>
      </c>
      <c r="B1899">
        <v>10474</v>
      </c>
      <c r="C1899">
        <f>1/COUNTIF(B:B,sales_data[[#This Row],[Order_ID]])</f>
        <v>0.5</v>
      </c>
      <c r="D1899" s="1" t="s">
        <v>25</v>
      </c>
      <c r="E1899">
        <v>1117</v>
      </c>
      <c r="F1899" s="1" t="s">
        <v>1919</v>
      </c>
      <c r="G1899">
        <v>2</v>
      </c>
      <c r="H1899" s="2">
        <v>45013</v>
      </c>
      <c r="I1899" s="2" t="str">
        <f>TEXT(sales_data[[#This Row],[Order_Date]],"dddd")</f>
        <v>Tuesday</v>
      </c>
      <c r="J1899">
        <v>25.350000381469727</v>
      </c>
      <c r="K1899">
        <v>50.700000762939453</v>
      </c>
      <c r="L1899" s="1" t="s">
        <v>21</v>
      </c>
    </row>
    <row r="1900" spans="1:12" x14ac:dyDescent="0.3">
      <c r="A1900">
        <v>5170</v>
      </c>
      <c r="B1900">
        <v>10611</v>
      </c>
      <c r="C1900">
        <f>1/COUNTIF(B:B,sales_data[[#This Row],[Order_ID]])</f>
        <v>0.1111111111111111</v>
      </c>
      <c r="D1900" s="1" t="s">
        <v>44</v>
      </c>
      <c r="E1900">
        <v>1067</v>
      </c>
      <c r="F1900" s="1" t="s">
        <v>1920</v>
      </c>
      <c r="G1900">
        <v>5</v>
      </c>
      <c r="H1900" s="2">
        <v>44701</v>
      </c>
      <c r="I1900" s="2" t="str">
        <f>TEXT(sales_data[[#This Row],[Order_Date]],"dddd")</f>
        <v>Friday</v>
      </c>
      <c r="J1900">
        <v>258.760009765625</v>
      </c>
      <c r="K1900">
        <v>1293.800048828125</v>
      </c>
      <c r="L1900" s="1" t="s">
        <v>12</v>
      </c>
    </row>
    <row r="1901" spans="1:12" x14ac:dyDescent="0.3">
      <c r="A1901">
        <v>2077</v>
      </c>
      <c r="B1901">
        <v>10653</v>
      </c>
      <c r="C1901">
        <f>1/COUNTIF(B:B,sales_data[[#This Row],[Order_ID]])</f>
        <v>0.16666666666666666</v>
      </c>
      <c r="D1901" s="1" t="s">
        <v>10</v>
      </c>
      <c r="E1901">
        <v>1158</v>
      </c>
      <c r="F1901" s="1" t="s">
        <v>1921</v>
      </c>
      <c r="G1901">
        <v>1</v>
      </c>
      <c r="H1901" s="2">
        <v>45480</v>
      </c>
      <c r="I1901" s="2" t="str">
        <f>TEXT(sales_data[[#This Row],[Order_Date]],"dddd")</f>
        <v>Sunday</v>
      </c>
      <c r="J1901">
        <v>850.1199951171875</v>
      </c>
      <c r="K1901">
        <v>850.1199951171875</v>
      </c>
      <c r="L1901" s="1" t="s">
        <v>12</v>
      </c>
    </row>
    <row r="1902" spans="1:12" x14ac:dyDescent="0.3">
      <c r="A1902">
        <v>3210</v>
      </c>
      <c r="B1902">
        <v>10199</v>
      </c>
      <c r="C1902">
        <f>1/COUNTIF(B:B,sales_data[[#This Row],[Order_ID]])</f>
        <v>0.33333333333333331</v>
      </c>
      <c r="D1902" s="1" t="s">
        <v>49</v>
      </c>
      <c r="E1902">
        <v>1120</v>
      </c>
      <c r="F1902" s="1" t="s">
        <v>1922</v>
      </c>
      <c r="G1902">
        <v>3</v>
      </c>
      <c r="H1902" s="2">
        <v>45354</v>
      </c>
      <c r="I1902" s="2" t="str">
        <f>TEXT(sales_data[[#This Row],[Order_Date]],"dddd")</f>
        <v>Sunday</v>
      </c>
      <c r="J1902">
        <v>638.3900146484375</v>
      </c>
      <c r="K1902">
        <v>1915.1700439453125</v>
      </c>
      <c r="L1902" s="1" t="s">
        <v>12</v>
      </c>
    </row>
    <row r="1903" spans="1:12" x14ac:dyDescent="0.3">
      <c r="A1903">
        <v>8277</v>
      </c>
      <c r="B1903">
        <v>10204</v>
      </c>
      <c r="C1903">
        <f>1/COUNTIF(B:B,sales_data[[#This Row],[Order_ID]])</f>
        <v>0.33333333333333331</v>
      </c>
      <c r="D1903" s="1" t="s">
        <v>44</v>
      </c>
      <c r="E1903">
        <v>1039</v>
      </c>
      <c r="F1903" s="1" t="s">
        <v>1923</v>
      </c>
      <c r="G1903">
        <v>3</v>
      </c>
      <c r="H1903" s="2">
        <v>44365</v>
      </c>
      <c r="I1903" s="2" t="str">
        <f>TEXT(sales_data[[#This Row],[Order_Date]],"dddd")</f>
        <v>Friday</v>
      </c>
      <c r="J1903">
        <v>413.52999877929688</v>
      </c>
      <c r="K1903">
        <v>1240.5899658203125</v>
      </c>
      <c r="L1903" s="1" t="s">
        <v>12</v>
      </c>
    </row>
    <row r="1904" spans="1:12" x14ac:dyDescent="0.3">
      <c r="A1904">
        <v>3233</v>
      </c>
      <c r="B1904">
        <v>10794</v>
      </c>
      <c r="C1904">
        <f>1/COUNTIF(B:B,sales_data[[#This Row],[Order_ID]])</f>
        <v>0.5</v>
      </c>
      <c r="D1904" s="1" t="s">
        <v>58</v>
      </c>
      <c r="E1904">
        <v>1185</v>
      </c>
      <c r="F1904" s="1" t="s">
        <v>1924</v>
      </c>
      <c r="G1904">
        <v>2</v>
      </c>
      <c r="H1904" s="2">
        <v>44433</v>
      </c>
      <c r="I1904" s="2" t="str">
        <f>TEXT(sales_data[[#This Row],[Order_Date]],"dddd")</f>
        <v>Wednesday</v>
      </c>
      <c r="J1904">
        <v>1072.0899658203125</v>
      </c>
      <c r="K1904">
        <v>2144.179931640625</v>
      </c>
      <c r="L1904" s="1" t="s">
        <v>34</v>
      </c>
    </row>
    <row r="1905" spans="1:12" x14ac:dyDescent="0.3">
      <c r="A1905">
        <v>4404</v>
      </c>
      <c r="B1905">
        <v>10524</v>
      </c>
      <c r="C1905">
        <f>1/COUNTIF(B:B,sales_data[[#This Row],[Order_ID]])</f>
        <v>0.25</v>
      </c>
      <c r="D1905" s="1" t="s">
        <v>75</v>
      </c>
      <c r="E1905">
        <v>1099</v>
      </c>
      <c r="F1905" s="1" t="s">
        <v>1925</v>
      </c>
      <c r="G1905">
        <v>4</v>
      </c>
      <c r="H1905" s="2">
        <v>45855</v>
      </c>
      <c r="I1905" s="2" t="str">
        <f>TEXT(sales_data[[#This Row],[Order_Date]],"dddd")</f>
        <v>Thursday</v>
      </c>
      <c r="J1905">
        <v>913.8800048828125</v>
      </c>
      <c r="K1905">
        <v>3655.52001953125</v>
      </c>
      <c r="L1905" s="1" t="s">
        <v>12</v>
      </c>
    </row>
    <row r="1906" spans="1:12" x14ac:dyDescent="0.3">
      <c r="A1906">
        <v>4968</v>
      </c>
      <c r="B1906">
        <v>10848</v>
      </c>
      <c r="C1906">
        <f>1/COUNTIF(B:B,sales_data[[#This Row],[Order_ID]])</f>
        <v>0.25</v>
      </c>
      <c r="D1906" s="1" t="s">
        <v>32</v>
      </c>
      <c r="E1906">
        <v>1123</v>
      </c>
      <c r="F1906" s="1" t="s">
        <v>1926</v>
      </c>
      <c r="G1906">
        <v>5</v>
      </c>
      <c r="H1906" s="2">
        <v>44636</v>
      </c>
      <c r="I1906" s="2" t="str">
        <f>TEXT(sales_data[[#This Row],[Order_Date]],"dddd")</f>
        <v>Wednesday</v>
      </c>
      <c r="J1906">
        <v>495.32998657226563</v>
      </c>
      <c r="K1906">
        <v>2476.64990234375</v>
      </c>
      <c r="L1906" s="1" t="s">
        <v>34</v>
      </c>
    </row>
    <row r="1907" spans="1:12" x14ac:dyDescent="0.3">
      <c r="A1907">
        <v>3151</v>
      </c>
      <c r="B1907">
        <v>10203</v>
      </c>
      <c r="C1907">
        <f>1/COUNTIF(B:B,sales_data[[#This Row],[Order_ID]])</f>
        <v>0.16666666666666666</v>
      </c>
      <c r="D1907" s="1" t="s">
        <v>44</v>
      </c>
      <c r="E1907">
        <v>1057</v>
      </c>
      <c r="F1907" s="1" t="s">
        <v>1927</v>
      </c>
      <c r="G1907">
        <v>3</v>
      </c>
      <c r="H1907" s="2">
        <v>45124</v>
      </c>
      <c r="I1907" s="2" t="str">
        <f>TEXT(sales_data[[#This Row],[Order_Date]],"dddd")</f>
        <v>Monday</v>
      </c>
      <c r="J1907">
        <v>832.94000244140625</v>
      </c>
      <c r="K1907">
        <v>2498.820068359375</v>
      </c>
      <c r="L1907" s="1" t="s">
        <v>12</v>
      </c>
    </row>
    <row r="1908" spans="1:12" x14ac:dyDescent="0.3">
      <c r="A1908">
        <v>3819</v>
      </c>
      <c r="B1908">
        <v>10518</v>
      </c>
      <c r="C1908">
        <f>1/COUNTIF(B:B,sales_data[[#This Row],[Order_ID]])</f>
        <v>0.16666666666666666</v>
      </c>
      <c r="D1908" s="1" t="s">
        <v>13</v>
      </c>
      <c r="E1908">
        <v>1071</v>
      </c>
      <c r="F1908" s="1" t="s">
        <v>1928</v>
      </c>
      <c r="G1908">
        <v>5</v>
      </c>
      <c r="H1908" s="2">
        <v>44547</v>
      </c>
      <c r="I1908" s="2" t="str">
        <f>TEXT(sales_data[[#This Row],[Order_Date]],"dddd")</f>
        <v>Friday</v>
      </c>
      <c r="J1908">
        <v>310.04998779296875</v>
      </c>
      <c r="K1908">
        <v>1550.25</v>
      </c>
      <c r="L1908" s="1" t="s">
        <v>15</v>
      </c>
    </row>
    <row r="1909" spans="1:12" x14ac:dyDescent="0.3">
      <c r="A1909">
        <v>2090</v>
      </c>
      <c r="B1909">
        <v>10587</v>
      </c>
      <c r="C1909">
        <f>1/COUNTIF(B:B,sales_data[[#This Row],[Order_ID]])</f>
        <v>0.2</v>
      </c>
      <c r="D1909" s="1" t="s">
        <v>32</v>
      </c>
      <c r="E1909">
        <v>1113</v>
      </c>
      <c r="F1909" s="1" t="s">
        <v>1929</v>
      </c>
      <c r="G1909">
        <v>5</v>
      </c>
      <c r="H1909" s="2">
        <v>44645</v>
      </c>
      <c r="I1909" s="2" t="str">
        <f>TEXT(sales_data[[#This Row],[Order_Date]],"dddd")</f>
        <v>Friday</v>
      </c>
      <c r="J1909">
        <v>628.94000244140625</v>
      </c>
      <c r="K1909">
        <v>3144.699951171875</v>
      </c>
      <c r="L1909" s="1" t="s">
        <v>34</v>
      </c>
    </row>
    <row r="1910" spans="1:12" x14ac:dyDescent="0.3">
      <c r="A1910">
        <v>4573</v>
      </c>
      <c r="B1910">
        <v>10872</v>
      </c>
      <c r="C1910">
        <f>1/COUNTIF(B:B,sales_data[[#This Row],[Order_ID]])</f>
        <v>0.25</v>
      </c>
      <c r="D1910" s="1" t="s">
        <v>75</v>
      </c>
      <c r="E1910">
        <v>1172</v>
      </c>
      <c r="F1910" s="1" t="s">
        <v>1930</v>
      </c>
      <c r="G1910">
        <v>3</v>
      </c>
      <c r="H1910" s="2">
        <v>45638</v>
      </c>
      <c r="I1910" s="2" t="str">
        <f>TEXT(sales_data[[#This Row],[Order_Date]],"dddd")</f>
        <v>Thursday</v>
      </c>
      <c r="J1910">
        <v>1015.280029296875</v>
      </c>
      <c r="K1910">
        <v>3045.840087890625</v>
      </c>
      <c r="L1910" s="1" t="s">
        <v>12</v>
      </c>
    </row>
    <row r="1911" spans="1:12" x14ac:dyDescent="0.3">
      <c r="A1911">
        <v>7776</v>
      </c>
      <c r="B1911">
        <v>10137</v>
      </c>
      <c r="C1911">
        <f>1/COUNTIF(B:B,sales_data[[#This Row],[Order_ID]])</f>
        <v>1</v>
      </c>
      <c r="D1911" s="1" t="s">
        <v>58</v>
      </c>
      <c r="E1911">
        <v>1005</v>
      </c>
      <c r="F1911" s="1" t="s">
        <v>1931</v>
      </c>
      <c r="G1911">
        <v>3</v>
      </c>
      <c r="H1911" s="2">
        <v>45445</v>
      </c>
      <c r="I1911" s="2" t="str">
        <f>TEXT(sales_data[[#This Row],[Order_Date]],"dddd")</f>
        <v>Sunday</v>
      </c>
      <c r="J1911">
        <v>283.67001342773438</v>
      </c>
      <c r="K1911">
        <v>851.010009765625</v>
      </c>
      <c r="L1911" s="1" t="s">
        <v>34</v>
      </c>
    </row>
    <row r="1912" spans="1:12" x14ac:dyDescent="0.3">
      <c r="A1912">
        <v>3482</v>
      </c>
      <c r="B1912">
        <v>10798</v>
      </c>
      <c r="C1912">
        <f>1/COUNTIF(B:B,sales_data[[#This Row],[Order_ID]])</f>
        <v>1</v>
      </c>
      <c r="D1912" s="1" t="s">
        <v>30</v>
      </c>
      <c r="E1912">
        <v>1144</v>
      </c>
      <c r="F1912" s="1" t="s">
        <v>1932</v>
      </c>
      <c r="G1912">
        <v>1</v>
      </c>
      <c r="H1912" s="2">
        <v>44751</v>
      </c>
      <c r="I1912" s="2" t="str">
        <f>TEXT(sales_data[[#This Row],[Order_Date]],"dddd")</f>
        <v>Saturday</v>
      </c>
      <c r="J1912">
        <v>1128.260009765625</v>
      </c>
      <c r="K1912">
        <v>1128.260009765625</v>
      </c>
      <c r="L1912" s="1" t="s">
        <v>12</v>
      </c>
    </row>
    <row r="1913" spans="1:12" x14ac:dyDescent="0.3">
      <c r="A1913">
        <v>7510</v>
      </c>
      <c r="B1913">
        <v>10822</v>
      </c>
      <c r="C1913">
        <f>1/COUNTIF(B:B,sales_data[[#This Row],[Order_ID]])</f>
        <v>0.16666666666666666</v>
      </c>
      <c r="D1913" s="1" t="s">
        <v>49</v>
      </c>
      <c r="E1913">
        <v>1111</v>
      </c>
      <c r="F1913" s="1" t="s">
        <v>1933</v>
      </c>
      <c r="G1913">
        <v>2</v>
      </c>
      <c r="H1913" s="2">
        <v>45148</v>
      </c>
      <c r="I1913" s="2" t="str">
        <f>TEXT(sales_data[[#This Row],[Order_Date]],"dddd")</f>
        <v>Thursday</v>
      </c>
      <c r="J1913">
        <v>358.989990234375</v>
      </c>
      <c r="K1913">
        <v>717.97998046875</v>
      </c>
      <c r="L1913" s="1" t="s">
        <v>12</v>
      </c>
    </row>
    <row r="1914" spans="1:12" x14ac:dyDescent="0.3">
      <c r="A1914">
        <v>7896</v>
      </c>
      <c r="B1914">
        <v>10314</v>
      </c>
      <c r="C1914">
        <f>1/COUNTIF(B:B,sales_data[[#This Row],[Order_ID]])</f>
        <v>0.5</v>
      </c>
      <c r="D1914" s="1" t="s">
        <v>32</v>
      </c>
      <c r="E1914">
        <v>1092</v>
      </c>
      <c r="F1914" s="1" t="s">
        <v>1934</v>
      </c>
      <c r="G1914">
        <v>2</v>
      </c>
      <c r="H1914" s="2">
        <v>45276</v>
      </c>
      <c r="I1914" s="2" t="str">
        <f>TEXT(sales_data[[#This Row],[Order_Date]],"dddd")</f>
        <v>Saturday</v>
      </c>
      <c r="J1914">
        <v>348.5</v>
      </c>
      <c r="K1914">
        <v>697</v>
      </c>
      <c r="L1914" s="1" t="s">
        <v>34</v>
      </c>
    </row>
    <row r="1915" spans="1:12" x14ac:dyDescent="0.3">
      <c r="A1915">
        <v>3952</v>
      </c>
      <c r="B1915">
        <v>10222</v>
      </c>
      <c r="C1915">
        <f>1/COUNTIF(B:B,sales_data[[#This Row],[Order_ID]])</f>
        <v>0.25</v>
      </c>
      <c r="D1915" s="1" t="s">
        <v>68</v>
      </c>
      <c r="E1915">
        <v>1048</v>
      </c>
      <c r="F1915" s="1" t="s">
        <v>1935</v>
      </c>
      <c r="G1915">
        <v>5</v>
      </c>
      <c r="H1915" s="2">
        <v>45048</v>
      </c>
      <c r="I1915" s="2" t="str">
        <f>TEXT(sales_data[[#This Row],[Order_Date]],"dddd")</f>
        <v>Tuesday</v>
      </c>
      <c r="J1915">
        <v>84.160003662109375</v>
      </c>
      <c r="K1915">
        <v>420.79998779296875</v>
      </c>
      <c r="L1915" s="1" t="s">
        <v>21</v>
      </c>
    </row>
    <row r="1916" spans="1:12" x14ac:dyDescent="0.3">
      <c r="A1916">
        <v>3120</v>
      </c>
      <c r="B1916">
        <v>10944</v>
      </c>
      <c r="C1916">
        <f>1/COUNTIF(B:B,sales_data[[#This Row],[Order_ID]])</f>
        <v>0.16666666666666666</v>
      </c>
      <c r="D1916" s="1" t="s">
        <v>10</v>
      </c>
      <c r="E1916">
        <v>1039</v>
      </c>
      <c r="F1916" s="1" t="s">
        <v>1936</v>
      </c>
      <c r="G1916">
        <v>1</v>
      </c>
      <c r="H1916" s="2">
        <v>45664</v>
      </c>
      <c r="I1916" s="2" t="str">
        <f>TEXT(sales_data[[#This Row],[Order_Date]],"dddd")</f>
        <v>Tuesday</v>
      </c>
      <c r="J1916">
        <v>653.260009765625</v>
      </c>
      <c r="K1916">
        <v>653.260009765625</v>
      </c>
      <c r="L1916" s="1" t="s">
        <v>12</v>
      </c>
    </row>
    <row r="1917" spans="1:12" x14ac:dyDescent="0.3">
      <c r="A1917">
        <v>6401</v>
      </c>
      <c r="B1917">
        <v>10120</v>
      </c>
      <c r="C1917">
        <f>1/COUNTIF(B:B,sales_data[[#This Row],[Order_ID]])</f>
        <v>0.33333333333333331</v>
      </c>
      <c r="D1917" s="1" t="s">
        <v>68</v>
      </c>
      <c r="E1917">
        <v>1006</v>
      </c>
      <c r="F1917" s="1" t="s">
        <v>1937</v>
      </c>
      <c r="G1917">
        <v>1</v>
      </c>
      <c r="H1917" s="2">
        <v>44435</v>
      </c>
      <c r="I1917" s="2" t="str">
        <f>TEXT(sales_data[[#This Row],[Order_Date]],"dddd")</f>
        <v>Friday</v>
      </c>
      <c r="J1917">
        <v>61.720001220703125</v>
      </c>
      <c r="K1917">
        <v>61.720001220703125</v>
      </c>
      <c r="L1917" s="1" t="s">
        <v>21</v>
      </c>
    </row>
    <row r="1918" spans="1:12" x14ac:dyDescent="0.3">
      <c r="A1918">
        <v>6455</v>
      </c>
      <c r="B1918">
        <v>10814</v>
      </c>
      <c r="C1918">
        <f>1/COUNTIF(B:B,sales_data[[#This Row],[Order_ID]])</f>
        <v>0.2</v>
      </c>
      <c r="D1918" s="1" t="s">
        <v>44</v>
      </c>
      <c r="E1918">
        <v>1016</v>
      </c>
      <c r="F1918" s="1" t="s">
        <v>1938</v>
      </c>
      <c r="G1918">
        <v>2</v>
      </c>
      <c r="H1918" s="2">
        <v>44384</v>
      </c>
      <c r="I1918" s="2" t="str">
        <f>TEXT(sales_data[[#This Row],[Order_Date]],"dddd")</f>
        <v>Wednesday</v>
      </c>
      <c r="J1918">
        <v>708.969970703125</v>
      </c>
      <c r="K1918">
        <v>1417.93994140625</v>
      </c>
      <c r="L1918" s="1" t="s">
        <v>12</v>
      </c>
    </row>
    <row r="1919" spans="1:12" x14ac:dyDescent="0.3">
      <c r="A1919">
        <v>2956</v>
      </c>
      <c r="B1919">
        <v>10409</v>
      </c>
      <c r="C1919">
        <f>1/COUNTIF(B:B,sales_data[[#This Row],[Order_ID]])</f>
        <v>0.5</v>
      </c>
      <c r="D1919" s="1" t="s">
        <v>19</v>
      </c>
      <c r="E1919">
        <v>1164</v>
      </c>
      <c r="F1919" s="1" t="s">
        <v>1939</v>
      </c>
      <c r="G1919">
        <v>3</v>
      </c>
      <c r="H1919" s="2">
        <v>45574</v>
      </c>
      <c r="I1919" s="2" t="str">
        <f>TEXT(sales_data[[#This Row],[Order_Date]],"dddd")</f>
        <v>Wednesday</v>
      </c>
      <c r="J1919">
        <v>85.839996337890625</v>
      </c>
      <c r="K1919">
        <v>257.51998901367188</v>
      </c>
      <c r="L1919" s="1" t="s">
        <v>21</v>
      </c>
    </row>
    <row r="1920" spans="1:12" x14ac:dyDescent="0.3">
      <c r="A1920">
        <v>6040</v>
      </c>
      <c r="B1920">
        <v>10299</v>
      </c>
      <c r="C1920">
        <f>1/COUNTIF(B:B,sales_data[[#This Row],[Order_ID]])</f>
        <v>0.16666666666666666</v>
      </c>
      <c r="D1920" s="1" t="s">
        <v>121</v>
      </c>
      <c r="E1920">
        <v>1178</v>
      </c>
      <c r="F1920" s="1" t="s">
        <v>485</v>
      </c>
      <c r="G1920">
        <v>2</v>
      </c>
      <c r="H1920" s="2">
        <v>45451</v>
      </c>
      <c r="I1920" s="2" t="str">
        <f>TEXT(sales_data[[#This Row],[Order_Date]],"dddd")</f>
        <v>Saturday</v>
      </c>
      <c r="J1920">
        <v>71.639999389648438</v>
      </c>
      <c r="K1920">
        <v>143.27999877929688</v>
      </c>
      <c r="L1920" s="1" t="s">
        <v>18</v>
      </c>
    </row>
    <row r="1921" spans="1:12" x14ac:dyDescent="0.3">
      <c r="A1921">
        <v>9805</v>
      </c>
      <c r="B1921">
        <v>10930</v>
      </c>
      <c r="C1921">
        <f>1/COUNTIF(B:B,sales_data[[#This Row],[Order_ID]])</f>
        <v>0.33333333333333331</v>
      </c>
      <c r="D1921" s="1" t="s">
        <v>35</v>
      </c>
      <c r="E1921">
        <v>1035</v>
      </c>
      <c r="F1921" s="1" t="s">
        <v>1940</v>
      </c>
      <c r="G1921">
        <v>2</v>
      </c>
      <c r="H1921" s="2">
        <v>44361</v>
      </c>
      <c r="I1921" s="2" t="str">
        <f>TEXT(sales_data[[#This Row],[Order_Date]],"dddd")</f>
        <v>Monday</v>
      </c>
      <c r="J1921">
        <v>81.069999694824219</v>
      </c>
      <c r="K1921">
        <v>162.13999938964844</v>
      </c>
      <c r="L1921" s="1" t="s">
        <v>21</v>
      </c>
    </row>
    <row r="1922" spans="1:12" x14ac:dyDescent="0.3">
      <c r="A1922">
        <v>2395</v>
      </c>
      <c r="B1922">
        <v>10960</v>
      </c>
      <c r="C1922">
        <f>1/COUNTIF(B:B,sales_data[[#This Row],[Order_ID]])</f>
        <v>0.16666666666666666</v>
      </c>
      <c r="D1922" s="1" t="s">
        <v>35</v>
      </c>
      <c r="E1922">
        <v>1121</v>
      </c>
      <c r="F1922" s="1" t="s">
        <v>1941</v>
      </c>
      <c r="G1922">
        <v>2</v>
      </c>
      <c r="H1922" s="2">
        <v>45370</v>
      </c>
      <c r="I1922" s="2" t="str">
        <f>TEXT(sales_data[[#This Row],[Order_Date]],"dddd")</f>
        <v>Tuesday</v>
      </c>
      <c r="J1922">
        <v>77.069999694824219</v>
      </c>
      <c r="K1922">
        <v>154.13999938964844</v>
      </c>
      <c r="L1922" s="1" t="s">
        <v>21</v>
      </c>
    </row>
    <row r="1923" spans="1:12" x14ac:dyDescent="0.3">
      <c r="A1923">
        <v>1596</v>
      </c>
      <c r="B1923">
        <v>10776</v>
      </c>
      <c r="C1923">
        <f>1/COUNTIF(B:B,sales_data[[#This Row],[Order_ID]])</f>
        <v>0.5</v>
      </c>
      <c r="D1923" s="1" t="s">
        <v>53</v>
      </c>
      <c r="E1923">
        <v>1086</v>
      </c>
      <c r="F1923" s="1" t="s">
        <v>1942</v>
      </c>
      <c r="G1923">
        <v>5</v>
      </c>
      <c r="H1923" s="2">
        <v>45621</v>
      </c>
      <c r="I1923" s="2" t="str">
        <f>TEXT(sales_data[[#This Row],[Order_Date]],"dddd")</f>
        <v>Monday</v>
      </c>
      <c r="J1923">
        <v>41.919998168945313</v>
      </c>
      <c r="K1923">
        <v>209.60000610351563</v>
      </c>
      <c r="L1923" s="1" t="s">
        <v>21</v>
      </c>
    </row>
    <row r="1924" spans="1:12" x14ac:dyDescent="0.3">
      <c r="A1924">
        <v>7322</v>
      </c>
      <c r="B1924">
        <v>10338</v>
      </c>
      <c r="C1924">
        <f>1/COUNTIF(B:B,sales_data[[#This Row],[Order_ID]])</f>
        <v>0.2</v>
      </c>
      <c r="D1924" s="1" t="s">
        <v>73</v>
      </c>
      <c r="E1924">
        <v>1046</v>
      </c>
      <c r="F1924" s="1" t="s">
        <v>1943</v>
      </c>
      <c r="G1924">
        <v>1</v>
      </c>
      <c r="H1924" s="2">
        <v>45514</v>
      </c>
      <c r="I1924" s="2" t="str">
        <f>TEXT(sales_data[[#This Row],[Order_Date]],"dddd")</f>
        <v>Saturday</v>
      </c>
      <c r="J1924">
        <v>31.389999389648438</v>
      </c>
      <c r="K1924">
        <v>31.389999389648438</v>
      </c>
      <c r="L1924" s="1" t="s">
        <v>15</v>
      </c>
    </row>
    <row r="1925" spans="1:12" x14ac:dyDescent="0.3">
      <c r="A1925">
        <v>8585</v>
      </c>
      <c r="B1925">
        <v>10978</v>
      </c>
      <c r="C1925">
        <f>1/COUNTIF(B:B,sales_data[[#This Row],[Order_ID]])</f>
        <v>0.2</v>
      </c>
      <c r="D1925" s="1" t="s">
        <v>35</v>
      </c>
      <c r="E1925">
        <v>1116</v>
      </c>
      <c r="F1925" s="1" t="s">
        <v>1944</v>
      </c>
      <c r="G1925">
        <v>3</v>
      </c>
      <c r="H1925" s="2">
        <v>45816</v>
      </c>
      <c r="I1925" s="2" t="str">
        <f>TEXT(sales_data[[#This Row],[Order_Date]],"dddd")</f>
        <v>Sunday</v>
      </c>
      <c r="J1925">
        <v>19.420000076293945</v>
      </c>
      <c r="K1925">
        <v>58.259998321533203</v>
      </c>
      <c r="L1925" s="1" t="s">
        <v>21</v>
      </c>
    </row>
    <row r="1926" spans="1:12" x14ac:dyDescent="0.3">
      <c r="A1926">
        <v>1096</v>
      </c>
      <c r="B1926">
        <v>10712</v>
      </c>
      <c r="C1926">
        <f>1/COUNTIF(B:B,sales_data[[#This Row],[Order_ID]])</f>
        <v>0.1</v>
      </c>
      <c r="D1926" s="1" t="s">
        <v>62</v>
      </c>
      <c r="E1926">
        <v>1060</v>
      </c>
      <c r="F1926" s="1" t="s">
        <v>1945</v>
      </c>
      <c r="G1926">
        <v>5</v>
      </c>
      <c r="H1926" s="2">
        <v>44383</v>
      </c>
      <c r="I1926" s="2" t="str">
        <f>TEXT(sales_data[[#This Row],[Order_Date]],"dddd")</f>
        <v>Tuesday</v>
      </c>
      <c r="J1926">
        <v>63.819999694824219</v>
      </c>
      <c r="K1926">
        <v>319.10000610351563</v>
      </c>
      <c r="L1926" s="1" t="s">
        <v>18</v>
      </c>
    </row>
    <row r="1927" spans="1:12" x14ac:dyDescent="0.3">
      <c r="A1927">
        <v>2470</v>
      </c>
      <c r="B1927">
        <v>10107</v>
      </c>
      <c r="C1927">
        <f>1/COUNTIF(B:B,sales_data[[#This Row],[Order_ID]])</f>
        <v>0.33333333333333331</v>
      </c>
      <c r="D1927" s="1" t="s">
        <v>19</v>
      </c>
      <c r="E1927">
        <v>1060</v>
      </c>
      <c r="F1927" s="1" t="s">
        <v>1946</v>
      </c>
      <c r="G1927">
        <v>2</v>
      </c>
      <c r="H1927" s="2">
        <v>44417</v>
      </c>
      <c r="I1927" s="2" t="str">
        <f>TEXT(sales_data[[#This Row],[Order_Date]],"dddd")</f>
        <v>Monday</v>
      </c>
      <c r="J1927">
        <v>73.900001525878906</v>
      </c>
      <c r="K1927">
        <v>147.80000305175781</v>
      </c>
      <c r="L1927" s="1" t="s">
        <v>21</v>
      </c>
    </row>
    <row r="1928" spans="1:12" x14ac:dyDescent="0.3">
      <c r="A1928">
        <v>5406</v>
      </c>
      <c r="B1928">
        <v>10064</v>
      </c>
      <c r="C1928">
        <f>1/COUNTIF(B:B,sales_data[[#This Row],[Order_ID]])</f>
        <v>0.5</v>
      </c>
      <c r="D1928" s="1" t="s">
        <v>35</v>
      </c>
      <c r="E1928">
        <v>1081</v>
      </c>
      <c r="F1928" s="1" t="s">
        <v>1947</v>
      </c>
      <c r="G1928">
        <v>2</v>
      </c>
      <c r="H1928" s="2">
        <v>44279</v>
      </c>
      <c r="I1928" s="2" t="str">
        <f>TEXT(sales_data[[#This Row],[Order_Date]],"dddd")</f>
        <v>Wednesday</v>
      </c>
      <c r="J1928">
        <v>45.889999389648438</v>
      </c>
      <c r="K1928">
        <v>91.779998779296875</v>
      </c>
      <c r="L1928" s="1" t="s">
        <v>21</v>
      </c>
    </row>
    <row r="1929" spans="1:12" x14ac:dyDescent="0.3">
      <c r="A1929">
        <v>7905</v>
      </c>
      <c r="B1929">
        <v>10292</v>
      </c>
      <c r="C1929">
        <f>1/COUNTIF(B:B,sales_data[[#This Row],[Order_ID]])</f>
        <v>1</v>
      </c>
      <c r="D1929" s="1" t="s">
        <v>93</v>
      </c>
      <c r="E1929">
        <v>1155</v>
      </c>
      <c r="F1929" s="1" t="s">
        <v>1948</v>
      </c>
      <c r="G1929">
        <v>1</v>
      </c>
      <c r="H1929" s="2">
        <v>45106</v>
      </c>
      <c r="I1929" s="2" t="str">
        <f>TEXT(sales_data[[#This Row],[Order_Date]],"dddd")</f>
        <v>Thursday</v>
      </c>
      <c r="J1929">
        <v>52.400001525878906</v>
      </c>
      <c r="K1929">
        <v>52.400001525878906</v>
      </c>
      <c r="L1929" s="1" t="s">
        <v>18</v>
      </c>
    </row>
    <row r="1930" spans="1:12" x14ac:dyDescent="0.3">
      <c r="A1930">
        <v>8300</v>
      </c>
      <c r="B1930">
        <v>10807</v>
      </c>
      <c r="C1930">
        <f>1/COUNTIF(B:B,sales_data[[#This Row],[Order_ID]])</f>
        <v>0.25</v>
      </c>
      <c r="D1930" s="1" t="s">
        <v>62</v>
      </c>
      <c r="E1930">
        <v>1084</v>
      </c>
      <c r="F1930" s="1" t="s">
        <v>1949</v>
      </c>
      <c r="G1930">
        <v>4</v>
      </c>
      <c r="H1930" s="2">
        <v>45632</v>
      </c>
      <c r="I1930" s="2" t="str">
        <f>TEXT(sales_data[[#This Row],[Order_Date]],"dddd")</f>
        <v>Friday</v>
      </c>
      <c r="J1930">
        <v>22.569999694824219</v>
      </c>
      <c r="K1930">
        <v>90.279998779296875</v>
      </c>
      <c r="L1930" s="1" t="s">
        <v>18</v>
      </c>
    </row>
    <row r="1931" spans="1:12" x14ac:dyDescent="0.3">
      <c r="A1931">
        <v>3407</v>
      </c>
      <c r="B1931">
        <v>10350</v>
      </c>
      <c r="C1931">
        <f>1/COUNTIF(B:B,sales_data[[#This Row],[Order_ID]])</f>
        <v>0.33333333333333331</v>
      </c>
      <c r="D1931" s="1" t="s">
        <v>93</v>
      </c>
      <c r="E1931">
        <v>1197</v>
      </c>
      <c r="F1931" s="1" t="s">
        <v>1950</v>
      </c>
      <c r="G1931">
        <v>4</v>
      </c>
      <c r="H1931" s="2">
        <v>44456</v>
      </c>
      <c r="I1931" s="2" t="str">
        <f>TEXT(sales_data[[#This Row],[Order_Date]],"dddd")</f>
        <v>Friday</v>
      </c>
      <c r="J1931">
        <v>186.74000549316406</v>
      </c>
      <c r="K1931">
        <v>746.96002197265625</v>
      </c>
      <c r="L1931" s="1" t="s">
        <v>18</v>
      </c>
    </row>
    <row r="1932" spans="1:12" x14ac:dyDescent="0.3">
      <c r="A1932">
        <v>2944</v>
      </c>
      <c r="B1932">
        <v>10538</v>
      </c>
      <c r="C1932">
        <f>1/COUNTIF(B:B,sales_data[[#This Row],[Order_ID]])</f>
        <v>0.5</v>
      </c>
      <c r="D1932" s="1" t="s">
        <v>73</v>
      </c>
      <c r="E1932">
        <v>1031</v>
      </c>
      <c r="F1932" s="1" t="s">
        <v>1951</v>
      </c>
      <c r="G1932">
        <v>1</v>
      </c>
      <c r="H1932" s="2">
        <v>45731</v>
      </c>
      <c r="I1932" s="2" t="str">
        <f>TEXT(sales_data[[#This Row],[Order_Date]],"dddd")</f>
        <v>Saturday</v>
      </c>
      <c r="J1932">
        <v>239.52999877929688</v>
      </c>
      <c r="K1932">
        <v>239.52999877929688</v>
      </c>
      <c r="L1932" s="1" t="s">
        <v>15</v>
      </c>
    </row>
    <row r="1933" spans="1:12" x14ac:dyDescent="0.3">
      <c r="A1933">
        <v>6011</v>
      </c>
      <c r="B1933">
        <v>10281</v>
      </c>
      <c r="C1933">
        <f>1/COUNTIF(B:B,sales_data[[#This Row],[Order_ID]])</f>
        <v>0.5</v>
      </c>
      <c r="D1933" s="1" t="s">
        <v>49</v>
      </c>
      <c r="E1933">
        <v>1070</v>
      </c>
      <c r="F1933" s="1" t="s">
        <v>1952</v>
      </c>
      <c r="G1933">
        <v>1</v>
      </c>
      <c r="H1933" s="2">
        <v>44353</v>
      </c>
      <c r="I1933" s="2" t="str">
        <f>TEXT(sales_data[[#This Row],[Order_Date]],"dddd")</f>
        <v>Sunday</v>
      </c>
      <c r="J1933">
        <v>303.05999755859375</v>
      </c>
      <c r="K1933">
        <v>303.05999755859375</v>
      </c>
      <c r="L1933" s="1" t="s">
        <v>12</v>
      </c>
    </row>
    <row r="1934" spans="1:12" x14ac:dyDescent="0.3">
      <c r="A1934">
        <v>3421</v>
      </c>
      <c r="B1934">
        <v>10555</v>
      </c>
      <c r="C1934">
        <f>1/COUNTIF(B:B,sales_data[[#This Row],[Order_ID]])</f>
        <v>0.33333333333333331</v>
      </c>
      <c r="D1934" s="1" t="s">
        <v>16</v>
      </c>
      <c r="E1934">
        <v>1168</v>
      </c>
      <c r="F1934" s="1" t="s">
        <v>1953</v>
      </c>
      <c r="G1934">
        <v>1</v>
      </c>
      <c r="H1934" s="2">
        <v>44280</v>
      </c>
      <c r="I1934" s="2" t="str">
        <f>TEXT(sales_data[[#This Row],[Order_Date]],"dddd")</f>
        <v>Thursday</v>
      </c>
      <c r="J1934">
        <v>122.54000091552734</v>
      </c>
      <c r="K1934">
        <v>122.54000091552734</v>
      </c>
      <c r="L1934" s="1" t="s">
        <v>18</v>
      </c>
    </row>
    <row r="1935" spans="1:12" x14ac:dyDescent="0.3">
      <c r="A1935">
        <v>3246</v>
      </c>
      <c r="B1935">
        <v>10188</v>
      </c>
      <c r="C1935">
        <f>1/COUNTIF(B:B,sales_data[[#This Row],[Order_ID]])</f>
        <v>0.33333333333333331</v>
      </c>
      <c r="D1935" s="1" t="s">
        <v>44</v>
      </c>
      <c r="E1935">
        <v>1038</v>
      </c>
      <c r="F1935" s="1" t="s">
        <v>1954</v>
      </c>
      <c r="G1935">
        <v>1</v>
      </c>
      <c r="H1935" s="2">
        <v>45607</v>
      </c>
      <c r="I1935" s="2" t="str">
        <f>TEXT(sales_data[[#This Row],[Order_Date]],"dddd")</f>
        <v>Monday</v>
      </c>
      <c r="J1935">
        <v>1124.739990234375</v>
      </c>
      <c r="K1935">
        <v>1124.739990234375</v>
      </c>
      <c r="L1935" s="1" t="s">
        <v>12</v>
      </c>
    </row>
    <row r="1936" spans="1:12" x14ac:dyDescent="0.3">
      <c r="A1936">
        <v>3325</v>
      </c>
      <c r="B1936">
        <v>10867</v>
      </c>
      <c r="C1936">
        <f>1/COUNTIF(B:B,sales_data[[#This Row],[Order_ID]])</f>
        <v>0.33333333333333331</v>
      </c>
      <c r="D1936" s="1" t="s">
        <v>68</v>
      </c>
      <c r="E1936">
        <v>1054</v>
      </c>
      <c r="F1936" s="1" t="s">
        <v>1955</v>
      </c>
      <c r="G1936">
        <v>1</v>
      </c>
      <c r="H1936" s="2">
        <v>45732</v>
      </c>
      <c r="I1936" s="2" t="str">
        <f>TEXT(sales_data[[#This Row],[Order_Date]],"dddd")</f>
        <v>Sunday</v>
      </c>
      <c r="J1936">
        <v>91.720001220703125</v>
      </c>
      <c r="K1936">
        <v>91.720001220703125</v>
      </c>
      <c r="L1936" s="1" t="s">
        <v>21</v>
      </c>
    </row>
    <row r="1937" spans="1:12" x14ac:dyDescent="0.3">
      <c r="A1937">
        <v>1999</v>
      </c>
      <c r="B1937">
        <v>10731</v>
      </c>
      <c r="C1937">
        <f>1/COUNTIF(B:B,sales_data[[#This Row],[Order_ID]])</f>
        <v>1</v>
      </c>
      <c r="D1937" s="1" t="s">
        <v>53</v>
      </c>
      <c r="E1937">
        <v>1189</v>
      </c>
      <c r="F1937" s="1" t="s">
        <v>1956</v>
      </c>
      <c r="G1937">
        <v>2</v>
      </c>
      <c r="H1937" s="2">
        <v>45931</v>
      </c>
      <c r="I1937" s="2" t="str">
        <f>TEXT(sales_data[[#This Row],[Order_Date]],"dddd")</f>
        <v>Wednesday</v>
      </c>
      <c r="J1937">
        <v>89.75</v>
      </c>
      <c r="K1937">
        <v>179.5</v>
      </c>
      <c r="L1937" s="1" t="s">
        <v>21</v>
      </c>
    </row>
    <row r="1938" spans="1:12" x14ac:dyDescent="0.3">
      <c r="A1938">
        <v>2492</v>
      </c>
      <c r="B1938">
        <v>10888</v>
      </c>
      <c r="C1938">
        <f>1/COUNTIF(B:B,sales_data[[#This Row],[Order_ID]])</f>
        <v>0.25</v>
      </c>
      <c r="D1938" s="1" t="s">
        <v>84</v>
      </c>
      <c r="E1938">
        <v>1018</v>
      </c>
      <c r="F1938" s="1" t="s">
        <v>1957</v>
      </c>
      <c r="G1938">
        <v>5</v>
      </c>
      <c r="H1938" s="2">
        <v>45755</v>
      </c>
      <c r="I1938" s="2" t="str">
        <f>TEXT(sales_data[[#This Row],[Order_Date]],"dddd")</f>
        <v>Tuesday</v>
      </c>
      <c r="J1938">
        <v>138.78999328613281</v>
      </c>
      <c r="K1938">
        <v>693.95001220703125</v>
      </c>
      <c r="L1938" s="1" t="s">
        <v>18</v>
      </c>
    </row>
    <row r="1939" spans="1:12" x14ac:dyDescent="0.3">
      <c r="A1939">
        <v>6883</v>
      </c>
      <c r="B1939">
        <v>10288</v>
      </c>
      <c r="C1939">
        <f>1/COUNTIF(B:B,sales_data[[#This Row],[Order_ID]])</f>
        <v>0.33333333333333331</v>
      </c>
      <c r="D1939" s="1" t="s">
        <v>16</v>
      </c>
      <c r="E1939">
        <v>1022</v>
      </c>
      <c r="F1939" s="1" t="s">
        <v>1958</v>
      </c>
      <c r="G1939">
        <v>5</v>
      </c>
      <c r="H1939" s="2">
        <v>45213</v>
      </c>
      <c r="I1939" s="2" t="str">
        <f>TEXT(sales_data[[#This Row],[Order_Date]],"dddd")</f>
        <v>Saturday</v>
      </c>
      <c r="J1939">
        <v>91.330001831054688</v>
      </c>
      <c r="K1939">
        <v>456.64999389648438</v>
      </c>
      <c r="L1939" s="1" t="s">
        <v>18</v>
      </c>
    </row>
    <row r="1940" spans="1:12" x14ac:dyDescent="0.3">
      <c r="A1940">
        <v>2187</v>
      </c>
      <c r="B1940">
        <v>10034</v>
      </c>
      <c r="C1940">
        <f>1/COUNTIF(B:B,sales_data[[#This Row],[Order_ID]])</f>
        <v>0.25</v>
      </c>
      <c r="D1940" s="1" t="s">
        <v>73</v>
      </c>
      <c r="E1940">
        <v>1059</v>
      </c>
      <c r="F1940" s="1" t="s">
        <v>1959</v>
      </c>
      <c r="G1940">
        <v>3</v>
      </c>
      <c r="H1940" s="2">
        <v>44721</v>
      </c>
      <c r="I1940" s="2" t="str">
        <f>TEXT(sales_data[[#This Row],[Order_Date]],"dddd")</f>
        <v>Thursday</v>
      </c>
      <c r="J1940">
        <v>166.07000732421875</v>
      </c>
      <c r="K1940">
        <v>498.20999145507813</v>
      </c>
      <c r="L1940" s="1" t="s">
        <v>15</v>
      </c>
    </row>
    <row r="1941" spans="1:12" x14ac:dyDescent="0.3">
      <c r="A1941">
        <v>2443</v>
      </c>
      <c r="B1941">
        <v>10461</v>
      </c>
      <c r="C1941">
        <f>1/COUNTIF(B:B,sales_data[[#This Row],[Order_ID]])</f>
        <v>0.14285714285714285</v>
      </c>
      <c r="D1941" s="1" t="s">
        <v>121</v>
      </c>
      <c r="E1941">
        <v>1102</v>
      </c>
      <c r="F1941" s="1" t="s">
        <v>1960</v>
      </c>
      <c r="G1941">
        <v>2</v>
      </c>
      <c r="H1941" s="2">
        <v>44614</v>
      </c>
      <c r="I1941" s="2" t="str">
        <f>TEXT(sales_data[[#This Row],[Order_Date]],"dddd")</f>
        <v>Tuesday</v>
      </c>
      <c r="J1941">
        <v>58.470001220703125</v>
      </c>
      <c r="K1941">
        <v>116.94000244140625</v>
      </c>
      <c r="L1941" s="1" t="s">
        <v>18</v>
      </c>
    </row>
    <row r="1942" spans="1:12" x14ac:dyDescent="0.3">
      <c r="A1942">
        <v>3616</v>
      </c>
      <c r="B1942">
        <v>10676</v>
      </c>
      <c r="C1942">
        <f>1/COUNTIF(B:B,sales_data[[#This Row],[Order_ID]])</f>
        <v>0.25</v>
      </c>
      <c r="D1942" s="1" t="s">
        <v>13</v>
      </c>
      <c r="E1942">
        <v>1144</v>
      </c>
      <c r="F1942" s="1" t="s">
        <v>1961</v>
      </c>
      <c r="G1942">
        <v>2</v>
      </c>
      <c r="H1942" s="2">
        <v>44257</v>
      </c>
      <c r="I1942" s="2" t="str">
        <f>TEXT(sales_data[[#This Row],[Order_Date]],"dddd")</f>
        <v>Tuesday</v>
      </c>
      <c r="J1942">
        <v>384.02999877929688</v>
      </c>
      <c r="K1942">
        <v>768.05999755859375</v>
      </c>
      <c r="L1942" s="1" t="s">
        <v>15</v>
      </c>
    </row>
    <row r="1943" spans="1:12" x14ac:dyDescent="0.3">
      <c r="A1943">
        <v>2010</v>
      </c>
      <c r="B1943">
        <v>10944</v>
      </c>
      <c r="C1943">
        <f>1/COUNTIF(B:B,sales_data[[#This Row],[Order_ID]])</f>
        <v>0.16666666666666666</v>
      </c>
      <c r="D1943" s="1" t="s">
        <v>32</v>
      </c>
      <c r="E1943">
        <v>1194</v>
      </c>
      <c r="F1943" s="1" t="s">
        <v>1962</v>
      </c>
      <c r="G1943">
        <v>1</v>
      </c>
      <c r="H1943" s="2">
        <v>45881</v>
      </c>
      <c r="I1943" s="2" t="str">
        <f>TEXT(sales_data[[#This Row],[Order_Date]],"dddd")</f>
        <v>Tuesday</v>
      </c>
      <c r="J1943">
        <v>1428.8699951171875</v>
      </c>
      <c r="K1943">
        <v>1428.8699951171875</v>
      </c>
      <c r="L1943" s="1" t="s">
        <v>34</v>
      </c>
    </row>
    <row r="1944" spans="1:12" x14ac:dyDescent="0.3">
      <c r="A1944">
        <v>5781</v>
      </c>
      <c r="B1944">
        <v>10638</v>
      </c>
      <c r="C1944">
        <f>1/COUNTIF(B:B,sales_data[[#This Row],[Order_ID]])</f>
        <v>0.33333333333333331</v>
      </c>
      <c r="D1944" s="1" t="s">
        <v>13</v>
      </c>
      <c r="E1944">
        <v>1154</v>
      </c>
      <c r="F1944" s="1" t="s">
        <v>1963</v>
      </c>
      <c r="G1944">
        <v>2</v>
      </c>
      <c r="H1944" s="2">
        <v>44998</v>
      </c>
      <c r="I1944" s="2" t="str">
        <f>TEXT(sales_data[[#This Row],[Order_Date]],"dddd")</f>
        <v>Monday</v>
      </c>
      <c r="J1944">
        <v>32.700000762939453</v>
      </c>
      <c r="K1944">
        <v>65.400001525878906</v>
      </c>
      <c r="L1944" s="1" t="s">
        <v>15</v>
      </c>
    </row>
    <row r="1945" spans="1:12" x14ac:dyDescent="0.3">
      <c r="A1945">
        <v>2655</v>
      </c>
      <c r="B1945">
        <v>10604</v>
      </c>
      <c r="C1945">
        <f>1/COUNTIF(B:B,sales_data[[#This Row],[Order_ID]])</f>
        <v>0.2</v>
      </c>
      <c r="D1945" s="1" t="s">
        <v>84</v>
      </c>
      <c r="E1945">
        <v>1163</v>
      </c>
      <c r="F1945" s="1" t="s">
        <v>1964</v>
      </c>
      <c r="G1945">
        <v>1</v>
      </c>
      <c r="H1945" s="2">
        <v>44945</v>
      </c>
      <c r="I1945" s="2" t="str">
        <f>TEXT(sales_data[[#This Row],[Order_Date]],"dddd")</f>
        <v>Thursday</v>
      </c>
      <c r="J1945">
        <v>93.069999694824219</v>
      </c>
      <c r="K1945">
        <v>93.069999694824219</v>
      </c>
      <c r="L1945" s="1" t="s">
        <v>18</v>
      </c>
    </row>
    <row r="1946" spans="1:12" x14ac:dyDescent="0.3">
      <c r="A1946">
        <v>2580</v>
      </c>
      <c r="B1946">
        <v>10150</v>
      </c>
      <c r="C1946">
        <f>1/COUNTIF(B:B,sales_data[[#This Row],[Order_ID]])</f>
        <v>0.33333333333333331</v>
      </c>
      <c r="D1946" s="1" t="s">
        <v>27</v>
      </c>
      <c r="E1946">
        <v>1102</v>
      </c>
      <c r="F1946" s="1" t="s">
        <v>1965</v>
      </c>
      <c r="G1946">
        <v>2</v>
      </c>
      <c r="H1946" s="2">
        <v>45726</v>
      </c>
      <c r="I1946" s="2" t="str">
        <f>TEXT(sales_data[[#This Row],[Order_Date]],"dddd")</f>
        <v>Monday</v>
      </c>
      <c r="J1946">
        <v>285.26998901367188</v>
      </c>
      <c r="K1946">
        <v>570.53997802734375</v>
      </c>
      <c r="L1946" s="1" t="s">
        <v>15</v>
      </c>
    </row>
    <row r="1947" spans="1:12" x14ac:dyDescent="0.3">
      <c r="A1947">
        <v>1252</v>
      </c>
      <c r="B1947">
        <v>10176</v>
      </c>
      <c r="C1947">
        <f>1/COUNTIF(B:B,sales_data[[#This Row],[Order_ID]])</f>
        <v>0.5</v>
      </c>
      <c r="D1947" s="1" t="s">
        <v>62</v>
      </c>
      <c r="E1947">
        <v>1061</v>
      </c>
      <c r="F1947" s="1" t="s">
        <v>1966</v>
      </c>
      <c r="G1947">
        <v>4</v>
      </c>
      <c r="H1947" s="2">
        <v>45879</v>
      </c>
      <c r="I1947" s="2" t="str">
        <f>TEXT(sales_data[[#This Row],[Order_Date]],"dddd")</f>
        <v>Sunday</v>
      </c>
      <c r="J1947">
        <v>81.459999084472656</v>
      </c>
      <c r="K1947">
        <v>325.83999633789063</v>
      </c>
      <c r="L1947" s="1" t="s">
        <v>18</v>
      </c>
    </row>
    <row r="1948" spans="1:12" x14ac:dyDescent="0.3">
      <c r="A1948">
        <v>6443</v>
      </c>
      <c r="B1948">
        <v>10064</v>
      </c>
      <c r="C1948">
        <f>1/COUNTIF(B:B,sales_data[[#This Row],[Order_ID]])</f>
        <v>0.5</v>
      </c>
      <c r="D1948" s="1" t="s">
        <v>35</v>
      </c>
      <c r="E1948">
        <v>1087</v>
      </c>
      <c r="F1948" s="1" t="s">
        <v>1967</v>
      </c>
      <c r="G1948">
        <v>3</v>
      </c>
      <c r="H1948" s="2">
        <v>45251</v>
      </c>
      <c r="I1948" s="2" t="str">
        <f>TEXT(sales_data[[#This Row],[Order_Date]],"dddd")</f>
        <v>Tuesday</v>
      </c>
      <c r="J1948">
        <v>92.239997863769531</v>
      </c>
      <c r="K1948">
        <v>276.72000122070313</v>
      </c>
      <c r="L1948" s="1" t="s">
        <v>21</v>
      </c>
    </row>
    <row r="1949" spans="1:12" x14ac:dyDescent="0.3">
      <c r="A1949">
        <v>1462</v>
      </c>
      <c r="B1949">
        <v>10767</v>
      </c>
      <c r="C1949">
        <f>1/COUNTIF(B:B,sales_data[[#This Row],[Order_ID]])</f>
        <v>0.5</v>
      </c>
      <c r="D1949" s="1" t="s">
        <v>35</v>
      </c>
      <c r="E1949">
        <v>1135</v>
      </c>
      <c r="F1949" s="1" t="s">
        <v>1968</v>
      </c>
      <c r="G1949">
        <v>3</v>
      </c>
      <c r="H1949" s="2">
        <v>45124</v>
      </c>
      <c r="I1949" s="2" t="str">
        <f>TEXT(sales_data[[#This Row],[Order_Date]],"dddd")</f>
        <v>Monday</v>
      </c>
      <c r="J1949">
        <v>28.959999084472656</v>
      </c>
      <c r="K1949">
        <v>86.879997253417969</v>
      </c>
      <c r="L1949" s="1" t="s">
        <v>21</v>
      </c>
    </row>
    <row r="1950" spans="1:12" x14ac:dyDescent="0.3">
      <c r="A1950">
        <v>7373</v>
      </c>
      <c r="B1950">
        <v>10504</v>
      </c>
      <c r="C1950">
        <f>1/COUNTIF(B:B,sales_data[[#This Row],[Order_ID]])</f>
        <v>0.33333333333333331</v>
      </c>
      <c r="D1950" s="1" t="s">
        <v>46</v>
      </c>
      <c r="E1950">
        <v>1167</v>
      </c>
      <c r="F1950" s="1" t="s">
        <v>1969</v>
      </c>
      <c r="G1950">
        <v>2</v>
      </c>
      <c r="H1950" s="2">
        <v>45642</v>
      </c>
      <c r="I1950" s="2" t="str">
        <f>TEXT(sales_data[[#This Row],[Order_Date]],"dddd")</f>
        <v>Monday</v>
      </c>
      <c r="J1950">
        <v>708.92999267578125</v>
      </c>
      <c r="K1950">
        <v>1417.8599853515625</v>
      </c>
      <c r="L1950" s="1" t="s">
        <v>34</v>
      </c>
    </row>
    <row r="1951" spans="1:12" x14ac:dyDescent="0.3">
      <c r="A1951">
        <v>1206</v>
      </c>
      <c r="B1951">
        <v>10944</v>
      </c>
      <c r="C1951">
        <f>1/COUNTIF(B:B,sales_data[[#This Row],[Order_ID]])</f>
        <v>0.16666666666666666</v>
      </c>
      <c r="D1951" s="1" t="s">
        <v>46</v>
      </c>
      <c r="E1951">
        <v>1003</v>
      </c>
      <c r="F1951" s="1" t="s">
        <v>557</v>
      </c>
      <c r="G1951">
        <v>4</v>
      </c>
      <c r="H1951" s="2">
        <v>44649</v>
      </c>
      <c r="I1951" s="2" t="str">
        <f>TEXT(sales_data[[#This Row],[Order_Date]],"dddd")</f>
        <v>Tuesday</v>
      </c>
      <c r="J1951">
        <v>596.59002685546875</v>
      </c>
      <c r="K1951">
        <v>2386.360107421875</v>
      </c>
      <c r="L1951" s="1" t="s">
        <v>34</v>
      </c>
    </row>
    <row r="1952" spans="1:12" x14ac:dyDescent="0.3">
      <c r="A1952">
        <v>5232</v>
      </c>
      <c r="B1952">
        <v>10924</v>
      </c>
      <c r="C1952">
        <f>1/COUNTIF(B:B,sales_data[[#This Row],[Order_ID]])</f>
        <v>0.25</v>
      </c>
      <c r="D1952" s="1" t="s">
        <v>30</v>
      </c>
      <c r="E1952">
        <v>1123</v>
      </c>
      <c r="F1952" s="1" t="s">
        <v>1970</v>
      </c>
      <c r="G1952">
        <v>5</v>
      </c>
      <c r="H1952" s="2">
        <v>44205</v>
      </c>
      <c r="I1952" s="2" t="str">
        <f>TEXT(sales_data[[#This Row],[Order_Date]],"dddd")</f>
        <v>Saturday</v>
      </c>
      <c r="J1952">
        <v>316.22000122070313</v>
      </c>
      <c r="K1952">
        <v>1581.0999755859375</v>
      </c>
      <c r="L1952" s="1" t="s">
        <v>12</v>
      </c>
    </row>
    <row r="1953" spans="1:12" x14ac:dyDescent="0.3">
      <c r="A1953">
        <v>3193</v>
      </c>
      <c r="B1953">
        <v>10201</v>
      </c>
      <c r="C1953">
        <f>1/COUNTIF(B:B,sales_data[[#This Row],[Order_ID]])</f>
        <v>0.14285714285714285</v>
      </c>
      <c r="D1953" s="1" t="s">
        <v>35</v>
      </c>
      <c r="E1953">
        <v>1070</v>
      </c>
      <c r="F1953" s="1" t="s">
        <v>1971</v>
      </c>
      <c r="G1953">
        <v>5</v>
      </c>
      <c r="H1953" s="2">
        <v>44467</v>
      </c>
      <c r="I1953" s="2" t="str">
        <f>TEXT(sales_data[[#This Row],[Order_Date]],"dddd")</f>
        <v>Tuesday</v>
      </c>
      <c r="J1953">
        <v>40.330001831054688</v>
      </c>
      <c r="K1953">
        <v>201.64999389648438</v>
      </c>
      <c r="L1953" s="1" t="s">
        <v>21</v>
      </c>
    </row>
    <row r="1954" spans="1:12" x14ac:dyDescent="0.3">
      <c r="A1954">
        <v>1952</v>
      </c>
      <c r="B1954">
        <v>10026</v>
      </c>
      <c r="C1954">
        <f>1/COUNTIF(B:B,sales_data[[#This Row],[Order_ID]])</f>
        <v>0.16666666666666666</v>
      </c>
      <c r="D1954" s="1" t="s">
        <v>73</v>
      </c>
      <c r="E1954">
        <v>1110</v>
      </c>
      <c r="F1954" s="1" t="s">
        <v>1972</v>
      </c>
      <c r="G1954">
        <v>4</v>
      </c>
      <c r="H1954" s="2">
        <v>45840</v>
      </c>
      <c r="I1954" s="2" t="str">
        <f>TEXT(sales_data[[#This Row],[Order_Date]],"dddd")</f>
        <v>Wednesday</v>
      </c>
      <c r="J1954">
        <v>287.04000854492188</v>
      </c>
      <c r="K1954">
        <v>1148.1600341796875</v>
      </c>
      <c r="L1954" s="1" t="s">
        <v>15</v>
      </c>
    </row>
    <row r="1955" spans="1:12" x14ac:dyDescent="0.3">
      <c r="A1955">
        <v>5532</v>
      </c>
      <c r="B1955">
        <v>10485</v>
      </c>
      <c r="C1955">
        <f>1/COUNTIF(B:B,sales_data[[#This Row],[Order_ID]])</f>
        <v>0.16666666666666666</v>
      </c>
      <c r="D1955" s="1" t="s">
        <v>30</v>
      </c>
      <c r="E1955">
        <v>1014</v>
      </c>
      <c r="F1955" s="1" t="s">
        <v>1973</v>
      </c>
      <c r="G1955">
        <v>2</v>
      </c>
      <c r="H1955" s="2">
        <v>45230</v>
      </c>
      <c r="I1955" s="2" t="str">
        <f>TEXT(sales_data[[#This Row],[Order_Date]],"dddd")</f>
        <v>Tuesday</v>
      </c>
      <c r="J1955">
        <v>408.48001098632813</v>
      </c>
      <c r="K1955">
        <v>816.96002197265625</v>
      </c>
      <c r="L1955" s="1" t="s">
        <v>12</v>
      </c>
    </row>
    <row r="1956" spans="1:12" x14ac:dyDescent="0.3">
      <c r="A1956">
        <v>3588</v>
      </c>
      <c r="B1956">
        <v>10142</v>
      </c>
      <c r="C1956">
        <f>1/COUNTIF(B:B,sales_data[[#This Row],[Order_ID]])</f>
        <v>0.5</v>
      </c>
      <c r="D1956" s="1" t="s">
        <v>68</v>
      </c>
      <c r="E1956">
        <v>1022</v>
      </c>
      <c r="F1956" s="1" t="s">
        <v>1974</v>
      </c>
      <c r="G1956">
        <v>1</v>
      </c>
      <c r="H1956" s="2">
        <v>45887</v>
      </c>
      <c r="I1956" s="2" t="str">
        <f>TEXT(sales_data[[#This Row],[Order_Date]],"dddd")</f>
        <v>Monday</v>
      </c>
      <c r="J1956">
        <v>91.629997253417969</v>
      </c>
      <c r="K1956">
        <v>91.629997253417969</v>
      </c>
      <c r="L1956" s="1" t="s">
        <v>21</v>
      </c>
    </row>
    <row r="1957" spans="1:12" x14ac:dyDescent="0.3">
      <c r="A1957">
        <v>4261</v>
      </c>
      <c r="B1957">
        <v>10195</v>
      </c>
      <c r="C1957">
        <f>1/COUNTIF(B:B,sales_data[[#This Row],[Order_ID]])</f>
        <v>0.25</v>
      </c>
      <c r="D1957" s="1" t="s">
        <v>16</v>
      </c>
      <c r="E1957">
        <v>1158</v>
      </c>
      <c r="F1957" s="1" t="s">
        <v>1975</v>
      </c>
      <c r="G1957">
        <v>2</v>
      </c>
      <c r="H1957" s="2">
        <v>44527</v>
      </c>
      <c r="I1957" s="2" t="str">
        <f>TEXT(sales_data[[#This Row],[Order_Date]],"dddd")</f>
        <v>Saturday</v>
      </c>
      <c r="J1957">
        <v>54.259998321533203</v>
      </c>
      <c r="K1957">
        <v>108.51999664306641</v>
      </c>
      <c r="L1957" s="1" t="s">
        <v>18</v>
      </c>
    </row>
    <row r="1958" spans="1:12" x14ac:dyDescent="0.3">
      <c r="A1958">
        <v>4715</v>
      </c>
      <c r="B1958">
        <v>10344</v>
      </c>
      <c r="C1958">
        <f>1/COUNTIF(B:B,sales_data[[#This Row],[Order_ID]])</f>
        <v>0.33333333333333331</v>
      </c>
      <c r="D1958" s="1" t="s">
        <v>22</v>
      </c>
      <c r="E1958">
        <v>1056</v>
      </c>
      <c r="F1958" s="1" t="s">
        <v>1976</v>
      </c>
      <c r="G1958">
        <v>2</v>
      </c>
      <c r="H1958" s="2">
        <v>45420</v>
      </c>
      <c r="I1958" s="2" t="str">
        <f>TEXT(sales_data[[#This Row],[Order_Date]],"dddd")</f>
        <v>Wednesday</v>
      </c>
      <c r="J1958">
        <v>367.3599853515625</v>
      </c>
      <c r="K1958">
        <v>734.719970703125</v>
      </c>
      <c r="L1958" s="1" t="s">
        <v>15</v>
      </c>
    </row>
    <row r="1959" spans="1:12" x14ac:dyDescent="0.3">
      <c r="A1959">
        <v>9546</v>
      </c>
      <c r="B1959">
        <v>10639</v>
      </c>
      <c r="C1959">
        <f>1/COUNTIF(B:B,sales_data[[#This Row],[Order_ID]])</f>
        <v>0.25</v>
      </c>
      <c r="D1959" s="1" t="s">
        <v>25</v>
      </c>
      <c r="E1959">
        <v>1199</v>
      </c>
      <c r="F1959" s="1" t="s">
        <v>1977</v>
      </c>
      <c r="G1959">
        <v>4</v>
      </c>
      <c r="H1959" s="2">
        <v>44273</v>
      </c>
      <c r="I1959" s="2" t="str">
        <f>TEXT(sales_data[[#This Row],[Order_Date]],"dddd")</f>
        <v>Thursday</v>
      </c>
      <c r="J1959">
        <v>7.7699999809265137</v>
      </c>
      <c r="K1959">
        <v>31.079999923706055</v>
      </c>
      <c r="L1959" s="1" t="s">
        <v>21</v>
      </c>
    </row>
    <row r="1960" spans="1:12" x14ac:dyDescent="0.3">
      <c r="A1960">
        <v>6013</v>
      </c>
      <c r="B1960">
        <v>10280</v>
      </c>
      <c r="C1960">
        <f>1/COUNTIF(B:B,sales_data[[#This Row],[Order_ID]])</f>
        <v>0.25</v>
      </c>
      <c r="D1960" s="1" t="s">
        <v>75</v>
      </c>
      <c r="E1960">
        <v>1043</v>
      </c>
      <c r="F1960" s="1" t="s">
        <v>1978</v>
      </c>
      <c r="G1960">
        <v>2</v>
      </c>
      <c r="H1960" s="2">
        <v>45100</v>
      </c>
      <c r="I1960" s="2" t="str">
        <f>TEXT(sales_data[[#This Row],[Order_Date]],"dddd")</f>
        <v>Friday</v>
      </c>
      <c r="J1960">
        <v>181.67999267578125</v>
      </c>
      <c r="K1960">
        <v>363.3599853515625</v>
      </c>
      <c r="L1960" s="1" t="s">
        <v>12</v>
      </c>
    </row>
    <row r="1961" spans="1:12" x14ac:dyDescent="0.3">
      <c r="A1961">
        <v>8059</v>
      </c>
      <c r="B1961">
        <v>10884</v>
      </c>
      <c r="C1961">
        <f>1/COUNTIF(B:B,sales_data[[#This Row],[Order_ID]])</f>
        <v>0.33333333333333331</v>
      </c>
      <c r="D1961" s="1" t="s">
        <v>35</v>
      </c>
      <c r="E1961">
        <v>1170</v>
      </c>
      <c r="F1961" s="1" t="s">
        <v>1979</v>
      </c>
      <c r="G1961">
        <v>2</v>
      </c>
      <c r="H1961" s="2">
        <v>45310</v>
      </c>
      <c r="I1961" s="2" t="str">
        <f>TEXT(sales_data[[#This Row],[Order_Date]],"dddd")</f>
        <v>Friday</v>
      </c>
      <c r="J1961">
        <v>55.860000610351563</v>
      </c>
      <c r="K1961">
        <v>111.72000122070313</v>
      </c>
      <c r="L1961" s="1" t="s">
        <v>21</v>
      </c>
    </row>
    <row r="1962" spans="1:12" x14ac:dyDescent="0.3">
      <c r="A1962">
        <v>2415</v>
      </c>
      <c r="B1962">
        <v>10467</v>
      </c>
      <c r="C1962">
        <f>1/COUNTIF(B:B,sales_data[[#This Row],[Order_ID]])</f>
        <v>0.14285714285714285</v>
      </c>
      <c r="D1962" s="1" t="s">
        <v>84</v>
      </c>
      <c r="E1962">
        <v>1080</v>
      </c>
      <c r="F1962" s="1" t="s">
        <v>1884</v>
      </c>
      <c r="G1962">
        <v>2</v>
      </c>
      <c r="H1962" s="2">
        <v>45896</v>
      </c>
      <c r="I1962" s="2" t="str">
        <f>TEXT(sales_data[[#This Row],[Order_Date]],"dddd")</f>
        <v>Wednesday</v>
      </c>
      <c r="J1962">
        <v>151.6199951171875</v>
      </c>
      <c r="K1962">
        <v>303.239990234375</v>
      </c>
      <c r="L1962" s="1" t="s">
        <v>18</v>
      </c>
    </row>
    <row r="1963" spans="1:12" x14ac:dyDescent="0.3">
      <c r="A1963">
        <v>2656</v>
      </c>
      <c r="B1963">
        <v>10616</v>
      </c>
      <c r="C1963">
        <f>1/COUNTIF(B:B,sales_data[[#This Row],[Order_ID]])</f>
        <v>1</v>
      </c>
      <c r="D1963" s="1" t="s">
        <v>19</v>
      </c>
      <c r="E1963">
        <v>1181</v>
      </c>
      <c r="F1963" s="1" t="s">
        <v>1980</v>
      </c>
      <c r="G1963">
        <v>4</v>
      </c>
      <c r="H1963" s="2">
        <v>45766</v>
      </c>
      <c r="I1963" s="2" t="str">
        <f>TEXT(sales_data[[#This Row],[Order_Date]],"dddd")</f>
        <v>Saturday</v>
      </c>
      <c r="J1963">
        <v>92.760002136230469</v>
      </c>
      <c r="K1963">
        <v>371.04000854492188</v>
      </c>
      <c r="L1963" s="1" t="s">
        <v>21</v>
      </c>
    </row>
    <row r="1964" spans="1:12" x14ac:dyDescent="0.3">
      <c r="A1964">
        <v>7224</v>
      </c>
      <c r="B1964">
        <v>10594</v>
      </c>
      <c r="C1964">
        <f>1/COUNTIF(B:B,sales_data[[#This Row],[Order_ID]])</f>
        <v>0.2</v>
      </c>
      <c r="D1964" s="1" t="s">
        <v>16</v>
      </c>
      <c r="E1964">
        <v>1103</v>
      </c>
      <c r="F1964" s="1" t="s">
        <v>1981</v>
      </c>
      <c r="G1964">
        <v>3</v>
      </c>
      <c r="H1964" s="2">
        <v>44885</v>
      </c>
      <c r="I1964" s="2" t="str">
        <f>TEXT(sales_data[[#This Row],[Order_Date]],"dddd")</f>
        <v>Sunday</v>
      </c>
      <c r="J1964">
        <v>174.17999267578125</v>
      </c>
      <c r="K1964">
        <v>522.53997802734375</v>
      </c>
      <c r="L1964" s="1" t="s">
        <v>18</v>
      </c>
    </row>
    <row r="1965" spans="1:12" x14ac:dyDescent="0.3">
      <c r="A1965">
        <v>8250</v>
      </c>
      <c r="B1965">
        <v>10699</v>
      </c>
      <c r="C1965">
        <f>1/COUNTIF(B:B,sales_data[[#This Row],[Order_ID]])</f>
        <v>0.33333333333333331</v>
      </c>
      <c r="D1965" s="1" t="s">
        <v>58</v>
      </c>
      <c r="E1965">
        <v>1189</v>
      </c>
      <c r="F1965" s="1" t="s">
        <v>1982</v>
      </c>
      <c r="G1965">
        <v>1</v>
      </c>
      <c r="H1965" s="2">
        <v>45077</v>
      </c>
      <c r="I1965" s="2" t="str">
        <f>TEXT(sales_data[[#This Row],[Order_Date]],"dddd")</f>
        <v>Wednesday</v>
      </c>
      <c r="J1965">
        <v>691.02001953125</v>
      </c>
      <c r="K1965">
        <v>691.02001953125</v>
      </c>
      <c r="L1965" s="1" t="s">
        <v>34</v>
      </c>
    </row>
    <row r="1966" spans="1:12" x14ac:dyDescent="0.3">
      <c r="A1966">
        <v>3385</v>
      </c>
      <c r="B1966">
        <v>10144</v>
      </c>
      <c r="C1966">
        <f>1/COUNTIF(B:B,sales_data[[#This Row],[Order_ID]])</f>
        <v>0.5</v>
      </c>
      <c r="D1966" s="1" t="s">
        <v>73</v>
      </c>
      <c r="E1966">
        <v>1115</v>
      </c>
      <c r="F1966" s="1" t="s">
        <v>1983</v>
      </c>
      <c r="G1966">
        <v>5</v>
      </c>
      <c r="H1966" s="2">
        <v>45184</v>
      </c>
      <c r="I1966" s="2" t="str">
        <f>TEXT(sales_data[[#This Row],[Order_Date]],"dddd")</f>
        <v>Friday</v>
      </c>
      <c r="J1966">
        <v>474.32000732421875</v>
      </c>
      <c r="K1966">
        <v>2371.60009765625</v>
      </c>
      <c r="L1966" s="1" t="s">
        <v>15</v>
      </c>
    </row>
    <row r="1967" spans="1:12" x14ac:dyDescent="0.3">
      <c r="A1967">
        <v>6310</v>
      </c>
      <c r="B1967">
        <v>10706</v>
      </c>
      <c r="C1967">
        <f>1/COUNTIF(B:B,sales_data[[#This Row],[Order_ID]])</f>
        <v>0.2</v>
      </c>
      <c r="D1967" s="1" t="s">
        <v>73</v>
      </c>
      <c r="E1967">
        <v>1114</v>
      </c>
      <c r="F1967" s="1" t="s">
        <v>1984</v>
      </c>
      <c r="G1967">
        <v>4</v>
      </c>
      <c r="H1967" s="2">
        <v>44242</v>
      </c>
      <c r="I1967" s="2" t="str">
        <f>TEXT(sales_data[[#This Row],[Order_Date]],"dddd")</f>
        <v>Monday</v>
      </c>
      <c r="J1967">
        <v>493.6300048828125</v>
      </c>
      <c r="K1967">
        <v>1974.52001953125</v>
      </c>
      <c r="L1967" s="1" t="s">
        <v>15</v>
      </c>
    </row>
    <row r="1968" spans="1:12" x14ac:dyDescent="0.3">
      <c r="A1968">
        <v>1748</v>
      </c>
      <c r="B1968">
        <v>10022</v>
      </c>
      <c r="C1968">
        <f>1/COUNTIF(B:B,sales_data[[#This Row],[Order_ID]])</f>
        <v>0.25</v>
      </c>
      <c r="D1968" s="1" t="s">
        <v>68</v>
      </c>
      <c r="E1968">
        <v>1121</v>
      </c>
      <c r="F1968" s="1" t="s">
        <v>1985</v>
      </c>
      <c r="G1968">
        <v>5</v>
      </c>
      <c r="H1968" s="2">
        <v>44594</v>
      </c>
      <c r="I1968" s="2" t="str">
        <f>TEXT(sales_data[[#This Row],[Order_Date]],"dddd")</f>
        <v>Wednesday</v>
      </c>
      <c r="J1968">
        <v>8.2700004577636719</v>
      </c>
      <c r="K1968">
        <v>41.349998474121094</v>
      </c>
      <c r="L1968" s="1" t="s">
        <v>21</v>
      </c>
    </row>
    <row r="1969" spans="1:12" x14ac:dyDescent="0.3">
      <c r="A1969">
        <v>3332</v>
      </c>
      <c r="B1969">
        <v>10098</v>
      </c>
      <c r="C1969">
        <f>1/COUNTIF(B:B,sales_data[[#This Row],[Order_ID]])</f>
        <v>0.33333333333333331</v>
      </c>
      <c r="D1969" s="1" t="s">
        <v>42</v>
      </c>
      <c r="E1969">
        <v>1014</v>
      </c>
      <c r="F1969" s="1" t="s">
        <v>1986</v>
      </c>
      <c r="G1969">
        <v>1</v>
      </c>
      <c r="H1969" s="2">
        <v>45107</v>
      </c>
      <c r="I1969" s="2" t="str">
        <f>TEXT(sales_data[[#This Row],[Order_Date]],"dddd")</f>
        <v>Friday</v>
      </c>
      <c r="J1969">
        <v>1483.469970703125</v>
      </c>
      <c r="K1969">
        <v>1483.469970703125</v>
      </c>
      <c r="L1969" s="1" t="s">
        <v>34</v>
      </c>
    </row>
    <row r="1970" spans="1:12" x14ac:dyDescent="0.3">
      <c r="A1970">
        <v>5137</v>
      </c>
      <c r="B1970">
        <v>10483</v>
      </c>
      <c r="C1970">
        <f>1/COUNTIF(B:B,sales_data[[#This Row],[Order_ID]])</f>
        <v>0.16666666666666666</v>
      </c>
      <c r="D1970" s="1" t="s">
        <v>46</v>
      </c>
      <c r="E1970">
        <v>1019</v>
      </c>
      <c r="F1970" s="1" t="s">
        <v>1987</v>
      </c>
      <c r="G1970">
        <v>1</v>
      </c>
      <c r="H1970" s="2">
        <v>44267</v>
      </c>
      <c r="I1970" s="2" t="str">
        <f>TEXT(sales_data[[#This Row],[Order_Date]],"dddd")</f>
        <v>Friday</v>
      </c>
      <c r="J1970">
        <v>509.26998901367188</v>
      </c>
      <c r="K1970">
        <v>509.26998901367188</v>
      </c>
      <c r="L1970" s="1" t="s">
        <v>34</v>
      </c>
    </row>
    <row r="1971" spans="1:12" x14ac:dyDescent="0.3">
      <c r="A1971">
        <v>6381</v>
      </c>
      <c r="B1971">
        <v>10846</v>
      </c>
      <c r="C1971">
        <f>1/COUNTIF(B:B,sales_data[[#This Row],[Order_ID]])</f>
        <v>0.33333333333333331</v>
      </c>
      <c r="D1971" s="1" t="s">
        <v>73</v>
      </c>
      <c r="E1971">
        <v>1067</v>
      </c>
      <c r="F1971" s="1" t="s">
        <v>1988</v>
      </c>
      <c r="G1971">
        <v>1</v>
      </c>
      <c r="H1971" s="2">
        <v>44868</v>
      </c>
      <c r="I1971" s="2" t="str">
        <f>TEXT(sales_data[[#This Row],[Order_Date]],"dddd")</f>
        <v>Thursday</v>
      </c>
      <c r="J1971">
        <v>144.08000183105469</v>
      </c>
      <c r="K1971">
        <v>144.08000183105469</v>
      </c>
      <c r="L1971" s="1" t="s">
        <v>15</v>
      </c>
    </row>
    <row r="1972" spans="1:12" x14ac:dyDescent="0.3">
      <c r="A1972">
        <v>7961</v>
      </c>
      <c r="B1972">
        <v>10254</v>
      </c>
      <c r="C1972">
        <f>1/COUNTIF(B:B,sales_data[[#This Row],[Order_ID]])</f>
        <v>0.33333333333333331</v>
      </c>
      <c r="D1972" s="1" t="s">
        <v>19</v>
      </c>
      <c r="E1972">
        <v>1058</v>
      </c>
      <c r="F1972" s="1" t="s">
        <v>1989</v>
      </c>
      <c r="G1972">
        <v>4</v>
      </c>
      <c r="H1972" s="2">
        <v>44718</v>
      </c>
      <c r="I1972" s="2" t="str">
        <f>TEXT(sales_data[[#This Row],[Order_Date]],"dddd")</f>
        <v>Monday</v>
      </c>
      <c r="J1972">
        <v>48.659999847412109</v>
      </c>
      <c r="K1972">
        <v>194.63999938964844</v>
      </c>
      <c r="L1972" s="1" t="s">
        <v>21</v>
      </c>
    </row>
    <row r="1973" spans="1:12" x14ac:dyDescent="0.3">
      <c r="A1973">
        <v>3028</v>
      </c>
      <c r="B1973">
        <v>10775</v>
      </c>
      <c r="C1973">
        <f>1/COUNTIF(B:B,sales_data[[#This Row],[Order_ID]])</f>
        <v>0.1111111111111111</v>
      </c>
      <c r="D1973" s="1" t="s">
        <v>35</v>
      </c>
      <c r="E1973">
        <v>1045</v>
      </c>
      <c r="F1973" s="1" t="s">
        <v>1990</v>
      </c>
      <c r="G1973">
        <v>2</v>
      </c>
      <c r="H1973" s="2">
        <v>44708</v>
      </c>
      <c r="I1973" s="2" t="str">
        <f>TEXT(sales_data[[#This Row],[Order_Date]],"dddd")</f>
        <v>Friday</v>
      </c>
      <c r="J1973">
        <v>15.710000038146973</v>
      </c>
      <c r="K1973">
        <v>31.420000076293945</v>
      </c>
      <c r="L1973" s="1" t="s">
        <v>21</v>
      </c>
    </row>
    <row r="1974" spans="1:12" x14ac:dyDescent="0.3">
      <c r="A1974">
        <v>9693</v>
      </c>
      <c r="B1974">
        <v>10234</v>
      </c>
      <c r="C1974">
        <f>1/COUNTIF(B:B,sales_data[[#This Row],[Order_ID]])</f>
        <v>0.5</v>
      </c>
      <c r="D1974" s="1" t="s">
        <v>93</v>
      </c>
      <c r="E1974">
        <v>1010</v>
      </c>
      <c r="F1974" s="1" t="s">
        <v>1991</v>
      </c>
      <c r="G1974">
        <v>4</v>
      </c>
      <c r="H1974" s="2">
        <v>45115</v>
      </c>
      <c r="I1974" s="2" t="str">
        <f>TEXT(sales_data[[#This Row],[Order_Date]],"dddd")</f>
        <v>Saturday</v>
      </c>
      <c r="J1974">
        <v>193.30999755859375</v>
      </c>
      <c r="K1974">
        <v>773.239990234375</v>
      </c>
      <c r="L1974" s="1" t="s">
        <v>18</v>
      </c>
    </row>
    <row r="1975" spans="1:12" x14ac:dyDescent="0.3">
      <c r="A1975">
        <v>2649</v>
      </c>
      <c r="B1975">
        <v>10858</v>
      </c>
      <c r="C1975">
        <f>1/COUNTIF(B:B,sales_data[[#This Row],[Order_ID]])</f>
        <v>0.14285714285714285</v>
      </c>
      <c r="D1975" s="1" t="s">
        <v>22</v>
      </c>
      <c r="E1975">
        <v>1079</v>
      </c>
      <c r="F1975" s="1" t="s">
        <v>1992</v>
      </c>
      <c r="G1975">
        <v>3</v>
      </c>
      <c r="H1975" s="2">
        <v>45169</v>
      </c>
      <c r="I1975" s="2" t="str">
        <f>TEXT(sales_data[[#This Row],[Order_Date]],"dddd")</f>
        <v>Thursday</v>
      </c>
      <c r="J1975">
        <v>68.639999389648438</v>
      </c>
      <c r="K1975">
        <v>205.91999816894531</v>
      </c>
      <c r="L1975" s="1" t="s">
        <v>15</v>
      </c>
    </row>
    <row r="1976" spans="1:12" x14ac:dyDescent="0.3">
      <c r="A1976">
        <v>3276</v>
      </c>
      <c r="B1976">
        <v>10678</v>
      </c>
      <c r="C1976">
        <f>1/COUNTIF(B:B,sales_data[[#This Row],[Order_ID]])</f>
        <v>0.5</v>
      </c>
      <c r="D1976" s="1" t="s">
        <v>30</v>
      </c>
      <c r="E1976">
        <v>1043</v>
      </c>
      <c r="F1976" s="1" t="s">
        <v>1993</v>
      </c>
      <c r="G1976">
        <v>5</v>
      </c>
      <c r="H1976" s="2">
        <v>44774</v>
      </c>
      <c r="I1976" s="2" t="str">
        <f>TEXT(sales_data[[#This Row],[Order_Date]],"dddd")</f>
        <v>Monday</v>
      </c>
      <c r="J1976">
        <v>359.67999267578125</v>
      </c>
      <c r="K1976">
        <v>1798.4000244140625</v>
      </c>
      <c r="L1976" s="1" t="s">
        <v>12</v>
      </c>
    </row>
    <row r="1977" spans="1:12" x14ac:dyDescent="0.3">
      <c r="A1977">
        <v>2036</v>
      </c>
      <c r="B1977">
        <v>10329</v>
      </c>
      <c r="C1977">
        <f>1/COUNTIF(B:B,sales_data[[#This Row],[Order_ID]])</f>
        <v>0.25</v>
      </c>
      <c r="D1977" s="1" t="s">
        <v>19</v>
      </c>
      <c r="E1977">
        <v>1199</v>
      </c>
      <c r="F1977" s="1" t="s">
        <v>1994</v>
      </c>
      <c r="G1977">
        <v>4</v>
      </c>
      <c r="H1977" s="2">
        <v>44802</v>
      </c>
      <c r="I1977" s="2" t="str">
        <f>TEXT(sales_data[[#This Row],[Order_Date]],"dddd")</f>
        <v>Monday</v>
      </c>
      <c r="J1977">
        <v>31.850000381469727</v>
      </c>
      <c r="K1977">
        <v>127.40000152587891</v>
      </c>
      <c r="L1977" s="1" t="s">
        <v>21</v>
      </c>
    </row>
    <row r="1978" spans="1:12" x14ac:dyDescent="0.3">
      <c r="A1978">
        <v>6876</v>
      </c>
      <c r="B1978">
        <v>10492</v>
      </c>
      <c r="C1978">
        <f>1/COUNTIF(B:B,sales_data[[#This Row],[Order_ID]])</f>
        <v>0.14285714285714285</v>
      </c>
      <c r="D1978" s="1" t="s">
        <v>35</v>
      </c>
      <c r="E1978">
        <v>1078</v>
      </c>
      <c r="F1978" s="1" t="s">
        <v>1995</v>
      </c>
      <c r="G1978">
        <v>3</v>
      </c>
      <c r="H1978" s="2">
        <v>44687</v>
      </c>
      <c r="I1978" s="2" t="str">
        <f>TEXT(sales_data[[#This Row],[Order_Date]],"dddd")</f>
        <v>Friday</v>
      </c>
      <c r="J1978">
        <v>60.979999542236328</v>
      </c>
      <c r="K1978">
        <v>182.94000244140625</v>
      </c>
      <c r="L1978" s="1" t="s">
        <v>21</v>
      </c>
    </row>
    <row r="1979" spans="1:12" x14ac:dyDescent="0.3">
      <c r="A1979">
        <v>5552</v>
      </c>
      <c r="B1979">
        <v>10048</v>
      </c>
      <c r="C1979">
        <f>1/COUNTIF(B:B,sales_data[[#This Row],[Order_ID]])</f>
        <v>0.33333333333333331</v>
      </c>
      <c r="D1979" s="1" t="s">
        <v>75</v>
      </c>
      <c r="E1979">
        <v>1131</v>
      </c>
      <c r="F1979" s="1" t="s">
        <v>1996</v>
      </c>
      <c r="G1979">
        <v>3</v>
      </c>
      <c r="H1979" s="2">
        <v>45136</v>
      </c>
      <c r="I1979" s="2" t="str">
        <f>TEXT(sales_data[[#This Row],[Order_Date]],"dddd")</f>
        <v>Saturday</v>
      </c>
      <c r="J1979">
        <v>473.55999755859375</v>
      </c>
      <c r="K1979">
        <v>1420.6800537109375</v>
      </c>
      <c r="L1979" s="1" t="s">
        <v>12</v>
      </c>
    </row>
    <row r="1980" spans="1:12" x14ac:dyDescent="0.3">
      <c r="A1980">
        <v>3585</v>
      </c>
      <c r="B1980">
        <v>10691</v>
      </c>
      <c r="C1980">
        <f>1/COUNTIF(B:B,sales_data[[#This Row],[Order_ID]])</f>
        <v>0.25</v>
      </c>
      <c r="D1980" s="1" t="s">
        <v>19</v>
      </c>
      <c r="E1980">
        <v>1110</v>
      </c>
      <c r="F1980" s="1" t="s">
        <v>1958</v>
      </c>
      <c r="G1980">
        <v>1</v>
      </c>
      <c r="H1980" s="2">
        <v>44909</v>
      </c>
      <c r="I1980" s="2" t="str">
        <f>TEXT(sales_data[[#This Row],[Order_Date]],"dddd")</f>
        <v>Wednesday</v>
      </c>
      <c r="J1980">
        <v>34.889999389648438</v>
      </c>
      <c r="K1980">
        <v>34.889999389648438</v>
      </c>
      <c r="L1980" s="1" t="s">
        <v>21</v>
      </c>
    </row>
    <row r="1981" spans="1:12" x14ac:dyDescent="0.3">
      <c r="A1981">
        <v>5347</v>
      </c>
      <c r="B1981">
        <v>10464</v>
      </c>
      <c r="C1981">
        <f>1/COUNTIF(B:B,sales_data[[#This Row],[Order_ID]])</f>
        <v>0.14285714285714285</v>
      </c>
      <c r="D1981" s="1" t="s">
        <v>25</v>
      </c>
      <c r="E1981">
        <v>1102</v>
      </c>
      <c r="F1981" s="1" t="s">
        <v>1997</v>
      </c>
      <c r="G1981">
        <v>1</v>
      </c>
      <c r="H1981" s="2">
        <v>45493</v>
      </c>
      <c r="I1981" s="2" t="str">
        <f>TEXT(sales_data[[#This Row],[Order_Date]],"dddd")</f>
        <v>Saturday</v>
      </c>
      <c r="J1981">
        <v>33.840000152587891</v>
      </c>
      <c r="K1981">
        <v>33.840000152587891</v>
      </c>
      <c r="L1981" s="1" t="s">
        <v>21</v>
      </c>
    </row>
    <row r="1982" spans="1:12" x14ac:dyDescent="0.3">
      <c r="A1982">
        <v>7376</v>
      </c>
      <c r="B1982">
        <v>10036</v>
      </c>
      <c r="C1982">
        <f>1/COUNTIF(B:B,sales_data[[#This Row],[Order_ID]])</f>
        <v>1</v>
      </c>
      <c r="D1982" s="1" t="s">
        <v>93</v>
      </c>
      <c r="E1982">
        <v>1020</v>
      </c>
      <c r="F1982" s="1" t="s">
        <v>1998</v>
      </c>
      <c r="G1982">
        <v>2</v>
      </c>
      <c r="H1982" s="2">
        <v>44564</v>
      </c>
      <c r="I1982" s="2" t="str">
        <f>TEXT(sales_data[[#This Row],[Order_Date]],"dddd")</f>
        <v>Monday</v>
      </c>
      <c r="J1982">
        <v>16.629999160766602</v>
      </c>
      <c r="K1982">
        <v>33.259998321533203</v>
      </c>
      <c r="L1982" s="1" t="s">
        <v>18</v>
      </c>
    </row>
    <row r="1983" spans="1:12" x14ac:dyDescent="0.3">
      <c r="A1983">
        <v>8231</v>
      </c>
      <c r="B1983">
        <v>10278</v>
      </c>
      <c r="C1983">
        <f>1/COUNTIF(B:B,sales_data[[#This Row],[Order_ID]])</f>
        <v>0.5</v>
      </c>
      <c r="D1983" s="1" t="s">
        <v>16</v>
      </c>
      <c r="E1983">
        <v>1001</v>
      </c>
      <c r="F1983" s="1" t="s">
        <v>1999</v>
      </c>
      <c r="G1983">
        <v>3</v>
      </c>
      <c r="H1983" s="2">
        <v>44809</v>
      </c>
      <c r="I1983" s="2" t="str">
        <f>TEXT(sales_data[[#This Row],[Order_Date]],"dddd")</f>
        <v>Monday</v>
      </c>
      <c r="J1983">
        <v>172.25999450683594</v>
      </c>
      <c r="K1983">
        <v>516.780029296875</v>
      </c>
      <c r="L1983" s="1" t="s">
        <v>18</v>
      </c>
    </row>
    <row r="1984" spans="1:12" x14ac:dyDescent="0.3">
      <c r="A1984">
        <v>9908</v>
      </c>
      <c r="B1984">
        <v>10699</v>
      </c>
      <c r="C1984">
        <f>1/COUNTIF(B:B,sales_data[[#This Row],[Order_ID]])</f>
        <v>0.33333333333333331</v>
      </c>
      <c r="D1984" s="1" t="s">
        <v>58</v>
      </c>
      <c r="E1984">
        <v>1052</v>
      </c>
      <c r="F1984" s="1" t="s">
        <v>2000</v>
      </c>
      <c r="G1984">
        <v>5</v>
      </c>
      <c r="H1984" s="2">
        <v>45566</v>
      </c>
      <c r="I1984" s="2" t="str">
        <f>TEXT(sales_data[[#This Row],[Order_Date]],"dddd")</f>
        <v>Tuesday</v>
      </c>
      <c r="J1984">
        <v>317.1400146484375</v>
      </c>
      <c r="K1984">
        <v>1585.699951171875</v>
      </c>
      <c r="L1984" s="1" t="s">
        <v>34</v>
      </c>
    </row>
    <row r="1985" spans="1:12" x14ac:dyDescent="0.3">
      <c r="A1985">
        <v>1467</v>
      </c>
      <c r="B1985">
        <v>10345</v>
      </c>
      <c r="C1985">
        <f>1/COUNTIF(B:B,sales_data[[#This Row],[Order_ID]])</f>
        <v>0.25</v>
      </c>
      <c r="D1985" s="1" t="s">
        <v>121</v>
      </c>
      <c r="E1985">
        <v>1043</v>
      </c>
      <c r="F1985" s="1" t="s">
        <v>2001</v>
      </c>
      <c r="G1985">
        <v>3</v>
      </c>
      <c r="H1985" s="2">
        <v>45675</v>
      </c>
      <c r="I1985" s="2" t="str">
        <f>TEXT(sales_data[[#This Row],[Order_Date]],"dddd")</f>
        <v>Saturday</v>
      </c>
      <c r="J1985">
        <v>130.16000366210938</v>
      </c>
      <c r="K1985">
        <v>390.48001098632813</v>
      </c>
      <c r="L1985" s="1" t="s">
        <v>18</v>
      </c>
    </row>
    <row r="1986" spans="1:12" x14ac:dyDescent="0.3">
      <c r="A1986">
        <v>8924</v>
      </c>
      <c r="B1986">
        <v>10487</v>
      </c>
      <c r="C1986">
        <f>1/COUNTIF(B:B,sales_data[[#This Row],[Order_ID]])</f>
        <v>0.5</v>
      </c>
      <c r="D1986" s="1" t="s">
        <v>53</v>
      </c>
      <c r="E1986">
        <v>1176</v>
      </c>
      <c r="F1986" s="1" t="s">
        <v>2002</v>
      </c>
      <c r="G1986">
        <v>4</v>
      </c>
      <c r="H1986" s="2">
        <v>45915</v>
      </c>
      <c r="I1986" s="2" t="str">
        <f>TEXT(sales_data[[#This Row],[Order_Date]],"dddd")</f>
        <v>Monday</v>
      </c>
      <c r="J1986">
        <v>98.400001525878906</v>
      </c>
      <c r="K1986">
        <v>393.60000610351563</v>
      </c>
      <c r="L1986" s="1" t="s">
        <v>21</v>
      </c>
    </row>
    <row r="1987" spans="1:12" x14ac:dyDescent="0.3">
      <c r="A1987">
        <v>7275</v>
      </c>
      <c r="B1987">
        <v>10775</v>
      </c>
      <c r="C1987">
        <f>1/COUNTIF(B:B,sales_data[[#This Row],[Order_ID]])</f>
        <v>0.1111111111111111</v>
      </c>
      <c r="D1987" s="1" t="s">
        <v>42</v>
      </c>
      <c r="E1987">
        <v>1067</v>
      </c>
      <c r="F1987" s="1" t="s">
        <v>2003</v>
      </c>
      <c r="G1987">
        <v>5</v>
      </c>
      <c r="H1987" s="2">
        <v>44244</v>
      </c>
      <c r="I1987" s="2" t="str">
        <f>TEXT(sales_data[[#This Row],[Order_Date]],"dddd")</f>
        <v>Wednesday</v>
      </c>
      <c r="J1987">
        <v>416.739990234375</v>
      </c>
      <c r="K1987">
        <v>2083.699951171875</v>
      </c>
      <c r="L1987" s="1" t="s">
        <v>34</v>
      </c>
    </row>
    <row r="1988" spans="1:12" x14ac:dyDescent="0.3">
      <c r="A1988">
        <v>6508</v>
      </c>
      <c r="B1988">
        <v>10389</v>
      </c>
      <c r="C1988">
        <f>1/COUNTIF(B:B,sales_data[[#This Row],[Order_ID]])</f>
        <v>0.33333333333333331</v>
      </c>
      <c r="D1988" s="1" t="s">
        <v>75</v>
      </c>
      <c r="E1988">
        <v>1139</v>
      </c>
      <c r="F1988" s="1" t="s">
        <v>2004</v>
      </c>
      <c r="G1988">
        <v>2</v>
      </c>
      <c r="H1988" s="2">
        <v>45318</v>
      </c>
      <c r="I1988" s="2" t="str">
        <f>TEXT(sales_data[[#This Row],[Order_Date]],"dddd")</f>
        <v>Saturday</v>
      </c>
      <c r="J1988">
        <v>1093.7900390625</v>
      </c>
      <c r="K1988">
        <v>2187.580078125</v>
      </c>
      <c r="L1988" s="1" t="s">
        <v>12</v>
      </c>
    </row>
    <row r="1989" spans="1:12" x14ac:dyDescent="0.3">
      <c r="A1989">
        <v>4453</v>
      </c>
      <c r="B1989">
        <v>10139</v>
      </c>
      <c r="C1989">
        <f>1/COUNTIF(B:B,sales_data[[#This Row],[Order_ID]])</f>
        <v>0.25</v>
      </c>
      <c r="D1989" s="1" t="s">
        <v>93</v>
      </c>
      <c r="E1989">
        <v>1069</v>
      </c>
      <c r="F1989" s="1" t="s">
        <v>2005</v>
      </c>
      <c r="G1989">
        <v>2</v>
      </c>
      <c r="H1989" s="2">
        <v>44480</v>
      </c>
      <c r="I1989" s="2" t="str">
        <f>TEXT(sales_data[[#This Row],[Order_Date]],"dddd")</f>
        <v>Monday</v>
      </c>
      <c r="J1989">
        <v>129.71000671386719</v>
      </c>
      <c r="K1989">
        <v>259.42001342773438</v>
      </c>
      <c r="L1989" s="1" t="s">
        <v>18</v>
      </c>
    </row>
    <row r="1990" spans="1:12" x14ac:dyDescent="0.3">
      <c r="A1990">
        <v>5192</v>
      </c>
      <c r="B1990">
        <v>10790</v>
      </c>
      <c r="C1990">
        <f>1/COUNTIF(B:B,sales_data[[#This Row],[Order_ID]])</f>
        <v>0.5</v>
      </c>
      <c r="D1990" s="1" t="s">
        <v>27</v>
      </c>
      <c r="E1990">
        <v>1176</v>
      </c>
      <c r="F1990" s="1" t="s">
        <v>2006</v>
      </c>
      <c r="G1990">
        <v>5</v>
      </c>
      <c r="H1990" s="2">
        <v>45180</v>
      </c>
      <c r="I1990" s="2" t="str">
        <f>TEXT(sales_data[[#This Row],[Order_Date]],"dddd")</f>
        <v>Monday</v>
      </c>
      <c r="J1990">
        <v>91.379997253417969</v>
      </c>
      <c r="K1990">
        <v>456.89999389648438</v>
      </c>
      <c r="L1990" s="1" t="s">
        <v>15</v>
      </c>
    </row>
    <row r="1991" spans="1:12" x14ac:dyDescent="0.3">
      <c r="A1991">
        <v>5363</v>
      </c>
      <c r="B1991">
        <v>10457</v>
      </c>
      <c r="C1991">
        <f>1/COUNTIF(B:B,sales_data[[#This Row],[Order_ID]])</f>
        <v>0.2</v>
      </c>
      <c r="D1991" s="1" t="s">
        <v>19</v>
      </c>
      <c r="E1991">
        <v>1170</v>
      </c>
      <c r="F1991" s="1" t="s">
        <v>2007</v>
      </c>
      <c r="G1991">
        <v>3</v>
      </c>
      <c r="H1991" s="2">
        <v>45667</v>
      </c>
      <c r="I1991" s="2" t="str">
        <f>TEXT(sales_data[[#This Row],[Order_Date]],"dddd")</f>
        <v>Friday</v>
      </c>
      <c r="J1991">
        <v>84.900001525878906</v>
      </c>
      <c r="K1991">
        <v>254.69999694824219</v>
      </c>
      <c r="L1991" s="1" t="s">
        <v>21</v>
      </c>
    </row>
    <row r="1992" spans="1:12" x14ac:dyDescent="0.3">
      <c r="A1992">
        <v>3484</v>
      </c>
      <c r="B1992">
        <v>10588</v>
      </c>
      <c r="C1992">
        <f>1/COUNTIF(B:B,sales_data[[#This Row],[Order_ID]])</f>
        <v>0.33333333333333331</v>
      </c>
      <c r="D1992" s="1" t="s">
        <v>16</v>
      </c>
      <c r="E1992">
        <v>1156</v>
      </c>
      <c r="F1992" s="1" t="s">
        <v>2008</v>
      </c>
      <c r="G1992">
        <v>3</v>
      </c>
      <c r="H1992" s="2">
        <v>45795</v>
      </c>
      <c r="I1992" s="2" t="str">
        <f>TEXT(sales_data[[#This Row],[Order_Date]],"dddd")</f>
        <v>Sunday</v>
      </c>
      <c r="J1992">
        <v>95.370002746582031</v>
      </c>
      <c r="K1992">
        <v>286.1099853515625</v>
      </c>
      <c r="L1992" s="1" t="s">
        <v>18</v>
      </c>
    </row>
    <row r="1993" spans="1:12" x14ac:dyDescent="0.3">
      <c r="A1993">
        <v>6987</v>
      </c>
      <c r="B1993">
        <v>10928</v>
      </c>
      <c r="C1993">
        <f>1/COUNTIF(B:B,sales_data[[#This Row],[Order_ID]])</f>
        <v>0.33333333333333331</v>
      </c>
      <c r="D1993" s="1" t="s">
        <v>46</v>
      </c>
      <c r="E1993">
        <v>1042</v>
      </c>
      <c r="F1993" s="1" t="s">
        <v>2009</v>
      </c>
      <c r="G1993">
        <v>3</v>
      </c>
      <c r="H1993" s="2">
        <v>44484</v>
      </c>
      <c r="I1993" s="2" t="str">
        <f>TEXT(sales_data[[#This Row],[Order_Date]],"dddd")</f>
        <v>Friday</v>
      </c>
      <c r="J1993">
        <v>813.530029296875</v>
      </c>
      <c r="K1993">
        <v>2440.590087890625</v>
      </c>
      <c r="L1993" s="1" t="s">
        <v>34</v>
      </c>
    </row>
    <row r="1994" spans="1:12" x14ac:dyDescent="0.3">
      <c r="A1994">
        <v>2992</v>
      </c>
      <c r="B1994">
        <v>10611</v>
      </c>
      <c r="C1994">
        <f>1/COUNTIF(B:B,sales_data[[#This Row],[Order_ID]])</f>
        <v>0.1111111111111111</v>
      </c>
      <c r="D1994" s="1" t="s">
        <v>32</v>
      </c>
      <c r="E1994">
        <v>1068</v>
      </c>
      <c r="F1994" s="1" t="s">
        <v>2010</v>
      </c>
      <c r="G1994">
        <v>4</v>
      </c>
      <c r="H1994" s="2">
        <v>44560</v>
      </c>
      <c r="I1994" s="2" t="str">
        <f>TEXT(sales_data[[#This Row],[Order_Date]],"dddd")</f>
        <v>Thursday</v>
      </c>
      <c r="J1994">
        <v>403.89999389648438</v>
      </c>
      <c r="K1994">
        <v>1615.5999755859375</v>
      </c>
      <c r="L1994" s="1" t="s">
        <v>34</v>
      </c>
    </row>
    <row r="1995" spans="1:12" x14ac:dyDescent="0.3">
      <c r="A1995">
        <v>6611</v>
      </c>
      <c r="B1995">
        <v>10101</v>
      </c>
      <c r="C1995">
        <f>1/COUNTIF(B:B,sales_data[[#This Row],[Order_ID]])</f>
        <v>0.2</v>
      </c>
      <c r="D1995" s="1" t="s">
        <v>44</v>
      </c>
      <c r="E1995">
        <v>1106</v>
      </c>
      <c r="F1995" s="1" t="s">
        <v>2011</v>
      </c>
      <c r="G1995">
        <v>3</v>
      </c>
      <c r="H1995" s="2">
        <v>45591</v>
      </c>
      <c r="I1995" s="2" t="str">
        <f>TEXT(sales_data[[#This Row],[Order_Date]],"dddd")</f>
        <v>Saturday</v>
      </c>
      <c r="J1995">
        <v>281.10000610351563</v>
      </c>
      <c r="K1995">
        <v>843.29998779296875</v>
      </c>
      <c r="L1995" s="1" t="s">
        <v>12</v>
      </c>
    </row>
    <row r="1996" spans="1:12" x14ac:dyDescent="0.3">
      <c r="A1996">
        <v>6419</v>
      </c>
      <c r="B1996">
        <v>10442</v>
      </c>
      <c r="C1996">
        <f>1/COUNTIF(B:B,sales_data[[#This Row],[Order_ID]])</f>
        <v>0.25</v>
      </c>
      <c r="D1996" s="1" t="s">
        <v>58</v>
      </c>
      <c r="E1996">
        <v>1134</v>
      </c>
      <c r="F1996" s="1" t="s">
        <v>96</v>
      </c>
      <c r="G1996">
        <v>2</v>
      </c>
      <c r="H1996" s="2">
        <v>45782</v>
      </c>
      <c r="I1996" s="2" t="str">
        <f>TEXT(sales_data[[#This Row],[Order_Date]],"dddd")</f>
        <v>Monday</v>
      </c>
      <c r="J1996">
        <v>1354.0699462890625</v>
      </c>
      <c r="K1996">
        <v>2708.139892578125</v>
      </c>
      <c r="L1996" s="1" t="s">
        <v>34</v>
      </c>
    </row>
    <row r="1997" spans="1:12" x14ac:dyDescent="0.3">
      <c r="A1997">
        <v>9415</v>
      </c>
      <c r="B1997">
        <v>10954</v>
      </c>
      <c r="C1997">
        <f>1/COUNTIF(B:B,sales_data[[#This Row],[Order_ID]])</f>
        <v>0.5</v>
      </c>
      <c r="D1997" s="1" t="s">
        <v>75</v>
      </c>
      <c r="E1997">
        <v>1051</v>
      </c>
      <c r="F1997" s="1" t="s">
        <v>2012</v>
      </c>
      <c r="G1997">
        <v>4</v>
      </c>
      <c r="H1997" s="2">
        <v>45281</v>
      </c>
      <c r="I1997" s="2" t="str">
        <f>TEXT(sales_data[[#This Row],[Order_Date]],"dddd")</f>
        <v>Thursday</v>
      </c>
      <c r="J1997">
        <v>727.82000732421875</v>
      </c>
      <c r="K1997">
        <v>2911.280029296875</v>
      </c>
      <c r="L1997" s="1" t="s">
        <v>12</v>
      </c>
    </row>
    <row r="1998" spans="1:12" x14ac:dyDescent="0.3">
      <c r="A1998">
        <v>2807</v>
      </c>
      <c r="B1998">
        <v>10874</v>
      </c>
      <c r="C1998">
        <f>1/COUNTIF(B:B,sales_data[[#This Row],[Order_ID]])</f>
        <v>0.33333333333333331</v>
      </c>
      <c r="D1998" s="1" t="s">
        <v>42</v>
      </c>
      <c r="E1998">
        <v>1184</v>
      </c>
      <c r="F1998" s="1" t="s">
        <v>2013</v>
      </c>
      <c r="G1998">
        <v>3</v>
      </c>
      <c r="H1998" s="2">
        <v>45222</v>
      </c>
      <c r="I1998" s="2" t="str">
        <f>TEXT(sales_data[[#This Row],[Order_Date]],"dddd")</f>
        <v>Monday</v>
      </c>
      <c r="J1998">
        <v>1498.8399658203125</v>
      </c>
      <c r="K1998">
        <v>4496.52001953125</v>
      </c>
      <c r="L1998" s="1" t="s">
        <v>34</v>
      </c>
    </row>
    <row r="1999" spans="1:12" x14ac:dyDescent="0.3">
      <c r="A1999">
        <v>8295</v>
      </c>
      <c r="B1999">
        <v>10022</v>
      </c>
      <c r="C1999">
        <f>1/COUNTIF(B:B,sales_data[[#This Row],[Order_ID]])</f>
        <v>0.25</v>
      </c>
      <c r="D1999" s="1" t="s">
        <v>53</v>
      </c>
      <c r="E1999">
        <v>1038</v>
      </c>
      <c r="F1999" s="1" t="s">
        <v>2014</v>
      </c>
      <c r="G1999">
        <v>4</v>
      </c>
      <c r="H1999" s="2">
        <v>45848</v>
      </c>
      <c r="I1999" s="2" t="str">
        <f>TEXT(sales_data[[#This Row],[Order_Date]],"dddd")</f>
        <v>Thursday</v>
      </c>
      <c r="J1999">
        <v>17.629999160766602</v>
      </c>
      <c r="K1999">
        <v>70.519996643066406</v>
      </c>
      <c r="L1999" s="1" t="s">
        <v>21</v>
      </c>
    </row>
    <row r="2000" spans="1:12" x14ac:dyDescent="0.3">
      <c r="A2000">
        <v>2165</v>
      </c>
      <c r="B2000">
        <v>10630</v>
      </c>
      <c r="C2000">
        <f>1/COUNTIF(B:B,sales_data[[#This Row],[Order_ID]])</f>
        <v>0.25</v>
      </c>
      <c r="D2000" s="1" t="s">
        <v>121</v>
      </c>
      <c r="E2000">
        <v>1193</v>
      </c>
      <c r="F2000" s="1" t="s">
        <v>2015</v>
      </c>
      <c r="G2000">
        <v>2</v>
      </c>
      <c r="H2000" s="2">
        <v>44292</v>
      </c>
      <c r="I2000" s="2" t="str">
        <f>TEXT(sales_data[[#This Row],[Order_Date]],"dddd")</f>
        <v>Tuesday</v>
      </c>
      <c r="J2000">
        <v>73.669998168945313</v>
      </c>
      <c r="K2000">
        <v>147.33999633789063</v>
      </c>
      <c r="L2000" s="1" t="s">
        <v>18</v>
      </c>
    </row>
    <row r="2001" spans="1:12" x14ac:dyDescent="0.3">
      <c r="A2001">
        <v>1666</v>
      </c>
      <c r="B2001">
        <v>10433</v>
      </c>
      <c r="C2001">
        <f>1/COUNTIF(B:B,sales_data[[#This Row],[Order_ID]])</f>
        <v>0.125</v>
      </c>
      <c r="D2001" s="1" t="s">
        <v>44</v>
      </c>
      <c r="E2001">
        <v>1001</v>
      </c>
      <c r="F2001" s="1" t="s">
        <v>2016</v>
      </c>
      <c r="G2001">
        <v>3</v>
      </c>
      <c r="H2001" s="2">
        <v>44867</v>
      </c>
      <c r="I2001" s="2" t="str">
        <f>TEXT(sales_data[[#This Row],[Order_Date]],"dddd")</f>
        <v>Wednesday</v>
      </c>
      <c r="J2001">
        <v>1189.800048828125</v>
      </c>
      <c r="K2001">
        <v>3569.39990234375</v>
      </c>
      <c r="L2001" s="1" t="s">
        <v>12</v>
      </c>
    </row>
    <row r="2002" spans="1:12" x14ac:dyDescent="0.3">
      <c r="A2002">
        <v>4820</v>
      </c>
      <c r="B2002">
        <v>10734</v>
      </c>
      <c r="C2002">
        <f>1/COUNTIF(B:B,sales_data[[#This Row],[Order_ID]])</f>
        <v>0.5</v>
      </c>
      <c r="D2002" s="1" t="s">
        <v>27</v>
      </c>
      <c r="E2002">
        <v>1090</v>
      </c>
      <c r="F2002" s="1" t="s">
        <v>2017</v>
      </c>
      <c r="G2002">
        <v>1</v>
      </c>
      <c r="H2002" s="2">
        <v>44758</v>
      </c>
      <c r="I2002" s="2" t="str">
        <f>TEXT(sales_data[[#This Row],[Order_Date]],"dddd")</f>
        <v>Saturday</v>
      </c>
      <c r="J2002">
        <v>408.82998657226563</v>
      </c>
      <c r="K2002">
        <v>408.82998657226563</v>
      </c>
      <c r="L2002" s="1" t="s">
        <v>15</v>
      </c>
    </row>
    <row r="2003" spans="1:12" x14ac:dyDescent="0.3">
      <c r="A2003">
        <v>3978</v>
      </c>
      <c r="B2003">
        <v>10075</v>
      </c>
      <c r="C2003">
        <f>1/COUNTIF(B:B,sales_data[[#This Row],[Order_ID]])</f>
        <v>0.33333333333333331</v>
      </c>
      <c r="D2003" s="1" t="s">
        <v>53</v>
      </c>
      <c r="E2003">
        <v>1126</v>
      </c>
      <c r="F2003" s="1" t="s">
        <v>2018</v>
      </c>
      <c r="G2003">
        <v>5</v>
      </c>
      <c r="H2003" s="2">
        <v>45921</v>
      </c>
      <c r="I2003" s="2" t="str">
        <f>TEXT(sales_data[[#This Row],[Order_Date]],"dddd")</f>
        <v>Sunday</v>
      </c>
      <c r="J2003">
        <v>69.660003662109375</v>
      </c>
      <c r="K2003">
        <v>348.29998779296875</v>
      </c>
      <c r="L2003" s="1" t="s">
        <v>21</v>
      </c>
    </row>
    <row r="2004" spans="1:12" x14ac:dyDescent="0.3">
      <c r="A2004">
        <v>6444</v>
      </c>
      <c r="B2004">
        <v>10595</v>
      </c>
      <c r="C2004">
        <f>1/COUNTIF(B:B,sales_data[[#This Row],[Order_ID]])</f>
        <v>0.25</v>
      </c>
      <c r="D2004" s="1" t="s">
        <v>49</v>
      </c>
      <c r="E2004">
        <v>1161</v>
      </c>
      <c r="F2004" s="1" t="s">
        <v>2019</v>
      </c>
      <c r="G2004">
        <v>1</v>
      </c>
      <c r="H2004" s="2">
        <v>45316</v>
      </c>
      <c r="I2004" s="2" t="str">
        <f>TEXT(sales_data[[#This Row],[Order_Date]],"dddd")</f>
        <v>Thursday</v>
      </c>
      <c r="J2004">
        <v>503.98001098632813</v>
      </c>
      <c r="K2004">
        <v>503.98001098632813</v>
      </c>
      <c r="L2004" s="1" t="s">
        <v>12</v>
      </c>
    </row>
    <row r="2005" spans="1:12" x14ac:dyDescent="0.3">
      <c r="A2005">
        <v>4711</v>
      </c>
      <c r="B2005">
        <v>10471</v>
      </c>
      <c r="C2005">
        <f>1/COUNTIF(B:B,sales_data[[#This Row],[Order_ID]])</f>
        <v>0.25</v>
      </c>
      <c r="D2005" s="1" t="s">
        <v>19</v>
      </c>
      <c r="E2005">
        <v>1091</v>
      </c>
      <c r="F2005" s="1" t="s">
        <v>2020</v>
      </c>
      <c r="G2005">
        <v>3</v>
      </c>
      <c r="H2005" s="2">
        <v>44980</v>
      </c>
      <c r="I2005" s="2" t="str">
        <f>TEXT(sales_data[[#This Row],[Order_Date]],"dddd")</f>
        <v>Thursday</v>
      </c>
      <c r="J2005">
        <v>36.889999389648438</v>
      </c>
      <c r="K2005">
        <v>110.66999816894531</v>
      </c>
      <c r="L2005" s="1" t="s">
        <v>21</v>
      </c>
    </row>
    <row r="2006" spans="1:12" x14ac:dyDescent="0.3">
      <c r="A2006">
        <v>8570</v>
      </c>
      <c r="B2006">
        <v>10587</v>
      </c>
      <c r="C2006">
        <f>1/COUNTIF(B:B,sales_data[[#This Row],[Order_ID]])</f>
        <v>0.2</v>
      </c>
      <c r="D2006" s="1" t="s">
        <v>65</v>
      </c>
      <c r="E2006">
        <v>1046</v>
      </c>
      <c r="F2006" s="1" t="s">
        <v>2021</v>
      </c>
      <c r="G2006">
        <v>3</v>
      </c>
      <c r="H2006" s="2">
        <v>44498</v>
      </c>
      <c r="I2006" s="2" t="str">
        <f>TEXT(sales_data[[#This Row],[Order_Date]],"dddd")</f>
        <v>Friday</v>
      </c>
      <c r="J2006">
        <v>109.88999938964844</v>
      </c>
      <c r="K2006">
        <v>329.67001342773438</v>
      </c>
      <c r="L2006" s="1" t="s">
        <v>15</v>
      </c>
    </row>
    <row r="2007" spans="1:12" x14ac:dyDescent="0.3">
      <c r="A2007">
        <v>3198</v>
      </c>
      <c r="B2007">
        <v>10630</v>
      </c>
      <c r="C2007">
        <f>1/COUNTIF(B:B,sales_data[[#This Row],[Order_ID]])</f>
        <v>0.25</v>
      </c>
      <c r="D2007" s="1" t="s">
        <v>121</v>
      </c>
      <c r="E2007">
        <v>1019</v>
      </c>
      <c r="F2007" s="1" t="s">
        <v>2022</v>
      </c>
      <c r="G2007">
        <v>1</v>
      </c>
      <c r="H2007" s="2">
        <v>45646</v>
      </c>
      <c r="I2007" s="2" t="str">
        <f>TEXT(sales_data[[#This Row],[Order_Date]],"dddd")</f>
        <v>Friday</v>
      </c>
      <c r="J2007">
        <v>141.30000305175781</v>
      </c>
      <c r="K2007">
        <v>141.30000305175781</v>
      </c>
      <c r="L2007" s="1" t="s">
        <v>18</v>
      </c>
    </row>
    <row r="2008" spans="1:12" x14ac:dyDescent="0.3">
      <c r="A2008">
        <v>8299</v>
      </c>
      <c r="B2008">
        <v>10800</v>
      </c>
      <c r="C2008">
        <f>1/COUNTIF(B:B,sales_data[[#This Row],[Order_ID]])</f>
        <v>0.14285714285714285</v>
      </c>
      <c r="D2008" s="1" t="s">
        <v>73</v>
      </c>
      <c r="E2008">
        <v>1059</v>
      </c>
      <c r="F2008" s="1" t="s">
        <v>2023</v>
      </c>
      <c r="G2008">
        <v>3</v>
      </c>
      <c r="H2008" s="2">
        <v>44659</v>
      </c>
      <c r="I2008" s="2" t="str">
        <f>TEXT(sales_data[[#This Row],[Order_Date]],"dddd")</f>
        <v>Friday</v>
      </c>
      <c r="J2008">
        <v>130.97999572753906</v>
      </c>
      <c r="K2008">
        <v>392.94000244140625</v>
      </c>
      <c r="L2008" s="1" t="s">
        <v>15</v>
      </c>
    </row>
    <row r="2009" spans="1:12" x14ac:dyDescent="0.3">
      <c r="A2009">
        <v>1047</v>
      </c>
      <c r="B2009">
        <v>10726</v>
      </c>
      <c r="C2009">
        <f>1/COUNTIF(B:B,sales_data[[#This Row],[Order_ID]])</f>
        <v>0.33333333333333331</v>
      </c>
      <c r="D2009" s="1" t="s">
        <v>65</v>
      </c>
      <c r="E2009">
        <v>1004</v>
      </c>
      <c r="F2009" s="1" t="s">
        <v>2024</v>
      </c>
      <c r="G2009">
        <v>4</v>
      </c>
      <c r="H2009" s="2">
        <v>45542</v>
      </c>
      <c r="I2009" s="2" t="str">
        <f>TEXT(sales_data[[#This Row],[Order_Date]],"dddd")</f>
        <v>Saturday</v>
      </c>
      <c r="J2009">
        <v>168.92999267578125</v>
      </c>
      <c r="K2009">
        <v>675.719970703125</v>
      </c>
      <c r="L2009" s="1" t="s">
        <v>15</v>
      </c>
    </row>
    <row r="2010" spans="1:12" x14ac:dyDescent="0.3">
      <c r="A2010">
        <v>1312</v>
      </c>
      <c r="B2010">
        <v>10172</v>
      </c>
      <c r="C2010">
        <f>1/COUNTIF(B:B,sales_data[[#This Row],[Order_ID]])</f>
        <v>0.2</v>
      </c>
      <c r="D2010" s="1" t="s">
        <v>62</v>
      </c>
      <c r="E2010">
        <v>1150</v>
      </c>
      <c r="F2010" s="1" t="s">
        <v>2025</v>
      </c>
      <c r="G2010">
        <v>1</v>
      </c>
      <c r="H2010" s="2">
        <v>44348</v>
      </c>
      <c r="I2010" s="2" t="str">
        <f>TEXT(sales_data[[#This Row],[Order_Date]],"dddd")</f>
        <v>Tuesday</v>
      </c>
      <c r="J2010">
        <v>174.69000244140625</v>
      </c>
      <c r="K2010">
        <v>174.69000244140625</v>
      </c>
      <c r="L2010" s="1" t="s">
        <v>18</v>
      </c>
    </row>
    <row r="2011" spans="1:12" x14ac:dyDescent="0.3">
      <c r="A2011">
        <v>6712</v>
      </c>
      <c r="B2011">
        <v>10061</v>
      </c>
      <c r="C2011">
        <f>1/COUNTIF(B:B,sales_data[[#This Row],[Order_ID]])</f>
        <v>0.33333333333333331</v>
      </c>
      <c r="D2011" s="1" t="s">
        <v>97</v>
      </c>
      <c r="E2011">
        <v>1030</v>
      </c>
      <c r="F2011" s="1" t="s">
        <v>2026</v>
      </c>
      <c r="G2011">
        <v>2</v>
      </c>
      <c r="H2011" s="2">
        <v>45853</v>
      </c>
      <c r="I2011" s="2" t="str">
        <f>TEXT(sales_data[[#This Row],[Order_Date]],"dddd")</f>
        <v>Tuesday</v>
      </c>
      <c r="J2011">
        <v>1404.8699951171875</v>
      </c>
      <c r="K2011">
        <v>2809.739990234375</v>
      </c>
      <c r="L2011" s="1" t="s">
        <v>34</v>
      </c>
    </row>
    <row r="2012" spans="1:12" x14ac:dyDescent="0.3">
      <c r="A2012">
        <v>2697</v>
      </c>
      <c r="B2012">
        <v>10522</v>
      </c>
      <c r="C2012">
        <f>1/COUNTIF(B:B,sales_data[[#This Row],[Order_ID]])</f>
        <v>0.33333333333333331</v>
      </c>
      <c r="D2012" s="1" t="s">
        <v>84</v>
      </c>
      <c r="E2012">
        <v>1200</v>
      </c>
      <c r="F2012" s="1" t="s">
        <v>2027</v>
      </c>
      <c r="G2012">
        <v>2</v>
      </c>
      <c r="H2012" s="2">
        <v>44709</v>
      </c>
      <c r="I2012" s="2" t="str">
        <f>TEXT(sales_data[[#This Row],[Order_Date]],"dddd")</f>
        <v>Saturday</v>
      </c>
      <c r="J2012">
        <v>29.950000762939453</v>
      </c>
      <c r="K2012">
        <v>59.900001525878906</v>
      </c>
      <c r="L2012" s="1" t="s">
        <v>18</v>
      </c>
    </row>
    <row r="2013" spans="1:12" x14ac:dyDescent="0.3">
      <c r="A2013">
        <v>5762</v>
      </c>
      <c r="B2013">
        <v>10451</v>
      </c>
      <c r="C2013">
        <f>1/COUNTIF(B:B,sales_data[[#This Row],[Order_ID]])</f>
        <v>0.5</v>
      </c>
      <c r="D2013" s="1" t="s">
        <v>32</v>
      </c>
      <c r="E2013">
        <v>1092</v>
      </c>
      <c r="F2013" s="1" t="s">
        <v>2028</v>
      </c>
      <c r="G2013">
        <v>2</v>
      </c>
      <c r="H2013" s="2">
        <v>45881</v>
      </c>
      <c r="I2013" s="2" t="str">
        <f>TEXT(sales_data[[#This Row],[Order_Date]],"dddd")</f>
        <v>Tuesday</v>
      </c>
      <c r="J2013">
        <v>1338.260009765625</v>
      </c>
      <c r="K2013">
        <v>2676.52001953125</v>
      </c>
      <c r="L2013" s="1" t="s">
        <v>34</v>
      </c>
    </row>
    <row r="2014" spans="1:12" x14ac:dyDescent="0.3">
      <c r="A2014">
        <v>7354</v>
      </c>
      <c r="B2014">
        <v>10947</v>
      </c>
      <c r="C2014">
        <f>1/COUNTIF(B:B,sales_data[[#This Row],[Order_ID]])</f>
        <v>0.33333333333333331</v>
      </c>
      <c r="D2014" s="1" t="s">
        <v>121</v>
      </c>
      <c r="E2014">
        <v>1016</v>
      </c>
      <c r="F2014" s="1" t="s">
        <v>2029</v>
      </c>
      <c r="G2014">
        <v>4</v>
      </c>
      <c r="H2014" s="2">
        <v>44299</v>
      </c>
      <c r="I2014" s="2" t="str">
        <f>TEXT(sales_data[[#This Row],[Order_Date]],"dddd")</f>
        <v>Tuesday</v>
      </c>
      <c r="J2014">
        <v>191.83000183105469</v>
      </c>
      <c r="K2014">
        <v>767.32000732421875</v>
      </c>
      <c r="L2014" s="1" t="s">
        <v>18</v>
      </c>
    </row>
    <row r="2015" spans="1:12" x14ac:dyDescent="0.3">
      <c r="A2015">
        <v>8781</v>
      </c>
      <c r="B2015">
        <v>10114</v>
      </c>
      <c r="C2015">
        <f>1/COUNTIF(B:B,sales_data[[#This Row],[Order_ID]])</f>
        <v>0.33333333333333331</v>
      </c>
      <c r="D2015" s="1" t="s">
        <v>10</v>
      </c>
      <c r="E2015">
        <v>1143</v>
      </c>
      <c r="F2015" s="1" t="s">
        <v>2030</v>
      </c>
      <c r="G2015">
        <v>1</v>
      </c>
      <c r="H2015" s="2">
        <v>45767</v>
      </c>
      <c r="I2015" s="2" t="str">
        <f>TEXT(sales_data[[#This Row],[Order_Date]],"dddd")</f>
        <v>Sunday</v>
      </c>
      <c r="J2015">
        <v>1010.0499877929688</v>
      </c>
      <c r="K2015">
        <v>1010.0499877929688</v>
      </c>
      <c r="L2015" s="1" t="s">
        <v>12</v>
      </c>
    </row>
    <row r="2016" spans="1:12" x14ac:dyDescent="0.3">
      <c r="A2016">
        <v>8779</v>
      </c>
      <c r="B2016">
        <v>10149</v>
      </c>
      <c r="C2016">
        <f>1/COUNTIF(B:B,sales_data[[#This Row],[Order_ID]])</f>
        <v>1</v>
      </c>
      <c r="D2016" s="1" t="s">
        <v>97</v>
      </c>
      <c r="E2016">
        <v>1094</v>
      </c>
      <c r="F2016" s="1" t="s">
        <v>2031</v>
      </c>
      <c r="G2016">
        <v>3</v>
      </c>
      <c r="H2016" s="2">
        <v>44781</v>
      </c>
      <c r="I2016" s="2" t="str">
        <f>TEXT(sales_data[[#This Row],[Order_Date]],"dddd")</f>
        <v>Monday</v>
      </c>
      <c r="J2016">
        <v>720.57000732421875</v>
      </c>
      <c r="K2016">
        <v>2161.7099609375</v>
      </c>
      <c r="L2016" s="1" t="s">
        <v>34</v>
      </c>
    </row>
    <row r="2017" spans="1:12" x14ac:dyDescent="0.3">
      <c r="A2017">
        <v>8558</v>
      </c>
      <c r="B2017">
        <v>10275</v>
      </c>
      <c r="C2017">
        <f>1/COUNTIF(B:B,sales_data[[#This Row],[Order_ID]])</f>
        <v>0.5</v>
      </c>
      <c r="D2017" s="1" t="s">
        <v>13</v>
      </c>
      <c r="E2017">
        <v>1130</v>
      </c>
      <c r="F2017" s="1" t="s">
        <v>2032</v>
      </c>
      <c r="G2017">
        <v>2</v>
      </c>
      <c r="H2017" s="2">
        <v>44762</v>
      </c>
      <c r="I2017" s="2" t="str">
        <f>TEXT(sales_data[[#This Row],[Order_Date]],"dddd")</f>
        <v>Wednesday</v>
      </c>
      <c r="J2017">
        <v>211.22000122070313</v>
      </c>
      <c r="K2017">
        <v>422.44000244140625</v>
      </c>
      <c r="L2017" s="1" t="s">
        <v>15</v>
      </c>
    </row>
    <row r="2018" spans="1:12" x14ac:dyDescent="0.3">
      <c r="A2018">
        <v>3734</v>
      </c>
      <c r="B2018">
        <v>10969</v>
      </c>
      <c r="C2018">
        <f>1/COUNTIF(B:B,sales_data[[#This Row],[Order_ID]])</f>
        <v>0.33333333333333331</v>
      </c>
      <c r="D2018" s="1" t="s">
        <v>62</v>
      </c>
      <c r="E2018">
        <v>1124</v>
      </c>
      <c r="F2018" s="1" t="s">
        <v>2033</v>
      </c>
      <c r="G2018">
        <v>3</v>
      </c>
      <c r="H2018" s="2">
        <v>45785</v>
      </c>
      <c r="I2018" s="2" t="str">
        <f>TEXT(sales_data[[#This Row],[Order_Date]],"dddd")</f>
        <v>Thursday</v>
      </c>
      <c r="J2018">
        <v>170.77999877929688</v>
      </c>
      <c r="K2018">
        <v>512.34002685546875</v>
      </c>
      <c r="L2018" s="1" t="s">
        <v>18</v>
      </c>
    </row>
    <row r="2019" spans="1:12" x14ac:dyDescent="0.3">
      <c r="A2019">
        <v>1439</v>
      </c>
      <c r="B2019">
        <v>10107</v>
      </c>
      <c r="C2019">
        <f>1/COUNTIF(B:B,sales_data[[#This Row],[Order_ID]])</f>
        <v>0.33333333333333331</v>
      </c>
      <c r="D2019" s="1" t="s">
        <v>93</v>
      </c>
      <c r="E2019">
        <v>1126</v>
      </c>
      <c r="F2019" s="1" t="s">
        <v>2034</v>
      </c>
      <c r="G2019">
        <v>3</v>
      </c>
      <c r="H2019" s="2">
        <v>44264</v>
      </c>
      <c r="I2019" s="2" t="str">
        <f>TEXT(sales_data[[#This Row],[Order_Date]],"dddd")</f>
        <v>Tuesday</v>
      </c>
      <c r="J2019">
        <v>166.33999633789063</v>
      </c>
      <c r="K2019">
        <v>499.01998901367188</v>
      </c>
      <c r="L2019" s="1" t="s">
        <v>18</v>
      </c>
    </row>
    <row r="2020" spans="1:12" x14ac:dyDescent="0.3">
      <c r="A2020">
        <v>2839</v>
      </c>
      <c r="B2020">
        <v>10089</v>
      </c>
      <c r="C2020">
        <f>1/COUNTIF(B:B,sales_data[[#This Row],[Order_ID]])</f>
        <v>0.33333333333333331</v>
      </c>
      <c r="D2020" s="1" t="s">
        <v>84</v>
      </c>
      <c r="E2020">
        <v>1057</v>
      </c>
      <c r="F2020" s="1" t="s">
        <v>2035</v>
      </c>
      <c r="G2020">
        <v>1</v>
      </c>
      <c r="H2020" s="2">
        <v>45076</v>
      </c>
      <c r="I2020" s="2" t="str">
        <f>TEXT(sales_data[[#This Row],[Order_Date]],"dddd")</f>
        <v>Tuesday</v>
      </c>
      <c r="J2020">
        <v>186.08000183105469</v>
      </c>
      <c r="K2020">
        <v>186.08000183105469</v>
      </c>
      <c r="L2020" s="1" t="s">
        <v>18</v>
      </c>
    </row>
    <row r="2021" spans="1:12" x14ac:dyDescent="0.3">
      <c r="A2021">
        <v>6998</v>
      </c>
      <c r="B2021">
        <v>10703</v>
      </c>
      <c r="C2021">
        <f>1/COUNTIF(B:B,sales_data[[#This Row],[Order_ID]])</f>
        <v>0.25</v>
      </c>
      <c r="D2021" s="1" t="s">
        <v>30</v>
      </c>
      <c r="E2021">
        <v>1061</v>
      </c>
      <c r="F2021" s="1" t="s">
        <v>2036</v>
      </c>
      <c r="G2021">
        <v>4</v>
      </c>
      <c r="H2021" s="2">
        <v>45266</v>
      </c>
      <c r="I2021" s="2" t="str">
        <f>TEXT(sales_data[[#This Row],[Order_Date]],"dddd")</f>
        <v>Wednesday</v>
      </c>
      <c r="J2021">
        <v>145.5</v>
      </c>
      <c r="K2021">
        <v>582</v>
      </c>
      <c r="L2021" s="1" t="s">
        <v>12</v>
      </c>
    </row>
    <row r="2022" spans="1:12" x14ac:dyDescent="0.3">
      <c r="A2022">
        <v>8675</v>
      </c>
      <c r="B2022">
        <v>10053</v>
      </c>
      <c r="C2022">
        <f>1/COUNTIF(B:B,sales_data[[#This Row],[Order_ID]])</f>
        <v>0.2</v>
      </c>
      <c r="D2022" s="1" t="s">
        <v>93</v>
      </c>
      <c r="E2022">
        <v>1012</v>
      </c>
      <c r="F2022" s="1" t="s">
        <v>2037</v>
      </c>
      <c r="G2022">
        <v>5</v>
      </c>
      <c r="H2022" s="2">
        <v>44326</v>
      </c>
      <c r="I2022" s="2" t="str">
        <f>TEXT(sales_data[[#This Row],[Order_Date]],"dddd")</f>
        <v>Monday</v>
      </c>
      <c r="J2022">
        <v>138.19999694824219</v>
      </c>
      <c r="K2022">
        <v>691</v>
      </c>
      <c r="L2022" s="1" t="s">
        <v>18</v>
      </c>
    </row>
    <row r="2023" spans="1:12" x14ac:dyDescent="0.3">
      <c r="A2023">
        <v>2263</v>
      </c>
      <c r="B2023">
        <v>10599</v>
      </c>
      <c r="C2023">
        <f>1/COUNTIF(B:B,sales_data[[#This Row],[Order_ID]])</f>
        <v>0.33333333333333331</v>
      </c>
      <c r="D2023" s="1" t="s">
        <v>53</v>
      </c>
      <c r="E2023">
        <v>1062</v>
      </c>
      <c r="F2023" s="1" t="s">
        <v>2038</v>
      </c>
      <c r="G2023">
        <v>1</v>
      </c>
      <c r="H2023" s="2">
        <v>44890</v>
      </c>
      <c r="I2023" s="2" t="str">
        <f>TEXT(sales_data[[#This Row],[Order_Date]],"dddd")</f>
        <v>Friday</v>
      </c>
      <c r="J2023">
        <v>7.9000000953674316</v>
      </c>
      <c r="K2023">
        <v>7.9000000953674316</v>
      </c>
      <c r="L2023" s="1" t="s">
        <v>21</v>
      </c>
    </row>
    <row r="2024" spans="1:12" x14ac:dyDescent="0.3">
      <c r="A2024">
        <v>4688</v>
      </c>
      <c r="B2024">
        <v>10126</v>
      </c>
      <c r="C2024">
        <f>1/COUNTIF(B:B,sales_data[[#This Row],[Order_ID]])</f>
        <v>0.33333333333333331</v>
      </c>
      <c r="D2024" s="1" t="s">
        <v>27</v>
      </c>
      <c r="E2024">
        <v>1193</v>
      </c>
      <c r="F2024" s="1" t="s">
        <v>2039</v>
      </c>
      <c r="G2024">
        <v>2</v>
      </c>
      <c r="H2024" s="2">
        <v>45000</v>
      </c>
      <c r="I2024" s="2" t="str">
        <f>TEXT(sales_data[[#This Row],[Order_Date]],"dddd")</f>
        <v>Wednesday</v>
      </c>
      <c r="J2024">
        <v>447.76998901367188</v>
      </c>
      <c r="K2024">
        <v>895.53997802734375</v>
      </c>
      <c r="L2024" s="1" t="s">
        <v>15</v>
      </c>
    </row>
    <row r="2025" spans="1:12" x14ac:dyDescent="0.3">
      <c r="A2025">
        <v>3863</v>
      </c>
      <c r="B2025">
        <v>10481</v>
      </c>
      <c r="C2025">
        <f>1/COUNTIF(B:B,sales_data[[#This Row],[Order_ID]])</f>
        <v>0.14285714285714285</v>
      </c>
      <c r="D2025" s="1" t="s">
        <v>53</v>
      </c>
      <c r="E2025">
        <v>1026</v>
      </c>
      <c r="F2025" s="1" t="s">
        <v>1794</v>
      </c>
      <c r="G2025">
        <v>4</v>
      </c>
      <c r="H2025" s="2">
        <v>44458</v>
      </c>
      <c r="I2025" s="2" t="str">
        <f>TEXT(sales_data[[#This Row],[Order_Date]],"dddd")</f>
        <v>Sunday</v>
      </c>
      <c r="J2025">
        <v>13.159999847412109</v>
      </c>
      <c r="K2025">
        <v>52.639999389648438</v>
      </c>
      <c r="L2025" s="1" t="s">
        <v>21</v>
      </c>
    </row>
    <row r="2026" spans="1:12" x14ac:dyDescent="0.3">
      <c r="A2026">
        <v>6421</v>
      </c>
      <c r="B2026">
        <v>10551</v>
      </c>
      <c r="C2026">
        <f>1/COUNTIF(B:B,sales_data[[#This Row],[Order_ID]])</f>
        <v>1</v>
      </c>
      <c r="D2026" s="1" t="s">
        <v>73</v>
      </c>
      <c r="E2026">
        <v>1106</v>
      </c>
      <c r="F2026" s="1" t="s">
        <v>2040</v>
      </c>
      <c r="G2026">
        <v>1</v>
      </c>
      <c r="H2026" s="2">
        <v>44985</v>
      </c>
      <c r="I2026" s="2" t="str">
        <f>TEXT(sales_data[[#This Row],[Order_Date]],"dddd")</f>
        <v>Tuesday</v>
      </c>
      <c r="J2026">
        <v>435.489990234375</v>
      </c>
      <c r="K2026">
        <v>435.489990234375</v>
      </c>
      <c r="L2026" s="1" t="s">
        <v>15</v>
      </c>
    </row>
    <row r="2027" spans="1:12" x14ac:dyDescent="0.3">
      <c r="A2027">
        <v>6898</v>
      </c>
      <c r="B2027">
        <v>10133</v>
      </c>
      <c r="C2027">
        <f>1/COUNTIF(B:B,sales_data[[#This Row],[Order_ID]])</f>
        <v>0.25</v>
      </c>
      <c r="D2027" s="1" t="s">
        <v>10</v>
      </c>
      <c r="E2027">
        <v>1040</v>
      </c>
      <c r="F2027" s="1" t="s">
        <v>2041</v>
      </c>
      <c r="G2027">
        <v>3</v>
      </c>
      <c r="H2027" s="2">
        <v>45064</v>
      </c>
      <c r="I2027" s="2" t="str">
        <f>TEXT(sales_data[[#This Row],[Order_Date]],"dddd")</f>
        <v>Thursday</v>
      </c>
      <c r="J2027">
        <v>1040.9300537109375</v>
      </c>
      <c r="K2027">
        <v>3122.7900390625</v>
      </c>
      <c r="L2027" s="1" t="s">
        <v>12</v>
      </c>
    </row>
    <row r="2028" spans="1:12" x14ac:dyDescent="0.3">
      <c r="A2028">
        <v>6648</v>
      </c>
      <c r="B2028">
        <v>10365</v>
      </c>
      <c r="C2028">
        <f>1/COUNTIF(B:B,sales_data[[#This Row],[Order_ID]])</f>
        <v>0.25</v>
      </c>
      <c r="D2028" s="1" t="s">
        <v>58</v>
      </c>
      <c r="E2028">
        <v>1143</v>
      </c>
      <c r="F2028" s="1" t="s">
        <v>2042</v>
      </c>
      <c r="G2028">
        <v>5</v>
      </c>
      <c r="H2028" s="2">
        <v>45288</v>
      </c>
      <c r="I2028" s="2" t="str">
        <f>TEXT(sales_data[[#This Row],[Order_Date]],"dddd")</f>
        <v>Thursday</v>
      </c>
      <c r="J2028">
        <v>223.02999877929688</v>
      </c>
      <c r="K2028">
        <v>1115.1500244140625</v>
      </c>
      <c r="L2028" s="1" t="s">
        <v>34</v>
      </c>
    </row>
    <row r="2029" spans="1:12" x14ac:dyDescent="0.3">
      <c r="A2029">
        <v>9626</v>
      </c>
      <c r="B2029">
        <v>10111</v>
      </c>
      <c r="C2029">
        <f>1/COUNTIF(B:B,sales_data[[#This Row],[Order_ID]])</f>
        <v>0.5</v>
      </c>
      <c r="D2029" s="1" t="s">
        <v>73</v>
      </c>
      <c r="E2029">
        <v>1013</v>
      </c>
      <c r="F2029" s="1" t="s">
        <v>2043</v>
      </c>
      <c r="G2029">
        <v>2</v>
      </c>
      <c r="H2029" s="2">
        <v>44464</v>
      </c>
      <c r="I2029" s="2" t="str">
        <f>TEXT(sales_data[[#This Row],[Order_Date]],"dddd")</f>
        <v>Saturday</v>
      </c>
      <c r="J2029">
        <v>301.75</v>
      </c>
      <c r="K2029">
        <v>603.5</v>
      </c>
      <c r="L2029" s="1" t="s">
        <v>15</v>
      </c>
    </row>
    <row r="2030" spans="1:12" x14ac:dyDescent="0.3">
      <c r="A2030">
        <v>4709</v>
      </c>
      <c r="B2030">
        <v>10893</v>
      </c>
      <c r="C2030">
        <f>1/COUNTIF(B:B,sales_data[[#This Row],[Order_ID]])</f>
        <v>1</v>
      </c>
      <c r="D2030" s="1" t="s">
        <v>65</v>
      </c>
      <c r="E2030">
        <v>1043</v>
      </c>
      <c r="F2030" s="1" t="s">
        <v>2044</v>
      </c>
      <c r="G2030">
        <v>2</v>
      </c>
      <c r="H2030" s="2">
        <v>45314</v>
      </c>
      <c r="I2030" s="2" t="str">
        <f>TEXT(sales_data[[#This Row],[Order_Date]],"dddd")</f>
        <v>Tuesday</v>
      </c>
      <c r="J2030">
        <v>212.36000061035156</v>
      </c>
      <c r="K2030">
        <v>424.72000122070313</v>
      </c>
      <c r="L2030" s="1" t="s">
        <v>15</v>
      </c>
    </row>
    <row r="2031" spans="1:12" x14ac:dyDescent="0.3">
      <c r="A2031">
        <v>3803</v>
      </c>
      <c r="B2031">
        <v>10299</v>
      </c>
      <c r="C2031">
        <f>1/COUNTIF(B:B,sales_data[[#This Row],[Order_ID]])</f>
        <v>0.16666666666666666</v>
      </c>
      <c r="D2031" s="1" t="s">
        <v>35</v>
      </c>
      <c r="E2031">
        <v>1026</v>
      </c>
      <c r="F2031" s="1" t="s">
        <v>2045</v>
      </c>
      <c r="G2031">
        <v>5</v>
      </c>
      <c r="H2031" s="2">
        <v>45875</v>
      </c>
      <c r="I2031" s="2" t="str">
        <f>TEXT(sales_data[[#This Row],[Order_Date]],"dddd")</f>
        <v>Wednesday</v>
      </c>
      <c r="J2031">
        <v>8.6000003814697266</v>
      </c>
      <c r="K2031">
        <v>43</v>
      </c>
      <c r="L2031" s="1" t="s">
        <v>21</v>
      </c>
    </row>
    <row r="2032" spans="1:12" x14ac:dyDescent="0.3">
      <c r="A2032">
        <v>2052</v>
      </c>
      <c r="B2032">
        <v>10014</v>
      </c>
      <c r="C2032">
        <f>1/COUNTIF(B:B,sales_data[[#This Row],[Order_ID]])</f>
        <v>0.2</v>
      </c>
      <c r="D2032" s="1" t="s">
        <v>97</v>
      </c>
      <c r="E2032">
        <v>1104</v>
      </c>
      <c r="F2032" s="1" t="s">
        <v>2046</v>
      </c>
      <c r="G2032">
        <v>3</v>
      </c>
      <c r="H2032" s="2">
        <v>45089</v>
      </c>
      <c r="I2032" s="2" t="str">
        <f>TEXT(sales_data[[#This Row],[Order_Date]],"dddd")</f>
        <v>Monday</v>
      </c>
      <c r="J2032">
        <v>1241.6700439453125</v>
      </c>
      <c r="K2032">
        <v>3725.010009765625</v>
      </c>
      <c r="L2032" s="1" t="s">
        <v>34</v>
      </c>
    </row>
    <row r="2033" spans="1:12" x14ac:dyDescent="0.3">
      <c r="A2033">
        <v>9645</v>
      </c>
      <c r="B2033">
        <v>10054</v>
      </c>
      <c r="C2033">
        <f>1/COUNTIF(B:B,sales_data[[#This Row],[Order_ID]])</f>
        <v>0.33333333333333331</v>
      </c>
      <c r="D2033" s="1" t="s">
        <v>75</v>
      </c>
      <c r="E2033">
        <v>1130</v>
      </c>
      <c r="F2033" s="1" t="s">
        <v>2047</v>
      </c>
      <c r="G2033">
        <v>4</v>
      </c>
      <c r="H2033" s="2">
        <v>44406</v>
      </c>
      <c r="I2033" s="2" t="str">
        <f>TEXT(sales_data[[#This Row],[Order_Date]],"dddd")</f>
        <v>Thursday</v>
      </c>
      <c r="J2033">
        <v>1164.030029296875</v>
      </c>
      <c r="K2033">
        <v>4656.1201171875</v>
      </c>
      <c r="L2033" s="1" t="s">
        <v>12</v>
      </c>
    </row>
    <row r="2034" spans="1:12" x14ac:dyDescent="0.3">
      <c r="A2034">
        <v>2361</v>
      </c>
      <c r="B2034">
        <v>10160</v>
      </c>
      <c r="C2034">
        <f>1/COUNTIF(B:B,sales_data[[#This Row],[Order_ID]])</f>
        <v>0.5</v>
      </c>
      <c r="D2034" s="1" t="s">
        <v>62</v>
      </c>
      <c r="E2034">
        <v>1103</v>
      </c>
      <c r="F2034" s="1" t="s">
        <v>2048</v>
      </c>
      <c r="G2034">
        <v>2</v>
      </c>
      <c r="H2034" s="2">
        <v>45190</v>
      </c>
      <c r="I2034" s="2" t="str">
        <f>TEXT(sales_data[[#This Row],[Order_Date]],"dddd")</f>
        <v>Thursday</v>
      </c>
      <c r="J2034">
        <v>29.5</v>
      </c>
      <c r="K2034">
        <v>59</v>
      </c>
      <c r="L2034" s="1" t="s">
        <v>18</v>
      </c>
    </row>
    <row r="2035" spans="1:12" x14ac:dyDescent="0.3">
      <c r="A2035">
        <v>6045</v>
      </c>
      <c r="B2035">
        <v>10919</v>
      </c>
      <c r="C2035">
        <f>1/COUNTIF(B:B,sales_data[[#This Row],[Order_ID]])</f>
        <v>0.33333333333333331</v>
      </c>
      <c r="D2035" s="1" t="s">
        <v>93</v>
      </c>
      <c r="E2035">
        <v>1078</v>
      </c>
      <c r="F2035" s="1" t="s">
        <v>2049</v>
      </c>
      <c r="G2035">
        <v>4</v>
      </c>
      <c r="H2035" s="2">
        <v>45693</v>
      </c>
      <c r="I2035" s="2" t="str">
        <f>TEXT(sales_data[[#This Row],[Order_Date]],"dddd")</f>
        <v>Wednesday</v>
      </c>
      <c r="J2035">
        <v>10.430000305175781</v>
      </c>
      <c r="K2035">
        <v>41.720001220703125</v>
      </c>
      <c r="L2035" s="1" t="s">
        <v>18</v>
      </c>
    </row>
    <row r="2036" spans="1:12" x14ac:dyDescent="0.3">
      <c r="A2036">
        <v>1855</v>
      </c>
      <c r="B2036">
        <v>10987</v>
      </c>
      <c r="C2036">
        <f>1/COUNTIF(B:B,sales_data[[#This Row],[Order_ID]])</f>
        <v>0.33333333333333331</v>
      </c>
      <c r="D2036" s="1" t="s">
        <v>84</v>
      </c>
      <c r="E2036">
        <v>1059</v>
      </c>
      <c r="F2036" s="1" t="s">
        <v>2050</v>
      </c>
      <c r="G2036">
        <v>3</v>
      </c>
      <c r="H2036" s="2">
        <v>44583</v>
      </c>
      <c r="I2036" s="2" t="str">
        <f>TEXT(sales_data[[#This Row],[Order_Date]],"dddd")</f>
        <v>Saturday</v>
      </c>
      <c r="J2036">
        <v>184.77000427246094</v>
      </c>
      <c r="K2036">
        <v>554.30999755859375</v>
      </c>
      <c r="L2036" s="1" t="s">
        <v>18</v>
      </c>
    </row>
    <row r="2037" spans="1:12" x14ac:dyDescent="0.3">
      <c r="A2037">
        <v>3132</v>
      </c>
      <c r="B2037">
        <v>10958</v>
      </c>
      <c r="C2037">
        <f>1/COUNTIF(B:B,sales_data[[#This Row],[Order_ID]])</f>
        <v>0.25</v>
      </c>
      <c r="D2037" s="1" t="s">
        <v>75</v>
      </c>
      <c r="E2037">
        <v>1063</v>
      </c>
      <c r="F2037" s="1" t="s">
        <v>2051</v>
      </c>
      <c r="G2037">
        <v>4</v>
      </c>
      <c r="H2037" s="2">
        <v>45072</v>
      </c>
      <c r="I2037" s="2" t="str">
        <f>TEXT(sales_data[[#This Row],[Order_Date]],"dddd")</f>
        <v>Friday</v>
      </c>
      <c r="J2037">
        <v>712.32000732421875</v>
      </c>
      <c r="K2037">
        <v>2849.280029296875</v>
      </c>
      <c r="L2037" s="1" t="s">
        <v>12</v>
      </c>
    </row>
    <row r="2038" spans="1:12" x14ac:dyDescent="0.3">
      <c r="A2038">
        <v>1042</v>
      </c>
      <c r="B2038">
        <v>10409</v>
      </c>
      <c r="C2038">
        <f>1/COUNTIF(B:B,sales_data[[#This Row],[Order_ID]])</f>
        <v>0.5</v>
      </c>
      <c r="D2038" s="1" t="s">
        <v>35</v>
      </c>
      <c r="E2038">
        <v>1051</v>
      </c>
      <c r="F2038" s="1" t="s">
        <v>2052</v>
      </c>
      <c r="G2038">
        <v>5</v>
      </c>
      <c r="H2038" s="2">
        <v>44733</v>
      </c>
      <c r="I2038" s="2" t="str">
        <f>TEXT(sales_data[[#This Row],[Order_Date]],"dddd")</f>
        <v>Tuesday</v>
      </c>
      <c r="J2038">
        <v>32.659999847412109</v>
      </c>
      <c r="K2038">
        <v>163.30000305175781</v>
      </c>
      <c r="L2038" s="1" t="s">
        <v>21</v>
      </c>
    </row>
    <row r="2039" spans="1:12" x14ac:dyDescent="0.3">
      <c r="A2039">
        <v>3519</v>
      </c>
      <c r="B2039">
        <v>10471</v>
      </c>
      <c r="C2039">
        <f>1/COUNTIF(B:B,sales_data[[#This Row],[Order_ID]])</f>
        <v>0.25</v>
      </c>
      <c r="D2039" s="1" t="s">
        <v>13</v>
      </c>
      <c r="E2039">
        <v>1004</v>
      </c>
      <c r="F2039" s="1" t="s">
        <v>2053</v>
      </c>
      <c r="G2039">
        <v>2</v>
      </c>
      <c r="H2039" s="2">
        <v>45384</v>
      </c>
      <c r="I2039" s="2" t="str">
        <f>TEXT(sales_data[[#This Row],[Order_Date]],"dddd")</f>
        <v>Tuesday</v>
      </c>
      <c r="J2039">
        <v>325.44000244140625</v>
      </c>
      <c r="K2039">
        <v>650.8800048828125</v>
      </c>
      <c r="L2039" s="1" t="s">
        <v>15</v>
      </c>
    </row>
    <row r="2040" spans="1:12" x14ac:dyDescent="0.3">
      <c r="A2040">
        <v>4408</v>
      </c>
      <c r="B2040">
        <v>10703</v>
      </c>
      <c r="C2040">
        <f>1/COUNTIF(B:B,sales_data[[#This Row],[Order_ID]])</f>
        <v>0.25</v>
      </c>
      <c r="D2040" s="1" t="s">
        <v>49</v>
      </c>
      <c r="E2040">
        <v>1067</v>
      </c>
      <c r="F2040" s="1" t="s">
        <v>2054</v>
      </c>
      <c r="G2040">
        <v>3</v>
      </c>
      <c r="H2040" s="2">
        <v>45656</v>
      </c>
      <c r="I2040" s="2" t="str">
        <f>TEXT(sales_data[[#This Row],[Order_Date]],"dddd")</f>
        <v>Monday</v>
      </c>
      <c r="J2040">
        <v>992</v>
      </c>
      <c r="K2040">
        <v>2976</v>
      </c>
      <c r="L2040" s="1" t="s">
        <v>12</v>
      </c>
    </row>
    <row r="2041" spans="1:12" x14ac:dyDescent="0.3">
      <c r="A2041">
        <v>3724</v>
      </c>
      <c r="B2041">
        <v>10781</v>
      </c>
      <c r="C2041">
        <f>1/COUNTIF(B:B,sales_data[[#This Row],[Order_ID]])</f>
        <v>0.5</v>
      </c>
      <c r="D2041" s="1" t="s">
        <v>121</v>
      </c>
      <c r="E2041">
        <v>1030</v>
      </c>
      <c r="F2041" s="1" t="s">
        <v>2055</v>
      </c>
      <c r="G2041">
        <v>4</v>
      </c>
      <c r="H2041" s="2">
        <v>45239</v>
      </c>
      <c r="I2041" s="2" t="str">
        <f>TEXT(sales_data[[#This Row],[Order_Date]],"dddd")</f>
        <v>Thursday</v>
      </c>
      <c r="J2041">
        <v>181.89999389648438</v>
      </c>
      <c r="K2041">
        <v>727.5999755859375</v>
      </c>
      <c r="L2041" s="1" t="s">
        <v>18</v>
      </c>
    </row>
    <row r="2042" spans="1:12" x14ac:dyDescent="0.3">
      <c r="A2042">
        <v>7707</v>
      </c>
      <c r="B2042">
        <v>10163</v>
      </c>
      <c r="C2042">
        <f>1/COUNTIF(B:B,sales_data[[#This Row],[Order_ID]])</f>
        <v>0.1111111111111111</v>
      </c>
      <c r="D2042" s="1" t="s">
        <v>10</v>
      </c>
      <c r="E2042">
        <v>1111</v>
      </c>
      <c r="F2042" s="1" t="s">
        <v>2056</v>
      </c>
      <c r="G2042">
        <v>2</v>
      </c>
      <c r="H2042" s="2">
        <v>44645</v>
      </c>
      <c r="I2042" s="2" t="str">
        <f>TEXT(sales_data[[#This Row],[Order_Date]],"dddd")</f>
        <v>Friday</v>
      </c>
      <c r="J2042">
        <v>215.91000366210938</v>
      </c>
      <c r="K2042">
        <v>431.82000732421875</v>
      </c>
      <c r="L2042" s="1" t="s">
        <v>12</v>
      </c>
    </row>
    <row r="2043" spans="1:12" x14ac:dyDescent="0.3">
      <c r="A2043">
        <v>5822</v>
      </c>
      <c r="B2043">
        <v>10822</v>
      </c>
      <c r="C2043">
        <f>1/COUNTIF(B:B,sales_data[[#This Row],[Order_ID]])</f>
        <v>0.16666666666666666</v>
      </c>
      <c r="D2043" s="1" t="s">
        <v>16</v>
      </c>
      <c r="E2043">
        <v>1078</v>
      </c>
      <c r="F2043" s="1" t="s">
        <v>2057</v>
      </c>
      <c r="G2043">
        <v>1</v>
      </c>
      <c r="H2043" s="2">
        <v>45463</v>
      </c>
      <c r="I2043" s="2" t="str">
        <f>TEXT(sales_data[[#This Row],[Order_Date]],"dddd")</f>
        <v>Thursday</v>
      </c>
      <c r="J2043">
        <v>93.970001220703125</v>
      </c>
      <c r="K2043">
        <v>93.970001220703125</v>
      </c>
      <c r="L2043" s="1" t="s">
        <v>18</v>
      </c>
    </row>
    <row r="2044" spans="1:12" x14ac:dyDescent="0.3">
      <c r="A2044">
        <v>1543</v>
      </c>
      <c r="B2044">
        <v>10330</v>
      </c>
      <c r="C2044">
        <f>1/COUNTIF(B:B,sales_data[[#This Row],[Order_ID]])</f>
        <v>1</v>
      </c>
      <c r="D2044" s="1" t="s">
        <v>49</v>
      </c>
      <c r="E2044">
        <v>1109</v>
      </c>
      <c r="F2044" s="1" t="s">
        <v>2058</v>
      </c>
      <c r="G2044">
        <v>2</v>
      </c>
      <c r="H2044" s="2">
        <v>45510</v>
      </c>
      <c r="I2044" s="2" t="str">
        <f>TEXT(sales_data[[#This Row],[Order_Date]],"dddd")</f>
        <v>Tuesday</v>
      </c>
      <c r="J2044">
        <v>123.55000305175781</v>
      </c>
      <c r="K2044">
        <v>247.10000610351563</v>
      </c>
      <c r="L2044" s="1" t="s">
        <v>12</v>
      </c>
    </row>
    <row r="2045" spans="1:12" x14ac:dyDescent="0.3">
      <c r="A2045">
        <v>7768</v>
      </c>
      <c r="B2045">
        <v>10425</v>
      </c>
      <c r="C2045">
        <f>1/COUNTIF(B:B,sales_data[[#This Row],[Order_ID]])</f>
        <v>0.33333333333333331</v>
      </c>
      <c r="D2045" s="1" t="s">
        <v>10</v>
      </c>
      <c r="E2045">
        <v>1001</v>
      </c>
      <c r="F2045" s="1" t="s">
        <v>2059</v>
      </c>
      <c r="G2045">
        <v>4</v>
      </c>
      <c r="H2045" s="2">
        <v>44552</v>
      </c>
      <c r="I2045" s="2" t="str">
        <f>TEXT(sales_data[[#This Row],[Order_Date]],"dddd")</f>
        <v>Wednesday</v>
      </c>
      <c r="J2045">
        <v>919.6199951171875</v>
      </c>
      <c r="K2045">
        <v>3678.47998046875</v>
      </c>
      <c r="L2045" s="1" t="s">
        <v>12</v>
      </c>
    </row>
    <row r="2046" spans="1:12" x14ac:dyDescent="0.3">
      <c r="A2046">
        <v>9497</v>
      </c>
      <c r="B2046">
        <v>10464</v>
      </c>
      <c r="C2046">
        <f>1/COUNTIF(B:B,sales_data[[#This Row],[Order_ID]])</f>
        <v>0.14285714285714285</v>
      </c>
      <c r="D2046" s="1" t="s">
        <v>10</v>
      </c>
      <c r="E2046">
        <v>1021</v>
      </c>
      <c r="F2046" s="1" t="s">
        <v>2060</v>
      </c>
      <c r="G2046">
        <v>5</v>
      </c>
      <c r="H2046" s="2">
        <v>45137</v>
      </c>
      <c r="I2046" s="2" t="str">
        <f>TEXT(sales_data[[#This Row],[Order_Date]],"dddd")</f>
        <v>Sunday</v>
      </c>
      <c r="J2046">
        <v>194.63999938964844</v>
      </c>
      <c r="K2046">
        <v>973.20001220703125</v>
      </c>
      <c r="L2046" s="1" t="s">
        <v>12</v>
      </c>
    </row>
    <row r="2047" spans="1:12" x14ac:dyDescent="0.3">
      <c r="A2047">
        <v>6292</v>
      </c>
      <c r="B2047">
        <v>10354</v>
      </c>
      <c r="C2047">
        <f>1/COUNTIF(B:B,sales_data[[#This Row],[Order_ID]])</f>
        <v>0.5</v>
      </c>
      <c r="D2047" s="1" t="s">
        <v>27</v>
      </c>
      <c r="E2047">
        <v>1127</v>
      </c>
      <c r="F2047" s="1" t="s">
        <v>1459</v>
      </c>
      <c r="G2047">
        <v>2</v>
      </c>
      <c r="H2047" s="2">
        <v>44351</v>
      </c>
      <c r="I2047" s="2" t="str">
        <f>TEXT(sales_data[[#This Row],[Order_Date]],"dddd")</f>
        <v>Friday</v>
      </c>
      <c r="J2047">
        <v>35.959999084472656</v>
      </c>
      <c r="K2047">
        <v>71.919998168945313</v>
      </c>
      <c r="L2047" s="1" t="s">
        <v>15</v>
      </c>
    </row>
    <row r="2048" spans="1:12" x14ac:dyDescent="0.3">
      <c r="A2048">
        <v>6173</v>
      </c>
      <c r="B2048">
        <v>10240</v>
      </c>
      <c r="C2048">
        <f>1/COUNTIF(B:B,sales_data[[#This Row],[Order_ID]])</f>
        <v>0.14285714285714285</v>
      </c>
      <c r="D2048" s="1" t="s">
        <v>10</v>
      </c>
      <c r="E2048">
        <v>1116</v>
      </c>
      <c r="F2048" s="1" t="s">
        <v>2061</v>
      </c>
      <c r="G2048">
        <v>4</v>
      </c>
      <c r="H2048" s="2">
        <v>44720</v>
      </c>
      <c r="I2048" s="2" t="str">
        <f>TEXT(sales_data[[#This Row],[Order_Date]],"dddd")</f>
        <v>Wednesday</v>
      </c>
      <c r="J2048">
        <v>432.489990234375</v>
      </c>
      <c r="K2048">
        <v>1729.9599609375</v>
      </c>
      <c r="L2048" s="1" t="s">
        <v>12</v>
      </c>
    </row>
    <row r="2049" spans="1:12" x14ac:dyDescent="0.3">
      <c r="A2049">
        <v>1356</v>
      </c>
      <c r="B2049">
        <v>10738</v>
      </c>
      <c r="C2049">
        <f>1/COUNTIF(B:B,sales_data[[#This Row],[Order_ID]])</f>
        <v>0.33333333333333331</v>
      </c>
      <c r="D2049" s="1" t="s">
        <v>46</v>
      </c>
      <c r="E2049">
        <v>1146</v>
      </c>
      <c r="F2049" s="1" t="s">
        <v>2062</v>
      </c>
      <c r="G2049">
        <v>1</v>
      </c>
      <c r="H2049" s="2">
        <v>44456</v>
      </c>
      <c r="I2049" s="2" t="str">
        <f>TEXT(sales_data[[#This Row],[Order_Date]],"dddd")</f>
        <v>Friday</v>
      </c>
      <c r="J2049">
        <v>445.1400146484375</v>
      </c>
      <c r="K2049">
        <v>445.1400146484375</v>
      </c>
      <c r="L2049" s="1" t="s">
        <v>34</v>
      </c>
    </row>
    <row r="2050" spans="1:12" x14ac:dyDescent="0.3">
      <c r="A2050">
        <v>7932</v>
      </c>
      <c r="B2050">
        <v>10311</v>
      </c>
      <c r="C2050">
        <f>1/COUNTIF(B:B,sales_data[[#This Row],[Order_ID]])</f>
        <v>0.25</v>
      </c>
      <c r="D2050" s="1" t="s">
        <v>53</v>
      </c>
      <c r="E2050">
        <v>1000</v>
      </c>
      <c r="F2050" s="1" t="s">
        <v>2063</v>
      </c>
      <c r="G2050">
        <v>5</v>
      </c>
      <c r="H2050" s="2">
        <v>45297</v>
      </c>
      <c r="I2050" s="2" t="str">
        <f>TEXT(sales_data[[#This Row],[Order_Date]],"dddd")</f>
        <v>Saturday</v>
      </c>
      <c r="J2050">
        <v>27.809999465942383</v>
      </c>
      <c r="K2050">
        <v>139.05000305175781</v>
      </c>
      <c r="L2050" s="1" t="s">
        <v>21</v>
      </c>
    </row>
    <row r="2051" spans="1:12" x14ac:dyDescent="0.3">
      <c r="A2051">
        <v>9012</v>
      </c>
      <c r="B2051">
        <v>10564</v>
      </c>
      <c r="C2051">
        <f>1/COUNTIF(B:B,sales_data[[#This Row],[Order_ID]])</f>
        <v>0.33333333333333331</v>
      </c>
      <c r="D2051" s="1" t="s">
        <v>10</v>
      </c>
      <c r="E2051">
        <v>1134</v>
      </c>
      <c r="F2051" s="1" t="s">
        <v>2064</v>
      </c>
      <c r="G2051">
        <v>1</v>
      </c>
      <c r="H2051" s="2">
        <v>44998</v>
      </c>
      <c r="I2051" s="2" t="str">
        <f>TEXT(sales_data[[#This Row],[Order_Date]],"dddd")</f>
        <v>Monday</v>
      </c>
      <c r="J2051">
        <v>655.02001953125</v>
      </c>
      <c r="K2051">
        <v>655.02001953125</v>
      </c>
      <c r="L2051" s="1" t="s">
        <v>12</v>
      </c>
    </row>
    <row r="2052" spans="1:12" x14ac:dyDescent="0.3">
      <c r="A2052">
        <v>4403</v>
      </c>
      <c r="B2052">
        <v>10046</v>
      </c>
      <c r="C2052">
        <f>1/COUNTIF(B:B,sales_data[[#This Row],[Order_ID]])</f>
        <v>0.16666666666666666</v>
      </c>
      <c r="D2052" s="1" t="s">
        <v>27</v>
      </c>
      <c r="E2052">
        <v>1111</v>
      </c>
      <c r="F2052" s="1" t="s">
        <v>2065</v>
      </c>
      <c r="G2052">
        <v>5</v>
      </c>
      <c r="H2052" s="2">
        <v>45326</v>
      </c>
      <c r="I2052" s="2" t="str">
        <f>TEXT(sales_data[[#This Row],[Order_Date]],"dddd")</f>
        <v>Sunday</v>
      </c>
      <c r="J2052">
        <v>357.04998779296875</v>
      </c>
      <c r="K2052">
        <v>1785.25</v>
      </c>
      <c r="L2052" s="1" t="s">
        <v>15</v>
      </c>
    </row>
    <row r="2053" spans="1:12" x14ac:dyDescent="0.3">
      <c r="A2053">
        <v>8123</v>
      </c>
      <c r="B2053">
        <v>10521</v>
      </c>
      <c r="C2053">
        <f>1/COUNTIF(B:B,sales_data[[#This Row],[Order_ID]])</f>
        <v>0.5</v>
      </c>
      <c r="D2053" s="1" t="s">
        <v>62</v>
      </c>
      <c r="E2053">
        <v>1025</v>
      </c>
      <c r="F2053" s="1" t="s">
        <v>2066</v>
      </c>
      <c r="G2053">
        <v>2</v>
      </c>
      <c r="H2053" s="2">
        <v>45650</v>
      </c>
      <c r="I2053" s="2" t="str">
        <f>TEXT(sales_data[[#This Row],[Order_Date]],"dddd")</f>
        <v>Tuesday</v>
      </c>
      <c r="J2053">
        <v>137.92999267578125</v>
      </c>
      <c r="K2053">
        <v>275.8599853515625</v>
      </c>
      <c r="L2053" s="1" t="s">
        <v>18</v>
      </c>
    </row>
    <row r="2054" spans="1:12" x14ac:dyDescent="0.3">
      <c r="A2054">
        <v>1130</v>
      </c>
      <c r="B2054">
        <v>10632</v>
      </c>
      <c r="C2054">
        <f>1/COUNTIF(B:B,sales_data[[#This Row],[Order_ID]])</f>
        <v>0.16666666666666666</v>
      </c>
      <c r="D2054" s="1" t="s">
        <v>62</v>
      </c>
      <c r="E2054">
        <v>1137</v>
      </c>
      <c r="F2054" s="1" t="s">
        <v>2067</v>
      </c>
      <c r="G2054">
        <v>4</v>
      </c>
      <c r="H2054" s="2">
        <v>44200</v>
      </c>
      <c r="I2054" s="2" t="str">
        <f>TEXT(sales_data[[#This Row],[Order_Date]],"dddd")</f>
        <v>Monday</v>
      </c>
      <c r="J2054">
        <v>140.6300048828125</v>
      </c>
      <c r="K2054">
        <v>562.52001953125</v>
      </c>
      <c r="L2054" s="1" t="s">
        <v>18</v>
      </c>
    </row>
    <row r="2055" spans="1:12" x14ac:dyDescent="0.3">
      <c r="A2055">
        <v>3194</v>
      </c>
      <c r="B2055">
        <v>10134</v>
      </c>
      <c r="C2055">
        <f>1/COUNTIF(B:B,sales_data[[#This Row],[Order_ID]])</f>
        <v>0.5</v>
      </c>
      <c r="D2055" s="1" t="s">
        <v>16</v>
      </c>
      <c r="E2055">
        <v>1125</v>
      </c>
      <c r="F2055" s="1" t="s">
        <v>2068</v>
      </c>
      <c r="G2055">
        <v>2</v>
      </c>
      <c r="H2055" s="2">
        <v>45623</v>
      </c>
      <c r="I2055" s="2" t="str">
        <f>TEXT(sales_data[[#This Row],[Order_Date]],"dddd")</f>
        <v>Wednesday</v>
      </c>
      <c r="J2055">
        <v>135.33000183105469</v>
      </c>
      <c r="K2055">
        <v>270.66000366210938</v>
      </c>
      <c r="L2055" s="1" t="s">
        <v>18</v>
      </c>
    </row>
    <row r="2056" spans="1:12" x14ac:dyDescent="0.3">
      <c r="A2056">
        <v>6319</v>
      </c>
      <c r="B2056">
        <v>10655</v>
      </c>
      <c r="C2056">
        <f>1/COUNTIF(B:B,sales_data[[#This Row],[Order_ID]])</f>
        <v>1</v>
      </c>
      <c r="D2056" s="1" t="s">
        <v>68</v>
      </c>
      <c r="E2056">
        <v>1132</v>
      </c>
      <c r="F2056" s="1" t="s">
        <v>2069</v>
      </c>
      <c r="G2056">
        <v>2</v>
      </c>
      <c r="H2056" s="2">
        <v>45823</v>
      </c>
      <c r="I2056" s="2" t="str">
        <f>TEXT(sales_data[[#This Row],[Order_Date]],"dddd")</f>
        <v>Sunday</v>
      </c>
      <c r="J2056">
        <v>91.30999755859375</v>
      </c>
      <c r="K2056">
        <v>182.6199951171875</v>
      </c>
      <c r="L2056" s="1" t="s">
        <v>21</v>
      </c>
    </row>
    <row r="2057" spans="1:12" x14ac:dyDescent="0.3">
      <c r="A2057">
        <v>2082</v>
      </c>
      <c r="B2057">
        <v>10212</v>
      </c>
      <c r="C2057">
        <f>1/COUNTIF(B:B,sales_data[[#This Row],[Order_ID]])</f>
        <v>0.33333333333333331</v>
      </c>
      <c r="D2057" s="1" t="s">
        <v>84</v>
      </c>
      <c r="E2057">
        <v>1086</v>
      </c>
      <c r="F2057" s="1" t="s">
        <v>2070</v>
      </c>
      <c r="G2057">
        <v>3</v>
      </c>
      <c r="H2057" s="2">
        <v>44681</v>
      </c>
      <c r="I2057" s="2" t="str">
        <f>TEXT(sales_data[[#This Row],[Order_Date]],"dddd")</f>
        <v>Saturday</v>
      </c>
      <c r="J2057">
        <v>87.779998779296875</v>
      </c>
      <c r="K2057">
        <v>263.33999633789063</v>
      </c>
      <c r="L2057" s="1" t="s">
        <v>18</v>
      </c>
    </row>
    <row r="2058" spans="1:12" x14ac:dyDescent="0.3">
      <c r="A2058">
        <v>9014</v>
      </c>
      <c r="B2058">
        <v>10190</v>
      </c>
      <c r="C2058">
        <f>1/COUNTIF(B:B,sales_data[[#This Row],[Order_ID]])</f>
        <v>0.5</v>
      </c>
      <c r="D2058" s="1" t="s">
        <v>44</v>
      </c>
      <c r="E2058">
        <v>1123</v>
      </c>
      <c r="F2058" s="1" t="s">
        <v>2071</v>
      </c>
      <c r="G2058">
        <v>4</v>
      </c>
      <c r="H2058" s="2">
        <v>44524</v>
      </c>
      <c r="I2058" s="2" t="str">
        <f>TEXT(sales_data[[#This Row],[Order_Date]],"dddd")</f>
        <v>Wednesday</v>
      </c>
      <c r="J2058">
        <v>977.010009765625</v>
      </c>
      <c r="K2058">
        <v>3908.0400390625</v>
      </c>
      <c r="L2058" s="1" t="s">
        <v>12</v>
      </c>
    </row>
    <row r="2059" spans="1:12" x14ac:dyDescent="0.3">
      <c r="A2059">
        <v>4020</v>
      </c>
      <c r="B2059">
        <v>10854</v>
      </c>
      <c r="C2059">
        <f>1/COUNTIF(B:B,sales_data[[#This Row],[Order_ID]])</f>
        <v>0.33333333333333331</v>
      </c>
      <c r="D2059" s="1" t="s">
        <v>97</v>
      </c>
      <c r="E2059">
        <v>1074</v>
      </c>
      <c r="F2059" s="1" t="s">
        <v>2072</v>
      </c>
      <c r="G2059">
        <v>2</v>
      </c>
      <c r="H2059" s="2">
        <v>44267</v>
      </c>
      <c r="I2059" s="2" t="str">
        <f>TEXT(sales_data[[#This Row],[Order_Date]],"dddd")</f>
        <v>Friday</v>
      </c>
      <c r="J2059">
        <v>359.39999389648438</v>
      </c>
      <c r="K2059">
        <v>718.79998779296875</v>
      </c>
      <c r="L2059" s="1" t="s">
        <v>34</v>
      </c>
    </row>
    <row r="2060" spans="1:12" x14ac:dyDescent="0.3">
      <c r="A2060">
        <v>1156</v>
      </c>
      <c r="B2060">
        <v>10627</v>
      </c>
      <c r="C2060">
        <f>1/COUNTIF(B:B,sales_data[[#This Row],[Order_ID]])</f>
        <v>0.25</v>
      </c>
      <c r="D2060" s="1" t="s">
        <v>93</v>
      </c>
      <c r="E2060">
        <v>1022</v>
      </c>
      <c r="F2060" s="1" t="s">
        <v>2073</v>
      </c>
      <c r="G2060">
        <v>1</v>
      </c>
      <c r="H2060" s="2">
        <v>45604</v>
      </c>
      <c r="I2060" s="2" t="str">
        <f>TEXT(sales_data[[#This Row],[Order_Date]],"dddd")</f>
        <v>Friday</v>
      </c>
      <c r="J2060">
        <v>165.66999816894531</v>
      </c>
      <c r="K2060">
        <v>165.66999816894531</v>
      </c>
      <c r="L2060" s="1" t="s">
        <v>18</v>
      </c>
    </row>
    <row r="2061" spans="1:12" x14ac:dyDescent="0.3">
      <c r="A2061">
        <v>6965</v>
      </c>
      <c r="B2061">
        <v>10674</v>
      </c>
      <c r="C2061">
        <f>1/COUNTIF(B:B,sales_data[[#This Row],[Order_ID]])</f>
        <v>0.25</v>
      </c>
      <c r="D2061" s="1" t="s">
        <v>97</v>
      </c>
      <c r="E2061">
        <v>1058</v>
      </c>
      <c r="F2061" s="1" t="s">
        <v>2074</v>
      </c>
      <c r="G2061">
        <v>2</v>
      </c>
      <c r="H2061" s="2">
        <v>45500</v>
      </c>
      <c r="I2061" s="2" t="str">
        <f>TEXT(sales_data[[#This Row],[Order_Date]],"dddd")</f>
        <v>Saturday</v>
      </c>
      <c r="J2061">
        <v>1267.9300537109375</v>
      </c>
      <c r="K2061">
        <v>2535.860107421875</v>
      </c>
      <c r="L2061" s="1" t="s">
        <v>34</v>
      </c>
    </row>
    <row r="2062" spans="1:12" x14ac:dyDescent="0.3">
      <c r="A2062">
        <v>6320</v>
      </c>
      <c r="B2062">
        <v>10346</v>
      </c>
      <c r="C2062">
        <f>1/COUNTIF(B:B,sales_data[[#This Row],[Order_ID]])</f>
        <v>0.125</v>
      </c>
      <c r="D2062" s="1" t="s">
        <v>27</v>
      </c>
      <c r="E2062">
        <v>1102</v>
      </c>
      <c r="F2062" s="1" t="s">
        <v>2075</v>
      </c>
      <c r="G2062">
        <v>4</v>
      </c>
      <c r="H2062" s="2">
        <v>44581</v>
      </c>
      <c r="I2062" s="2" t="str">
        <f>TEXT(sales_data[[#This Row],[Order_Date]],"dddd")</f>
        <v>Thursday</v>
      </c>
      <c r="J2062">
        <v>249.58999633789063</v>
      </c>
      <c r="K2062">
        <v>998.3599853515625</v>
      </c>
      <c r="L2062" s="1" t="s">
        <v>15</v>
      </c>
    </row>
    <row r="2063" spans="1:12" x14ac:dyDescent="0.3">
      <c r="A2063">
        <v>1888</v>
      </c>
      <c r="B2063">
        <v>10453</v>
      </c>
      <c r="C2063">
        <f>1/COUNTIF(B:B,sales_data[[#This Row],[Order_ID]])</f>
        <v>0.5</v>
      </c>
      <c r="D2063" s="1" t="s">
        <v>84</v>
      </c>
      <c r="E2063">
        <v>1133</v>
      </c>
      <c r="F2063" s="1" t="s">
        <v>2076</v>
      </c>
      <c r="G2063">
        <v>5</v>
      </c>
      <c r="H2063" s="2">
        <v>44813</v>
      </c>
      <c r="I2063" s="2" t="str">
        <f>TEXT(sales_data[[#This Row],[Order_Date]],"dddd")</f>
        <v>Friday</v>
      </c>
      <c r="J2063">
        <v>48.659999847412109</v>
      </c>
      <c r="K2063">
        <v>243.30000305175781</v>
      </c>
      <c r="L2063" s="1" t="s">
        <v>18</v>
      </c>
    </row>
    <row r="2064" spans="1:12" x14ac:dyDescent="0.3">
      <c r="A2064">
        <v>7089</v>
      </c>
      <c r="B2064">
        <v>10160</v>
      </c>
      <c r="C2064">
        <f>1/COUNTIF(B:B,sales_data[[#This Row],[Order_ID]])</f>
        <v>0.5</v>
      </c>
      <c r="D2064" s="1" t="s">
        <v>42</v>
      </c>
      <c r="E2064">
        <v>1053</v>
      </c>
      <c r="F2064" s="1" t="s">
        <v>2077</v>
      </c>
      <c r="G2064">
        <v>5</v>
      </c>
      <c r="H2064" s="2">
        <v>44341</v>
      </c>
      <c r="I2064" s="2" t="str">
        <f>TEXT(sales_data[[#This Row],[Order_Date]],"dddd")</f>
        <v>Tuesday</v>
      </c>
      <c r="J2064">
        <v>1362.760009765625</v>
      </c>
      <c r="K2064">
        <v>6813.7998046875</v>
      </c>
      <c r="L2064" s="1" t="s">
        <v>34</v>
      </c>
    </row>
    <row r="2065" spans="1:12" x14ac:dyDescent="0.3">
      <c r="A2065">
        <v>7140</v>
      </c>
      <c r="B2065">
        <v>10828</v>
      </c>
      <c r="C2065">
        <f>1/COUNTIF(B:B,sales_data[[#This Row],[Order_ID]])</f>
        <v>0.2</v>
      </c>
      <c r="D2065" s="1" t="s">
        <v>49</v>
      </c>
      <c r="E2065">
        <v>1051</v>
      </c>
      <c r="F2065" s="1" t="s">
        <v>2078</v>
      </c>
      <c r="G2065">
        <v>3</v>
      </c>
      <c r="H2065" s="2">
        <v>45392</v>
      </c>
      <c r="I2065" s="2" t="str">
        <f>TEXT(sales_data[[#This Row],[Order_Date]],"dddd")</f>
        <v>Wednesday</v>
      </c>
      <c r="J2065">
        <v>101.41999816894531</v>
      </c>
      <c r="K2065">
        <v>304.260009765625</v>
      </c>
      <c r="L2065" s="1" t="s">
        <v>12</v>
      </c>
    </row>
    <row r="2066" spans="1:12" x14ac:dyDescent="0.3">
      <c r="A2066">
        <v>1488</v>
      </c>
      <c r="B2066">
        <v>10265</v>
      </c>
      <c r="C2066">
        <f>1/COUNTIF(B:B,sales_data[[#This Row],[Order_ID]])</f>
        <v>0.5</v>
      </c>
      <c r="D2066" s="1" t="s">
        <v>13</v>
      </c>
      <c r="E2066">
        <v>1080</v>
      </c>
      <c r="F2066" s="1" t="s">
        <v>2079</v>
      </c>
      <c r="G2066">
        <v>1</v>
      </c>
      <c r="H2066" s="2">
        <v>45614</v>
      </c>
      <c r="I2066" s="2" t="str">
        <f>TEXT(sales_data[[#This Row],[Order_Date]],"dddd")</f>
        <v>Monday</v>
      </c>
      <c r="J2066">
        <v>203.8800048828125</v>
      </c>
      <c r="K2066">
        <v>203.8800048828125</v>
      </c>
      <c r="L2066" s="1" t="s">
        <v>15</v>
      </c>
    </row>
    <row r="2067" spans="1:12" x14ac:dyDescent="0.3">
      <c r="A2067">
        <v>6695</v>
      </c>
      <c r="B2067">
        <v>10561</v>
      </c>
      <c r="C2067">
        <f>1/COUNTIF(B:B,sales_data[[#This Row],[Order_ID]])</f>
        <v>0.5</v>
      </c>
      <c r="D2067" s="1" t="s">
        <v>84</v>
      </c>
      <c r="E2067">
        <v>1014</v>
      </c>
      <c r="F2067" s="1" t="s">
        <v>2080</v>
      </c>
      <c r="G2067">
        <v>4</v>
      </c>
      <c r="H2067" s="2">
        <v>45324</v>
      </c>
      <c r="I2067" s="2" t="str">
        <f>TEXT(sales_data[[#This Row],[Order_Date]],"dddd")</f>
        <v>Friday</v>
      </c>
      <c r="J2067">
        <v>17.399999618530273</v>
      </c>
      <c r="K2067">
        <v>69.599998474121094</v>
      </c>
      <c r="L2067" s="1" t="s">
        <v>18</v>
      </c>
    </row>
    <row r="2068" spans="1:12" x14ac:dyDescent="0.3">
      <c r="A2068">
        <v>2570</v>
      </c>
      <c r="B2068">
        <v>10175</v>
      </c>
      <c r="C2068">
        <f>1/COUNTIF(B:B,sales_data[[#This Row],[Order_ID]])</f>
        <v>0.33333333333333331</v>
      </c>
      <c r="D2068" s="1" t="s">
        <v>65</v>
      </c>
      <c r="E2068">
        <v>1110</v>
      </c>
      <c r="F2068" s="1" t="s">
        <v>2081</v>
      </c>
      <c r="G2068">
        <v>2</v>
      </c>
      <c r="H2068" s="2">
        <v>45039</v>
      </c>
      <c r="I2068" s="2" t="str">
        <f>TEXT(sales_data[[#This Row],[Order_Date]],"dddd")</f>
        <v>Sunday</v>
      </c>
      <c r="J2068">
        <v>81.260002136230469</v>
      </c>
      <c r="K2068">
        <v>162.52000427246094</v>
      </c>
      <c r="L2068" s="1" t="s">
        <v>15</v>
      </c>
    </row>
    <row r="2069" spans="1:12" x14ac:dyDescent="0.3">
      <c r="A2069">
        <v>2911</v>
      </c>
      <c r="B2069">
        <v>10012</v>
      </c>
      <c r="C2069">
        <f>1/COUNTIF(B:B,sales_data[[#This Row],[Order_ID]])</f>
        <v>0.33333333333333331</v>
      </c>
      <c r="D2069" s="1" t="s">
        <v>30</v>
      </c>
      <c r="E2069">
        <v>1186</v>
      </c>
      <c r="F2069" s="1" t="s">
        <v>2082</v>
      </c>
      <c r="G2069">
        <v>1</v>
      </c>
      <c r="H2069" s="2">
        <v>44949</v>
      </c>
      <c r="I2069" s="2" t="str">
        <f>TEXT(sales_data[[#This Row],[Order_Date]],"dddd")</f>
        <v>Monday</v>
      </c>
      <c r="J2069">
        <v>344.79000854492188</v>
      </c>
      <c r="K2069">
        <v>344.79000854492188</v>
      </c>
      <c r="L2069" s="1" t="s">
        <v>12</v>
      </c>
    </row>
    <row r="2070" spans="1:12" x14ac:dyDescent="0.3">
      <c r="A2070">
        <v>2457</v>
      </c>
      <c r="B2070">
        <v>10986</v>
      </c>
      <c r="C2070">
        <f>1/COUNTIF(B:B,sales_data[[#This Row],[Order_ID]])</f>
        <v>0.33333333333333331</v>
      </c>
      <c r="D2070" s="1" t="s">
        <v>44</v>
      </c>
      <c r="E2070">
        <v>1158</v>
      </c>
      <c r="F2070" s="1" t="s">
        <v>2083</v>
      </c>
      <c r="G2070">
        <v>2</v>
      </c>
      <c r="H2070" s="2">
        <v>44318</v>
      </c>
      <c r="I2070" s="2" t="str">
        <f>TEXT(sales_data[[#This Row],[Order_Date]],"dddd")</f>
        <v>Sunday</v>
      </c>
      <c r="J2070">
        <v>530.28997802734375</v>
      </c>
      <c r="K2070">
        <v>1060.5799560546875</v>
      </c>
      <c r="L2070" s="1" t="s">
        <v>12</v>
      </c>
    </row>
    <row r="2071" spans="1:12" x14ac:dyDescent="0.3">
      <c r="A2071">
        <v>4026</v>
      </c>
      <c r="B2071">
        <v>10337</v>
      </c>
      <c r="C2071">
        <f>1/COUNTIF(B:B,sales_data[[#This Row],[Order_ID]])</f>
        <v>0.2</v>
      </c>
      <c r="D2071" s="1" t="s">
        <v>13</v>
      </c>
      <c r="E2071">
        <v>1006</v>
      </c>
      <c r="F2071" s="1" t="s">
        <v>2084</v>
      </c>
      <c r="G2071">
        <v>1</v>
      </c>
      <c r="H2071" s="2">
        <v>44902</v>
      </c>
      <c r="I2071" s="2" t="str">
        <f>TEXT(sales_data[[#This Row],[Order_Date]],"dddd")</f>
        <v>Wednesday</v>
      </c>
      <c r="J2071">
        <v>398.27999877929688</v>
      </c>
      <c r="K2071">
        <v>398.27999877929688</v>
      </c>
      <c r="L2071" s="1" t="s">
        <v>15</v>
      </c>
    </row>
    <row r="2072" spans="1:12" x14ac:dyDescent="0.3">
      <c r="A2072">
        <v>2189</v>
      </c>
      <c r="B2072">
        <v>10078</v>
      </c>
      <c r="C2072">
        <f>1/COUNTIF(B:B,sales_data[[#This Row],[Order_ID]])</f>
        <v>0.33333333333333331</v>
      </c>
      <c r="D2072" s="1" t="s">
        <v>30</v>
      </c>
      <c r="E2072">
        <v>1183</v>
      </c>
      <c r="F2072" s="1" t="s">
        <v>2085</v>
      </c>
      <c r="G2072">
        <v>1</v>
      </c>
      <c r="H2072" s="2">
        <v>44545</v>
      </c>
      <c r="I2072" s="2" t="str">
        <f>TEXT(sales_data[[#This Row],[Order_Date]],"dddd")</f>
        <v>Wednesday</v>
      </c>
      <c r="J2072">
        <v>390</v>
      </c>
      <c r="K2072">
        <v>390</v>
      </c>
      <c r="L2072" s="1" t="s">
        <v>12</v>
      </c>
    </row>
    <row r="2073" spans="1:12" x14ac:dyDescent="0.3">
      <c r="A2073">
        <v>1658</v>
      </c>
      <c r="B2073">
        <v>10916</v>
      </c>
      <c r="C2073">
        <f>1/COUNTIF(B:B,sales_data[[#This Row],[Order_ID]])</f>
        <v>0.33333333333333331</v>
      </c>
      <c r="D2073" s="1" t="s">
        <v>93</v>
      </c>
      <c r="E2073">
        <v>1136</v>
      </c>
      <c r="F2073" s="1" t="s">
        <v>2086</v>
      </c>
      <c r="G2073">
        <v>4</v>
      </c>
      <c r="H2073" s="2">
        <v>45290</v>
      </c>
      <c r="I2073" s="2" t="str">
        <f>TEXT(sales_data[[#This Row],[Order_Date]],"dddd")</f>
        <v>Saturday</v>
      </c>
      <c r="J2073">
        <v>117.88999938964844</v>
      </c>
      <c r="K2073">
        <v>471.55999755859375</v>
      </c>
      <c r="L2073" s="1" t="s">
        <v>18</v>
      </c>
    </row>
    <row r="2074" spans="1:12" x14ac:dyDescent="0.3">
      <c r="A2074">
        <v>1329</v>
      </c>
      <c r="B2074">
        <v>10322</v>
      </c>
      <c r="C2074">
        <f>1/COUNTIF(B:B,sales_data[[#This Row],[Order_ID]])</f>
        <v>0.25</v>
      </c>
      <c r="D2074" s="1" t="s">
        <v>62</v>
      </c>
      <c r="E2074">
        <v>1143</v>
      </c>
      <c r="F2074" s="1" t="s">
        <v>2087</v>
      </c>
      <c r="G2074">
        <v>3</v>
      </c>
      <c r="H2074" s="2">
        <v>44713</v>
      </c>
      <c r="I2074" s="2" t="str">
        <f>TEXT(sales_data[[#This Row],[Order_Date]],"dddd")</f>
        <v>Wednesday</v>
      </c>
      <c r="J2074">
        <v>21.930000305175781</v>
      </c>
      <c r="K2074">
        <v>65.790000915527344</v>
      </c>
      <c r="L2074" s="1" t="s">
        <v>18</v>
      </c>
    </row>
    <row r="2075" spans="1:12" x14ac:dyDescent="0.3">
      <c r="A2075">
        <v>6418</v>
      </c>
      <c r="B2075">
        <v>10168</v>
      </c>
      <c r="C2075">
        <f>1/COUNTIF(B:B,sales_data[[#This Row],[Order_ID]])</f>
        <v>0.5</v>
      </c>
      <c r="D2075" s="1" t="s">
        <v>97</v>
      </c>
      <c r="E2075">
        <v>1074</v>
      </c>
      <c r="F2075" s="1" t="s">
        <v>2088</v>
      </c>
      <c r="G2075">
        <v>4</v>
      </c>
      <c r="H2075" s="2">
        <v>45888</v>
      </c>
      <c r="I2075" s="2" t="str">
        <f>TEXT(sales_data[[#This Row],[Order_Date]],"dddd")</f>
        <v>Tuesday</v>
      </c>
      <c r="J2075">
        <v>957.71002197265625</v>
      </c>
      <c r="K2075">
        <v>3830.840087890625</v>
      </c>
      <c r="L2075" s="1" t="s">
        <v>34</v>
      </c>
    </row>
    <row r="2076" spans="1:12" x14ac:dyDescent="0.3">
      <c r="A2076">
        <v>6145</v>
      </c>
      <c r="B2076">
        <v>10835</v>
      </c>
      <c r="C2076">
        <f>1/COUNTIF(B:B,sales_data[[#This Row],[Order_ID]])</f>
        <v>0.16666666666666666</v>
      </c>
      <c r="D2076" s="1" t="s">
        <v>10</v>
      </c>
      <c r="E2076">
        <v>1090</v>
      </c>
      <c r="F2076" s="1" t="s">
        <v>2089</v>
      </c>
      <c r="G2076">
        <v>2</v>
      </c>
      <c r="H2076" s="2">
        <v>45097</v>
      </c>
      <c r="I2076" s="2" t="str">
        <f>TEXT(sales_data[[#This Row],[Order_Date]],"dddd")</f>
        <v>Tuesday</v>
      </c>
      <c r="J2076">
        <v>224.85000610351563</v>
      </c>
      <c r="K2076">
        <v>449.70001220703125</v>
      </c>
      <c r="L2076" s="1" t="s">
        <v>12</v>
      </c>
    </row>
    <row r="2077" spans="1:12" x14ac:dyDescent="0.3">
      <c r="A2077">
        <v>6896</v>
      </c>
      <c r="B2077">
        <v>10681</v>
      </c>
      <c r="C2077">
        <f>1/COUNTIF(B:B,sales_data[[#This Row],[Order_ID]])</f>
        <v>0.2</v>
      </c>
      <c r="D2077" s="1" t="s">
        <v>25</v>
      </c>
      <c r="E2077">
        <v>1111</v>
      </c>
      <c r="F2077" s="1" t="s">
        <v>2090</v>
      </c>
      <c r="G2077">
        <v>3</v>
      </c>
      <c r="H2077" s="2">
        <v>45206</v>
      </c>
      <c r="I2077" s="2" t="str">
        <f>TEXT(sales_data[[#This Row],[Order_Date]],"dddd")</f>
        <v>Saturday</v>
      </c>
      <c r="J2077">
        <v>21.940000534057617</v>
      </c>
      <c r="K2077">
        <v>65.819999694824219</v>
      </c>
      <c r="L2077" s="1" t="s">
        <v>21</v>
      </c>
    </row>
    <row r="2078" spans="1:12" x14ac:dyDescent="0.3">
      <c r="A2078">
        <v>4361</v>
      </c>
      <c r="B2078">
        <v>10561</v>
      </c>
      <c r="C2078">
        <f>1/COUNTIF(B:B,sales_data[[#This Row],[Order_ID]])</f>
        <v>0.5</v>
      </c>
      <c r="D2078" s="1" t="s">
        <v>84</v>
      </c>
      <c r="E2078">
        <v>1008</v>
      </c>
      <c r="F2078" s="1" t="s">
        <v>2091</v>
      </c>
      <c r="G2078">
        <v>5</v>
      </c>
      <c r="H2078" s="2">
        <v>45695</v>
      </c>
      <c r="I2078" s="2" t="str">
        <f>TEXT(sales_data[[#This Row],[Order_Date]],"dddd")</f>
        <v>Friday</v>
      </c>
      <c r="J2078">
        <v>138.57000732421875</v>
      </c>
      <c r="K2078">
        <v>692.8499755859375</v>
      </c>
      <c r="L2078" s="1" t="s">
        <v>18</v>
      </c>
    </row>
    <row r="2079" spans="1:12" x14ac:dyDescent="0.3">
      <c r="A2079">
        <v>6228</v>
      </c>
      <c r="B2079">
        <v>10832</v>
      </c>
      <c r="C2079">
        <f>1/COUNTIF(B:B,sales_data[[#This Row],[Order_ID]])</f>
        <v>0.5</v>
      </c>
      <c r="D2079" s="1" t="s">
        <v>27</v>
      </c>
      <c r="E2079">
        <v>1180</v>
      </c>
      <c r="F2079" s="1" t="s">
        <v>2092</v>
      </c>
      <c r="G2079">
        <v>3</v>
      </c>
      <c r="H2079" s="2">
        <v>44419</v>
      </c>
      <c r="I2079" s="2" t="str">
        <f>TEXT(sales_data[[#This Row],[Order_Date]],"dddd")</f>
        <v>Wednesday</v>
      </c>
      <c r="J2079">
        <v>112.73999786376953</v>
      </c>
      <c r="K2079">
        <v>338.22000122070313</v>
      </c>
      <c r="L2079" s="1" t="s">
        <v>15</v>
      </c>
    </row>
    <row r="2080" spans="1:12" x14ac:dyDescent="0.3">
      <c r="A2080">
        <v>8560</v>
      </c>
      <c r="B2080">
        <v>10142</v>
      </c>
      <c r="C2080">
        <f>1/COUNTIF(B:B,sales_data[[#This Row],[Order_ID]])</f>
        <v>0.5</v>
      </c>
      <c r="D2080" s="1" t="s">
        <v>19</v>
      </c>
      <c r="E2080">
        <v>1192</v>
      </c>
      <c r="F2080" s="1" t="s">
        <v>2093</v>
      </c>
      <c r="G2080">
        <v>5</v>
      </c>
      <c r="H2080" s="2">
        <v>45561</v>
      </c>
      <c r="I2080" s="2" t="str">
        <f>TEXT(sales_data[[#This Row],[Order_Date]],"dddd")</f>
        <v>Thursday</v>
      </c>
      <c r="J2080">
        <v>36.529998779296875</v>
      </c>
      <c r="K2080">
        <v>182.64999389648438</v>
      </c>
      <c r="L2080" s="1" t="s">
        <v>21</v>
      </c>
    </row>
    <row r="2081" spans="1:12" x14ac:dyDescent="0.3">
      <c r="A2081">
        <v>5605</v>
      </c>
      <c r="B2081">
        <v>10577</v>
      </c>
      <c r="C2081">
        <f>1/COUNTIF(B:B,sales_data[[#This Row],[Order_ID]])</f>
        <v>0.2</v>
      </c>
      <c r="D2081" s="1" t="s">
        <v>19</v>
      </c>
      <c r="E2081">
        <v>1166</v>
      </c>
      <c r="F2081" s="1" t="s">
        <v>2094</v>
      </c>
      <c r="G2081">
        <v>3</v>
      </c>
      <c r="H2081" s="2">
        <v>45055</v>
      </c>
      <c r="I2081" s="2" t="str">
        <f>TEXT(sales_data[[#This Row],[Order_Date]],"dddd")</f>
        <v>Tuesday</v>
      </c>
      <c r="J2081">
        <v>85.80999755859375</v>
      </c>
      <c r="K2081">
        <v>257.42999267578125</v>
      </c>
      <c r="L2081" s="1" t="s">
        <v>21</v>
      </c>
    </row>
    <row r="2082" spans="1:12" x14ac:dyDescent="0.3">
      <c r="A2082">
        <v>8177</v>
      </c>
      <c r="B2082">
        <v>10364</v>
      </c>
      <c r="C2082">
        <f>1/COUNTIF(B:B,sales_data[[#This Row],[Order_ID]])</f>
        <v>0.25</v>
      </c>
      <c r="D2082" s="1" t="s">
        <v>10</v>
      </c>
      <c r="E2082">
        <v>1039</v>
      </c>
      <c r="F2082" s="1" t="s">
        <v>2095</v>
      </c>
      <c r="G2082">
        <v>3</v>
      </c>
      <c r="H2082" s="2">
        <v>45409</v>
      </c>
      <c r="I2082" s="2" t="str">
        <f>TEXT(sales_data[[#This Row],[Order_Date]],"dddd")</f>
        <v>Saturday</v>
      </c>
      <c r="J2082">
        <v>158.94000244140625</v>
      </c>
      <c r="K2082">
        <v>476.82000732421875</v>
      </c>
      <c r="L2082" s="1" t="s">
        <v>12</v>
      </c>
    </row>
    <row r="2083" spans="1:12" x14ac:dyDescent="0.3">
      <c r="A2083">
        <v>9844</v>
      </c>
      <c r="B2083">
        <v>10839</v>
      </c>
      <c r="C2083">
        <f>1/COUNTIF(B:B,sales_data[[#This Row],[Order_ID]])</f>
        <v>0.25</v>
      </c>
      <c r="D2083" s="1" t="s">
        <v>121</v>
      </c>
      <c r="E2083">
        <v>1098</v>
      </c>
      <c r="F2083" s="1" t="s">
        <v>2096</v>
      </c>
      <c r="G2083">
        <v>1</v>
      </c>
      <c r="H2083" s="2">
        <v>45705</v>
      </c>
      <c r="I2083" s="2" t="str">
        <f>TEXT(sales_data[[#This Row],[Order_Date]],"dddd")</f>
        <v>Monday</v>
      </c>
      <c r="J2083">
        <v>139.25999450683594</v>
      </c>
      <c r="K2083">
        <v>139.25999450683594</v>
      </c>
      <c r="L2083" s="1" t="s">
        <v>18</v>
      </c>
    </row>
    <row r="2084" spans="1:12" x14ac:dyDescent="0.3">
      <c r="A2084">
        <v>4242</v>
      </c>
      <c r="B2084">
        <v>10430</v>
      </c>
      <c r="C2084">
        <f>1/COUNTIF(B:B,sales_data[[#This Row],[Order_ID]])</f>
        <v>0.33333333333333331</v>
      </c>
      <c r="D2084" s="1" t="s">
        <v>58</v>
      </c>
      <c r="E2084">
        <v>1018</v>
      </c>
      <c r="F2084" s="1" t="s">
        <v>2097</v>
      </c>
      <c r="G2084">
        <v>2</v>
      </c>
      <c r="H2084" s="2">
        <v>45300</v>
      </c>
      <c r="I2084" s="2" t="str">
        <f>TEXT(sales_data[[#This Row],[Order_Date]],"dddd")</f>
        <v>Tuesday</v>
      </c>
      <c r="J2084">
        <v>1028.02001953125</v>
      </c>
      <c r="K2084">
        <v>2056.0400390625</v>
      </c>
      <c r="L2084" s="1" t="s">
        <v>34</v>
      </c>
    </row>
    <row r="2085" spans="1:12" x14ac:dyDescent="0.3">
      <c r="A2085">
        <v>8026</v>
      </c>
      <c r="B2085">
        <v>10309</v>
      </c>
      <c r="C2085">
        <f>1/COUNTIF(B:B,sales_data[[#This Row],[Order_ID]])</f>
        <v>0.16666666666666666</v>
      </c>
      <c r="D2085" s="1" t="s">
        <v>32</v>
      </c>
      <c r="E2085">
        <v>1139</v>
      </c>
      <c r="F2085" s="1" t="s">
        <v>2098</v>
      </c>
      <c r="G2085">
        <v>5</v>
      </c>
      <c r="H2085" s="2">
        <v>45457</v>
      </c>
      <c r="I2085" s="2" t="str">
        <f>TEXT(sales_data[[#This Row],[Order_Date]],"dddd")</f>
        <v>Friday</v>
      </c>
      <c r="J2085">
        <v>307.01998901367188</v>
      </c>
      <c r="K2085">
        <v>1535.0999755859375</v>
      </c>
      <c r="L2085" s="1" t="s">
        <v>34</v>
      </c>
    </row>
    <row r="2086" spans="1:12" x14ac:dyDescent="0.3">
      <c r="A2086">
        <v>6106</v>
      </c>
      <c r="B2086">
        <v>10080</v>
      </c>
      <c r="C2086">
        <f>1/COUNTIF(B:B,sales_data[[#This Row],[Order_ID]])</f>
        <v>0.33333333333333331</v>
      </c>
      <c r="D2086" s="1" t="s">
        <v>10</v>
      </c>
      <c r="E2086">
        <v>1192</v>
      </c>
      <c r="F2086" s="1" t="s">
        <v>2099</v>
      </c>
      <c r="G2086">
        <v>3</v>
      </c>
      <c r="H2086" s="2">
        <v>45107</v>
      </c>
      <c r="I2086" s="2" t="str">
        <f>TEXT(sales_data[[#This Row],[Order_Date]],"dddd")</f>
        <v>Friday</v>
      </c>
      <c r="J2086">
        <v>375.010009765625</v>
      </c>
      <c r="K2086">
        <v>1125.030029296875</v>
      </c>
      <c r="L2086" s="1" t="s">
        <v>12</v>
      </c>
    </row>
    <row r="2087" spans="1:12" x14ac:dyDescent="0.3">
      <c r="A2087">
        <v>1146</v>
      </c>
      <c r="B2087">
        <v>10937</v>
      </c>
      <c r="C2087">
        <f>1/COUNTIF(B:B,sales_data[[#This Row],[Order_ID]])</f>
        <v>0.1111111111111111</v>
      </c>
      <c r="D2087" s="1" t="s">
        <v>27</v>
      </c>
      <c r="E2087">
        <v>1079</v>
      </c>
      <c r="F2087" s="1" t="s">
        <v>2100</v>
      </c>
      <c r="G2087">
        <v>3</v>
      </c>
      <c r="H2087" s="2">
        <v>45530</v>
      </c>
      <c r="I2087" s="2" t="str">
        <f>TEXT(sales_data[[#This Row],[Order_Date]],"dddd")</f>
        <v>Monday</v>
      </c>
      <c r="J2087">
        <v>154.6199951171875</v>
      </c>
      <c r="K2087">
        <v>463.8599853515625</v>
      </c>
      <c r="L2087" s="1" t="s">
        <v>15</v>
      </c>
    </row>
    <row r="2088" spans="1:12" x14ac:dyDescent="0.3">
      <c r="A2088">
        <v>5229</v>
      </c>
      <c r="B2088">
        <v>10247</v>
      </c>
      <c r="C2088">
        <f>1/COUNTIF(B:B,sales_data[[#This Row],[Order_ID]])</f>
        <v>0.5</v>
      </c>
      <c r="D2088" s="1" t="s">
        <v>121</v>
      </c>
      <c r="E2088">
        <v>1132</v>
      </c>
      <c r="F2088" s="1" t="s">
        <v>2101</v>
      </c>
      <c r="G2088">
        <v>3</v>
      </c>
      <c r="H2088" s="2">
        <v>45832</v>
      </c>
      <c r="I2088" s="2" t="str">
        <f>TEXT(sales_data[[#This Row],[Order_Date]],"dddd")</f>
        <v>Tuesday</v>
      </c>
      <c r="J2088">
        <v>62.009998321533203</v>
      </c>
      <c r="K2088">
        <v>186.02999877929688</v>
      </c>
      <c r="L2088" s="1" t="s">
        <v>18</v>
      </c>
    </row>
    <row r="2089" spans="1:12" x14ac:dyDescent="0.3">
      <c r="A2089">
        <v>4829</v>
      </c>
      <c r="B2089">
        <v>10143</v>
      </c>
      <c r="C2089">
        <f>1/COUNTIF(B:B,sales_data[[#This Row],[Order_ID]])</f>
        <v>0.16666666666666666</v>
      </c>
      <c r="D2089" s="1" t="s">
        <v>121</v>
      </c>
      <c r="E2089">
        <v>1195</v>
      </c>
      <c r="F2089" s="1" t="s">
        <v>2102</v>
      </c>
      <c r="G2089">
        <v>4</v>
      </c>
      <c r="H2089" s="2">
        <v>44406</v>
      </c>
      <c r="I2089" s="2" t="str">
        <f>TEXT(sales_data[[#This Row],[Order_Date]],"dddd")</f>
        <v>Thursday</v>
      </c>
      <c r="J2089">
        <v>51.159999847412109</v>
      </c>
      <c r="K2089">
        <v>204.63999938964844</v>
      </c>
      <c r="L2089" s="1" t="s">
        <v>18</v>
      </c>
    </row>
    <row r="2090" spans="1:12" x14ac:dyDescent="0.3">
      <c r="A2090">
        <v>3411</v>
      </c>
      <c r="B2090">
        <v>10457</v>
      </c>
      <c r="C2090">
        <f>1/COUNTIF(B:B,sales_data[[#This Row],[Order_ID]])</f>
        <v>0.2</v>
      </c>
      <c r="D2090" s="1" t="s">
        <v>121</v>
      </c>
      <c r="E2090">
        <v>1082</v>
      </c>
      <c r="F2090" s="1" t="s">
        <v>2103</v>
      </c>
      <c r="G2090">
        <v>4</v>
      </c>
      <c r="H2090" s="2">
        <v>45739</v>
      </c>
      <c r="I2090" s="2" t="str">
        <f>TEXT(sales_data[[#This Row],[Order_Date]],"dddd")</f>
        <v>Sunday</v>
      </c>
      <c r="J2090">
        <v>194.02000427246094</v>
      </c>
      <c r="K2090">
        <v>776.08001708984375</v>
      </c>
      <c r="L2090" s="1" t="s">
        <v>18</v>
      </c>
    </row>
    <row r="2091" spans="1:12" x14ac:dyDescent="0.3">
      <c r="A2091">
        <v>5097</v>
      </c>
      <c r="B2091">
        <v>10784</v>
      </c>
      <c r="C2091">
        <f>1/COUNTIF(B:B,sales_data[[#This Row],[Order_ID]])</f>
        <v>0.25</v>
      </c>
      <c r="D2091" s="1" t="s">
        <v>13</v>
      </c>
      <c r="E2091">
        <v>1027</v>
      </c>
      <c r="F2091" s="1" t="s">
        <v>2104</v>
      </c>
      <c r="G2091">
        <v>4</v>
      </c>
      <c r="H2091" s="2">
        <v>45524</v>
      </c>
      <c r="I2091" s="2" t="str">
        <f>TEXT(sales_data[[#This Row],[Order_Date]],"dddd")</f>
        <v>Tuesday</v>
      </c>
      <c r="J2091">
        <v>319.989990234375</v>
      </c>
      <c r="K2091">
        <v>1279.9599609375</v>
      </c>
      <c r="L2091" s="1" t="s">
        <v>15</v>
      </c>
    </row>
    <row r="2092" spans="1:12" x14ac:dyDescent="0.3">
      <c r="A2092">
        <v>3399</v>
      </c>
      <c r="B2092">
        <v>10838</v>
      </c>
      <c r="C2092">
        <f>1/COUNTIF(B:B,sales_data[[#This Row],[Order_ID]])</f>
        <v>1</v>
      </c>
      <c r="D2092" s="1" t="s">
        <v>13</v>
      </c>
      <c r="E2092">
        <v>1012</v>
      </c>
      <c r="F2092" s="1" t="s">
        <v>2105</v>
      </c>
      <c r="G2092">
        <v>1</v>
      </c>
      <c r="H2092" s="2">
        <v>44203</v>
      </c>
      <c r="I2092" s="2" t="str">
        <f>TEXT(sales_data[[#This Row],[Order_Date]],"dddd")</f>
        <v>Thursday</v>
      </c>
      <c r="J2092">
        <v>384.82998657226563</v>
      </c>
      <c r="K2092">
        <v>384.82998657226563</v>
      </c>
      <c r="L2092" s="1" t="s">
        <v>15</v>
      </c>
    </row>
    <row r="2093" spans="1:12" x14ac:dyDescent="0.3">
      <c r="A2093">
        <v>2892</v>
      </c>
      <c r="B2093">
        <v>10443</v>
      </c>
      <c r="C2093">
        <f>1/COUNTIF(B:B,sales_data[[#This Row],[Order_ID]])</f>
        <v>0.25</v>
      </c>
      <c r="D2093" s="1" t="s">
        <v>62</v>
      </c>
      <c r="E2093">
        <v>1053</v>
      </c>
      <c r="F2093" s="1" t="s">
        <v>2106</v>
      </c>
      <c r="G2093">
        <v>5</v>
      </c>
      <c r="H2093" s="2">
        <v>44342</v>
      </c>
      <c r="I2093" s="2" t="str">
        <f>TEXT(sales_data[[#This Row],[Order_Date]],"dddd")</f>
        <v>Wednesday</v>
      </c>
      <c r="J2093">
        <v>130.49000549316406</v>
      </c>
      <c r="K2093">
        <v>652.45001220703125</v>
      </c>
      <c r="L2093" s="1" t="s">
        <v>18</v>
      </c>
    </row>
    <row r="2094" spans="1:12" x14ac:dyDescent="0.3">
      <c r="A2094">
        <v>7346</v>
      </c>
      <c r="B2094">
        <v>10925</v>
      </c>
      <c r="C2094">
        <f>1/COUNTIF(B:B,sales_data[[#This Row],[Order_ID]])</f>
        <v>0.2</v>
      </c>
      <c r="D2094" s="1" t="s">
        <v>10</v>
      </c>
      <c r="E2094">
        <v>1146</v>
      </c>
      <c r="F2094" s="1" t="s">
        <v>2107</v>
      </c>
      <c r="G2094">
        <v>2</v>
      </c>
      <c r="H2094" s="2">
        <v>44667</v>
      </c>
      <c r="I2094" s="2" t="str">
        <f>TEXT(sales_data[[#This Row],[Order_Date]],"dddd")</f>
        <v>Saturday</v>
      </c>
      <c r="J2094">
        <v>1071.2099609375</v>
      </c>
      <c r="K2094">
        <v>2142.419921875</v>
      </c>
      <c r="L2094" s="1" t="s">
        <v>12</v>
      </c>
    </row>
    <row r="2095" spans="1:12" x14ac:dyDescent="0.3">
      <c r="A2095">
        <v>5264</v>
      </c>
      <c r="B2095">
        <v>10433</v>
      </c>
      <c r="C2095">
        <f>1/COUNTIF(B:B,sales_data[[#This Row],[Order_ID]])</f>
        <v>0.125</v>
      </c>
      <c r="D2095" s="1" t="s">
        <v>97</v>
      </c>
      <c r="E2095">
        <v>1097</v>
      </c>
      <c r="F2095" s="1" t="s">
        <v>2108</v>
      </c>
      <c r="G2095">
        <v>4</v>
      </c>
      <c r="H2095" s="2">
        <v>45285</v>
      </c>
      <c r="I2095" s="2" t="str">
        <f>TEXT(sales_data[[#This Row],[Order_Date]],"dddd")</f>
        <v>Monday</v>
      </c>
      <c r="J2095">
        <v>586.5</v>
      </c>
      <c r="K2095">
        <v>2346</v>
      </c>
      <c r="L2095" s="1" t="s">
        <v>34</v>
      </c>
    </row>
    <row r="2096" spans="1:12" x14ac:dyDescent="0.3">
      <c r="A2096">
        <v>4090</v>
      </c>
      <c r="B2096">
        <v>10951</v>
      </c>
      <c r="C2096">
        <f>1/COUNTIF(B:B,sales_data[[#This Row],[Order_ID]])</f>
        <v>0.25</v>
      </c>
      <c r="D2096" s="1" t="s">
        <v>19</v>
      </c>
      <c r="E2096">
        <v>1048</v>
      </c>
      <c r="F2096" s="1" t="s">
        <v>2109</v>
      </c>
      <c r="G2096">
        <v>5</v>
      </c>
      <c r="H2096" s="2">
        <v>44412</v>
      </c>
      <c r="I2096" s="2" t="str">
        <f>TEXT(sales_data[[#This Row],[Order_Date]],"dddd")</f>
        <v>Wednesday</v>
      </c>
      <c r="J2096">
        <v>22.879999160766602</v>
      </c>
      <c r="K2096">
        <v>114.40000152587891</v>
      </c>
      <c r="L2096" s="1" t="s">
        <v>21</v>
      </c>
    </row>
    <row r="2097" spans="1:12" x14ac:dyDescent="0.3">
      <c r="A2097">
        <v>5173</v>
      </c>
      <c r="B2097">
        <v>10379</v>
      </c>
      <c r="C2097">
        <f>1/COUNTIF(B:B,sales_data[[#This Row],[Order_ID]])</f>
        <v>0.5</v>
      </c>
      <c r="D2097" s="1" t="s">
        <v>62</v>
      </c>
      <c r="E2097">
        <v>1178</v>
      </c>
      <c r="F2097" s="1" t="s">
        <v>2110</v>
      </c>
      <c r="G2097">
        <v>4</v>
      </c>
      <c r="H2097" s="2">
        <v>45747</v>
      </c>
      <c r="I2097" s="2" t="str">
        <f>TEXT(sales_data[[#This Row],[Order_Date]],"dddd")</f>
        <v>Monday</v>
      </c>
      <c r="J2097">
        <v>140.19000244140625</v>
      </c>
      <c r="K2097">
        <v>560.760009765625</v>
      </c>
      <c r="L2097" s="1" t="s">
        <v>18</v>
      </c>
    </row>
    <row r="2098" spans="1:12" x14ac:dyDescent="0.3">
      <c r="A2098">
        <v>3162</v>
      </c>
      <c r="B2098">
        <v>10298</v>
      </c>
      <c r="C2098">
        <f>1/COUNTIF(B:B,sales_data[[#This Row],[Order_ID]])</f>
        <v>0.5</v>
      </c>
      <c r="D2098" s="1" t="s">
        <v>65</v>
      </c>
      <c r="E2098">
        <v>1140</v>
      </c>
      <c r="F2098" s="1" t="s">
        <v>2111</v>
      </c>
      <c r="G2098">
        <v>5</v>
      </c>
      <c r="H2098" s="2">
        <v>45834</v>
      </c>
      <c r="I2098" s="2" t="str">
        <f>TEXT(sales_data[[#This Row],[Order_Date]],"dddd")</f>
        <v>Thursday</v>
      </c>
      <c r="J2098">
        <v>133.05000305175781</v>
      </c>
      <c r="K2098">
        <v>665.25</v>
      </c>
      <c r="L2098" s="1" t="s">
        <v>15</v>
      </c>
    </row>
    <row r="2099" spans="1:12" x14ac:dyDescent="0.3">
      <c r="A2099">
        <v>2241</v>
      </c>
      <c r="B2099">
        <v>10216</v>
      </c>
      <c r="C2099">
        <f>1/COUNTIF(B:B,sales_data[[#This Row],[Order_ID]])</f>
        <v>0.25</v>
      </c>
      <c r="D2099" s="1" t="s">
        <v>44</v>
      </c>
      <c r="E2099">
        <v>1004</v>
      </c>
      <c r="F2099" s="1" t="s">
        <v>2112</v>
      </c>
      <c r="G2099">
        <v>2</v>
      </c>
      <c r="H2099" s="2">
        <v>45269</v>
      </c>
      <c r="I2099" s="2" t="str">
        <f>TEXT(sales_data[[#This Row],[Order_Date]],"dddd")</f>
        <v>Saturday</v>
      </c>
      <c r="J2099">
        <v>1019.489990234375</v>
      </c>
      <c r="K2099">
        <v>2038.97998046875</v>
      </c>
      <c r="L2099" s="1" t="s">
        <v>12</v>
      </c>
    </row>
    <row r="2100" spans="1:12" x14ac:dyDescent="0.3">
      <c r="A2100">
        <v>9166</v>
      </c>
      <c r="B2100">
        <v>10156</v>
      </c>
      <c r="C2100">
        <f>1/COUNTIF(B:B,sales_data[[#This Row],[Order_ID]])</f>
        <v>0.25</v>
      </c>
      <c r="D2100" s="1" t="s">
        <v>121</v>
      </c>
      <c r="E2100">
        <v>1095</v>
      </c>
      <c r="F2100" s="1" t="s">
        <v>2113</v>
      </c>
      <c r="G2100">
        <v>1</v>
      </c>
      <c r="H2100" s="2">
        <v>45420</v>
      </c>
      <c r="I2100" s="2" t="str">
        <f>TEXT(sales_data[[#This Row],[Order_Date]],"dddd")</f>
        <v>Wednesday</v>
      </c>
      <c r="J2100">
        <v>41.610000610351563</v>
      </c>
      <c r="K2100">
        <v>41.610000610351563</v>
      </c>
      <c r="L2100" s="1" t="s">
        <v>18</v>
      </c>
    </row>
    <row r="2101" spans="1:12" x14ac:dyDescent="0.3">
      <c r="A2101">
        <v>4141</v>
      </c>
      <c r="B2101">
        <v>10591</v>
      </c>
      <c r="C2101">
        <f>1/COUNTIF(B:B,sales_data[[#This Row],[Order_ID]])</f>
        <v>0.25</v>
      </c>
      <c r="D2101" s="1" t="s">
        <v>44</v>
      </c>
      <c r="E2101">
        <v>1104</v>
      </c>
      <c r="F2101" s="1" t="s">
        <v>2114</v>
      </c>
      <c r="G2101">
        <v>3</v>
      </c>
      <c r="H2101" s="2">
        <v>44855</v>
      </c>
      <c r="I2101" s="2" t="str">
        <f>TEXT(sales_data[[#This Row],[Order_Date]],"dddd")</f>
        <v>Friday</v>
      </c>
      <c r="J2101">
        <v>1180.969970703125</v>
      </c>
      <c r="K2101">
        <v>3542.909912109375</v>
      </c>
      <c r="L2101" s="1" t="s">
        <v>12</v>
      </c>
    </row>
    <row r="2102" spans="1:12" x14ac:dyDescent="0.3">
      <c r="A2102">
        <v>2908</v>
      </c>
      <c r="B2102">
        <v>10681</v>
      </c>
      <c r="C2102">
        <f>1/COUNTIF(B:B,sales_data[[#This Row],[Order_ID]])</f>
        <v>0.2</v>
      </c>
      <c r="D2102" s="1" t="s">
        <v>30</v>
      </c>
      <c r="E2102">
        <v>1199</v>
      </c>
      <c r="F2102" s="1" t="s">
        <v>2115</v>
      </c>
      <c r="G2102">
        <v>1</v>
      </c>
      <c r="H2102" s="2">
        <v>45632</v>
      </c>
      <c r="I2102" s="2" t="str">
        <f>TEXT(sales_data[[#This Row],[Order_Date]],"dddd")</f>
        <v>Friday</v>
      </c>
      <c r="J2102">
        <v>830.82000732421875</v>
      </c>
      <c r="K2102">
        <v>830.82000732421875</v>
      </c>
      <c r="L2102" s="1" t="s">
        <v>12</v>
      </c>
    </row>
    <row r="2103" spans="1:12" x14ac:dyDescent="0.3">
      <c r="A2103">
        <v>2301</v>
      </c>
      <c r="B2103">
        <v>10978</v>
      </c>
      <c r="C2103">
        <f>1/COUNTIF(B:B,sales_data[[#This Row],[Order_ID]])</f>
        <v>0.2</v>
      </c>
      <c r="D2103" s="1" t="s">
        <v>73</v>
      </c>
      <c r="E2103">
        <v>1102</v>
      </c>
      <c r="F2103" s="1" t="s">
        <v>2116</v>
      </c>
      <c r="G2103">
        <v>3</v>
      </c>
      <c r="H2103" s="2">
        <v>44697</v>
      </c>
      <c r="I2103" s="2" t="str">
        <f>TEXT(sales_data[[#This Row],[Order_Date]],"dddd")</f>
        <v>Monday</v>
      </c>
      <c r="J2103">
        <v>359.79000854492188</v>
      </c>
      <c r="K2103">
        <v>1079.3699951171875</v>
      </c>
      <c r="L2103" s="1" t="s">
        <v>15</v>
      </c>
    </row>
    <row r="2104" spans="1:12" x14ac:dyDescent="0.3">
      <c r="A2104">
        <v>2507</v>
      </c>
      <c r="B2104">
        <v>10775</v>
      </c>
      <c r="C2104">
        <f>1/COUNTIF(B:B,sales_data[[#This Row],[Order_ID]])</f>
        <v>0.1111111111111111</v>
      </c>
      <c r="D2104" s="1" t="s">
        <v>84</v>
      </c>
      <c r="E2104">
        <v>1001</v>
      </c>
      <c r="F2104" s="1" t="s">
        <v>2117</v>
      </c>
      <c r="G2104">
        <v>1</v>
      </c>
      <c r="H2104" s="2">
        <v>44623</v>
      </c>
      <c r="I2104" s="2" t="str">
        <f>TEXT(sales_data[[#This Row],[Order_Date]],"dddd")</f>
        <v>Thursday</v>
      </c>
      <c r="J2104">
        <v>94.139999389648438</v>
      </c>
      <c r="K2104">
        <v>94.139999389648438</v>
      </c>
      <c r="L2104" s="1" t="s">
        <v>18</v>
      </c>
    </row>
    <row r="2105" spans="1:12" x14ac:dyDescent="0.3">
      <c r="A2105">
        <v>4639</v>
      </c>
      <c r="B2105">
        <v>10801</v>
      </c>
      <c r="C2105">
        <f>1/COUNTIF(B:B,sales_data[[#This Row],[Order_ID]])</f>
        <v>0.2</v>
      </c>
      <c r="D2105" s="1" t="s">
        <v>121</v>
      </c>
      <c r="E2105">
        <v>1010</v>
      </c>
      <c r="F2105" s="1" t="s">
        <v>2118</v>
      </c>
      <c r="G2105">
        <v>5</v>
      </c>
      <c r="H2105" s="2">
        <v>45059</v>
      </c>
      <c r="I2105" s="2" t="str">
        <f>TEXT(sales_data[[#This Row],[Order_Date]],"dddd")</f>
        <v>Saturday</v>
      </c>
      <c r="J2105">
        <v>58.990001678466797</v>
      </c>
      <c r="K2105">
        <v>294.95001220703125</v>
      </c>
      <c r="L2105" s="1" t="s">
        <v>18</v>
      </c>
    </row>
    <row r="2106" spans="1:12" x14ac:dyDescent="0.3">
      <c r="A2106">
        <v>2252</v>
      </c>
      <c r="B2106">
        <v>10059</v>
      </c>
      <c r="C2106">
        <f>1/COUNTIF(B:B,sales_data[[#This Row],[Order_ID]])</f>
        <v>0.5</v>
      </c>
      <c r="D2106" s="1" t="s">
        <v>73</v>
      </c>
      <c r="E2106">
        <v>1089</v>
      </c>
      <c r="F2106" s="1" t="s">
        <v>2119</v>
      </c>
      <c r="G2106">
        <v>1</v>
      </c>
      <c r="H2106" s="2">
        <v>45023</v>
      </c>
      <c r="I2106" s="2" t="str">
        <f>TEXT(sales_data[[#This Row],[Order_Date]],"dddd")</f>
        <v>Friday</v>
      </c>
      <c r="J2106">
        <v>99.959999084472656</v>
      </c>
      <c r="K2106">
        <v>99.959999084472656</v>
      </c>
      <c r="L2106" s="1" t="s">
        <v>15</v>
      </c>
    </row>
    <row r="2107" spans="1:12" x14ac:dyDescent="0.3">
      <c r="A2107">
        <v>7090</v>
      </c>
      <c r="B2107">
        <v>10317</v>
      </c>
      <c r="C2107">
        <f>1/COUNTIF(B:B,sales_data[[#This Row],[Order_ID]])</f>
        <v>0.33333333333333331</v>
      </c>
      <c r="D2107" s="1" t="s">
        <v>68</v>
      </c>
      <c r="E2107">
        <v>1053</v>
      </c>
      <c r="F2107" s="1" t="s">
        <v>2120</v>
      </c>
      <c r="G2107">
        <v>2</v>
      </c>
      <c r="H2107" s="2">
        <v>45758</v>
      </c>
      <c r="I2107" s="2" t="str">
        <f>TEXT(sales_data[[#This Row],[Order_Date]],"dddd")</f>
        <v>Friday</v>
      </c>
      <c r="J2107">
        <v>82.389999389648438</v>
      </c>
      <c r="K2107">
        <v>164.77999877929688</v>
      </c>
      <c r="L2107" s="1" t="s">
        <v>21</v>
      </c>
    </row>
    <row r="2108" spans="1:12" x14ac:dyDescent="0.3">
      <c r="A2108">
        <v>9407</v>
      </c>
      <c r="B2108">
        <v>10274</v>
      </c>
      <c r="C2108">
        <f>1/COUNTIF(B:B,sales_data[[#This Row],[Order_ID]])</f>
        <v>0.5</v>
      </c>
      <c r="D2108" s="1" t="s">
        <v>93</v>
      </c>
      <c r="E2108">
        <v>1133</v>
      </c>
      <c r="F2108" s="1" t="s">
        <v>2121</v>
      </c>
      <c r="G2108">
        <v>2</v>
      </c>
      <c r="H2108" s="2">
        <v>44633</v>
      </c>
      <c r="I2108" s="2" t="str">
        <f>TEXT(sales_data[[#This Row],[Order_Date]],"dddd")</f>
        <v>Sunday</v>
      </c>
      <c r="J2108">
        <v>55.959999084472656</v>
      </c>
      <c r="K2108">
        <v>111.91999816894531</v>
      </c>
      <c r="L2108" s="1" t="s">
        <v>18</v>
      </c>
    </row>
    <row r="2109" spans="1:12" x14ac:dyDescent="0.3">
      <c r="A2109">
        <v>5900</v>
      </c>
      <c r="B2109">
        <v>10460</v>
      </c>
      <c r="C2109">
        <f>1/COUNTIF(B:B,sales_data[[#This Row],[Order_ID]])</f>
        <v>0.25</v>
      </c>
      <c r="D2109" s="1" t="s">
        <v>73</v>
      </c>
      <c r="E2109">
        <v>1125</v>
      </c>
      <c r="F2109" s="1" t="s">
        <v>2122</v>
      </c>
      <c r="G2109">
        <v>3</v>
      </c>
      <c r="H2109" s="2">
        <v>44606</v>
      </c>
      <c r="I2109" s="2" t="str">
        <f>TEXT(sales_data[[#This Row],[Order_Date]],"dddd")</f>
        <v>Monday</v>
      </c>
      <c r="J2109">
        <v>161.19999694824219</v>
      </c>
      <c r="K2109">
        <v>483.60000610351563</v>
      </c>
      <c r="L2109" s="1" t="s">
        <v>15</v>
      </c>
    </row>
    <row r="2110" spans="1:12" x14ac:dyDescent="0.3">
      <c r="A2110">
        <v>1687</v>
      </c>
      <c r="B2110">
        <v>10770</v>
      </c>
      <c r="C2110">
        <f>1/COUNTIF(B:B,sales_data[[#This Row],[Order_ID]])</f>
        <v>0.16666666666666666</v>
      </c>
      <c r="D2110" s="1" t="s">
        <v>97</v>
      </c>
      <c r="E2110">
        <v>1061</v>
      </c>
      <c r="F2110" s="1" t="s">
        <v>2123</v>
      </c>
      <c r="G2110">
        <v>2</v>
      </c>
      <c r="H2110" s="2">
        <v>44611</v>
      </c>
      <c r="I2110" s="2" t="str">
        <f>TEXT(sales_data[[#This Row],[Order_Date]],"dddd")</f>
        <v>Saturday</v>
      </c>
      <c r="J2110">
        <v>426.07000732421875</v>
      </c>
      <c r="K2110">
        <v>852.1400146484375</v>
      </c>
      <c r="L2110" s="1" t="s">
        <v>34</v>
      </c>
    </row>
    <row r="2111" spans="1:12" x14ac:dyDescent="0.3">
      <c r="A2111">
        <v>9753</v>
      </c>
      <c r="B2111">
        <v>10299</v>
      </c>
      <c r="C2111">
        <f>1/COUNTIF(B:B,sales_data[[#This Row],[Order_ID]])</f>
        <v>0.16666666666666666</v>
      </c>
      <c r="D2111" s="1" t="s">
        <v>73</v>
      </c>
      <c r="E2111">
        <v>1064</v>
      </c>
      <c r="F2111" s="1" t="s">
        <v>2124</v>
      </c>
      <c r="G2111">
        <v>2</v>
      </c>
      <c r="H2111" s="2">
        <v>44495</v>
      </c>
      <c r="I2111" s="2" t="str">
        <f>TEXT(sales_data[[#This Row],[Order_Date]],"dddd")</f>
        <v>Tuesday</v>
      </c>
      <c r="J2111">
        <v>95.410003662109375</v>
      </c>
      <c r="K2111">
        <v>190.82000732421875</v>
      </c>
      <c r="L2111" s="1" t="s">
        <v>15</v>
      </c>
    </row>
    <row r="2112" spans="1:12" x14ac:dyDescent="0.3">
      <c r="A2112">
        <v>4188</v>
      </c>
      <c r="B2112">
        <v>10296</v>
      </c>
      <c r="C2112">
        <f>1/COUNTIF(B:B,sales_data[[#This Row],[Order_ID]])</f>
        <v>0.33333333333333331</v>
      </c>
      <c r="D2112" s="1" t="s">
        <v>65</v>
      </c>
      <c r="E2112">
        <v>1141</v>
      </c>
      <c r="F2112" s="1" t="s">
        <v>2125</v>
      </c>
      <c r="G2112">
        <v>1</v>
      </c>
      <c r="H2112" s="2">
        <v>44790</v>
      </c>
      <c r="I2112" s="2" t="str">
        <f>TEXT(sales_data[[#This Row],[Order_Date]],"dddd")</f>
        <v>Wednesday</v>
      </c>
      <c r="J2112">
        <v>269.3599853515625</v>
      </c>
      <c r="K2112">
        <v>269.3599853515625</v>
      </c>
      <c r="L2112" s="1" t="s">
        <v>15</v>
      </c>
    </row>
    <row r="2113" spans="1:12" x14ac:dyDescent="0.3">
      <c r="A2113">
        <v>1783</v>
      </c>
      <c r="B2113">
        <v>10606</v>
      </c>
      <c r="C2113">
        <f>1/COUNTIF(B:B,sales_data[[#This Row],[Order_ID]])</f>
        <v>0.2</v>
      </c>
      <c r="D2113" s="1" t="s">
        <v>121</v>
      </c>
      <c r="E2113">
        <v>1020</v>
      </c>
      <c r="F2113" s="1" t="s">
        <v>2126</v>
      </c>
      <c r="G2113">
        <v>5</v>
      </c>
      <c r="H2113" s="2">
        <v>45123</v>
      </c>
      <c r="I2113" s="2" t="str">
        <f>TEXT(sales_data[[#This Row],[Order_Date]],"dddd")</f>
        <v>Sunday</v>
      </c>
      <c r="J2113">
        <v>121.44000244140625</v>
      </c>
      <c r="K2113">
        <v>607.20001220703125</v>
      </c>
      <c r="L2113" s="1" t="s">
        <v>18</v>
      </c>
    </row>
    <row r="2114" spans="1:12" x14ac:dyDescent="0.3">
      <c r="A2114">
        <v>7083</v>
      </c>
      <c r="B2114">
        <v>10811</v>
      </c>
      <c r="C2114">
        <f>1/COUNTIF(B:B,sales_data[[#This Row],[Order_ID]])</f>
        <v>0.25</v>
      </c>
      <c r="D2114" s="1" t="s">
        <v>25</v>
      </c>
      <c r="E2114">
        <v>1177</v>
      </c>
      <c r="F2114" s="1" t="s">
        <v>2127</v>
      </c>
      <c r="G2114">
        <v>3</v>
      </c>
      <c r="H2114" s="2">
        <v>45113</v>
      </c>
      <c r="I2114" s="2" t="str">
        <f>TEXT(sales_data[[#This Row],[Order_Date]],"dddd")</f>
        <v>Thursday</v>
      </c>
      <c r="J2114">
        <v>46.090000152587891</v>
      </c>
      <c r="K2114">
        <v>138.27000427246094</v>
      </c>
      <c r="L2114" s="1" t="s">
        <v>21</v>
      </c>
    </row>
    <row r="2115" spans="1:12" x14ac:dyDescent="0.3">
      <c r="A2115">
        <v>2323</v>
      </c>
      <c r="B2115">
        <v>10899</v>
      </c>
      <c r="C2115">
        <f>1/COUNTIF(B:B,sales_data[[#This Row],[Order_ID]])</f>
        <v>0.25</v>
      </c>
      <c r="D2115" s="1" t="s">
        <v>44</v>
      </c>
      <c r="E2115">
        <v>1099</v>
      </c>
      <c r="F2115" s="1" t="s">
        <v>2128</v>
      </c>
      <c r="G2115">
        <v>5</v>
      </c>
      <c r="H2115" s="2">
        <v>45562</v>
      </c>
      <c r="I2115" s="2" t="str">
        <f>TEXT(sales_data[[#This Row],[Order_Date]],"dddd")</f>
        <v>Friday</v>
      </c>
      <c r="J2115">
        <v>437.64999389648438</v>
      </c>
      <c r="K2115">
        <v>2188.25</v>
      </c>
      <c r="L2115" s="1" t="s">
        <v>12</v>
      </c>
    </row>
    <row r="2116" spans="1:12" x14ac:dyDescent="0.3">
      <c r="A2116">
        <v>2935</v>
      </c>
      <c r="B2116">
        <v>10633</v>
      </c>
      <c r="C2116">
        <f>1/COUNTIF(B:B,sales_data[[#This Row],[Order_ID]])</f>
        <v>0.25</v>
      </c>
      <c r="D2116" s="1" t="s">
        <v>42</v>
      </c>
      <c r="E2116">
        <v>1096</v>
      </c>
      <c r="F2116" s="1" t="s">
        <v>2129</v>
      </c>
      <c r="G2116">
        <v>3</v>
      </c>
      <c r="H2116" s="2">
        <v>44469</v>
      </c>
      <c r="I2116" s="2" t="str">
        <f>TEXT(sales_data[[#This Row],[Order_Date]],"dddd")</f>
        <v>Thursday</v>
      </c>
      <c r="J2116">
        <v>1406.1700439453125</v>
      </c>
      <c r="K2116">
        <v>4218.509765625</v>
      </c>
      <c r="L2116" s="1" t="s">
        <v>34</v>
      </c>
    </row>
    <row r="2117" spans="1:12" x14ac:dyDescent="0.3">
      <c r="A2117">
        <v>3060</v>
      </c>
      <c r="B2117">
        <v>10701</v>
      </c>
      <c r="C2117">
        <f>1/COUNTIF(B:B,sales_data[[#This Row],[Order_ID]])</f>
        <v>0.25</v>
      </c>
      <c r="D2117" s="1" t="s">
        <v>65</v>
      </c>
      <c r="E2117">
        <v>1121</v>
      </c>
      <c r="F2117" s="1" t="s">
        <v>2130</v>
      </c>
      <c r="G2117">
        <v>3</v>
      </c>
      <c r="H2117" s="2">
        <v>45602</v>
      </c>
      <c r="I2117" s="2" t="str">
        <f>TEXT(sales_data[[#This Row],[Order_Date]],"dddd")</f>
        <v>Wednesday</v>
      </c>
      <c r="J2117">
        <v>92.550003051757813</v>
      </c>
      <c r="K2117">
        <v>277.64999389648438</v>
      </c>
      <c r="L2117" s="1" t="s">
        <v>15</v>
      </c>
    </row>
    <row r="2118" spans="1:12" x14ac:dyDescent="0.3">
      <c r="A2118">
        <v>4116</v>
      </c>
      <c r="B2118">
        <v>10161</v>
      </c>
      <c r="C2118">
        <f>1/COUNTIF(B:B,sales_data[[#This Row],[Order_ID]])</f>
        <v>0.5</v>
      </c>
      <c r="D2118" s="1" t="s">
        <v>121</v>
      </c>
      <c r="E2118">
        <v>1190</v>
      </c>
      <c r="F2118" s="1" t="s">
        <v>2131</v>
      </c>
      <c r="G2118">
        <v>4</v>
      </c>
      <c r="H2118" s="2">
        <v>45848</v>
      </c>
      <c r="I2118" s="2" t="str">
        <f>TEXT(sales_data[[#This Row],[Order_Date]],"dddd")</f>
        <v>Thursday</v>
      </c>
      <c r="J2118">
        <v>192.88999938964844</v>
      </c>
      <c r="K2118">
        <v>771.55999755859375</v>
      </c>
      <c r="L2118" s="1" t="s">
        <v>18</v>
      </c>
    </row>
    <row r="2119" spans="1:12" x14ac:dyDescent="0.3">
      <c r="A2119">
        <v>2781</v>
      </c>
      <c r="B2119">
        <v>10008</v>
      </c>
      <c r="C2119">
        <f>1/COUNTIF(B:B,sales_data[[#This Row],[Order_ID]])</f>
        <v>0.25</v>
      </c>
      <c r="D2119" s="1" t="s">
        <v>93</v>
      </c>
      <c r="E2119">
        <v>1109</v>
      </c>
      <c r="F2119" s="1" t="s">
        <v>2132</v>
      </c>
      <c r="G2119">
        <v>1</v>
      </c>
      <c r="H2119" s="2">
        <v>45416</v>
      </c>
      <c r="I2119" s="2" t="str">
        <f>TEXT(sales_data[[#This Row],[Order_Date]],"dddd")</f>
        <v>Saturday</v>
      </c>
      <c r="J2119">
        <v>47.720001220703125</v>
      </c>
      <c r="K2119">
        <v>47.720001220703125</v>
      </c>
      <c r="L2119" s="1" t="s">
        <v>18</v>
      </c>
    </row>
    <row r="2120" spans="1:12" x14ac:dyDescent="0.3">
      <c r="A2120">
        <v>8078</v>
      </c>
      <c r="B2120">
        <v>10567</v>
      </c>
      <c r="C2120">
        <f>1/COUNTIF(B:B,sales_data[[#This Row],[Order_ID]])</f>
        <v>0.14285714285714285</v>
      </c>
      <c r="D2120" s="1" t="s">
        <v>97</v>
      </c>
      <c r="E2120">
        <v>1087</v>
      </c>
      <c r="F2120" s="1" t="s">
        <v>2133</v>
      </c>
      <c r="G2120">
        <v>3</v>
      </c>
      <c r="H2120" s="2">
        <v>44622</v>
      </c>
      <c r="I2120" s="2" t="str">
        <f>TEXT(sales_data[[#This Row],[Order_Date]],"dddd")</f>
        <v>Wednesday</v>
      </c>
      <c r="J2120">
        <v>250.80000305175781</v>
      </c>
      <c r="K2120">
        <v>752.4000244140625</v>
      </c>
      <c r="L2120" s="1" t="s">
        <v>34</v>
      </c>
    </row>
    <row r="2121" spans="1:12" x14ac:dyDescent="0.3">
      <c r="A2121">
        <v>5800</v>
      </c>
      <c r="B2121">
        <v>10847</v>
      </c>
      <c r="C2121">
        <f>1/COUNTIF(B:B,sales_data[[#This Row],[Order_ID]])</f>
        <v>0.2</v>
      </c>
      <c r="D2121" s="1" t="s">
        <v>13</v>
      </c>
      <c r="E2121">
        <v>1166</v>
      </c>
      <c r="F2121" s="1" t="s">
        <v>2134</v>
      </c>
      <c r="G2121">
        <v>1</v>
      </c>
      <c r="H2121" s="2">
        <v>44512</v>
      </c>
      <c r="I2121" s="2" t="str">
        <f>TEXT(sales_data[[#This Row],[Order_Date]],"dddd")</f>
        <v>Friday</v>
      </c>
      <c r="J2121">
        <v>157.41000366210938</v>
      </c>
      <c r="K2121">
        <v>157.41000366210938</v>
      </c>
      <c r="L2121" s="1" t="s">
        <v>15</v>
      </c>
    </row>
    <row r="2122" spans="1:12" x14ac:dyDescent="0.3">
      <c r="A2122">
        <v>9700</v>
      </c>
      <c r="B2122">
        <v>10984</v>
      </c>
      <c r="C2122">
        <f>1/COUNTIF(B:B,sales_data[[#This Row],[Order_ID]])</f>
        <v>0.33333333333333331</v>
      </c>
      <c r="D2122" s="1" t="s">
        <v>68</v>
      </c>
      <c r="E2122">
        <v>1170</v>
      </c>
      <c r="F2122" s="1" t="s">
        <v>2135</v>
      </c>
      <c r="G2122">
        <v>4</v>
      </c>
      <c r="H2122" s="2">
        <v>45415</v>
      </c>
      <c r="I2122" s="2" t="str">
        <f>TEXT(sales_data[[#This Row],[Order_Date]],"dddd")</f>
        <v>Friday</v>
      </c>
      <c r="J2122">
        <v>33.909999847412109</v>
      </c>
      <c r="K2122">
        <v>135.63999938964844</v>
      </c>
      <c r="L2122" s="1" t="s">
        <v>21</v>
      </c>
    </row>
    <row r="2123" spans="1:12" x14ac:dyDescent="0.3">
      <c r="A2123">
        <v>8677</v>
      </c>
      <c r="B2123">
        <v>10693</v>
      </c>
      <c r="C2123">
        <f>1/COUNTIF(B:B,sales_data[[#This Row],[Order_ID]])</f>
        <v>0.5</v>
      </c>
      <c r="D2123" s="1" t="s">
        <v>30</v>
      </c>
      <c r="E2123">
        <v>1044</v>
      </c>
      <c r="F2123" s="1" t="s">
        <v>2136</v>
      </c>
      <c r="G2123">
        <v>3</v>
      </c>
      <c r="H2123" s="2">
        <v>45607</v>
      </c>
      <c r="I2123" s="2" t="str">
        <f>TEXT(sales_data[[#This Row],[Order_Date]],"dddd")</f>
        <v>Monday</v>
      </c>
      <c r="J2123">
        <v>497.70001220703125</v>
      </c>
      <c r="K2123">
        <v>1493.0999755859375</v>
      </c>
      <c r="L2123" s="1" t="s">
        <v>12</v>
      </c>
    </row>
    <row r="2124" spans="1:12" x14ac:dyDescent="0.3">
      <c r="A2124">
        <v>3079</v>
      </c>
      <c r="B2124">
        <v>10646</v>
      </c>
      <c r="C2124">
        <f>1/COUNTIF(B:B,sales_data[[#This Row],[Order_ID]])</f>
        <v>1</v>
      </c>
      <c r="D2124" s="1" t="s">
        <v>22</v>
      </c>
      <c r="E2124">
        <v>1069</v>
      </c>
      <c r="F2124" s="1" t="s">
        <v>2137</v>
      </c>
      <c r="G2124">
        <v>3</v>
      </c>
      <c r="H2124" s="2">
        <v>44904</v>
      </c>
      <c r="I2124" s="2" t="str">
        <f>TEXT(sales_data[[#This Row],[Order_Date]],"dddd")</f>
        <v>Friday</v>
      </c>
      <c r="J2124">
        <v>400.6300048828125</v>
      </c>
      <c r="K2124">
        <v>1201.8900146484375</v>
      </c>
      <c r="L2124" s="1" t="s">
        <v>15</v>
      </c>
    </row>
    <row r="2125" spans="1:12" x14ac:dyDescent="0.3">
      <c r="A2125">
        <v>2391</v>
      </c>
      <c r="B2125">
        <v>10462</v>
      </c>
      <c r="C2125">
        <f>1/COUNTIF(B:B,sales_data[[#This Row],[Order_ID]])</f>
        <v>0.33333333333333331</v>
      </c>
      <c r="D2125" s="1" t="s">
        <v>49</v>
      </c>
      <c r="E2125">
        <v>1039</v>
      </c>
      <c r="F2125" s="1" t="s">
        <v>2138</v>
      </c>
      <c r="G2125">
        <v>4</v>
      </c>
      <c r="H2125" s="2">
        <v>45767</v>
      </c>
      <c r="I2125" s="2" t="str">
        <f>TEXT(sales_data[[#This Row],[Order_Date]],"dddd")</f>
        <v>Sunday</v>
      </c>
      <c r="J2125">
        <v>127.25</v>
      </c>
      <c r="K2125">
        <v>509</v>
      </c>
      <c r="L2125" s="1" t="s">
        <v>12</v>
      </c>
    </row>
    <row r="2126" spans="1:12" x14ac:dyDescent="0.3">
      <c r="A2126">
        <v>6201</v>
      </c>
      <c r="B2126">
        <v>10936</v>
      </c>
      <c r="C2126">
        <f>1/COUNTIF(B:B,sales_data[[#This Row],[Order_ID]])</f>
        <v>0.5</v>
      </c>
      <c r="D2126" s="1" t="s">
        <v>30</v>
      </c>
      <c r="E2126">
        <v>1156</v>
      </c>
      <c r="F2126" s="1" t="s">
        <v>2139</v>
      </c>
      <c r="G2126">
        <v>5</v>
      </c>
      <c r="H2126" s="2">
        <v>44374</v>
      </c>
      <c r="I2126" s="2" t="str">
        <f>TEXT(sales_data[[#This Row],[Order_Date]],"dddd")</f>
        <v>Sunday</v>
      </c>
      <c r="J2126">
        <v>1087.56005859375</v>
      </c>
      <c r="K2126">
        <v>5437.7998046875</v>
      </c>
      <c r="L2126" s="1" t="s">
        <v>12</v>
      </c>
    </row>
    <row r="2127" spans="1:12" x14ac:dyDescent="0.3">
      <c r="A2127">
        <v>5657</v>
      </c>
      <c r="B2127">
        <v>10509</v>
      </c>
      <c r="C2127">
        <f>1/COUNTIF(B:B,sales_data[[#This Row],[Order_ID]])</f>
        <v>0.25</v>
      </c>
      <c r="D2127" s="1" t="s">
        <v>30</v>
      </c>
      <c r="E2127">
        <v>1168</v>
      </c>
      <c r="F2127" s="1" t="s">
        <v>2140</v>
      </c>
      <c r="G2127">
        <v>4</v>
      </c>
      <c r="H2127" s="2">
        <v>44643</v>
      </c>
      <c r="I2127" s="2" t="str">
        <f>TEXT(sales_data[[#This Row],[Order_Date]],"dddd")</f>
        <v>Wednesday</v>
      </c>
      <c r="J2127">
        <v>720.46002197265625</v>
      </c>
      <c r="K2127">
        <v>2881.840087890625</v>
      </c>
      <c r="L2127" s="1" t="s">
        <v>12</v>
      </c>
    </row>
    <row r="2128" spans="1:12" x14ac:dyDescent="0.3">
      <c r="A2128">
        <v>4645</v>
      </c>
      <c r="B2128">
        <v>10267</v>
      </c>
      <c r="C2128">
        <f>1/COUNTIF(B:B,sales_data[[#This Row],[Order_ID]])</f>
        <v>0.25</v>
      </c>
      <c r="D2128" s="1" t="s">
        <v>35</v>
      </c>
      <c r="E2128">
        <v>1088</v>
      </c>
      <c r="F2128" s="1" t="s">
        <v>2141</v>
      </c>
      <c r="G2128">
        <v>5</v>
      </c>
      <c r="H2128" s="2">
        <v>45540</v>
      </c>
      <c r="I2128" s="2" t="str">
        <f>TEXT(sales_data[[#This Row],[Order_Date]],"dddd")</f>
        <v>Thursday</v>
      </c>
      <c r="J2128">
        <v>36</v>
      </c>
      <c r="K2128">
        <v>180</v>
      </c>
      <c r="L2128" s="1" t="s">
        <v>21</v>
      </c>
    </row>
    <row r="2129" spans="1:12" x14ac:dyDescent="0.3">
      <c r="A2129">
        <v>9095</v>
      </c>
      <c r="B2129">
        <v>10883</v>
      </c>
      <c r="C2129">
        <f>1/COUNTIF(B:B,sales_data[[#This Row],[Order_ID]])</f>
        <v>0.5</v>
      </c>
      <c r="D2129" s="1" t="s">
        <v>44</v>
      </c>
      <c r="E2129">
        <v>1184</v>
      </c>
      <c r="F2129" s="1" t="s">
        <v>2142</v>
      </c>
      <c r="G2129">
        <v>5</v>
      </c>
      <c r="H2129" s="2">
        <v>44302</v>
      </c>
      <c r="I2129" s="2" t="str">
        <f>TEXT(sales_data[[#This Row],[Order_Date]],"dddd")</f>
        <v>Friday</v>
      </c>
      <c r="J2129">
        <v>1180.3599853515625</v>
      </c>
      <c r="K2129">
        <v>5901.7998046875</v>
      </c>
      <c r="L2129" s="1" t="s">
        <v>12</v>
      </c>
    </row>
    <row r="2130" spans="1:12" x14ac:dyDescent="0.3">
      <c r="A2130">
        <v>4243</v>
      </c>
      <c r="B2130">
        <v>10884</v>
      </c>
      <c r="C2130">
        <f>1/COUNTIF(B:B,sales_data[[#This Row],[Order_ID]])</f>
        <v>0.33333333333333331</v>
      </c>
      <c r="D2130" s="1" t="s">
        <v>10</v>
      </c>
      <c r="E2130">
        <v>1107</v>
      </c>
      <c r="F2130" s="1" t="s">
        <v>2143</v>
      </c>
      <c r="G2130">
        <v>1</v>
      </c>
      <c r="H2130" s="2">
        <v>45435</v>
      </c>
      <c r="I2130" s="2" t="str">
        <f>TEXT(sales_data[[#This Row],[Order_Date]],"dddd")</f>
        <v>Thursday</v>
      </c>
      <c r="J2130">
        <v>276.95001220703125</v>
      </c>
      <c r="K2130">
        <v>276.95001220703125</v>
      </c>
      <c r="L2130" s="1" t="s">
        <v>12</v>
      </c>
    </row>
    <row r="2131" spans="1:12" x14ac:dyDescent="0.3">
      <c r="A2131">
        <v>3277</v>
      </c>
      <c r="B2131">
        <v>10492</v>
      </c>
      <c r="C2131">
        <f>1/COUNTIF(B:B,sales_data[[#This Row],[Order_ID]])</f>
        <v>0.14285714285714285</v>
      </c>
      <c r="D2131" s="1" t="s">
        <v>16</v>
      </c>
      <c r="E2131">
        <v>1164</v>
      </c>
      <c r="F2131" s="1" t="s">
        <v>2144</v>
      </c>
      <c r="G2131">
        <v>5</v>
      </c>
      <c r="H2131" s="2">
        <v>44485</v>
      </c>
      <c r="I2131" s="2" t="str">
        <f>TEXT(sales_data[[#This Row],[Order_Date]],"dddd")</f>
        <v>Saturday</v>
      </c>
      <c r="J2131">
        <v>119.11000061035156</v>
      </c>
      <c r="K2131">
        <v>595.54998779296875</v>
      </c>
      <c r="L2131" s="1" t="s">
        <v>18</v>
      </c>
    </row>
    <row r="2132" spans="1:12" x14ac:dyDescent="0.3">
      <c r="A2132">
        <v>4181</v>
      </c>
      <c r="B2132">
        <v>10329</v>
      </c>
      <c r="C2132">
        <f>1/COUNTIF(B:B,sales_data[[#This Row],[Order_ID]])</f>
        <v>0.25</v>
      </c>
      <c r="D2132" s="1" t="s">
        <v>30</v>
      </c>
      <c r="E2132">
        <v>1045</v>
      </c>
      <c r="F2132" s="1" t="s">
        <v>2145</v>
      </c>
      <c r="G2132">
        <v>1</v>
      </c>
      <c r="H2132" s="2">
        <v>45868</v>
      </c>
      <c r="I2132" s="2" t="str">
        <f>TEXT(sales_data[[#This Row],[Order_Date]],"dddd")</f>
        <v>Wednesday</v>
      </c>
      <c r="J2132">
        <v>959.510009765625</v>
      </c>
      <c r="K2132">
        <v>959.510009765625</v>
      </c>
      <c r="L2132" s="1" t="s">
        <v>12</v>
      </c>
    </row>
    <row r="2133" spans="1:12" x14ac:dyDescent="0.3">
      <c r="A2133">
        <v>2228</v>
      </c>
      <c r="B2133">
        <v>10083</v>
      </c>
      <c r="C2133">
        <f>1/COUNTIF(B:B,sales_data[[#This Row],[Order_ID]])</f>
        <v>0.33333333333333331</v>
      </c>
      <c r="D2133" s="1" t="s">
        <v>22</v>
      </c>
      <c r="E2133">
        <v>1103</v>
      </c>
      <c r="F2133" s="1" t="s">
        <v>2146</v>
      </c>
      <c r="G2133">
        <v>5</v>
      </c>
      <c r="H2133" s="2">
        <v>45694</v>
      </c>
      <c r="I2133" s="2" t="str">
        <f>TEXT(sales_data[[#This Row],[Order_Date]],"dddd")</f>
        <v>Thursday</v>
      </c>
      <c r="J2133">
        <v>356.1199951171875</v>
      </c>
      <c r="K2133">
        <v>1780.5999755859375</v>
      </c>
      <c r="L2133" s="1" t="s">
        <v>15</v>
      </c>
    </row>
    <row r="2134" spans="1:12" x14ac:dyDescent="0.3">
      <c r="A2134">
        <v>7476</v>
      </c>
      <c r="B2134">
        <v>10020</v>
      </c>
      <c r="C2134">
        <f>1/COUNTIF(B:B,sales_data[[#This Row],[Order_ID]])</f>
        <v>0.5</v>
      </c>
      <c r="D2134" s="1" t="s">
        <v>32</v>
      </c>
      <c r="E2134">
        <v>1057</v>
      </c>
      <c r="F2134" s="1" t="s">
        <v>2147</v>
      </c>
      <c r="G2134">
        <v>5</v>
      </c>
      <c r="H2134" s="2">
        <v>45662</v>
      </c>
      <c r="I2134" s="2" t="str">
        <f>TEXT(sales_data[[#This Row],[Order_Date]],"dddd")</f>
        <v>Sunday</v>
      </c>
      <c r="J2134">
        <v>473.760009765625</v>
      </c>
      <c r="K2134">
        <v>2368.800048828125</v>
      </c>
      <c r="L2134" s="1" t="s">
        <v>34</v>
      </c>
    </row>
    <row r="2135" spans="1:12" x14ac:dyDescent="0.3">
      <c r="A2135">
        <v>9913</v>
      </c>
      <c r="B2135">
        <v>10796</v>
      </c>
      <c r="C2135">
        <f>1/COUNTIF(B:B,sales_data[[#This Row],[Order_ID]])</f>
        <v>0.33333333333333331</v>
      </c>
      <c r="D2135" s="1" t="s">
        <v>93</v>
      </c>
      <c r="E2135">
        <v>1009</v>
      </c>
      <c r="F2135" s="1" t="s">
        <v>2148</v>
      </c>
      <c r="G2135">
        <v>5</v>
      </c>
      <c r="H2135" s="2">
        <v>45327</v>
      </c>
      <c r="I2135" s="2" t="str">
        <f>TEXT(sales_data[[#This Row],[Order_Date]],"dddd")</f>
        <v>Monday</v>
      </c>
      <c r="J2135">
        <v>187.85000610351563</v>
      </c>
      <c r="K2135">
        <v>939.25</v>
      </c>
      <c r="L2135" s="1" t="s">
        <v>18</v>
      </c>
    </row>
    <row r="2136" spans="1:12" x14ac:dyDescent="0.3">
      <c r="A2136">
        <v>7618</v>
      </c>
      <c r="B2136">
        <v>10790</v>
      </c>
      <c r="C2136">
        <f>1/COUNTIF(B:B,sales_data[[#This Row],[Order_ID]])</f>
        <v>0.5</v>
      </c>
      <c r="D2136" s="1" t="s">
        <v>93</v>
      </c>
      <c r="E2136">
        <v>1087</v>
      </c>
      <c r="F2136" s="1" t="s">
        <v>2149</v>
      </c>
      <c r="G2136">
        <v>3</v>
      </c>
      <c r="H2136" s="2">
        <v>44408</v>
      </c>
      <c r="I2136" s="2" t="str">
        <f>TEXT(sales_data[[#This Row],[Order_Date]],"dddd")</f>
        <v>Saturday</v>
      </c>
      <c r="J2136">
        <v>122.19000244140625</v>
      </c>
      <c r="K2136">
        <v>366.57000732421875</v>
      </c>
      <c r="L2136" s="1" t="s">
        <v>18</v>
      </c>
    </row>
    <row r="2137" spans="1:12" x14ac:dyDescent="0.3">
      <c r="A2137">
        <v>8872</v>
      </c>
      <c r="B2137">
        <v>10226</v>
      </c>
      <c r="C2137">
        <f>1/COUNTIF(B:B,sales_data[[#This Row],[Order_ID]])</f>
        <v>0.33333333333333331</v>
      </c>
      <c r="D2137" s="1" t="s">
        <v>25</v>
      </c>
      <c r="E2137">
        <v>1031</v>
      </c>
      <c r="F2137" s="1" t="s">
        <v>810</v>
      </c>
      <c r="G2137">
        <v>1</v>
      </c>
      <c r="H2137" s="2">
        <v>44208</v>
      </c>
      <c r="I2137" s="2" t="str">
        <f>TEXT(sales_data[[#This Row],[Order_Date]],"dddd")</f>
        <v>Tuesday</v>
      </c>
      <c r="J2137">
        <v>36.290000915527344</v>
      </c>
      <c r="K2137">
        <v>36.290000915527344</v>
      </c>
      <c r="L2137" s="1" t="s">
        <v>21</v>
      </c>
    </row>
    <row r="2138" spans="1:12" x14ac:dyDescent="0.3">
      <c r="A2138">
        <v>1160</v>
      </c>
      <c r="B2138">
        <v>10799</v>
      </c>
      <c r="C2138">
        <f>1/COUNTIF(B:B,sales_data[[#This Row],[Order_ID]])</f>
        <v>0.16666666666666666</v>
      </c>
      <c r="D2138" s="1" t="s">
        <v>97</v>
      </c>
      <c r="E2138">
        <v>1068</v>
      </c>
      <c r="F2138" s="1" t="s">
        <v>2150</v>
      </c>
      <c r="G2138">
        <v>2</v>
      </c>
      <c r="H2138" s="2">
        <v>44804</v>
      </c>
      <c r="I2138" s="2" t="str">
        <f>TEXT(sales_data[[#This Row],[Order_Date]],"dddd")</f>
        <v>Wednesday</v>
      </c>
      <c r="J2138">
        <v>436.89999389648438</v>
      </c>
      <c r="K2138">
        <v>873.79998779296875</v>
      </c>
      <c r="L2138" s="1" t="s">
        <v>34</v>
      </c>
    </row>
    <row r="2139" spans="1:12" x14ac:dyDescent="0.3">
      <c r="A2139">
        <v>6405</v>
      </c>
      <c r="B2139">
        <v>10511</v>
      </c>
      <c r="C2139">
        <f>1/COUNTIF(B:B,sales_data[[#This Row],[Order_ID]])</f>
        <v>0.33333333333333331</v>
      </c>
      <c r="D2139" s="1" t="s">
        <v>62</v>
      </c>
      <c r="E2139">
        <v>1163</v>
      </c>
      <c r="F2139" s="1" t="s">
        <v>2151</v>
      </c>
      <c r="G2139">
        <v>1</v>
      </c>
      <c r="H2139" s="2">
        <v>45244</v>
      </c>
      <c r="I2139" s="2" t="str">
        <f>TEXT(sales_data[[#This Row],[Order_Date]],"dddd")</f>
        <v>Tuesday</v>
      </c>
      <c r="J2139">
        <v>173.75</v>
      </c>
      <c r="K2139">
        <v>173.75</v>
      </c>
      <c r="L2139" s="1" t="s">
        <v>18</v>
      </c>
    </row>
    <row r="2140" spans="1:12" x14ac:dyDescent="0.3">
      <c r="A2140">
        <v>7073</v>
      </c>
      <c r="B2140">
        <v>10505</v>
      </c>
      <c r="C2140">
        <f>1/COUNTIF(B:B,sales_data[[#This Row],[Order_ID]])</f>
        <v>0.25</v>
      </c>
      <c r="D2140" s="1" t="s">
        <v>73</v>
      </c>
      <c r="E2140">
        <v>1128</v>
      </c>
      <c r="F2140" s="1" t="s">
        <v>2152</v>
      </c>
      <c r="G2140">
        <v>2</v>
      </c>
      <c r="H2140" s="2">
        <v>44268</v>
      </c>
      <c r="I2140" s="2" t="str">
        <f>TEXT(sales_data[[#This Row],[Order_Date]],"dddd")</f>
        <v>Saturday</v>
      </c>
      <c r="J2140">
        <v>289.739990234375</v>
      </c>
      <c r="K2140">
        <v>579.47998046875</v>
      </c>
      <c r="L2140" s="1" t="s">
        <v>15</v>
      </c>
    </row>
    <row r="2141" spans="1:12" x14ac:dyDescent="0.3">
      <c r="A2141">
        <v>6203</v>
      </c>
      <c r="B2141">
        <v>10912</v>
      </c>
      <c r="C2141">
        <f>1/COUNTIF(B:B,sales_data[[#This Row],[Order_ID]])</f>
        <v>0.5</v>
      </c>
      <c r="D2141" s="1" t="s">
        <v>35</v>
      </c>
      <c r="E2141">
        <v>1166</v>
      </c>
      <c r="F2141" s="1" t="s">
        <v>2153</v>
      </c>
      <c r="G2141">
        <v>5</v>
      </c>
      <c r="H2141" s="2">
        <v>44926</v>
      </c>
      <c r="I2141" s="2" t="str">
        <f>TEXT(sales_data[[#This Row],[Order_Date]],"dddd")</f>
        <v>Saturday</v>
      </c>
      <c r="J2141">
        <v>56.630001068115234</v>
      </c>
      <c r="K2141">
        <v>283.14999389648438</v>
      </c>
      <c r="L2141" s="1" t="s">
        <v>21</v>
      </c>
    </row>
    <row r="2142" spans="1:12" x14ac:dyDescent="0.3">
      <c r="A2142">
        <v>2671</v>
      </c>
      <c r="B2142">
        <v>10937</v>
      </c>
      <c r="C2142">
        <f>1/COUNTIF(B:B,sales_data[[#This Row],[Order_ID]])</f>
        <v>0.1111111111111111</v>
      </c>
      <c r="D2142" s="1" t="s">
        <v>27</v>
      </c>
      <c r="E2142">
        <v>1009</v>
      </c>
      <c r="F2142" s="1" t="s">
        <v>2154</v>
      </c>
      <c r="G2142">
        <v>5</v>
      </c>
      <c r="H2142" s="2">
        <v>44702</v>
      </c>
      <c r="I2142" s="2" t="str">
        <f>TEXT(sales_data[[#This Row],[Order_Date]],"dddd")</f>
        <v>Saturday</v>
      </c>
      <c r="J2142">
        <v>92.120002746582031</v>
      </c>
      <c r="K2142">
        <v>460.60000610351563</v>
      </c>
      <c r="L2142" s="1" t="s">
        <v>15</v>
      </c>
    </row>
    <row r="2143" spans="1:12" x14ac:dyDescent="0.3">
      <c r="A2143">
        <v>4376</v>
      </c>
      <c r="B2143">
        <v>10897</v>
      </c>
      <c r="C2143">
        <f>1/COUNTIF(B:B,sales_data[[#This Row],[Order_ID]])</f>
        <v>0.2</v>
      </c>
      <c r="D2143" s="1" t="s">
        <v>30</v>
      </c>
      <c r="E2143">
        <v>1027</v>
      </c>
      <c r="F2143" s="1" t="s">
        <v>2155</v>
      </c>
      <c r="G2143">
        <v>2</v>
      </c>
      <c r="H2143" s="2">
        <v>44888</v>
      </c>
      <c r="I2143" s="2" t="str">
        <f>TEXT(sales_data[[#This Row],[Order_Date]],"dddd")</f>
        <v>Wednesday</v>
      </c>
      <c r="J2143">
        <v>1032.1600341796875</v>
      </c>
      <c r="K2143">
        <v>2064.320068359375</v>
      </c>
      <c r="L2143" s="1" t="s">
        <v>12</v>
      </c>
    </row>
    <row r="2144" spans="1:12" x14ac:dyDescent="0.3">
      <c r="A2144">
        <v>2483</v>
      </c>
      <c r="B2144">
        <v>10759</v>
      </c>
      <c r="C2144">
        <f>1/COUNTIF(B:B,sales_data[[#This Row],[Order_ID]])</f>
        <v>1</v>
      </c>
      <c r="D2144" s="1" t="s">
        <v>16</v>
      </c>
      <c r="E2144">
        <v>1013</v>
      </c>
      <c r="F2144" s="1" t="s">
        <v>2156</v>
      </c>
      <c r="G2144">
        <v>5</v>
      </c>
      <c r="H2144" s="2">
        <v>45813</v>
      </c>
      <c r="I2144" s="2" t="str">
        <f>TEXT(sales_data[[#This Row],[Order_Date]],"dddd")</f>
        <v>Thursday</v>
      </c>
      <c r="J2144">
        <v>140.49000549316406</v>
      </c>
      <c r="K2144">
        <v>702.45001220703125</v>
      </c>
      <c r="L2144" s="1" t="s">
        <v>18</v>
      </c>
    </row>
    <row r="2145" spans="1:12" x14ac:dyDescent="0.3">
      <c r="A2145">
        <v>1160</v>
      </c>
      <c r="B2145">
        <v>10250</v>
      </c>
      <c r="C2145">
        <f>1/COUNTIF(B:B,sales_data[[#This Row],[Order_ID]])</f>
        <v>0.16666666666666666</v>
      </c>
      <c r="D2145" s="1" t="s">
        <v>84</v>
      </c>
      <c r="E2145">
        <v>1060</v>
      </c>
      <c r="F2145" s="1" t="s">
        <v>2157</v>
      </c>
      <c r="G2145">
        <v>4</v>
      </c>
      <c r="H2145" s="2">
        <v>45711</v>
      </c>
      <c r="I2145" s="2" t="str">
        <f>TEXT(sales_data[[#This Row],[Order_Date]],"dddd")</f>
        <v>Sunday</v>
      </c>
      <c r="J2145">
        <v>142.19000244140625</v>
      </c>
      <c r="K2145">
        <v>568.760009765625</v>
      </c>
      <c r="L2145" s="1" t="s">
        <v>18</v>
      </c>
    </row>
    <row r="2146" spans="1:12" x14ac:dyDescent="0.3">
      <c r="A2146">
        <v>1846</v>
      </c>
      <c r="B2146">
        <v>10676</v>
      </c>
      <c r="C2146">
        <f>1/COUNTIF(B:B,sales_data[[#This Row],[Order_ID]])</f>
        <v>0.25</v>
      </c>
      <c r="D2146" s="1" t="s">
        <v>62</v>
      </c>
      <c r="E2146">
        <v>1070</v>
      </c>
      <c r="F2146" s="1" t="s">
        <v>2158</v>
      </c>
      <c r="G2146">
        <v>5</v>
      </c>
      <c r="H2146" s="2">
        <v>45736</v>
      </c>
      <c r="I2146" s="2" t="str">
        <f>TEXT(sales_data[[#This Row],[Order_Date]],"dddd")</f>
        <v>Thursday</v>
      </c>
      <c r="J2146">
        <v>194.19000244140625</v>
      </c>
      <c r="K2146">
        <v>970.95001220703125</v>
      </c>
      <c r="L2146" s="1" t="s">
        <v>18</v>
      </c>
    </row>
    <row r="2147" spans="1:12" x14ac:dyDescent="0.3">
      <c r="A2147">
        <v>6880</v>
      </c>
      <c r="B2147">
        <v>10552</v>
      </c>
      <c r="C2147">
        <f>1/COUNTIF(B:B,sales_data[[#This Row],[Order_ID]])</f>
        <v>0.5</v>
      </c>
      <c r="D2147" s="1" t="s">
        <v>53</v>
      </c>
      <c r="E2147">
        <v>1099</v>
      </c>
      <c r="F2147" s="1" t="s">
        <v>2159</v>
      </c>
      <c r="G2147">
        <v>1</v>
      </c>
      <c r="H2147" s="2">
        <v>44628</v>
      </c>
      <c r="I2147" s="2" t="str">
        <f>TEXT(sales_data[[#This Row],[Order_Date]],"dddd")</f>
        <v>Tuesday</v>
      </c>
      <c r="J2147">
        <v>82.55999755859375</v>
      </c>
      <c r="K2147">
        <v>82.55999755859375</v>
      </c>
      <c r="L2147" s="1" t="s">
        <v>21</v>
      </c>
    </row>
    <row r="2148" spans="1:12" x14ac:dyDescent="0.3">
      <c r="A2148">
        <v>3397</v>
      </c>
      <c r="B2148">
        <v>10777</v>
      </c>
      <c r="C2148">
        <f>1/COUNTIF(B:B,sales_data[[#This Row],[Order_ID]])</f>
        <v>0.33333333333333331</v>
      </c>
      <c r="D2148" s="1" t="s">
        <v>30</v>
      </c>
      <c r="E2148">
        <v>1164</v>
      </c>
      <c r="F2148" s="1" t="s">
        <v>2160</v>
      </c>
      <c r="G2148">
        <v>2</v>
      </c>
      <c r="H2148" s="2">
        <v>44915</v>
      </c>
      <c r="I2148" s="2" t="str">
        <f>TEXT(sales_data[[#This Row],[Order_Date]],"dddd")</f>
        <v>Tuesday</v>
      </c>
      <c r="J2148">
        <v>350.19000244140625</v>
      </c>
      <c r="K2148">
        <v>700.3800048828125</v>
      </c>
      <c r="L2148" s="1" t="s">
        <v>12</v>
      </c>
    </row>
    <row r="2149" spans="1:12" x14ac:dyDescent="0.3">
      <c r="A2149">
        <v>6098</v>
      </c>
      <c r="B2149">
        <v>10611</v>
      </c>
      <c r="C2149">
        <f>1/COUNTIF(B:B,sales_data[[#This Row],[Order_ID]])</f>
        <v>0.1111111111111111</v>
      </c>
      <c r="D2149" s="1" t="s">
        <v>49</v>
      </c>
      <c r="E2149">
        <v>1029</v>
      </c>
      <c r="F2149" s="1" t="s">
        <v>2161</v>
      </c>
      <c r="G2149">
        <v>2</v>
      </c>
      <c r="H2149" s="2">
        <v>45685</v>
      </c>
      <c r="I2149" s="2" t="str">
        <f>TEXT(sales_data[[#This Row],[Order_Date]],"dddd")</f>
        <v>Tuesday</v>
      </c>
      <c r="J2149">
        <v>717.53997802734375</v>
      </c>
      <c r="K2149">
        <v>1435.0799560546875</v>
      </c>
      <c r="L2149" s="1" t="s">
        <v>12</v>
      </c>
    </row>
    <row r="2150" spans="1:12" x14ac:dyDescent="0.3">
      <c r="A2150">
        <v>9393</v>
      </c>
      <c r="B2150">
        <v>10446</v>
      </c>
      <c r="C2150">
        <f>1/COUNTIF(B:B,sales_data[[#This Row],[Order_ID]])</f>
        <v>1</v>
      </c>
      <c r="D2150" s="1" t="s">
        <v>93</v>
      </c>
      <c r="E2150">
        <v>1194</v>
      </c>
      <c r="F2150" s="1" t="s">
        <v>2162</v>
      </c>
      <c r="G2150">
        <v>3</v>
      </c>
      <c r="H2150" s="2">
        <v>44774</v>
      </c>
      <c r="I2150" s="2" t="str">
        <f>TEXT(sales_data[[#This Row],[Order_Date]],"dddd")</f>
        <v>Monday</v>
      </c>
      <c r="J2150">
        <v>133.72999572753906</v>
      </c>
      <c r="K2150">
        <v>401.19000244140625</v>
      </c>
      <c r="L2150" s="1" t="s">
        <v>18</v>
      </c>
    </row>
    <row r="2151" spans="1:12" x14ac:dyDescent="0.3">
      <c r="A2151">
        <v>6050</v>
      </c>
      <c r="B2151">
        <v>10098</v>
      </c>
      <c r="C2151">
        <f>1/COUNTIF(B:B,sales_data[[#This Row],[Order_ID]])</f>
        <v>0.33333333333333331</v>
      </c>
      <c r="D2151" s="1" t="s">
        <v>65</v>
      </c>
      <c r="E2151">
        <v>1159</v>
      </c>
      <c r="F2151" s="1" t="s">
        <v>2163</v>
      </c>
      <c r="G2151">
        <v>2</v>
      </c>
      <c r="H2151" s="2">
        <v>44979</v>
      </c>
      <c r="I2151" s="2" t="str">
        <f>TEXT(sales_data[[#This Row],[Order_Date]],"dddd")</f>
        <v>Wednesday</v>
      </c>
      <c r="J2151">
        <v>166.80000305175781</v>
      </c>
      <c r="K2151">
        <v>333.60000610351563</v>
      </c>
      <c r="L2151" s="1" t="s">
        <v>15</v>
      </c>
    </row>
    <row r="2152" spans="1:12" x14ac:dyDescent="0.3">
      <c r="A2152">
        <v>7922</v>
      </c>
      <c r="B2152">
        <v>10063</v>
      </c>
      <c r="C2152">
        <f>1/COUNTIF(B:B,sales_data[[#This Row],[Order_ID]])</f>
        <v>0.1111111111111111</v>
      </c>
      <c r="D2152" s="1" t="s">
        <v>16</v>
      </c>
      <c r="E2152">
        <v>1196</v>
      </c>
      <c r="F2152" s="1" t="s">
        <v>2164</v>
      </c>
      <c r="G2152">
        <v>1</v>
      </c>
      <c r="H2152" s="2">
        <v>44472</v>
      </c>
      <c r="I2152" s="2" t="str">
        <f>TEXT(sales_data[[#This Row],[Order_Date]],"dddd")</f>
        <v>Sunday</v>
      </c>
      <c r="J2152">
        <v>153.11000061035156</v>
      </c>
      <c r="K2152">
        <v>153.11000061035156</v>
      </c>
      <c r="L2152" s="1" t="s">
        <v>18</v>
      </c>
    </row>
    <row r="2153" spans="1:12" x14ac:dyDescent="0.3">
      <c r="A2153">
        <v>9958</v>
      </c>
      <c r="B2153">
        <v>10562</v>
      </c>
      <c r="C2153">
        <f>1/COUNTIF(B:B,sales_data[[#This Row],[Order_ID]])</f>
        <v>0.33333333333333331</v>
      </c>
      <c r="D2153" s="1" t="s">
        <v>19</v>
      </c>
      <c r="E2153">
        <v>1050</v>
      </c>
      <c r="F2153" s="1" t="s">
        <v>2165</v>
      </c>
      <c r="G2153">
        <v>3</v>
      </c>
      <c r="H2153" s="2">
        <v>45618</v>
      </c>
      <c r="I2153" s="2" t="str">
        <f>TEXT(sales_data[[#This Row],[Order_Date]],"dddd")</f>
        <v>Friday</v>
      </c>
      <c r="J2153">
        <v>69.569999694824219</v>
      </c>
      <c r="K2153">
        <v>208.71000671386719</v>
      </c>
      <c r="L2153" s="1" t="s">
        <v>21</v>
      </c>
    </row>
    <row r="2154" spans="1:12" x14ac:dyDescent="0.3">
      <c r="A2154">
        <v>2300</v>
      </c>
      <c r="B2154">
        <v>10347</v>
      </c>
      <c r="C2154">
        <f>1/COUNTIF(B:B,sales_data[[#This Row],[Order_ID]])</f>
        <v>0.2</v>
      </c>
      <c r="D2154" s="1" t="s">
        <v>97</v>
      </c>
      <c r="E2154">
        <v>1051</v>
      </c>
      <c r="F2154" s="1" t="s">
        <v>2166</v>
      </c>
      <c r="G2154">
        <v>4</v>
      </c>
      <c r="H2154" s="2">
        <v>45194</v>
      </c>
      <c r="I2154" s="2" t="str">
        <f>TEXT(sales_data[[#This Row],[Order_Date]],"dddd")</f>
        <v>Monday</v>
      </c>
      <c r="J2154">
        <v>1483.4300537109375</v>
      </c>
      <c r="K2154">
        <v>5933.72021484375</v>
      </c>
      <c r="L2154" s="1" t="s">
        <v>34</v>
      </c>
    </row>
    <row r="2155" spans="1:12" x14ac:dyDescent="0.3">
      <c r="A2155">
        <v>1096</v>
      </c>
      <c r="B2155">
        <v>10690</v>
      </c>
      <c r="C2155">
        <f>1/COUNTIF(B:B,sales_data[[#This Row],[Order_ID]])</f>
        <v>0.125</v>
      </c>
      <c r="D2155" s="1" t="s">
        <v>46</v>
      </c>
      <c r="E2155">
        <v>1165</v>
      </c>
      <c r="F2155" s="1" t="s">
        <v>2167</v>
      </c>
      <c r="G2155">
        <v>5</v>
      </c>
      <c r="H2155" s="2">
        <v>45169</v>
      </c>
      <c r="I2155" s="2" t="str">
        <f>TEXT(sales_data[[#This Row],[Order_Date]],"dddd")</f>
        <v>Thursday</v>
      </c>
      <c r="J2155">
        <v>291.97000122070313</v>
      </c>
      <c r="K2155">
        <v>1459.8499755859375</v>
      </c>
      <c r="L2155" s="1" t="s">
        <v>34</v>
      </c>
    </row>
    <row r="2156" spans="1:12" x14ac:dyDescent="0.3">
      <c r="A2156">
        <v>3688</v>
      </c>
      <c r="B2156">
        <v>10891</v>
      </c>
      <c r="C2156">
        <f>1/COUNTIF(B:B,sales_data[[#This Row],[Order_ID]])</f>
        <v>0.33333333333333331</v>
      </c>
      <c r="D2156" s="1" t="s">
        <v>73</v>
      </c>
      <c r="E2156">
        <v>1127</v>
      </c>
      <c r="F2156" s="1" t="s">
        <v>2168</v>
      </c>
      <c r="G2156">
        <v>2</v>
      </c>
      <c r="H2156" s="2">
        <v>45835</v>
      </c>
      <c r="I2156" s="2" t="str">
        <f>TEXT(sales_data[[#This Row],[Order_Date]],"dddd")</f>
        <v>Friday</v>
      </c>
      <c r="J2156">
        <v>72.569999694824219</v>
      </c>
      <c r="K2156">
        <v>145.13999938964844</v>
      </c>
      <c r="L2156" s="1" t="s">
        <v>15</v>
      </c>
    </row>
    <row r="2157" spans="1:12" x14ac:dyDescent="0.3">
      <c r="A2157">
        <v>8490</v>
      </c>
      <c r="B2157">
        <v>10559</v>
      </c>
      <c r="C2157">
        <f>1/COUNTIF(B:B,sales_data[[#This Row],[Order_ID]])</f>
        <v>0.16666666666666666</v>
      </c>
      <c r="D2157" s="1" t="s">
        <v>16</v>
      </c>
      <c r="E2157">
        <v>1007</v>
      </c>
      <c r="F2157" s="1" t="s">
        <v>2169</v>
      </c>
      <c r="G2157">
        <v>1</v>
      </c>
      <c r="H2157" s="2">
        <v>45099</v>
      </c>
      <c r="I2157" s="2" t="str">
        <f>TEXT(sales_data[[#This Row],[Order_Date]],"dddd")</f>
        <v>Thursday</v>
      </c>
      <c r="J2157">
        <v>152.08999633789063</v>
      </c>
      <c r="K2157">
        <v>152.08999633789063</v>
      </c>
      <c r="L2157" s="1" t="s">
        <v>18</v>
      </c>
    </row>
    <row r="2158" spans="1:12" x14ac:dyDescent="0.3">
      <c r="A2158">
        <v>1700</v>
      </c>
      <c r="B2158">
        <v>10675</v>
      </c>
      <c r="C2158">
        <f>1/COUNTIF(B:B,sales_data[[#This Row],[Order_ID]])</f>
        <v>0.5</v>
      </c>
      <c r="D2158" s="1" t="s">
        <v>46</v>
      </c>
      <c r="E2158">
        <v>1143</v>
      </c>
      <c r="F2158" s="1" t="s">
        <v>2170</v>
      </c>
      <c r="G2158">
        <v>1</v>
      </c>
      <c r="H2158" s="2">
        <v>45822</v>
      </c>
      <c r="I2158" s="2" t="str">
        <f>TEXT(sales_data[[#This Row],[Order_Date]],"dddd")</f>
        <v>Saturday</v>
      </c>
      <c r="J2158">
        <v>1358.56005859375</v>
      </c>
      <c r="K2158">
        <v>1358.56005859375</v>
      </c>
      <c r="L2158" s="1" t="s">
        <v>34</v>
      </c>
    </row>
    <row r="2159" spans="1:12" x14ac:dyDescent="0.3">
      <c r="A2159">
        <v>3942</v>
      </c>
      <c r="B2159">
        <v>10105</v>
      </c>
      <c r="C2159">
        <f>1/COUNTIF(B:B,sales_data[[#This Row],[Order_ID]])</f>
        <v>0.33333333333333331</v>
      </c>
      <c r="D2159" s="1" t="s">
        <v>121</v>
      </c>
      <c r="E2159">
        <v>1040</v>
      </c>
      <c r="F2159" s="1" t="s">
        <v>2171</v>
      </c>
      <c r="G2159">
        <v>1</v>
      </c>
      <c r="H2159" s="2">
        <v>44477</v>
      </c>
      <c r="I2159" s="2" t="str">
        <f>TEXT(sales_data[[#This Row],[Order_Date]],"dddd")</f>
        <v>Friday</v>
      </c>
      <c r="J2159">
        <v>192.55000305175781</v>
      </c>
      <c r="K2159">
        <v>192.55000305175781</v>
      </c>
      <c r="L2159" s="1" t="s">
        <v>18</v>
      </c>
    </row>
    <row r="2160" spans="1:12" x14ac:dyDescent="0.3">
      <c r="A2160">
        <v>1397</v>
      </c>
      <c r="B2160">
        <v>10653</v>
      </c>
      <c r="C2160">
        <f>1/COUNTIF(B:B,sales_data[[#This Row],[Order_ID]])</f>
        <v>0.16666666666666666</v>
      </c>
      <c r="D2160" s="1" t="s">
        <v>22</v>
      </c>
      <c r="E2160">
        <v>1184</v>
      </c>
      <c r="F2160" s="1" t="s">
        <v>2172</v>
      </c>
      <c r="G2160">
        <v>3</v>
      </c>
      <c r="H2160" s="2">
        <v>44724</v>
      </c>
      <c r="I2160" s="2" t="str">
        <f>TEXT(sales_data[[#This Row],[Order_Date]],"dddd")</f>
        <v>Sunday</v>
      </c>
      <c r="J2160">
        <v>356.260009765625</v>
      </c>
      <c r="K2160">
        <v>1068.780029296875</v>
      </c>
      <c r="L2160" s="1" t="s">
        <v>15</v>
      </c>
    </row>
    <row r="2161" spans="1:12" x14ac:dyDescent="0.3">
      <c r="A2161">
        <v>9810</v>
      </c>
      <c r="B2161">
        <v>10533</v>
      </c>
      <c r="C2161">
        <f>1/COUNTIF(B:B,sales_data[[#This Row],[Order_ID]])</f>
        <v>0.2</v>
      </c>
      <c r="D2161" s="1" t="s">
        <v>32</v>
      </c>
      <c r="E2161">
        <v>1117</v>
      </c>
      <c r="F2161" s="1" t="s">
        <v>2173</v>
      </c>
      <c r="G2161">
        <v>2</v>
      </c>
      <c r="H2161" s="2">
        <v>45531</v>
      </c>
      <c r="I2161" s="2" t="str">
        <f>TEXT(sales_data[[#This Row],[Order_Date]],"dddd")</f>
        <v>Tuesday</v>
      </c>
      <c r="J2161">
        <v>570.3699951171875</v>
      </c>
      <c r="K2161">
        <v>1140.739990234375</v>
      </c>
      <c r="L2161" s="1" t="s">
        <v>34</v>
      </c>
    </row>
    <row r="2162" spans="1:12" x14ac:dyDescent="0.3">
      <c r="A2162">
        <v>6181</v>
      </c>
      <c r="B2162">
        <v>10459</v>
      </c>
      <c r="C2162">
        <f>1/COUNTIF(B:B,sales_data[[#This Row],[Order_ID]])</f>
        <v>0.5</v>
      </c>
      <c r="D2162" s="1" t="s">
        <v>75</v>
      </c>
      <c r="E2162">
        <v>1015</v>
      </c>
      <c r="F2162" s="1" t="s">
        <v>2174</v>
      </c>
      <c r="G2162">
        <v>4</v>
      </c>
      <c r="H2162" s="2">
        <v>45182</v>
      </c>
      <c r="I2162" s="2" t="str">
        <f>TEXT(sales_data[[#This Row],[Order_Date]],"dddd")</f>
        <v>Wednesday</v>
      </c>
      <c r="J2162">
        <v>962.780029296875</v>
      </c>
      <c r="K2162">
        <v>3851.1201171875</v>
      </c>
      <c r="L2162" s="1" t="s">
        <v>12</v>
      </c>
    </row>
    <row r="2163" spans="1:12" x14ac:dyDescent="0.3">
      <c r="A2163">
        <v>8865</v>
      </c>
      <c r="B2163">
        <v>10571</v>
      </c>
      <c r="C2163">
        <f>1/COUNTIF(B:B,sales_data[[#This Row],[Order_ID]])</f>
        <v>0.5</v>
      </c>
      <c r="D2163" s="1" t="s">
        <v>58</v>
      </c>
      <c r="E2163">
        <v>1065</v>
      </c>
      <c r="F2163" s="1" t="s">
        <v>2175</v>
      </c>
      <c r="G2163">
        <v>4</v>
      </c>
      <c r="H2163" s="2">
        <v>45648</v>
      </c>
      <c r="I2163" s="2" t="str">
        <f>TEXT(sales_data[[#This Row],[Order_Date]],"dddd")</f>
        <v>Sunday</v>
      </c>
      <c r="J2163">
        <v>1454.8199462890625</v>
      </c>
      <c r="K2163">
        <v>5819.27978515625</v>
      </c>
      <c r="L2163" s="1" t="s">
        <v>34</v>
      </c>
    </row>
    <row r="2164" spans="1:12" x14ac:dyDescent="0.3">
      <c r="A2164">
        <v>7891</v>
      </c>
      <c r="B2164">
        <v>10765</v>
      </c>
      <c r="C2164">
        <f>1/COUNTIF(B:B,sales_data[[#This Row],[Order_ID]])</f>
        <v>0.5</v>
      </c>
      <c r="D2164" s="1" t="s">
        <v>65</v>
      </c>
      <c r="E2164">
        <v>1163</v>
      </c>
      <c r="F2164" s="1" t="s">
        <v>2176</v>
      </c>
      <c r="G2164">
        <v>4</v>
      </c>
      <c r="H2164" s="2">
        <v>45337</v>
      </c>
      <c r="I2164" s="2" t="str">
        <f>TEXT(sales_data[[#This Row],[Order_Date]],"dddd")</f>
        <v>Thursday</v>
      </c>
      <c r="J2164">
        <v>115.66999816894531</v>
      </c>
      <c r="K2164">
        <v>462.67999267578125</v>
      </c>
      <c r="L2164" s="1" t="s">
        <v>15</v>
      </c>
    </row>
    <row r="2165" spans="1:12" x14ac:dyDescent="0.3">
      <c r="A2165">
        <v>8481</v>
      </c>
      <c r="B2165">
        <v>10287</v>
      </c>
      <c r="C2165">
        <f>1/COUNTIF(B:B,sales_data[[#This Row],[Order_ID]])</f>
        <v>0.16666666666666666</v>
      </c>
      <c r="D2165" s="1" t="s">
        <v>30</v>
      </c>
      <c r="E2165">
        <v>1183</v>
      </c>
      <c r="F2165" s="1" t="s">
        <v>1691</v>
      </c>
      <c r="G2165">
        <v>5</v>
      </c>
      <c r="H2165" s="2">
        <v>45335</v>
      </c>
      <c r="I2165" s="2" t="str">
        <f>TEXT(sales_data[[#This Row],[Order_Date]],"dddd")</f>
        <v>Tuesday</v>
      </c>
      <c r="J2165">
        <v>556.41998291015625</v>
      </c>
      <c r="K2165">
        <v>2782.10009765625</v>
      </c>
      <c r="L2165" s="1" t="s">
        <v>12</v>
      </c>
    </row>
    <row r="2166" spans="1:12" x14ac:dyDescent="0.3">
      <c r="A2166">
        <v>7404</v>
      </c>
      <c r="B2166">
        <v>10338</v>
      </c>
      <c r="C2166">
        <f>1/COUNTIF(B:B,sales_data[[#This Row],[Order_ID]])</f>
        <v>0.2</v>
      </c>
      <c r="D2166" s="1" t="s">
        <v>97</v>
      </c>
      <c r="E2166">
        <v>1143</v>
      </c>
      <c r="F2166" s="1" t="s">
        <v>2177</v>
      </c>
      <c r="G2166">
        <v>1</v>
      </c>
      <c r="H2166" s="2">
        <v>44376</v>
      </c>
      <c r="I2166" s="2" t="str">
        <f>TEXT(sales_data[[#This Row],[Order_Date]],"dddd")</f>
        <v>Tuesday</v>
      </c>
      <c r="J2166">
        <v>1260.8299560546875</v>
      </c>
      <c r="K2166">
        <v>1260.8299560546875</v>
      </c>
      <c r="L2166" s="1" t="s">
        <v>34</v>
      </c>
    </row>
    <row r="2167" spans="1:12" x14ac:dyDescent="0.3">
      <c r="A2167">
        <v>8125</v>
      </c>
      <c r="B2167">
        <v>10227</v>
      </c>
      <c r="C2167">
        <f>1/COUNTIF(B:B,sales_data[[#This Row],[Order_ID]])</f>
        <v>0.16666666666666666</v>
      </c>
      <c r="D2167" s="1" t="s">
        <v>27</v>
      </c>
      <c r="E2167">
        <v>1038</v>
      </c>
      <c r="F2167" s="1" t="s">
        <v>2178</v>
      </c>
      <c r="G2167">
        <v>5</v>
      </c>
      <c r="H2167" s="2">
        <v>45690</v>
      </c>
      <c r="I2167" s="2" t="str">
        <f>TEXT(sales_data[[#This Row],[Order_Date]],"dddd")</f>
        <v>Sunday</v>
      </c>
      <c r="J2167">
        <v>51.430000305175781</v>
      </c>
      <c r="K2167">
        <v>257.14999389648438</v>
      </c>
      <c r="L2167" s="1" t="s">
        <v>15</v>
      </c>
    </row>
    <row r="2168" spans="1:12" x14ac:dyDescent="0.3">
      <c r="A2168">
        <v>1584</v>
      </c>
      <c r="B2168">
        <v>10534</v>
      </c>
      <c r="C2168">
        <f>1/COUNTIF(B:B,sales_data[[#This Row],[Order_ID]])</f>
        <v>0.25</v>
      </c>
      <c r="D2168" s="1" t="s">
        <v>97</v>
      </c>
      <c r="E2168">
        <v>1104</v>
      </c>
      <c r="F2168" s="1" t="s">
        <v>2179</v>
      </c>
      <c r="G2168">
        <v>3</v>
      </c>
      <c r="H2168" s="2">
        <v>44580</v>
      </c>
      <c r="I2168" s="2" t="str">
        <f>TEXT(sales_data[[#This Row],[Order_Date]],"dddd")</f>
        <v>Wednesday</v>
      </c>
      <c r="J2168">
        <v>362.45001220703125</v>
      </c>
      <c r="K2168">
        <v>1087.3499755859375</v>
      </c>
      <c r="L2168" s="1" t="s">
        <v>34</v>
      </c>
    </row>
    <row r="2169" spans="1:12" x14ac:dyDescent="0.3">
      <c r="A2169">
        <v>8517</v>
      </c>
      <c r="B2169">
        <v>10877</v>
      </c>
      <c r="C2169">
        <f>1/COUNTIF(B:B,sales_data[[#This Row],[Order_ID]])</f>
        <v>0.2</v>
      </c>
      <c r="D2169" s="1" t="s">
        <v>75</v>
      </c>
      <c r="E2169">
        <v>1178</v>
      </c>
      <c r="F2169" s="1" t="s">
        <v>2180</v>
      </c>
      <c r="G2169">
        <v>3</v>
      </c>
      <c r="H2169" s="2">
        <v>44226</v>
      </c>
      <c r="I2169" s="2" t="str">
        <f>TEXT(sales_data[[#This Row],[Order_Date]],"dddd")</f>
        <v>Saturday</v>
      </c>
      <c r="J2169">
        <v>957.8900146484375</v>
      </c>
      <c r="K2169">
        <v>2873.669921875</v>
      </c>
      <c r="L2169" s="1" t="s">
        <v>12</v>
      </c>
    </row>
    <row r="2170" spans="1:12" x14ac:dyDescent="0.3">
      <c r="A2170">
        <v>2333</v>
      </c>
      <c r="B2170">
        <v>10468</v>
      </c>
      <c r="C2170">
        <f>1/COUNTIF(B:B,sales_data[[#This Row],[Order_ID]])</f>
        <v>0.33333333333333331</v>
      </c>
      <c r="D2170" s="1" t="s">
        <v>42</v>
      </c>
      <c r="E2170">
        <v>1010</v>
      </c>
      <c r="F2170" s="1" t="s">
        <v>2181</v>
      </c>
      <c r="G2170">
        <v>2</v>
      </c>
      <c r="H2170" s="2">
        <v>45375</v>
      </c>
      <c r="I2170" s="2" t="str">
        <f>TEXT(sales_data[[#This Row],[Order_Date]],"dddd")</f>
        <v>Sunday</v>
      </c>
      <c r="J2170">
        <v>1040.6500244140625</v>
      </c>
      <c r="K2170">
        <v>2081.300048828125</v>
      </c>
      <c r="L2170" s="1" t="s">
        <v>34</v>
      </c>
    </row>
    <row r="2171" spans="1:12" x14ac:dyDescent="0.3">
      <c r="A2171">
        <v>4573</v>
      </c>
      <c r="B2171">
        <v>10505</v>
      </c>
      <c r="C2171">
        <f>1/COUNTIF(B:B,sales_data[[#This Row],[Order_ID]])</f>
        <v>0.25</v>
      </c>
      <c r="D2171" s="1" t="s">
        <v>62</v>
      </c>
      <c r="E2171">
        <v>1101</v>
      </c>
      <c r="F2171" s="1" t="s">
        <v>2182</v>
      </c>
      <c r="G2171">
        <v>2</v>
      </c>
      <c r="H2171" s="2">
        <v>45506</v>
      </c>
      <c r="I2171" s="2" t="str">
        <f>TEXT(sales_data[[#This Row],[Order_Date]],"dddd")</f>
        <v>Friday</v>
      </c>
      <c r="J2171">
        <v>41.659999847412109</v>
      </c>
      <c r="K2171">
        <v>83.319999694824219</v>
      </c>
      <c r="L2171" s="1" t="s">
        <v>18</v>
      </c>
    </row>
    <row r="2172" spans="1:12" x14ac:dyDescent="0.3">
      <c r="A2172">
        <v>6735</v>
      </c>
      <c r="B2172">
        <v>10023</v>
      </c>
      <c r="C2172">
        <f>1/COUNTIF(B:B,sales_data[[#This Row],[Order_ID]])</f>
        <v>0.33333333333333331</v>
      </c>
      <c r="D2172" s="1" t="s">
        <v>62</v>
      </c>
      <c r="E2172">
        <v>1198</v>
      </c>
      <c r="F2172" s="1" t="s">
        <v>2183</v>
      </c>
      <c r="G2172">
        <v>5</v>
      </c>
      <c r="H2172" s="2">
        <v>44600</v>
      </c>
      <c r="I2172" s="2" t="str">
        <f>TEXT(sales_data[[#This Row],[Order_Date]],"dddd")</f>
        <v>Tuesday</v>
      </c>
      <c r="J2172">
        <v>23.739999771118164</v>
      </c>
      <c r="K2172">
        <v>118.69999694824219</v>
      </c>
      <c r="L2172" s="1" t="s">
        <v>18</v>
      </c>
    </row>
    <row r="2173" spans="1:12" x14ac:dyDescent="0.3">
      <c r="A2173">
        <v>7357</v>
      </c>
      <c r="B2173">
        <v>10802</v>
      </c>
      <c r="C2173">
        <f>1/COUNTIF(B:B,sales_data[[#This Row],[Order_ID]])</f>
        <v>0.16666666666666666</v>
      </c>
      <c r="D2173" s="1" t="s">
        <v>10</v>
      </c>
      <c r="E2173">
        <v>1071</v>
      </c>
      <c r="F2173" s="1" t="s">
        <v>957</v>
      </c>
      <c r="G2173">
        <v>1</v>
      </c>
      <c r="H2173" s="2">
        <v>45262</v>
      </c>
      <c r="I2173" s="2" t="str">
        <f>TEXT(sales_data[[#This Row],[Order_Date]],"dddd")</f>
        <v>Saturday</v>
      </c>
      <c r="J2173">
        <v>686.09002685546875</v>
      </c>
      <c r="K2173">
        <v>686.09002685546875</v>
      </c>
      <c r="L2173" s="1" t="s">
        <v>12</v>
      </c>
    </row>
    <row r="2174" spans="1:12" x14ac:dyDescent="0.3">
      <c r="A2174">
        <v>4010</v>
      </c>
      <c r="B2174">
        <v>10030</v>
      </c>
      <c r="C2174">
        <f>1/COUNTIF(B:B,sales_data[[#This Row],[Order_ID]])</f>
        <v>0.5</v>
      </c>
      <c r="D2174" s="1" t="s">
        <v>68</v>
      </c>
      <c r="E2174">
        <v>1197</v>
      </c>
      <c r="F2174" s="1" t="s">
        <v>2184</v>
      </c>
      <c r="G2174">
        <v>2</v>
      </c>
      <c r="H2174" s="2">
        <v>45160</v>
      </c>
      <c r="I2174" s="2" t="str">
        <f>TEXT(sales_data[[#This Row],[Order_Date]],"dddd")</f>
        <v>Tuesday</v>
      </c>
      <c r="J2174">
        <v>91.519996643066406</v>
      </c>
      <c r="K2174">
        <v>183.03999328613281</v>
      </c>
      <c r="L2174" s="1" t="s">
        <v>21</v>
      </c>
    </row>
    <row r="2175" spans="1:12" x14ac:dyDescent="0.3">
      <c r="A2175">
        <v>6362</v>
      </c>
      <c r="B2175">
        <v>10915</v>
      </c>
      <c r="C2175">
        <f>1/COUNTIF(B:B,sales_data[[#This Row],[Order_ID]])</f>
        <v>0.5</v>
      </c>
      <c r="D2175" s="1" t="s">
        <v>30</v>
      </c>
      <c r="E2175">
        <v>1138</v>
      </c>
      <c r="F2175" s="1" t="s">
        <v>2185</v>
      </c>
      <c r="G2175">
        <v>3</v>
      </c>
      <c r="H2175" s="2">
        <v>44310</v>
      </c>
      <c r="I2175" s="2" t="str">
        <f>TEXT(sales_data[[#This Row],[Order_Date]],"dddd")</f>
        <v>Saturday</v>
      </c>
      <c r="J2175">
        <v>588.239990234375</v>
      </c>
      <c r="K2175">
        <v>1764.719970703125</v>
      </c>
      <c r="L2175" s="1" t="s">
        <v>12</v>
      </c>
    </row>
    <row r="2176" spans="1:12" x14ac:dyDescent="0.3">
      <c r="A2176">
        <v>1643</v>
      </c>
      <c r="B2176">
        <v>10328</v>
      </c>
      <c r="C2176">
        <f>1/COUNTIF(B:B,sales_data[[#This Row],[Order_ID]])</f>
        <v>0.25</v>
      </c>
      <c r="D2176" s="1" t="s">
        <v>30</v>
      </c>
      <c r="E2176">
        <v>1061</v>
      </c>
      <c r="F2176" s="1" t="s">
        <v>2186</v>
      </c>
      <c r="G2176">
        <v>4</v>
      </c>
      <c r="H2176" s="2">
        <v>44490</v>
      </c>
      <c r="I2176" s="2" t="str">
        <f>TEXT(sales_data[[#This Row],[Order_Date]],"dddd")</f>
        <v>Thursday</v>
      </c>
      <c r="J2176">
        <v>517.6300048828125</v>
      </c>
      <c r="K2176">
        <v>2070.52001953125</v>
      </c>
      <c r="L2176" s="1" t="s">
        <v>12</v>
      </c>
    </row>
    <row r="2177" spans="1:12" x14ac:dyDescent="0.3">
      <c r="A2177">
        <v>3931</v>
      </c>
      <c r="B2177">
        <v>10862</v>
      </c>
      <c r="C2177">
        <f>1/COUNTIF(B:B,sales_data[[#This Row],[Order_ID]])</f>
        <v>0.2</v>
      </c>
      <c r="D2177" s="1" t="s">
        <v>93</v>
      </c>
      <c r="E2177">
        <v>1121</v>
      </c>
      <c r="F2177" s="1" t="s">
        <v>2187</v>
      </c>
      <c r="G2177">
        <v>5</v>
      </c>
      <c r="H2177" s="2">
        <v>45595</v>
      </c>
      <c r="I2177" s="2" t="str">
        <f>TEXT(sales_data[[#This Row],[Order_Date]],"dddd")</f>
        <v>Wednesday</v>
      </c>
      <c r="J2177">
        <v>99.379997253417969</v>
      </c>
      <c r="K2177">
        <v>496.89999389648438</v>
      </c>
      <c r="L2177" s="1" t="s">
        <v>18</v>
      </c>
    </row>
    <row r="2178" spans="1:12" x14ac:dyDescent="0.3">
      <c r="A2178">
        <v>8388</v>
      </c>
      <c r="B2178">
        <v>10052</v>
      </c>
      <c r="C2178">
        <f>1/COUNTIF(B:B,sales_data[[#This Row],[Order_ID]])</f>
        <v>0.33333333333333331</v>
      </c>
      <c r="D2178" s="1" t="s">
        <v>97</v>
      </c>
      <c r="E2178">
        <v>1053</v>
      </c>
      <c r="F2178" s="1" t="s">
        <v>2188</v>
      </c>
      <c r="G2178">
        <v>5</v>
      </c>
      <c r="H2178" s="2">
        <v>44564</v>
      </c>
      <c r="I2178" s="2" t="str">
        <f>TEXT(sales_data[[#This Row],[Order_Date]],"dddd")</f>
        <v>Monday</v>
      </c>
      <c r="J2178">
        <v>1140.449951171875</v>
      </c>
      <c r="K2178">
        <v>5702.25</v>
      </c>
      <c r="L2178" s="1" t="s">
        <v>34</v>
      </c>
    </row>
    <row r="2179" spans="1:12" x14ac:dyDescent="0.3">
      <c r="A2179">
        <v>6421</v>
      </c>
      <c r="B2179">
        <v>10637</v>
      </c>
      <c r="C2179">
        <f>1/COUNTIF(B:B,sales_data[[#This Row],[Order_ID]])</f>
        <v>0.33333333333333331</v>
      </c>
      <c r="D2179" s="1" t="s">
        <v>30</v>
      </c>
      <c r="E2179">
        <v>1063</v>
      </c>
      <c r="F2179" s="1" t="s">
        <v>2189</v>
      </c>
      <c r="G2179">
        <v>3</v>
      </c>
      <c r="H2179" s="2">
        <v>44256</v>
      </c>
      <c r="I2179" s="2" t="str">
        <f>TEXT(sales_data[[#This Row],[Order_Date]],"dddd")</f>
        <v>Monday</v>
      </c>
      <c r="J2179">
        <v>1194.3399658203125</v>
      </c>
      <c r="K2179">
        <v>3583.02001953125</v>
      </c>
      <c r="L2179" s="1" t="s">
        <v>12</v>
      </c>
    </row>
    <row r="2180" spans="1:12" x14ac:dyDescent="0.3">
      <c r="A2180">
        <v>5445</v>
      </c>
      <c r="B2180">
        <v>10584</v>
      </c>
      <c r="C2180">
        <f>1/COUNTIF(B:B,sales_data[[#This Row],[Order_ID]])</f>
        <v>0.33333333333333331</v>
      </c>
      <c r="D2180" s="1" t="s">
        <v>121</v>
      </c>
      <c r="E2180">
        <v>1113</v>
      </c>
      <c r="F2180" s="1" t="s">
        <v>2190</v>
      </c>
      <c r="G2180">
        <v>3</v>
      </c>
      <c r="H2180" s="2">
        <v>44201</v>
      </c>
      <c r="I2180" s="2" t="str">
        <f>TEXT(sales_data[[#This Row],[Order_Date]],"dddd")</f>
        <v>Tuesday</v>
      </c>
      <c r="J2180">
        <v>147.13999938964844</v>
      </c>
      <c r="K2180">
        <v>441.42001342773438</v>
      </c>
      <c r="L2180" s="1" t="s">
        <v>18</v>
      </c>
    </row>
    <row r="2181" spans="1:12" x14ac:dyDescent="0.3">
      <c r="A2181">
        <v>9877</v>
      </c>
      <c r="B2181">
        <v>10481</v>
      </c>
      <c r="C2181">
        <f>1/COUNTIF(B:B,sales_data[[#This Row],[Order_ID]])</f>
        <v>0.14285714285714285</v>
      </c>
      <c r="D2181" s="1" t="s">
        <v>53</v>
      </c>
      <c r="E2181">
        <v>1112</v>
      </c>
      <c r="F2181" s="1" t="s">
        <v>2191</v>
      </c>
      <c r="G2181">
        <v>5</v>
      </c>
      <c r="H2181" s="2">
        <v>45575</v>
      </c>
      <c r="I2181" s="2" t="str">
        <f>TEXT(sales_data[[#This Row],[Order_Date]],"dddd")</f>
        <v>Thursday</v>
      </c>
      <c r="J2181">
        <v>22.290000915527344</v>
      </c>
      <c r="K2181">
        <v>111.44999694824219</v>
      </c>
      <c r="L2181" s="1" t="s">
        <v>21</v>
      </c>
    </row>
    <row r="2182" spans="1:12" x14ac:dyDescent="0.3">
      <c r="A2182">
        <v>1000</v>
      </c>
      <c r="B2182">
        <v>10906</v>
      </c>
      <c r="C2182">
        <f>1/COUNTIF(B:B,sales_data[[#This Row],[Order_ID]])</f>
        <v>0.25</v>
      </c>
      <c r="D2182" s="1" t="s">
        <v>58</v>
      </c>
      <c r="E2182">
        <v>1084</v>
      </c>
      <c r="F2182" s="1" t="s">
        <v>2192</v>
      </c>
      <c r="G2182">
        <v>3</v>
      </c>
      <c r="H2182" s="2">
        <v>45901</v>
      </c>
      <c r="I2182" s="2" t="str">
        <f>TEXT(sales_data[[#This Row],[Order_Date]],"dddd")</f>
        <v>Monday</v>
      </c>
      <c r="J2182">
        <v>825.510009765625</v>
      </c>
      <c r="K2182">
        <v>2476.530029296875</v>
      </c>
      <c r="L2182" s="1" t="s">
        <v>34</v>
      </c>
    </row>
    <row r="2183" spans="1:12" x14ac:dyDescent="0.3">
      <c r="A2183">
        <v>1366</v>
      </c>
      <c r="B2183">
        <v>10942</v>
      </c>
      <c r="C2183">
        <f>1/COUNTIF(B:B,sales_data[[#This Row],[Order_ID]])</f>
        <v>0.33333333333333331</v>
      </c>
      <c r="D2183" s="1" t="s">
        <v>19</v>
      </c>
      <c r="E2183">
        <v>1104</v>
      </c>
      <c r="F2183" s="1" t="s">
        <v>2193</v>
      </c>
      <c r="G2183">
        <v>5</v>
      </c>
      <c r="H2183" s="2">
        <v>45135</v>
      </c>
      <c r="I2183" s="2" t="str">
        <f>TEXT(sales_data[[#This Row],[Order_Date]],"dddd")</f>
        <v>Friday</v>
      </c>
      <c r="J2183">
        <v>69.779998779296875</v>
      </c>
      <c r="K2183">
        <v>348.89999389648438</v>
      </c>
      <c r="L2183" s="1" t="s">
        <v>21</v>
      </c>
    </row>
    <row r="2184" spans="1:12" x14ac:dyDescent="0.3">
      <c r="A2184">
        <v>1354</v>
      </c>
      <c r="B2184">
        <v>10988</v>
      </c>
      <c r="C2184">
        <f>1/COUNTIF(B:B,sales_data[[#This Row],[Order_ID]])</f>
        <v>0.33333333333333331</v>
      </c>
      <c r="D2184" s="1" t="s">
        <v>13</v>
      </c>
      <c r="E2184">
        <v>1126</v>
      </c>
      <c r="F2184" s="1" t="s">
        <v>2194</v>
      </c>
      <c r="G2184">
        <v>5</v>
      </c>
      <c r="H2184" s="2">
        <v>44886</v>
      </c>
      <c r="I2184" s="2" t="str">
        <f>TEXT(sales_data[[#This Row],[Order_Date]],"dddd")</f>
        <v>Monday</v>
      </c>
      <c r="J2184">
        <v>380.8900146484375</v>
      </c>
      <c r="K2184">
        <v>1904.449951171875</v>
      </c>
      <c r="L2184" s="1" t="s">
        <v>15</v>
      </c>
    </row>
    <row r="2185" spans="1:12" x14ac:dyDescent="0.3">
      <c r="A2185">
        <v>7929</v>
      </c>
      <c r="B2185">
        <v>10943</v>
      </c>
      <c r="C2185">
        <f>1/COUNTIF(B:B,sales_data[[#This Row],[Order_ID]])</f>
        <v>0.33333333333333331</v>
      </c>
      <c r="D2185" s="1" t="s">
        <v>19</v>
      </c>
      <c r="E2185">
        <v>1076</v>
      </c>
      <c r="F2185" s="1" t="s">
        <v>2195</v>
      </c>
      <c r="G2185">
        <v>4</v>
      </c>
      <c r="H2185" s="2">
        <v>45777</v>
      </c>
      <c r="I2185" s="2" t="str">
        <f>TEXT(sales_data[[#This Row],[Order_Date]],"dddd")</f>
        <v>Wednesday</v>
      </c>
      <c r="J2185">
        <v>6.570000171661377</v>
      </c>
      <c r="K2185">
        <v>26.280000686645508</v>
      </c>
      <c r="L2185" s="1" t="s">
        <v>21</v>
      </c>
    </row>
    <row r="2186" spans="1:12" x14ac:dyDescent="0.3">
      <c r="A2186">
        <v>5639</v>
      </c>
      <c r="B2186">
        <v>10650</v>
      </c>
      <c r="C2186">
        <f>1/COUNTIF(B:B,sales_data[[#This Row],[Order_ID]])</f>
        <v>0.25</v>
      </c>
      <c r="D2186" s="1" t="s">
        <v>22</v>
      </c>
      <c r="E2186">
        <v>1144</v>
      </c>
      <c r="F2186" s="1" t="s">
        <v>2196</v>
      </c>
      <c r="G2186">
        <v>5</v>
      </c>
      <c r="H2186" s="2">
        <v>45705</v>
      </c>
      <c r="I2186" s="2" t="str">
        <f>TEXT(sales_data[[#This Row],[Order_Date]],"dddd")</f>
        <v>Monday</v>
      </c>
      <c r="J2186">
        <v>106.94000244140625</v>
      </c>
      <c r="K2186">
        <v>534.70001220703125</v>
      </c>
      <c r="L2186" s="1" t="s">
        <v>15</v>
      </c>
    </row>
    <row r="2187" spans="1:12" x14ac:dyDescent="0.3">
      <c r="A2187">
        <v>2405</v>
      </c>
      <c r="B2187">
        <v>10400</v>
      </c>
      <c r="C2187">
        <f>1/COUNTIF(B:B,sales_data[[#This Row],[Order_ID]])</f>
        <v>0.33333333333333331</v>
      </c>
      <c r="D2187" s="1" t="s">
        <v>49</v>
      </c>
      <c r="E2187">
        <v>1168</v>
      </c>
      <c r="F2187" s="1" t="s">
        <v>2197</v>
      </c>
      <c r="G2187">
        <v>1</v>
      </c>
      <c r="H2187" s="2">
        <v>45221</v>
      </c>
      <c r="I2187" s="2" t="str">
        <f>TEXT(sales_data[[#This Row],[Order_Date]],"dddd")</f>
        <v>Sunday</v>
      </c>
      <c r="J2187">
        <v>452.64999389648438</v>
      </c>
      <c r="K2187">
        <v>452.64999389648438</v>
      </c>
      <c r="L2187" s="1" t="s">
        <v>12</v>
      </c>
    </row>
    <row r="2188" spans="1:12" x14ac:dyDescent="0.3">
      <c r="A2188">
        <v>7006</v>
      </c>
      <c r="B2188">
        <v>10524</v>
      </c>
      <c r="C2188">
        <f>1/COUNTIF(B:B,sales_data[[#This Row],[Order_ID]])</f>
        <v>0.25</v>
      </c>
      <c r="D2188" s="1" t="s">
        <v>30</v>
      </c>
      <c r="E2188">
        <v>1169</v>
      </c>
      <c r="F2188" s="1" t="s">
        <v>2198</v>
      </c>
      <c r="G2188">
        <v>1</v>
      </c>
      <c r="H2188" s="2">
        <v>44705</v>
      </c>
      <c r="I2188" s="2" t="str">
        <f>TEXT(sales_data[[#This Row],[Order_Date]],"dddd")</f>
        <v>Tuesday</v>
      </c>
      <c r="J2188">
        <v>931.41998291015625</v>
      </c>
      <c r="K2188">
        <v>931.41998291015625</v>
      </c>
      <c r="L2188" s="1" t="s">
        <v>12</v>
      </c>
    </row>
    <row r="2189" spans="1:12" x14ac:dyDescent="0.3">
      <c r="A2189">
        <v>3240</v>
      </c>
      <c r="B2189">
        <v>10619</v>
      </c>
      <c r="C2189">
        <f>1/COUNTIF(B:B,sales_data[[#This Row],[Order_ID]])</f>
        <v>0.33333333333333331</v>
      </c>
      <c r="D2189" s="1" t="s">
        <v>93</v>
      </c>
      <c r="E2189">
        <v>1183</v>
      </c>
      <c r="F2189" s="1" t="s">
        <v>2199</v>
      </c>
      <c r="G2189">
        <v>4</v>
      </c>
      <c r="H2189" s="2">
        <v>44592</v>
      </c>
      <c r="I2189" s="2" t="str">
        <f>TEXT(sales_data[[#This Row],[Order_Date]],"dddd")</f>
        <v>Monday</v>
      </c>
      <c r="J2189">
        <v>120.08999633789063</v>
      </c>
      <c r="K2189">
        <v>480.3599853515625</v>
      </c>
      <c r="L2189" s="1" t="s">
        <v>18</v>
      </c>
    </row>
    <row r="2190" spans="1:12" x14ac:dyDescent="0.3">
      <c r="A2190">
        <v>7210</v>
      </c>
      <c r="B2190">
        <v>10607</v>
      </c>
      <c r="C2190">
        <f>1/COUNTIF(B:B,sales_data[[#This Row],[Order_ID]])</f>
        <v>0.5</v>
      </c>
      <c r="D2190" s="1" t="s">
        <v>22</v>
      </c>
      <c r="E2190">
        <v>1127</v>
      </c>
      <c r="F2190" s="1" t="s">
        <v>2200</v>
      </c>
      <c r="G2190">
        <v>3</v>
      </c>
      <c r="H2190" s="2">
        <v>45770</v>
      </c>
      <c r="I2190" s="2" t="str">
        <f>TEXT(sales_data[[#This Row],[Order_Date]],"dddd")</f>
        <v>Wednesday</v>
      </c>
      <c r="J2190">
        <v>208.74000549316406</v>
      </c>
      <c r="K2190">
        <v>626.219970703125</v>
      </c>
      <c r="L2190" s="1" t="s">
        <v>15</v>
      </c>
    </row>
    <row r="2191" spans="1:12" x14ac:dyDescent="0.3">
      <c r="A2191">
        <v>3886</v>
      </c>
      <c r="B2191">
        <v>10549</v>
      </c>
      <c r="C2191">
        <f>1/COUNTIF(B:B,sales_data[[#This Row],[Order_ID]])</f>
        <v>0.2</v>
      </c>
      <c r="D2191" s="1" t="s">
        <v>93</v>
      </c>
      <c r="E2191">
        <v>1088</v>
      </c>
      <c r="F2191" s="1" t="s">
        <v>2201</v>
      </c>
      <c r="G2191">
        <v>3</v>
      </c>
      <c r="H2191" s="2">
        <v>44609</v>
      </c>
      <c r="I2191" s="2" t="str">
        <f>TEXT(sales_data[[#This Row],[Order_Date]],"dddd")</f>
        <v>Thursday</v>
      </c>
      <c r="J2191">
        <v>138.74000549316406</v>
      </c>
      <c r="K2191">
        <v>416.22000122070313</v>
      </c>
      <c r="L2191" s="1" t="s">
        <v>18</v>
      </c>
    </row>
    <row r="2192" spans="1:12" x14ac:dyDescent="0.3">
      <c r="A2192">
        <v>7663</v>
      </c>
      <c r="B2192">
        <v>10053</v>
      </c>
      <c r="C2192">
        <f>1/COUNTIF(B:B,sales_data[[#This Row],[Order_ID]])</f>
        <v>0.2</v>
      </c>
      <c r="D2192" s="1" t="s">
        <v>30</v>
      </c>
      <c r="E2192">
        <v>1170</v>
      </c>
      <c r="F2192" s="1" t="s">
        <v>2202</v>
      </c>
      <c r="G2192">
        <v>2</v>
      </c>
      <c r="H2192" s="2">
        <v>45140</v>
      </c>
      <c r="I2192" s="2" t="str">
        <f>TEXT(sales_data[[#This Row],[Order_Date]],"dddd")</f>
        <v>Wednesday</v>
      </c>
      <c r="J2192">
        <v>432.3800048828125</v>
      </c>
      <c r="K2192">
        <v>864.760009765625</v>
      </c>
      <c r="L2192" s="1" t="s">
        <v>12</v>
      </c>
    </row>
    <row r="2193" spans="1:12" x14ac:dyDescent="0.3">
      <c r="A2193">
        <v>3787</v>
      </c>
      <c r="B2193">
        <v>10632</v>
      </c>
      <c r="C2193">
        <f>1/COUNTIF(B:B,sales_data[[#This Row],[Order_ID]])</f>
        <v>0.16666666666666666</v>
      </c>
      <c r="D2193" s="1" t="s">
        <v>121</v>
      </c>
      <c r="E2193">
        <v>1142</v>
      </c>
      <c r="F2193" s="1" t="s">
        <v>2203</v>
      </c>
      <c r="G2193">
        <v>4</v>
      </c>
      <c r="H2193" s="2">
        <v>44983</v>
      </c>
      <c r="I2193" s="2" t="str">
        <f>TEXT(sales_data[[#This Row],[Order_Date]],"dddd")</f>
        <v>Sunday</v>
      </c>
      <c r="J2193">
        <v>141.58000183105469</v>
      </c>
      <c r="K2193">
        <v>566.32000732421875</v>
      </c>
      <c r="L2193" s="1" t="s">
        <v>18</v>
      </c>
    </row>
    <row r="2194" spans="1:12" x14ac:dyDescent="0.3">
      <c r="A2194">
        <v>7474</v>
      </c>
      <c r="B2194">
        <v>10102</v>
      </c>
      <c r="C2194">
        <f>1/COUNTIF(B:B,sales_data[[#This Row],[Order_ID]])</f>
        <v>0.25</v>
      </c>
      <c r="D2194" s="1" t="s">
        <v>25</v>
      </c>
      <c r="E2194">
        <v>1152</v>
      </c>
      <c r="F2194" s="1" t="s">
        <v>2204</v>
      </c>
      <c r="G2194">
        <v>5</v>
      </c>
      <c r="H2194" s="2">
        <v>44448</v>
      </c>
      <c r="I2194" s="2" t="str">
        <f>TEXT(sales_data[[#This Row],[Order_Date]],"dddd")</f>
        <v>Thursday</v>
      </c>
      <c r="J2194">
        <v>89.80999755859375</v>
      </c>
      <c r="K2194">
        <v>449.04998779296875</v>
      </c>
      <c r="L2194" s="1" t="s">
        <v>21</v>
      </c>
    </row>
    <row r="2195" spans="1:12" x14ac:dyDescent="0.3">
      <c r="A2195">
        <v>6018</v>
      </c>
      <c r="B2195">
        <v>10218</v>
      </c>
      <c r="C2195">
        <f>1/COUNTIF(B:B,sales_data[[#This Row],[Order_ID]])</f>
        <v>0.5</v>
      </c>
      <c r="D2195" s="1" t="s">
        <v>58</v>
      </c>
      <c r="E2195">
        <v>1023</v>
      </c>
      <c r="F2195" s="1" t="s">
        <v>2205</v>
      </c>
      <c r="G2195">
        <v>5</v>
      </c>
      <c r="H2195" s="2">
        <v>45695</v>
      </c>
      <c r="I2195" s="2" t="str">
        <f>TEXT(sales_data[[#This Row],[Order_Date]],"dddd")</f>
        <v>Friday</v>
      </c>
      <c r="J2195">
        <v>870.3800048828125</v>
      </c>
      <c r="K2195">
        <v>4351.89990234375</v>
      </c>
      <c r="L2195" s="1" t="s">
        <v>34</v>
      </c>
    </row>
    <row r="2196" spans="1:12" x14ac:dyDescent="0.3">
      <c r="A2196">
        <v>4294</v>
      </c>
      <c r="B2196">
        <v>10106</v>
      </c>
      <c r="C2196">
        <f>1/COUNTIF(B:B,sales_data[[#This Row],[Order_ID]])</f>
        <v>0.33333333333333331</v>
      </c>
      <c r="D2196" s="1" t="s">
        <v>121</v>
      </c>
      <c r="E2196">
        <v>1100</v>
      </c>
      <c r="F2196" s="1" t="s">
        <v>2206</v>
      </c>
      <c r="G2196">
        <v>1</v>
      </c>
      <c r="H2196" s="2">
        <v>44288</v>
      </c>
      <c r="I2196" s="2" t="str">
        <f>TEXT(sales_data[[#This Row],[Order_Date]],"dddd")</f>
        <v>Friday</v>
      </c>
      <c r="J2196">
        <v>168.72999572753906</v>
      </c>
      <c r="K2196">
        <v>168.72999572753906</v>
      </c>
      <c r="L2196" s="1" t="s">
        <v>18</v>
      </c>
    </row>
    <row r="2197" spans="1:12" x14ac:dyDescent="0.3">
      <c r="A2197">
        <v>7680</v>
      </c>
      <c r="B2197">
        <v>10101</v>
      </c>
      <c r="C2197">
        <f>1/COUNTIF(B:B,sales_data[[#This Row],[Order_ID]])</f>
        <v>0.2</v>
      </c>
      <c r="D2197" s="1" t="s">
        <v>42</v>
      </c>
      <c r="E2197">
        <v>1028</v>
      </c>
      <c r="F2197" s="1" t="s">
        <v>2207</v>
      </c>
      <c r="G2197">
        <v>3</v>
      </c>
      <c r="H2197" s="2">
        <v>44237</v>
      </c>
      <c r="I2197" s="2" t="str">
        <f>TEXT(sales_data[[#This Row],[Order_Date]],"dddd")</f>
        <v>Wednesday</v>
      </c>
      <c r="J2197">
        <v>1275.1300048828125</v>
      </c>
      <c r="K2197">
        <v>3825.389892578125</v>
      </c>
      <c r="L2197" s="1" t="s">
        <v>34</v>
      </c>
    </row>
    <row r="2198" spans="1:12" x14ac:dyDescent="0.3">
      <c r="A2198">
        <v>6050</v>
      </c>
      <c r="B2198">
        <v>10732</v>
      </c>
      <c r="C2198">
        <f>1/COUNTIF(B:B,sales_data[[#This Row],[Order_ID]])</f>
        <v>0.25</v>
      </c>
      <c r="D2198" s="1" t="s">
        <v>13</v>
      </c>
      <c r="E2198">
        <v>1058</v>
      </c>
      <c r="F2198" s="1" t="s">
        <v>2208</v>
      </c>
      <c r="G2198">
        <v>3</v>
      </c>
      <c r="H2198" s="2">
        <v>44283</v>
      </c>
      <c r="I2198" s="2" t="str">
        <f>TEXT(sales_data[[#This Row],[Order_Date]],"dddd")</f>
        <v>Sunday</v>
      </c>
      <c r="J2198">
        <v>227.97000122070313</v>
      </c>
      <c r="K2198">
        <v>683.90997314453125</v>
      </c>
      <c r="L2198" s="1" t="s">
        <v>15</v>
      </c>
    </row>
    <row r="2199" spans="1:12" x14ac:dyDescent="0.3">
      <c r="A2199">
        <v>6212</v>
      </c>
      <c r="B2199">
        <v>10420</v>
      </c>
      <c r="C2199">
        <f>1/COUNTIF(B:B,sales_data[[#This Row],[Order_ID]])</f>
        <v>0.5</v>
      </c>
      <c r="D2199" s="1" t="s">
        <v>73</v>
      </c>
      <c r="E2199">
        <v>1082</v>
      </c>
      <c r="F2199" s="1" t="s">
        <v>2209</v>
      </c>
      <c r="G2199">
        <v>5</v>
      </c>
      <c r="H2199" s="2">
        <v>45155</v>
      </c>
      <c r="I2199" s="2" t="str">
        <f>TEXT(sales_data[[#This Row],[Order_Date]],"dddd")</f>
        <v>Thursday</v>
      </c>
      <c r="J2199">
        <v>102.01999664306641</v>
      </c>
      <c r="K2199">
        <v>510.10000610351563</v>
      </c>
      <c r="L2199" s="1" t="s">
        <v>15</v>
      </c>
    </row>
    <row r="2200" spans="1:12" x14ac:dyDescent="0.3">
      <c r="A2200">
        <v>7951</v>
      </c>
      <c r="B2200">
        <v>10331</v>
      </c>
      <c r="C2200">
        <f>1/COUNTIF(B:B,sales_data[[#This Row],[Order_ID]])</f>
        <v>0.5</v>
      </c>
      <c r="D2200" s="1" t="s">
        <v>65</v>
      </c>
      <c r="E2200">
        <v>1065</v>
      </c>
      <c r="F2200" s="1" t="s">
        <v>2210</v>
      </c>
      <c r="G2200">
        <v>2</v>
      </c>
      <c r="H2200" s="2">
        <v>45175</v>
      </c>
      <c r="I2200" s="2" t="str">
        <f>TEXT(sales_data[[#This Row],[Order_Date]],"dddd")</f>
        <v>Wednesday</v>
      </c>
      <c r="J2200">
        <v>373.44000244140625</v>
      </c>
      <c r="K2200">
        <v>746.8800048828125</v>
      </c>
      <c r="L2200" s="1" t="s">
        <v>15</v>
      </c>
    </row>
    <row r="2201" spans="1:12" x14ac:dyDescent="0.3">
      <c r="A2201">
        <v>9975</v>
      </c>
      <c r="B2201">
        <v>10748</v>
      </c>
      <c r="C2201">
        <f>1/COUNTIF(B:B,sales_data[[#This Row],[Order_ID]])</f>
        <v>0.2</v>
      </c>
      <c r="D2201" s="1" t="s">
        <v>73</v>
      </c>
      <c r="E2201">
        <v>1146</v>
      </c>
      <c r="F2201" s="1" t="s">
        <v>2211</v>
      </c>
      <c r="G2201">
        <v>2</v>
      </c>
      <c r="H2201" s="2">
        <v>44474</v>
      </c>
      <c r="I2201" s="2" t="str">
        <f>TEXT(sales_data[[#This Row],[Order_Date]],"dddd")</f>
        <v>Tuesday</v>
      </c>
      <c r="J2201">
        <v>453.45001220703125</v>
      </c>
      <c r="K2201">
        <v>906.9000244140625</v>
      </c>
      <c r="L2201" s="1" t="s">
        <v>15</v>
      </c>
    </row>
    <row r="2202" spans="1:12" x14ac:dyDescent="0.3">
      <c r="A2202">
        <v>8584</v>
      </c>
      <c r="B2202">
        <v>10116</v>
      </c>
      <c r="C2202">
        <f>1/COUNTIF(B:B,sales_data[[#This Row],[Order_ID]])</f>
        <v>0.5</v>
      </c>
      <c r="D2202" s="1" t="s">
        <v>25</v>
      </c>
      <c r="E2202">
        <v>1054</v>
      </c>
      <c r="F2202" s="1" t="s">
        <v>2212</v>
      </c>
      <c r="G2202">
        <v>5</v>
      </c>
      <c r="H2202" s="2">
        <v>44334</v>
      </c>
      <c r="I2202" s="2" t="str">
        <f>TEXT(sales_data[[#This Row],[Order_Date]],"dddd")</f>
        <v>Tuesday</v>
      </c>
      <c r="J2202">
        <v>64.550003051757813</v>
      </c>
      <c r="K2202">
        <v>322.75</v>
      </c>
      <c r="L2202" s="1" t="s">
        <v>21</v>
      </c>
    </row>
    <row r="2203" spans="1:12" x14ac:dyDescent="0.3">
      <c r="A2203">
        <v>6483</v>
      </c>
      <c r="B2203">
        <v>10108</v>
      </c>
      <c r="C2203">
        <f>1/COUNTIF(B:B,sales_data[[#This Row],[Order_ID]])</f>
        <v>0.2</v>
      </c>
      <c r="D2203" s="1" t="s">
        <v>46</v>
      </c>
      <c r="E2203">
        <v>1169</v>
      </c>
      <c r="F2203" s="1" t="s">
        <v>2188</v>
      </c>
      <c r="G2203">
        <v>1</v>
      </c>
      <c r="H2203" s="2">
        <v>44579</v>
      </c>
      <c r="I2203" s="2" t="str">
        <f>TEXT(sales_data[[#This Row],[Order_Date]],"dddd")</f>
        <v>Tuesday</v>
      </c>
      <c r="J2203">
        <v>335.510009765625</v>
      </c>
      <c r="K2203">
        <v>335.510009765625</v>
      </c>
      <c r="L2203" s="1" t="s">
        <v>34</v>
      </c>
    </row>
    <row r="2204" spans="1:12" x14ac:dyDescent="0.3">
      <c r="A2204">
        <v>2197</v>
      </c>
      <c r="B2204">
        <v>10750</v>
      </c>
      <c r="C2204">
        <f>1/COUNTIF(B:B,sales_data[[#This Row],[Order_ID]])</f>
        <v>0.16666666666666666</v>
      </c>
      <c r="D2204" s="1" t="s">
        <v>32</v>
      </c>
      <c r="E2204">
        <v>1059</v>
      </c>
      <c r="F2204" s="1" t="s">
        <v>2213</v>
      </c>
      <c r="G2204">
        <v>2</v>
      </c>
      <c r="H2204" s="2">
        <v>44818</v>
      </c>
      <c r="I2204" s="2" t="str">
        <f>TEXT(sales_data[[#This Row],[Order_Date]],"dddd")</f>
        <v>Wednesday</v>
      </c>
      <c r="J2204">
        <v>853.989990234375</v>
      </c>
      <c r="K2204">
        <v>1707.97998046875</v>
      </c>
      <c r="L2204" s="1" t="s">
        <v>34</v>
      </c>
    </row>
    <row r="2205" spans="1:12" x14ac:dyDescent="0.3">
      <c r="A2205">
        <v>5370</v>
      </c>
      <c r="B2205">
        <v>10704</v>
      </c>
      <c r="C2205">
        <f>1/COUNTIF(B:B,sales_data[[#This Row],[Order_ID]])</f>
        <v>1</v>
      </c>
      <c r="D2205" s="1" t="s">
        <v>35</v>
      </c>
      <c r="E2205">
        <v>1050</v>
      </c>
      <c r="F2205" s="1" t="s">
        <v>2214</v>
      </c>
      <c r="G2205">
        <v>4</v>
      </c>
      <c r="H2205" s="2">
        <v>45741</v>
      </c>
      <c r="I2205" s="2" t="str">
        <f>TEXT(sales_data[[#This Row],[Order_Date]],"dddd")</f>
        <v>Tuesday</v>
      </c>
      <c r="J2205">
        <v>50.759998321533203</v>
      </c>
      <c r="K2205">
        <v>203.03999328613281</v>
      </c>
      <c r="L2205" s="1" t="s">
        <v>21</v>
      </c>
    </row>
    <row r="2206" spans="1:12" x14ac:dyDescent="0.3">
      <c r="A2206">
        <v>4729</v>
      </c>
      <c r="B2206">
        <v>10026</v>
      </c>
      <c r="C2206">
        <f>1/COUNTIF(B:B,sales_data[[#This Row],[Order_ID]])</f>
        <v>0.16666666666666666</v>
      </c>
      <c r="D2206" s="1" t="s">
        <v>65</v>
      </c>
      <c r="E2206">
        <v>1000</v>
      </c>
      <c r="F2206" s="1" t="s">
        <v>2215</v>
      </c>
      <c r="G2206">
        <v>4</v>
      </c>
      <c r="H2206" s="2">
        <v>44891</v>
      </c>
      <c r="I2206" s="2" t="str">
        <f>TEXT(sales_data[[#This Row],[Order_Date]],"dddd")</f>
        <v>Saturday</v>
      </c>
      <c r="J2206">
        <v>184.69000244140625</v>
      </c>
      <c r="K2206">
        <v>738.760009765625</v>
      </c>
      <c r="L2206" s="1" t="s">
        <v>15</v>
      </c>
    </row>
    <row r="2207" spans="1:12" x14ac:dyDescent="0.3">
      <c r="A2207">
        <v>1821</v>
      </c>
      <c r="B2207">
        <v>10518</v>
      </c>
      <c r="C2207">
        <f>1/COUNTIF(B:B,sales_data[[#This Row],[Order_ID]])</f>
        <v>0.16666666666666666</v>
      </c>
      <c r="D2207" s="1" t="s">
        <v>68</v>
      </c>
      <c r="E2207">
        <v>1144</v>
      </c>
      <c r="F2207" s="1" t="s">
        <v>2216</v>
      </c>
      <c r="G2207">
        <v>1</v>
      </c>
      <c r="H2207" s="2">
        <v>44693</v>
      </c>
      <c r="I2207" s="2" t="str">
        <f>TEXT(sales_data[[#This Row],[Order_Date]],"dddd")</f>
        <v>Thursday</v>
      </c>
      <c r="J2207">
        <v>26.920000076293945</v>
      </c>
      <c r="K2207">
        <v>26.920000076293945</v>
      </c>
      <c r="L2207" s="1" t="s">
        <v>21</v>
      </c>
    </row>
    <row r="2208" spans="1:12" x14ac:dyDescent="0.3">
      <c r="A2208">
        <v>6605</v>
      </c>
      <c r="B2208">
        <v>10488</v>
      </c>
      <c r="C2208">
        <f>1/COUNTIF(B:B,sales_data[[#This Row],[Order_ID]])</f>
        <v>0.14285714285714285</v>
      </c>
      <c r="D2208" s="1" t="s">
        <v>121</v>
      </c>
      <c r="E2208">
        <v>1119</v>
      </c>
      <c r="F2208" s="1" t="s">
        <v>2217</v>
      </c>
      <c r="G2208">
        <v>5</v>
      </c>
      <c r="H2208" s="2">
        <v>44518</v>
      </c>
      <c r="I2208" s="2" t="str">
        <f>TEXT(sales_data[[#This Row],[Order_Date]],"dddd")</f>
        <v>Thursday</v>
      </c>
      <c r="J2208">
        <v>130.67999267578125</v>
      </c>
      <c r="K2208">
        <v>653.4000244140625</v>
      </c>
      <c r="L2208" s="1" t="s">
        <v>18</v>
      </c>
    </row>
    <row r="2209" spans="1:12" x14ac:dyDescent="0.3">
      <c r="A2209">
        <v>1065</v>
      </c>
      <c r="B2209">
        <v>10466</v>
      </c>
      <c r="C2209">
        <f>1/COUNTIF(B:B,sales_data[[#This Row],[Order_ID]])</f>
        <v>0.2</v>
      </c>
      <c r="D2209" s="1" t="s">
        <v>46</v>
      </c>
      <c r="E2209">
        <v>1151</v>
      </c>
      <c r="F2209" s="1" t="s">
        <v>2218</v>
      </c>
      <c r="G2209">
        <v>4</v>
      </c>
      <c r="H2209" s="2">
        <v>45526</v>
      </c>
      <c r="I2209" s="2" t="str">
        <f>TEXT(sales_data[[#This Row],[Order_Date]],"dddd")</f>
        <v>Thursday</v>
      </c>
      <c r="J2209">
        <v>1044.1700439453125</v>
      </c>
      <c r="K2209">
        <v>4176.68017578125</v>
      </c>
      <c r="L2209" s="1" t="s">
        <v>34</v>
      </c>
    </row>
    <row r="2210" spans="1:12" x14ac:dyDescent="0.3">
      <c r="A2210">
        <v>9993</v>
      </c>
      <c r="B2210">
        <v>10255</v>
      </c>
      <c r="C2210">
        <f>1/COUNTIF(B:B,sales_data[[#This Row],[Order_ID]])</f>
        <v>0.125</v>
      </c>
      <c r="D2210" s="1" t="s">
        <v>44</v>
      </c>
      <c r="E2210">
        <v>1077</v>
      </c>
      <c r="F2210" s="1" t="s">
        <v>2219</v>
      </c>
      <c r="G2210">
        <v>1</v>
      </c>
      <c r="H2210" s="2">
        <v>45694</v>
      </c>
      <c r="I2210" s="2" t="str">
        <f>TEXT(sales_data[[#This Row],[Order_Date]],"dddd")</f>
        <v>Thursday</v>
      </c>
      <c r="J2210">
        <v>1119.6400146484375</v>
      </c>
      <c r="K2210">
        <v>1119.6400146484375</v>
      </c>
      <c r="L2210" s="1" t="s">
        <v>12</v>
      </c>
    </row>
    <row r="2211" spans="1:12" x14ac:dyDescent="0.3">
      <c r="A2211">
        <v>5034</v>
      </c>
      <c r="B2211">
        <v>10111</v>
      </c>
      <c r="C2211">
        <f>1/COUNTIF(B:B,sales_data[[#This Row],[Order_ID]])</f>
        <v>0.5</v>
      </c>
      <c r="D2211" s="1" t="s">
        <v>30</v>
      </c>
      <c r="E2211">
        <v>1044</v>
      </c>
      <c r="F2211" s="1" t="s">
        <v>2220</v>
      </c>
      <c r="G2211">
        <v>3</v>
      </c>
      <c r="H2211" s="2">
        <v>45876</v>
      </c>
      <c r="I2211" s="2" t="str">
        <f>TEXT(sales_data[[#This Row],[Order_Date]],"dddd")</f>
        <v>Thursday</v>
      </c>
      <c r="J2211">
        <v>269.07000732421875</v>
      </c>
      <c r="K2211">
        <v>807.21002197265625</v>
      </c>
      <c r="L2211" s="1" t="s">
        <v>12</v>
      </c>
    </row>
    <row r="2212" spans="1:12" x14ac:dyDescent="0.3">
      <c r="A2212">
        <v>5371</v>
      </c>
      <c r="B2212">
        <v>10006</v>
      </c>
      <c r="C2212">
        <f>1/COUNTIF(B:B,sales_data[[#This Row],[Order_ID]])</f>
        <v>0.5</v>
      </c>
      <c r="D2212" s="1" t="s">
        <v>42</v>
      </c>
      <c r="E2212">
        <v>1019</v>
      </c>
      <c r="F2212" s="1" t="s">
        <v>2221</v>
      </c>
      <c r="G2212">
        <v>4</v>
      </c>
      <c r="H2212" s="2">
        <v>45093</v>
      </c>
      <c r="I2212" s="2" t="str">
        <f>TEXT(sales_data[[#This Row],[Order_Date]],"dddd")</f>
        <v>Friday</v>
      </c>
      <c r="J2212">
        <v>1465.97998046875</v>
      </c>
      <c r="K2212">
        <v>5863.919921875</v>
      </c>
      <c r="L2212" s="1" t="s">
        <v>34</v>
      </c>
    </row>
    <row r="2213" spans="1:12" x14ac:dyDescent="0.3">
      <c r="A2213">
        <v>1446</v>
      </c>
      <c r="B2213">
        <v>10679</v>
      </c>
      <c r="C2213">
        <f>1/COUNTIF(B:B,sales_data[[#This Row],[Order_ID]])</f>
        <v>0.33333333333333331</v>
      </c>
      <c r="D2213" s="1" t="s">
        <v>13</v>
      </c>
      <c r="E2213">
        <v>1177</v>
      </c>
      <c r="F2213" s="1" t="s">
        <v>2222</v>
      </c>
      <c r="G2213">
        <v>1</v>
      </c>
      <c r="H2213" s="2">
        <v>45011</v>
      </c>
      <c r="I2213" s="2" t="str">
        <f>TEXT(sales_data[[#This Row],[Order_Date]],"dddd")</f>
        <v>Sunday</v>
      </c>
      <c r="J2213">
        <v>470.27999877929688</v>
      </c>
      <c r="K2213">
        <v>470.27999877929688</v>
      </c>
      <c r="L2213" s="1" t="s">
        <v>15</v>
      </c>
    </row>
    <row r="2214" spans="1:12" x14ac:dyDescent="0.3">
      <c r="A2214">
        <v>8112</v>
      </c>
      <c r="B2214">
        <v>10103</v>
      </c>
      <c r="C2214">
        <f>1/COUNTIF(B:B,sales_data[[#This Row],[Order_ID]])</f>
        <v>0.25</v>
      </c>
      <c r="D2214" s="1" t="s">
        <v>10</v>
      </c>
      <c r="E2214">
        <v>1144</v>
      </c>
      <c r="F2214" s="1" t="s">
        <v>2223</v>
      </c>
      <c r="G2214">
        <v>5</v>
      </c>
      <c r="H2214" s="2">
        <v>44476</v>
      </c>
      <c r="I2214" s="2" t="str">
        <f>TEXT(sales_data[[#This Row],[Order_Date]],"dddd")</f>
        <v>Thursday</v>
      </c>
      <c r="J2214">
        <v>288.6199951171875</v>
      </c>
      <c r="K2214">
        <v>1443.0999755859375</v>
      </c>
      <c r="L2214" s="1" t="s">
        <v>12</v>
      </c>
    </row>
    <row r="2215" spans="1:12" x14ac:dyDescent="0.3">
      <c r="A2215">
        <v>2166</v>
      </c>
      <c r="B2215">
        <v>10220</v>
      </c>
      <c r="C2215">
        <f>1/COUNTIF(B:B,sales_data[[#This Row],[Order_ID]])</f>
        <v>0.25</v>
      </c>
      <c r="D2215" s="1" t="s">
        <v>10</v>
      </c>
      <c r="E2215">
        <v>1021</v>
      </c>
      <c r="F2215" s="1" t="s">
        <v>2224</v>
      </c>
      <c r="G2215">
        <v>3</v>
      </c>
      <c r="H2215" s="2">
        <v>44853</v>
      </c>
      <c r="I2215" s="2" t="str">
        <f>TEXT(sales_data[[#This Row],[Order_Date]],"dddd")</f>
        <v>Wednesday</v>
      </c>
      <c r="J2215">
        <v>172.02999877929688</v>
      </c>
      <c r="K2215">
        <v>516.09002685546875</v>
      </c>
      <c r="L2215" s="1" t="s">
        <v>12</v>
      </c>
    </row>
    <row r="2216" spans="1:12" x14ac:dyDescent="0.3">
      <c r="A2216">
        <v>5952</v>
      </c>
      <c r="B2216">
        <v>10669</v>
      </c>
      <c r="C2216">
        <f>1/COUNTIF(B:B,sales_data[[#This Row],[Order_ID]])</f>
        <v>0.25</v>
      </c>
      <c r="D2216" s="1" t="s">
        <v>30</v>
      </c>
      <c r="E2216">
        <v>1012</v>
      </c>
      <c r="F2216" s="1" t="s">
        <v>2225</v>
      </c>
      <c r="G2216">
        <v>3</v>
      </c>
      <c r="H2216" s="2">
        <v>44706</v>
      </c>
      <c r="I2216" s="2" t="str">
        <f>TEXT(sales_data[[#This Row],[Order_Date]],"dddd")</f>
        <v>Wednesday</v>
      </c>
      <c r="J2216">
        <v>513.82000732421875</v>
      </c>
      <c r="K2216">
        <v>1541.4599609375</v>
      </c>
      <c r="L2216" s="1" t="s">
        <v>12</v>
      </c>
    </row>
    <row r="2217" spans="1:12" x14ac:dyDescent="0.3">
      <c r="A2217">
        <v>6770</v>
      </c>
      <c r="B2217">
        <v>10310</v>
      </c>
      <c r="C2217">
        <f>1/COUNTIF(B:B,sales_data[[#This Row],[Order_ID]])</f>
        <v>0.33333333333333331</v>
      </c>
      <c r="D2217" s="1" t="s">
        <v>84</v>
      </c>
      <c r="E2217">
        <v>1059</v>
      </c>
      <c r="F2217" s="1" t="s">
        <v>2226</v>
      </c>
      <c r="G2217">
        <v>1</v>
      </c>
      <c r="H2217" s="2">
        <v>45624</v>
      </c>
      <c r="I2217" s="2" t="str">
        <f>TEXT(sales_data[[#This Row],[Order_Date]],"dddd")</f>
        <v>Thursday</v>
      </c>
      <c r="J2217">
        <v>44.779998779296875</v>
      </c>
      <c r="K2217">
        <v>44.779998779296875</v>
      </c>
      <c r="L2217" s="1" t="s">
        <v>18</v>
      </c>
    </row>
    <row r="2218" spans="1:12" x14ac:dyDescent="0.3">
      <c r="A2218">
        <v>1197</v>
      </c>
      <c r="B2218">
        <v>10648</v>
      </c>
      <c r="C2218">
        <f>1/COUNTIF(B:B,sales_data[[#This Row],[Order_ID]])</f>
        <v>0.25</v>
      </c>
      <c r="D2218" s="1" t="s">
        <v>42</v>
      </c>
      <c r="E2218">
        <v>1072</v>
      </c>
      <c r="F2218" s="1" t="s">
        <v>2227</v>
      </c>
      <c r="G2218">
        <v>2</v>
      </c>
      <c r="H2218" s="2">
        <v>45129</v>
      </c>
      <c r="I2218" s="2" t="str">
        <f>TEXT(sales_data[[#This Row],[Order_Date]],"dddd")</f>
        <v>Saturday</v>
      </c>
      <c r="J2218">
        <v>1200.6700439453125</v>
      </c>
      <c r="K2218">
        <v>2401.340087890625</v>
      </c>
      <c r="L2218" s="1" t="s">
        <v>34</v>
      </c>
    </row>
    <row r="2219" spans="1:12" x14ac:dyDescent="0.3">
      <c r="A2219">
        <v>2528</v>
      </c>
      <c r="B2219">
        <v>10489</v>
      </c>
      <c r="C2219">
        <f>1/COUNTIF(B:B,sales_data[[#This Row],[Order_ID]])</f>
        <v>0.5</v>
      </c>
      <c r="D2219" s="1" t="s">
        <v>32</v>
      </c>
      <c r="E2219">
        <v>1028</v>
      </c>
      <c r="F2219" s="1" t="s">
        <v>2228</v>
      </c>
      <c r="G2219">
        <v>1</v>
      </c>
      <c r="H2219" s="2">
        <v>45025</v>
      </c>
      <c r="I2219" s="2" t="str">
        <f>TEXT(sales_data[[#This Row],[Order_Date]],"dddd")</f>
        <v>Sunday</v>
      </c>
      <c r="J2219">
        <v>1472.550048828125</v>
      </c>
      <c r="K2219">
        <v>1472.550048828125</v>
      </c>
      <c r="L2219" s="1" t="s">
        <v>34</v>
      </c>
    </row>
    <row r="2220" spans="1:12" x14ac:dyDescent="0.3">
      <c r="A2220">
        <v>4464</v>
      </c>
      <c r="B2220">
        <v>10414</v>
      </c>
      <c r="C2220">
        <f>1/COUNTIF(B:B,sales_data[[#This Row],[Order_ID]])</f>
        <v>0.33333333333333331</v>
      </c>
      <c r="D2220" s="1" t="s">
        <v>97</v>
      </c>
      <c r="E2220">
        <v>1110</v>
      </c>
      <c r="F2220" s="1" t="s">
        <v>2229</v>
      </c>
      <c r="G2220">
        <v>2</v>
      </c>
      <c r="H2220" s="2">
        <v>44405</v>
      </c>
      <c r="I2220" s="2" t="str">
        <f>TEXT(sales_data[[#This Row],[Order_Date]],"dddd")</f>
        <v>Wednesday</v>
      </c>
      <c r="J2220">
        <v>829.82000732421875</v>
      </c>
      <c r="K2220">
        <v>1659.6400146484375</v>
      </c>
      <c r="L2220" s="1" t="s">
        <v>34</v>
      </c>
    </row>
    <row r="2221" spans="1:12" x14ac:dyDescent="0.3">
      <c r="A2221">
        <v>8214</v>
      </c>
      <c r="B2221">
        <v>10090</v>
      </c>
      <c r="C2221">
        <f>1/COUNTIF(B:B,sales_data[[#This Row],[Order_ID]])</f>
        <v>0.33333333333333331</v>
      </c>
      <c r="D2221" s="1" t="s">
        <v>16</v>
      </c>
      <c r="E2221">
        <v>1105</v>
      </c>
      <c r="F2221" s="1" t="s">
        <v>2230</v>
      </c>
      <c r="G2221">
        <v>1</v>
      </c>
      <c r="H2221" s="2">
        <v>44338</v>
      </c>
      <c r="I2221" s="2" t="str">
        <f>TEXT(sales_data[[#This Row],[Order_Date]],"dddd")</f>
        <v>Saturday</v>
      </c>
      <c r="J2221">
        <v>16.120000839233398</v>
      </c>
      <c r="K2221">
        <v>16.120000839233398</v>
      </c>
      <c r="L2221" s="1" t="s">
        <v>18</v>
      </c>
    </row>
    <row r="2222" spans="1:12" x14ac:dyDescent="0.3">
      <c r="A2222">
        <v>4902</v>
      </c>
      <c r="B2222">
        <v>10985</v>
      </c>
      <c r="C2222">
        <f>1/COUNTIF(B:B,sales_data[[#This Row],[Order_ID]])</f>
        <v>0.25</v>
      </c>
      <c r="D2222" s="1" t="s">
        <v>53</v>
      </c>
      <c r="E2222">
        <v>1133</v>
      </c>
      <c r="F2222" s="1" t="s">
        <v>2231</v>
      </c>
      <c r="G2222">
        <v>5</v>
      </c>
      <c r="H2222" s="2">
        <v>45121</v>
      </c>
      <c r="I2222" s="2" t="str">
        <f>TEXT(sales_data[[#This Row],[Order_Date]],"dddd")</f>
        <v>Friday</v>
      </c>
      <c r="J2222">
        <v>65.550003051757813</v>
      </c>
      <c r="K2222">
        <v>327.75</v>
      </c>
      <c r="L2222" s="1" t="s">
        <v>21</v>
      </c>
    </row>
    <row r="2223" spans="1:12" x14ac:dyDescent="0.3">
      <c r="A2223">
        <v>2769</v>
      </c>
      <c r="B2223">
        <v>10486</v>
      </c>
      <c r="C2223">
        <f>1/COUNTIF(B:B,sales_data[[#This Row],[Order_ID]])</f>
        <v>1</v>
      </c>
      <c r="D2223" s="1" t="s">
        <v>53</v>
      </c>
      <c r="E2223">
        <v>1049</v>
      </c>
      <c r="F2223" s="1" t="s">
        <v>2232</v>
      </c>
      <c r="G2223">
        <v>3</v>
      </c>
      <c r="H2223" s="2">
        <v>45233</v>
      </c>
      <c r="I2223" s="2" t="str">
        <f>TEXT(sales_data[[#This Row],[Order_Date]],"dddd")</f>
        <v>Friday</v>
      </c>
      <c r="J2223">
        <v>14.329999923706055</v>
      </c>
      <c r="K2223">
        <v>42.990001678466797</v>
      </c>
      <c r="L2223" s="1" t="s">
        <v>21</v>
      </c>
    </row>
    <row r="2224" spans="1:12" x14ac:dyDescent="0.3">
      <c r="A2224">
        <v>4228</v>
      </c>
      <c r="B2224">
        <v>10860</v>
      </c>
      <c r="C2224">
        <f>1/COUNTIF(B:B,sales_data[[#This Row],[Order_ID]])</f>
        <v>0.33333333333333331</v>
      </c>
      <c r="D2224" s="1" t="s">
        <v>49</v>
      </c>
      <c r="E2224">
        <v>1009</v>
      </c>
      <c r="F2224" s="1" t="s">
        <v>2233</v>
      </c>
      <c r="G2224">
        <v>1</v>
      </c>
      <c r="H2224" s="2">
        <v>45479</v>
      </c>
      <c r="I2224" s="2" t="str">
        <f>TEXT(sales_data[[#This Row],[Order_Date]],"dddd")</f>
        <v>Saturday</v>
      </c>
      <c r="J2224">
        <v>357.45001220703125</v>
      </c>
      <c r="K2224">
        <v>357.45001220703125</v>
      </c>
      <c r="L2224" s="1" t="s">
        <v>12</v>
      </c>
    </row>
    <row r="2225" spans="1:12" x14ac:dyDescent="0.3">
      <c r="A2225">
        <v>1165</v>
      </c>
      <c r="B2225">
        <v>10155</v>
      </c>
      <c r="C2225">
        <f>1/COUNTIF(B:B,sales_data[[#This Row],[Order_ID]])</f>
        <v>0.16666666666666666</v>
      </c>
      <c r="D2225" s="1" t="s">
        <v>93</v>
      </c>
      <c r="E2225">
        <v>1041</v>
      </c>
      <c r="F2225" s="1" t="s">
        <v>2234</v>
      </c>
      <c r="G2225">
        <v>5</v>
      </c>
      <c r="H2225" s="2">
        <v>45687</v>
      </c>
      <c r="I2225" s="2" t="str">
        <f>TEXT(sales_data[[#This Row],[Order_Date]],"dddd")</f>
        <v>Thursday</v>
      </c>
      <c r="J2225">
        <v>108.05000305175781</v>
      </c>
      <c r="K2225">
        <v>540.25</v>
      </c>
      <c r="L2225" s="1" t="s">
        <v>18</v>
      </c>
    </row>
    <row r="2226" spans="1:12" x14ac:dyDescent="0.3">
      <c r="A2226">
        <v>6826</v>
      </c>
      <c r="B2226">
        <v>10661</v>
      </c>
      <c r="C2226">
        <f>1/COUNTIF(B:B,sales_data[[#This Row],[Order_ID]])</f>
        <v>1</v>
      </c>
      <c r="D2226" s="1" t="s">
        <v>16</v>
      </c>
      <c r="E2226">
        <v>1172</v>
      </c>
      <c r="F2226" s="1" t="s">
        <v>2235</v>
      </c>
      <c r="G2226">
        <v>2</v>
      </c>
      <c r="H2226" s="2">
        <v>44700</v>
      </c>
      <c r="I2226" s="2" t="str">
        <f>TEXT(sales_data[[#This Row],[Order_Date]],"dddd")</f>
        <v>Thursday</v>
      </c>
      <c r="J2226">
        <v>99.80999755859375</v>
      </c>
      <c r="K2226">
        <v>199.6199951171875</v>
      </c>
      <c r="L2226" s="1" t="s">
        <v>18</v>
      </c>
    </row>
    <row r="2227" spans="1:12" x14ac:dyDescent="0.3">
      <c r="A2227">
        <v>5029</v>
      </c>
      <c r="B2227">
        <v>10286</v>
      </c>
      <c r="C2227">
        <f>1/COUNTIF(B:B,sales_data[[#This Row],[Order_ID]])</f>
        <v>0.2</v>
      </c>
      <c r="D2227" s="1" t="s">
        <v>93</v>
      </c>
      <c r="E2227">
        <v>1090</v>
      </c>
      <c r="F2227" s="1" t="s">
        <v>2236</v>
      </c>
      <c r="G2227">
        <v>4</v>
      </c>
      <c r="H2227" s="2">
        <v>44941</v>
      </c>
      <c r="I2227" s="2" t="str">
        <f>TEXT(sales_data[[#This Row],[Order_Date]],"dddd")</f>
        <v>Sunday</v>
      </c>
      <c r="J2227">
        <v>105.12999725341797</v>
      </c>
      <c r="K2227">
        <v>420.51998901367188</v>
      </c>
      <c r="L2227" s="1" t="s">
        <v>18</v>
      </c>
    </row>
    <row r="2228" spans="1:12" x14ac:dyDescent="0.3">
      <c r="A2228">
        <v>8056</v>
      </c>
      <c r="B2228">
        <v>10474</v>
      </c>
      <c r="C2228">
        <f>1/COUNTIF(B:B,sales_data[[#This Row],[Order_ID]])</f>
        <v>0.5</v>
      </c>
      <c r="D2228" s="1" t="s">
        <v>32</v>
      </c>
      <c r="E2228">
        <v>1076</v>
      </c>
      <c r="F2228" s="1" t="s">
        <v>2237</v>
      </c>
      <c r="G2228">
        <v>2</v>
      </c>
      <c r="H2228" s="2">
        <v>44885</v>
      </c>
      <c r="I2228" s="2" t="str">
        <f>TEXT(sales_data[[#This Row],[Order_Date]],"dddd")</f>
        <v>Sunday</v>
      </c>
      <c r="J2228">
        <v>845.3599853515625</v>
      </c>
      <c r="K2228">
        <v>1690.719970703125</v>
      </c>
      <c r="L2228" s="1" t="s">
        <v>34</v>
      </c>
    </row>
    <row r="2229" spans="1:12" x14ac:dyDescent="0.3">
      <c r="A2229">
        <v>4238</v>
      </c>
      <c r="B2229">
        <v>10242</v>
      </c>
      <c r="C2229">
        <f>1/COUNTIF(B:B,sales_data[[#This Row],[Order_ID]])</f>
        <v>0.5</v>
      </c>
      <c r="D2229" s="1" t="s">
        <v>27</v>
      </c>
      <c r="E2229">
        <v>1142</v>
      </c>
      <c r="F2229" s="1" t="s">
        <v>2238</v>
      </c>
      <c r="G2229">
        <v>4</v>
      </c>
      <c r="H2229" s="2">
        <v>44840</v>
      </c>
      <c r="I2229" s="2" t="str">
        <f>TEXT(sales_data[[#This Row],[Order_Date]],"dddd")</f>
        <v>Thursday</v>
      </c>
      <c r="J2229">
        <v>207.1300048828125</v>
      </c>
      <c r="K2229">
        <v>828.52001953125</v>
      </c>
      <c r="L2229" s="1" t="s">
        <v>15</v>
      </c>
    </row>
    <row r="2230" spans="1:12" x14ac:dyDescent="0.3">
      <c r="A2230">
        <v>3829</v>
      </c>
      <c r="B2230">
        <v>10597</v>
      </c>
      <c r="C2230">
        <f>1/COUNTIF(B:B,sales_data[[#This Row],[Order_ID]])</f>
        <v>0.2</v>
      </c>
      <c r="D2230" s="1" t="s">
        <v>16</v>
      </c>
      <c r="E2230">
        <v>1142</v>
      </c>
      <c r="F2230" s="1" t="s">
        <v>2239</v>
      </c>
      <c r="G2230">
        <v>2</v>
      </c>
      <c r="H2230" s="2">
        <v>44309</v>
      </c>
      <c r="I2230" s="2" t="str">
        <f>TEXT(sales_data[[#This Row],[Order_Date]],"dddd")</f>
        <v>Friday</v>
      </c>
      <c r="J2230">
        <v>54.25</v>
      </c>
      <c r="K2230">
        <v>108.5</v>
      </c>
      <c r="L2230" s="1" t="s">
        <v>18</v>
      </c>
    </row>
    <row r="2231" spans="1:12" x14ac:dyDescent="0.3">
      <c r="A2231">
        <v>6063</v>
      </c>
      <c r="B2231">
        <v>10712</v>
      </c>
      <c r="C2231">
        <f>1/COUNTIF(B:B,sales_data[[#This Row],[Order_ID]])</f>
        <v>0.1</v>
      </c>
      <c r="D2231" s="1" t="s">
        <v>46</v>
      </c>
      <c r="E2231">
        <v>1058</v>
      </c>
      <c r="F2231" s="1" t="s">
        <v>1262</v>
      </c>
      <c r="G2231">
        <v>4</v>
      </c>
      <c r="H2231" s="2">
        <v>44528</v>
      </c>
      <c r="I2231" s="2" t="str">
        <f>TEXT(sales_data[[#This Row],[Order_Date]],"dddd")</f>
        <v>Sunday</v>
      </c>
      <c r="J2231">
        <v>499.72000122070313</v>
      </c>
      <c r="K2231">
        <v>1998.8800048828125</v>
      </c>
      <c r="L2231" s="1" t="s">
        <v>34</v>
      </c>
    </row>
    <row r="2232" spans="1:12" x14ac:dyDescent="0.3">
      <c r="A2232">
        <v>8261</v>
      </c>
      <c r="B2232">
        <v>10985</v>
      </c>
      <c r="C2232">
        <f>1/COUNTIF(B:B,sales_data[[#This Row],[Order_ID]])</f>
        <v>0.25</v>
      </c>
      <c r="D2232" s="1" t="s">
        <v>10</v>
      </c>
      <c r="E2232">
        <v>1151</v>
      </c>
      <c r="F2232" s="1" t="s">
        <v>2240</v>
      </c>
      <c r="G2232">
        <v>4</v>
      </c>
      <c r="H2232" s="2">
        <v>44392</v>
      </c>
      <c r="I2232" s="2" t="str">
        <f>TEXT(sales_data[[#This Row],[Order_Date]],"dddd")</f>
        <v>Thursday</v>
      </c>
      <c r="J2232">
        <v>301.41000366210938</v>
      </c>
      <c r="K2232">
        <v>1205.6400146484375</v>
      </c>
      <c r="L2232" s="1" t="s">
        <v>12</v>
      </c>
    </row>
    <row r="2233" spans="1:12" x14ac:dyDescent="0.3">
      <c r="A2233">
        <v>4609</v>
      </c>
      <c r="B2233">
        <v>10804</v>
      </c>
      <c r="C2233">
        <f>1/COUNTIF(B:B,sales_data[[#This Row],[Order_ID]])</f>
        <v>0.33333333333333331</v>
      </c>
      <c r="D2233" s="1" t="s">
        <v>13</v>
      </c>
      <c r="E2233">
        <v>1037</v>
      </c>
      <c r="F2233" s="1" t="s">
        <v>2241</v>
      </c>
      <c r="G2233">
        <v>5</v>
      </c>
      <c r="H2233" s="2">
        <v>45410</v>
      </c>
      <c r="I2233" s="2" t="str">
        <f>TEXT(sales_data[[#This Row],[Order_Date]],"dddd")</f>
        <v>Sunday</v>
      </c>
      <c r="J2233">
        <v>482.39999389648438</v>
      </c>
      <c r="K2233">
        <v>2412</v>
      </c>
      <c r="L2233" s="1" t="s">
        <v>15</v>
      </c>
    </row>
    <row r="2234" spans="1:12" x14ac:dyDescent="0.3">
      <c r="A2234">
        <v>3150</v>
      </c>
      <c r="B2234">
        <v>10818</v>
      </c>
      <c r="C2234">
        <f>1/COUNTIF(B:B,sales_data[[#This Row],[Order_ID]])</f>
        <v>0.25</v>
      </c>
      <c r="D2234" s="1" t="s">
        <v>13</v>
      </c>
      <c r="E2234">
        <v>1083</v>
      </c>
      <c r="F2234" s="1" t="s">
        <v>2242</v>
      </c>
      <c r="G2234">
        <v>5</v>
      </c>
      <c r="H2234" s="2">
        <v>44245</v>
      </c>
      <c r="I2234" s="2" t="str">
        <f>TEXT(sales_data[[#This Row],[Order_Date]],"dddd")</f>
        <v>Thursday</v>
      </c>
      <c r="J2234">
        <v>146.77000427246094</v>
      </c>
      <c r="K2234">
        <v>733.8499755859375</v>
      </c>
      <c r="L2234" s="1" t="s">
        <v>15</v>
      </c>
    </row>
    <row r="2235" spans="1:12" x14ac:dyDescent="0.3">
      <c r="A2235">
        <v>6904</v>
      </c>
      <c r="B2235">
        <v>10233</v>
      </c>
      <c r="C2235">
        <f>1/COUNTIF(B:B,sales_data[[#This Row],[Order_ID]])</f>
        <v>0.33333333333333331</v>
      </c>
      <c r="D2235" s="1" t="s">
        <v>19</v>
      </c>
      <c r="E2235">
        <v>1167</v>
      </c>
      <c r="F2235" s="1" t="s">
        <v>2243</v>
      </c>
      <c r="G2235">
        <v>2</v>
      </c>
      <c r="H2235" s="2">
        <v>45492</v>
      </c>
      <c r="I2235" s="2" t="str">
        <f>TEXT(sales_data[[#This Row],[Order_Date]],"dddd")</f>
        <v>Friday</v>
      </c>
      <c r="J2235">
        <v>64.25</v>
      </c>
      <c r="K2235">
        <v>128.5</v>
      </c>
      <c r="L2235" s="1" t="s">
        <v>21</v>
      </c>
    </row>
    <row r="2236" spans="1:12" x14ac:dyDescent="0.3">
      <c r="A2236">
        <v>3207</v>
      </c>
      <c r="B2236">
        <v>10399</v>
      </c>
      <c r="C2236">
        <f>1/COUNTIF(B:B,sales_data[[#This Row],[Order_ID]])</f>
        <v>0.33333333333333331</v>
      </c>
      <c r="D2236" s="1" t="s">
        <v>19</v>
      </c>
      <c r="E2236">
        <v>1192</v>
      </c>
      <c r="F2236" s="1" t="s">
        <v>2244</v>
      </c>
      <c r="G2236">
        <v>4</v>
      </c>
      <c r="H2236" s="2">
        <v>45526</v>
      </c>
      <c r="I2236" s="2" t="str">
        <f>TEXT(sales_data[[#This Row],[Order_Date]],"dddd")</f>
        <v>Thursday</v>
      </c>
      <c r="J2236">
        <v>28.309999465942383</v>
      </c>
      <c r="K2236">
        <v>113.23999786376953</v>
      </c>
      <c r="L2236" s="1" t="s">
        <v>21</v>
      </c>
    </row>
    <row r="2237" spans="1:12" x14ac:dyDescent="0.3">
      <c r="A2237">
        <v>4868</v>
      </c>
      <c r="B2237">
        <v>10654</v>
      </c>
      <c r="C2237">
        <f>1/COUNTIF(B:B,sales_data[[#This Row],[Order_ID]])</f>
        <v>0.125</v>
      </c>
      <c r="D2237" s="1" t="s">
        <v>10</v>
      </c>
      <c r="E2237">
        <v>1029</v>
      </c>
      <c r="F2237" s="1" t="s">
        <v>2245</v>
      </c>
      <c r="G2237">
        <v>2</v>
      </c>
      <c r="H2237" s="2">
        <v>44424</v>
      </c>
      <c r="I2237" s="2" t="str">
        <f>TEXT(sales_data[[#This Row],[Order_Date]],"dddd")</f>
        <v>Monday</v>
      </c>
      <c r="J2237">
        <v>371.6199951171875</v>
      </c>
      <c r="K2237">
        <v>743.239990234375</v>
      </c>
      <c r="L2237" s="1" t="s">
        <v>12</v>
      </c>
    </row>
    <row r="2238" spans="1:12" x14ac:dyDescent="0.3">
      <c r="A2238">
        <v>3312</v>
      </c>
      <c r="B2238">
        <v>10216</v>
      </c>
      <c r="C2238">
        <f>1/COUNTIF(B:B,sales_data[[#This Row],[Order_ID]])</f>
        <v>0.25</v>
      </c>
      <c r="D2238" s="1" t="s">
        <v>13</v>
      </c>
      <c r="E2238">
        <v>1070</v>
      </c>
      <c r="F2238" s="1" t="s">
        <v>2246</v>
      </c>
      <c r="G2238">
        <v>1</v>
      </c>
      <c r="H2238" s="2">
        <v>44694</v>
      </c>
      <c r="I2238" s="2" t="str">
        <f>TEXT(sales_data[[#This Row],[Order_Date]],"dddd")</f>
        <v>Friday</v>
      </c>
      <c r="J2238">
        <v>498.76998901367188</v>
      </c>
      <c r="K2238">
        <v>498.76998901367188</v>
      </c>
      <c r="L2238" s="1" t="s">
        <v>15</v>
      </c>
    </row>
    <row r="2239" spans="1:12" x14ac:dyDescent="0.3">
      <c r="A2239">
        <v>8946</v>
      </c>
      <c r="B2239">
        <v>10338</v>
      </c>
      <c r="C2239">
        <f>1/COUNTIF(B:B,sales_data[[#This Row],[Order_ID]])</f>
        <v>0.2</v>
      </c>
      <c r="D2239" s="1" t="s">
        <v>35</v>
      </c>
      <c r="E2239">
        <v>1107</v>
      </c>
      <c r="F2239" s="1" t="s">
        <v>2247</v>
      </c>
      <c r="G2239">
        <v>4</v>
      </c>
      <c r="H2239" s="2">
        <v>44641</v>
      </c>
      <c r="I2239" s="2" t="str">
        <f>TEXT(sales_data[[#This Row],[Order_Date]],"dddd")</f>
        <v>Monday</v>
      </c>
      <c r="J2239">
        <v>42.319999694824219</v>
      </c>
      <c r="K2239">
        <v>169.27999877929688</v>
      </c>
      <c r="L2239" s="1" t="s">
        <v>21</v>
      </c>
    </row>
    <row r="2240" spans="1:12" x14ac:dyDescent="0.3">
      <c r="A2240">
        <v>5722</v>
      </c>
      <c r="B2240">
        <v>10504</v>
      </c>
      <c r="C2240">
        <f>1/COUNTIF(B:B,sales_data[[#This Row],[Order_ID]])</f>
        <v>0.33333333333333331</v>
      </c>
      <c r="D2240" s="1" t="s">
        <v>13</v>
      </c>
      <c r="E2240">
        <v>1182</v>
      </c>
      <c r="F2240" s="1" t="s">
        <v>2248</v>
      </c>
      <c r="G2240">
        <v>3</v>
      </c>
      <c r="H2240" s="2">
        <v>44700</v>
      </c>
      <c r="I2240" s="2" t="str">
        <f>TEXT(sales_data[[#This Row],[Order_Date]],"dddd")</f>
        <v>Thursday</v>
      </c>
      <c r="J2240">
        <v>458.04000854492188</v>
      </c>
      <c r="K2240">
        <v>1374.1199951171875</v>
      </c>
      <c r="L2240" s="1" t="s">
        <v>15</v>
      </c>
    </row>
    <row r="2241" spans="1:12" x14ac:dyDescent="0.3">
      <c r="A2241">
        <v>7810</v>
      </c>
      <c r="B2241">
        <v>10775</v>
      </c>
      <c r="C2241">
        <f>1/COUNTIF(B:B,sales_data[[#This Row],[Order_ID]])</f>
        <v>0.1111111111111111</v>
      </c>
      <c r="D2241" s="1" t="s">
        <v>73</v>
      </c>
      <c r="E2241">
        <v>1096</v>
      </c>
      <c r="F2241" s="1" t="s">
        <v>2249</v>
      </c>
      <c r="G2241">
        <v>4</v>
      </c>
      <c r="H2241" s="2">
        <v>44603</v>
      </c>
      <c r="I2241" s="2" t="str">
        <f>TEXT(sales_data[[#This Row],[Order_Date]],"dddd")</f>
        <v>Friday</v>
      </c>
      <c r="J2241">
        <v>270.42999267578125</v>
      </c>
      <c r="K2241">
        <v>1081.719970703125</v>
      </c>
      <c r="L2241" s="1" t="s">
        <v>15</v>
      </c>
    </row>
    <row r="2242" spans="1:12" x14ac:dyDescent="0.3">
      <c r="A2242">
        <v>4672</v>
      </c>
      <c r="B2242">
        <v>10653</v>
      </c>
      <c r="C2242">
        <f>1/COUNTIF(B:B,sales_data[[#This Row],[Order_ID]])</f>
        <v>0.16666666666666666</v>
      </c>
      <c r="D2242" s="1" t="s">
        <v>75</v>
      </c>
      <c r="E2242">
        <v>1122</v>
      </c>
      <c r="F2242" s="1" t="s">
        <v>2250</v>
      </c>
      <c r="G2242">
        <v>2</v>
      </c>
      <c r="H2242" s="2">
        <v>45206</v>
      </c>
      <c r="I2242" s="2" t="str">
        <f>TEXT(sales_data[[#This Row],[Order_Date]],"dddd")</f>
        <v>Saturday</v>
      </c>
      <c r="J2242">
        <v>735.21002197265625</v>
      </c>
      <c r="K2242">
        <v>1470.4200439453125</v>
      </c>
      <c r="L2242" s="1" t="s">
        <v>12</v>
      </c>
    </row>
    <row r="2243" spans="1:12" x14ac:dyDescent="0.3">
      <c r="A2243">
        <v>8513</v>
      </c>
      <c r="B2243">
        <v>10395</v>
      </c>
      <c r="C2243">
        <f>1/COUNTIF(B:B,sales_data[[#This Row],[Order_ID]])</f>
        <v>0.16666666666666666</v>
      </c>
      <c r="D2243" s="1" t="s">
        <v>22</v>
      </c>
      <c r="E2243">
        <v>1013</v>
      </c>
      <c r="F2243" s="1" t="s">
        <v>2251</v>
      </c>
      <c r="G2243">
        <v>3</v>
      </c>
      <c r="H2243" s="2">
        <v>44274</v>
      </c>
      <c r="I2243" s="2" t="str">
        <f>TEXT(sales_data[[#This Row],[Order_Date]],"dddd")</f>
        <v>Friday</v>
      </c>
      <c r="J2243">
        <v>386.73001098632813</v>
      </c>
      <c r="K2243">
        <v>1160.18994140625</v>
      </c>
      <c r="L2243" s="1" t="s">
        <v>15</v>
      </c>
    </row>
    <row r="2244" spans="1:12" x14ac:dyDescent="0.3">
      <c r="A2244">
        <v>6642</v>
      </c>
      <c r="B2244">
        <v>10410</v>
      </c>
      <c r="C2244">
        <f>1/COUNTIF(B:B,sales_data[[#This Row],[Order_ID]])</f>
        <v>1</v>
      </c>
      <c r="D2244" s="1" t="s">
        <v>35</v>
      </c>
      <c r="E2244">
        <v>1166</v>
      </c>
      <c r="F2244" s="1" t="s">
        <v>2252</v>
      </c>
      <c r="G2244">
        <v>3</v>
      </c>
      <c r="H2244" s="2">
        <v>44955</v>
      </c>
      <c r="I2244" s="2" t="str">
        <f>TEXT(sales_data[[#This Row],[Order_Date]],"dddd")</f>
        <v>Sunday</v>
      </c>
      <c r="J2244">
        <v>6.2399997711181641</v>
      </c>
      <c r="K2244">
        <v>18.719999313354492</v>
      </c>
      <c r="L2244" s="1" t="s">
        <v>21</v>
      </c>
    </row>
    <row r="2245" spans="1:12" x14ac:dyDescent="0.3">
      <c r="A2245">
        <v>8332</v>
      </c>
      <c r="B2245">
        <v>10188</v>
      </c>
      <c r="C2245">
        <f>1/COUNTIF(B:B,sales_data[[#This Row],[Order_ID]])</f>
        <v>0.33333333333333331</v>
      </c>
      <c r="D2245" s="1" t="s">
        <v>84</v>
      </c>
      <c r="E2245">
        <v>1100</v>
      </c>
      <c r="F2245" s="1" t="s">
        <v>2253</v>
      </c>
      <c r="G2245">
        <v>2</v>
      </c>
      <c r="H2245" s="2">
        <v>45527</v>
      </c>
      <c r="I2245" s="2" t="str">
        <f>TEXT(sales_data[[#This Row],[Order_Date]],"dddd")</f>
        <v>Friday</v>
      </c>
      <c r="J2245">
        <v>154.00999450683594</v>
      </c>
      <c r="K2245">
        <v>308.01998901367188</v>
      </c>
      <c r="L2245" s="1" t="s">
        <v>18</v>
      </c>
    </row>
    <row r="2246" spans="1:12" x14ac:dyDescent="0.3">
      <c r="A2246">
        <v>7323</v>
      </c>
      <c r="B2246">
        <v>10155</v>
      </c>
      <c r="C2246">
        <f>1/COUNTIF(B:B,sales_data[[#This Row],[Order_ID]])</f>
        <v>0.16666666666666666</v>
      </c>
      <c r="D2246" s="1" t="s">
        <v>46</v>
      </c>
      <c r="E2246">
        <v>1014</v>
      </c>
      <c r="F2246" s="1" t="s">
        <v>2254</v>
      </c>
      <c r="G2246">
        <v>1</v>
      </c>
      <c r="H2246" s="2">
        <v>44450</v>
      </c>
      <c r="I2246" s="2" t="str">
        <f>TEXT(sales_data[[#This Row],[Order_Date]],"dddd")</f>
        <v>Saturday</v>
      </c>
      <c r="J2246">
        <v>925.030029296875</v>
      </c>
      <c r="K2246">
        <v>925.030029296875</v>
      </c>
      <c r="L2246" s="1" t="s">
        <v>34</v>
      </c>
    </row>
    <row r="2247" spans="1:12" x14ac:dyDescent="0.3">
      <c r="A2247">
        <v>5716</v>
      </c>
      <c r="B2247">
        <v>10641</v>
      </c>
      <c r="C2247">
        <f>1/COUNTIF(B:B,sales_data[[#This Row],[Order_ID]])</f>
        <v>0.33333333333333331</v>
      </c>
      <c r="D2247" s="1" t="s">
        <v>30</v>
      </c>
      <c r="E2247">
        <v>1133</v>
      </c>
      <c r="F2247" s="1" t="s">
        <v>2255</v>
      </c>
      <c r="G2247">
        <v>3</v>
      </c>
      <c r="H2247" s="2">
        <v>45337</v>
      </c>
      <c r="I2247" s="2" t="str">
        <f>TEXT(sales_data[[#This Row],[Order_Date]],"dddd")</f>
        <v>Thursday</v>
      </c>
      <c r="J2247">
        <v>796.33001708984375</v>
      </c>
      <c r="K2247">
        <v>2388.989990234375</v>
      </c>
      <c r="L2247" s="1" t="s">
        <v>12</v>
      </c>
    </row>
    <row r="2248" spans="1:12" x14ac:dyDescent="0.3">
      <c r="A2248">
        <v>7054</v>
      </c>
      <c r="B2248">
        <v>10280</v>
      </c>
      <c r="C2248">
        <f>1/COUNTIF(B:B,sales_data[[#This Row],[Order_ID]])</f>
        <v>0.25</v>
      </c>
      <c r="D2248" s="1" t="s">
        <v>58</v>
      </c>
      <c r="E2248">
        <v>1167</v>
      </c>
      <c r="F2248" s="1" t="s">
        <v>2256</v>
      </c>
      <c r="G2248">
        <v>2</v>
      </c>
      <c r="H2248" s="2">
        <v>44679</v>
      </c>
      <c r="I2248" s="2" t="str">
        <f>TEXT(sales_data[[#This Row],[Order_Date]],"dddd")</f>
        <v>Thursday</v>
      </c>
      <c r="J2248">
        <v>1225.8299560546875</v>
      </c>
      <c r="K2248">
        <v>2451.659912109375</v>
      </c>
      <c r="L2248" s="1" t="s">
        <v>34</v>
      </c>
    </row>
    <row r="2249" spans="1:12" x14ac:dyDescent="0.3">
      <c r="A2249">
        <v>9148</v>
      </c>
      <c r="B2249">
        <v>10334</v>
      </c>
      <c r="C2249">
        <f>1/COUNTIF(B:B,sales_data[[#This Row],[Order_ID]])</f>
        <v>1</v>
      </c>
      <c r="D2249" s="1" t="s">
        <v>42</v>
      </c>
      <c r="E2249">
        <v>1104</v>
      </c>
      <c r="F2249" s="1" t="s">
        <v>2257</v>
      </c>
      <c r="G2249">
        <v>4</v>
      </c>
      <c r="H2249" s="2">
        <v>45856</v>
      </c>
      <c r="I2249" s="2" t="str">
        <f>TEXT(sales_data[[#This Row],[Order_Date]],"dddd")</f>
        <v>Friday</v>
      </c>
      <c r="J2249">
        <v>908.739990234375</v>
      </c>
      <c r="K2249">
        <v>3634.9599609375</v>
      </c>
      <c r="L2249" s="1" t="s">
        <v>34</v>
      </c>
    </row>
    <row r="2250" spans="1:12" x14ac:dyDescent="0.3">
      <c r="A2250">
        <v>1144</v>
      </c>
      <c r="B2250">
        <v>10518</v>
      </c>
      <c r="C2250">
        <f>1/COUNTIF(B:B,sales_data[[#This Row],[Order_ID]])</f>
        <v>0.16666666666666666</v>
      </c>
      <c r="D2250" s="1" t="s">
        <v>121</v>
      </c>
      <c r="E2250">
        <v>1179</v>
      </c>
      <c r="F2250" s="1" t="s">
        <v>2258</v>
      </c>
      <c r="G2250">
        <v>2</v>
      </c>
      <c r="H2250" s="2">
        <v>44829</v>
      </c>
      <c r="I2250" s="2" t="str">
        <f>TEXT(sales_data[[#This Row],[Order_Date]],"dddd")</f>
        <v>Sunday</v>
      </c>
      <c r="J2250">
        <v>145.21000671386719</v>
      </c>
      <c r="K2250">
        <v>290.42001342773438</v>
      </c>
      <c r="L2250" s="1" t="s">
        <v>18</v>
      </c>
    </row>
    <row r="2251" spans="1:12" x14ac:dyDescent="0.3">
      <c r="A2251">
        <v>5173</v>
      </c>
      <c r="B2251">
        <v>10231</v>
      </c>
      <c r="C2251">
        <f>1/COUNTIF(B:B,sales_data[[#This Row],[Order_ID]])</f>
        <v>0.5</v>
      </c>
      <c r="D2251" s="1" t="s">
        <v>49</v>
      </c>
      <c r="E2251">
        <v>1166</v>
      </c>
      <c r="F2251" s="1" t="s">
        <v>2259</v>
      </c>
      <c r="G2251">
        <v>3</v>
      </c>
      <c r="H2251" s="2">
        <v>44342</v>
      </c>
      <c r="I2251" s="2" t="str">
        <f>TEXT(sales_data[[#This Row],[Order_Date]],"dddd")</f>
        <v>Wednesday</v>
      </c>
      <c r="J2251">
        <v>408.6400146484375</v>
      </c>
      <c r="K2251">
        <v>1225.9200439453125</v>
      </c>
      <c r="L2251" s="1" t="s">
        <v>12</v>
      </c>
    </row>
    <row r="2252" spans="1:12" x14ac:dyDescent="0.3">
      <c r="A2252">
        <v>4711</v>
      </c>
      <c r="B2252">
        <v>10960</v>
      </c>
      <c r="C2252">
        <f>1/COUNTIF(B:B,sales_data[[#This Row],[Order_ID]])</f>
        <v>0.16666666666666666</v>
      </c>
      <c r="D2252" s="1" t="s">
        <v>75</v>
      </c>
      <c r="E2252">
        <v>1095</v>
      </c>
      <c r="F2252" s="1" t="s">
        <v>2260</v>
      </c>
      <c r="G2252">
        <v>1</v>
      </c>
      <c r="H2252" s="2">
        <v>44337</v>
      </c>
      <c r="I2252" s="2" t="str">
        <f>TEXT(sales_data[[#This Row],[Order_Date]],"dddd")</f>
        <v>Friday</v>
      </c>
      <c r="J2252">
        <v>984.29998779296875</v>
      </c>
      <c r="K2252">
        <v>984.29998779296875</v>
      </c>
      <c r="L2252" s="1" t="s">
        <v>12</v>
      </c>
    </row>
    <row r="2253" spans="1:12" x14ac:dyDescent="0.3">
      <c r="A2253">
        <v>3380</v>
      </c>
      <c r="B2253">
        <v>10114</v>
      </c>
      <c r="C2253">
        <f>1/COUNTIF(B:B,sales_data[[#This Row],[Order_ID]])</f>
        <v>0.33333333333333331</v>
      </c>
      <c r="D2253" s="1" t="s">
        <v>65</v>
      </c>
      <c r="E2253">
        <v>1180</v>
      </c>
      <c r="F2253" s="1" t="s">
        <v>2261</v>
      </c>
      <c r="G2253">
        <v>3</v>
      </c>
      <c r="H2253" s="2">
        <v>45387</v>
      </c>
      <c r="I2253" s="2" t="str">
        <f>TEXT(sales_data[[#This Row],[Order_Date]],"dddd")</f>
        <v>Friday</v>
      </c>
      <c r="J2253">
        <v>30.540000915527344</v>
      </c>
      <c r="K2253">
        <v>91.620002746582031</v>
      </c>
      <c r="L2253" s="1" t="s">
        <v>15</v>
      </c>
    </row>
    <row r="2254" spans="1:12" x14ac:dyDescent="0.3">
      <c r="A2254">
        <v>6213</v>
      </c>
      <c r="B2254">
        <v>10696</v>
      </c>
      <c r="C2254">
        <f>1/COUNTIF(B:B,sales_data[[#This Row],[Order_ID]])</f>
        <v>0.33333333333333331</v>
      </c>
      <c r="D2254" s="1" t="s">
        <v>93</v>
      </c>
      <c r="E2254">
        <v>1143</v>
      </c>
      <c r="F2254" s="1" t="s">
        <v>2262</v>
      </c>
      <c r="G2254">
        <v>4</v>
      </c>
      <c r="H2254" s="2">
        <v>45178</v>
      </c>
      <c r="I2254" s="2" t="str">
        <f>TEXT(sales_data[[#This Row],[Order_Date]],"dddd")</f>
        <v>Saturday</v>
      </c>
      <c r="J2254">
        <v>103.77999877929688</v>
      </c>
      <c r="K2254">
        <v>415.1199951171875</v>
      </c>
      <c r="L2254" s="1" t="s">
        <v>18</v>
      </c>
    </row>
    <row r="2255" spans="1:12" x14ac:dyDescent="0.3">
      <c r="A2255">
        <v>1035</v>
      </c>
      <c r="B2255">
        <v>10565</v>
      </c>
      <c r="C2255">
        <f>1/COUNTIF(B:B,sales_data[[#This Row],[Order_ID]])</f>
        <v>0.5</v>
      </c>
      <c r="D2255" s="1" t="s">
        <v>65</v>
      </c>
      <c r="E2255">
        <v>1041</v>
      </c>
      <c r="F2255" s="1" t="s">
        <v>2263</v>
      </c>
      <c r="G2255">
        <v>5</v>
      </c>
      <c r="H2255" s="2">
        <v>45253</v>
      </c>
      <c r="I2255" s="2" t="str">
        <f>TEXT(sales_data[[#This Row],[Order_Date]],"dddd")</f>
        <v>Thursday</v>
      </c>
      <c r="J2255">
        <v>94.760002136230469</v>
      </c>
      <c r="K2255">
        <v>473.79998779296875</v>
      </c>
      <c r="L2255" s="1" t="s">
        <v>15</v>
      </c>
    </row>
    <row r="2256" spans="1:12" x14ac:dyDescent="0.3">
      <c r="A2256">
        <v>4871</v>
      </c>
      <c r="B2256">
        <v>10461</v>
      </c>
      <c r="C2256">
        <f>1/COUNTIF(B:B,sales_data[[#This Row],[Order_ID]])</f>
        <v>0.14285714285714285</v>
      </c>
      <c r="D2256" s="1" t="s">
        <v>97</v>
      </c>
      <c r="E2256">
        <v>1000</v>
      </c>
      <c r="F2256" s="1" t="s">
        <v>2264</v>
      </c>
      <c r="G2256">
        <v>4</v>
      </c>
      <c r="H2256" s="2">
        <v>45375</v>
      </c>
      <c r="I2256" s="2" t="str">
        <f>TEXT(sales_data[[#This Row],[Order_Date]],"dddd")</f>
        <v>Sunday</v>
      </c>
      <c r="J2256">
        <v>338.1400146484375</v>
      </c>
      <c r="K2256">
        <v>1352.56005859375</v>
      </c>
      <c r="L2256" s="1" t="s">
        <v>34</v>
      </c>
    </row>
    <row r="2257" spans="1:12" x14ac:dyDescent="0.3">
      <c r="A2257">
        <v>1326</v>
      </c>
      <c r="B2257">
        <v>10230</v>
      </c>
      <c r="C2257">
        <f>1/COUNTIF(B:B,sales_data[[#This Row],[Order_ID]])</f>
        <v>0.14285714285714285</v>
      </c>
      <c r="D2257" s="1" t="s">
        <v>49</v>
      </c>
      <c r="E2257">
        <v>1173</v>
      </c>
      <c r="F2257" s="1" t="s">
        <v>2265</v>
      </c>
      <c r="G2257">
        <v>1</v>
      </c>
      <c r="H2257" s="2">
        <v>45425</v>
      </c>
      <c r="I2257" s="2" t="str">
        <f>TEXT(sales_data[[#This Row],[Order_Date]],"dddd")</f>
        <v>Monday</v>
      </c>
      <c r="J2257">
        <v>932.260009765625</v>
      </c>
      <c r="K2257">
        <v>932.260009765625</v>
      </c>
      <c r="L2257" s="1" t="s">
        <v>12</v>
      </c>
    </row>
    <row r="2258" spans="1:12" x14ac:dyDescent="0.3">
      <c r="A2258">
        <v>7930</v>
      </c>
      <c r="B2258">
        <v>10380</v>
      </c>
      <c r="C2258">
        <f>1/COUNTIF(B:B,sales_data[[#This Row],[Order_ID]])</f>
        <v>0.25</v>
      </c>
      <c r="D2258" s="1" t="s">
        <v>75</v>
      </c>
      <c r="E2258">
        <v>1015</v>
      </c>
      <c r="F2258" s="1" t="s">
        <v>2266</v>
      </c>
      <c r="G2258">
        <v>1</v>
      </c>
      <c r="H2258" s="2">
        <v>45409</v>
      </c>
      <c r="I2258" s="2" t="str">
        <f>TEXT(sales_data[[#This Row],[Order_Date]],"dddd")</f>
        <v>Saturday</v>
      </c>
      <c r="J2258">
        <v>1174.8599853515625</v>
      </c>
      <c r="K2258">
        <v>1174.8599853515625</v>
      </c>
      <c r="L2258" s="1" t="s">
        <v>12</v>
      </c>
    </row>
    <row r="2259" spans="1:12" x14ac:dyDescent="0.3">
      <c r="A2259">
        <v>6948</v>
      </c>
      <c r="B2259">
        <v>10919</v>
      </c>
      <c r="C2259">
        <f>1/COUNTIF(B:B,sales_data[[#This Row],[Order_ID]])</f>
        <v>0.33333333333333331</v>
      </c>
      <c r="D2259" s="1" t="s">
        <v>65</v>
      </c>
      <c r="E2259">
        <v>1090</v>
      </c>
      <c r="F2259" s="1" t="s">
        <v>2267</v>
      </c>
      <c r="G2259">
        <v>3</v>
      </c>
      <c r="H2259" s="2">
        <v>44481</v>
      </c>
      <c r="I2259" s="2" t="str">
        <f>TEXT(sales_data[[#This Row],[Order_Date]],"dddd")</f>
        <v>Tuesday</v>
      </c>
      <c r="J2259">
        <v>290.39999389648438</v>
      </c>
      <c r="K2259">
        <v>871.20001220703125</v>
      </c>
      <c r="L2259" s="1" t="s">
        <v>15</v>
      </c>
    </row>
    <row r="2260" spans="1:12" x14ac:dyDescent="0.3">
      <c r="A2260">
        <v>3292</v>
      </c>
      <c r="B2260">
        <v>10650</v>
      </c>
      <c r="C2260">
        <f>1/COUNTIF(B:B,sales_data[[#This Row],[Order_ID]])</f>
        <v>0.25</v>
      </c>
      <c r="D2260" s="1" t="s">
        <v>53</v>
      </c>
      <c r="E2260">
        <v>1123</v>
      </c>
      <c r="F2260" s="1" t="s">
        <v>2268</v>
      </c>
      <c r="G2260">
        <v>4</v>
      </c>
      <c r="H2260" s="2">
        <v>45711</v>
      </c>
      <c r="I2260" s="2" t="str">
        <f>TEXT(sales_data[[#This Row],[Order_Date]],"dddd")</f>
        <v>Sunday</v>
      </c>
      <c r="J2260">
        <v>58.759998321533203</v>
      </c>
      <c r="K2260">
        <v>235.03999328613281</v>
      </c>
      <c r="L2260" s="1" t="s">
        <v>21</v>
      </c>
    </row>
    <row r="2261" spans="1:12" x14ac:dyDescent="0.3">
      <c r="A2261">
        <v>8070</v>
      </c>
      <c r="B2261">
        <v>10448</v>
      </c>
      <c r="C2261">
        <f>1/COUNTIF(B:B,sales_data[[#This Row],[Order_ID]])</f>
        <v>0.2</v>
      </c>
      <c r="D2261" s="1" t="s">
        <v>16</v>
      </c>
      <c r="E2261">
        <v>1117</v>
      </c>
      <c r="F2261" s="1" t="s">
        <v>2269</v>
      </c>
      <c r="G2261">
        <v>3</v>
      </c>
      <c r="H2261" s="2">
        <v>45489</v>
      </c>
      <c r="I2261" s="2" t="str">
        <f>TEXT(sales_data[[#This Row],[Order_Date]],"dddd")</f>
        <v>Tuesday</v>
      </c>
      <c r="J2261">
        <v>63.990001678466797</v>
      </c>
      <c r="K2261">
        <v>191.97000122070313</v>
      </c>
      <c r="L2261" s="1" t="s">
        <v>18</v>
      </c>
    </row>
    <row r="2262" spans="1:12" x14ac:dyDescent="0.3">
      <c r="A2262">
        <v>6948</v>
      </c>
      <c r="B2262">
        <v>10518</v>
      </c>
      <c r="C2262">
        <f>1/COUNTIF(B:B,sales_data[[#This Row],[Order_ID]])</f>
        <v>0.16666666666666666</v>
      </c>
      <c r="D2262" s="1" t="s">
        <v>84</v>
      </c>
      <c r="E2262">
        <v>1000</v>
      </c>
      <c r="F2262" s="1" t="s">
        <v>2270</v>
      </c>
      <c r="G2262">
        <v>2</v>
      </c>
      <c r="H2262" s="2">
        <v>45178</v>
      </c>
      <c r="I2262" s="2" t="str">
        <f>TEXT(sales_data[[#This Row],[Order_Date]],"dddd")</f>
        <v>Saturday</v>
      </c>
      <c r="J2262">
        <v>70.519996643066406</v>
      </c>
      <c r="K2262">
        <v>141.03999328613281</v>
      </c>
      <c r="L2262" s="1" t="s">
        <v>18</v>
      </c>
    </row>
    <row r="2263" spans="1:12" x14ac:dyDescent="0.3">
      <c r="A2263">
        <v>3709</v>
      </c>
      <c r="B2263">
        <v>10713</v>
      </c>
      <c r="C2263">
        <f>1/COUNTIF(B:B,sales_data[[#This Row],[Order_ID]])</f>
        <v>0.5</v>
      </c>
      <c r="D2263" s="1" t="s">
        <v>121</v>
      </c>
      <c r="E2263">
        <v>1183</v>
      </c>
      <c r="F2263" s="1" t="s">
        <v>2271</v>
      </c>
      <c r="G2263">
        <v>4</v>
      </c>
      <c r="H2263" s="2">
        <v>45640</v>
      </c>
      <c r="I2263" s="2" t="str">
        <f>TEXT(sales_data[[#This Row],[Order_Date]],"dddd")</f>
        <v>Saturday</v>
      </c>
      <c r="J2263">
        <v>189.58000183105469</v>
      </c>
      <c r="K2263">
        <v>758.32000732421875</v>
      </c>
      <c r="L2263" s="1" t="s">
        <v>18</v>
      </c>
    </row>
    <row r="2264" spans="1:12" x14ac:dyDescent="0.3">
      <c r="A2264">
        <v>1840</v>
      </c>
      <c r="B2264">
        <v>10877</v>
      </c>
      <c r="C2264">
        <f>1/COUNTIF(B:B,sales_data[[#This Row],[Order_ID]])</f>
        <v>0.2</v>
      </c>
      <c r="D2264" s="1" t="s">
        <v>65</v>
      </c>
      <c r="E2264">
        <v>1142</v>
      </c>
      <c r="F2264" s="1" t="s">
        <v>2272</v>
      </c>
      <c r="G2264">
        <v>2</v>
      </c>
      <c r="H2264" s="2">
        <v>44753</v>
      </c>
      <c r="I2264" s="2" t="str">
        <f>TEXT(sales_data[[#This Row],[Order_Date]],"dddd")</f>
        <v>Monday</v>
      </c>
      <c r="J2264">
        <v>171.85000610351563</v>
      </c>
      <c r="K2264">
        <v>343.70001220703125</v>
      </c>
      <c r="L2264" s="1" t="s">
        <v>15</v>
      </c>
    </row>
    <row r="2265" spans="1:12" x14ac:dyDescent="0.3">
      <c r="A2265">
        <v>8388</v>
      </c>
      <c r="B2265">
        <v>10681</v>
      </c>
      <c r="C2265">
        <f>1/COUNTIF(B:B,sales_data[[#This Row],[Order_ID]])</f>
        <v>0.2</v>
      </c>
      <c r="D2265" s="1" t="s">
        <v>62</v>
      </c>
      <c r="E2265">
        <v>1075</v>
      </c>
      <c r="F2265" s="1" t="s">
        <v>2273</v>
      </c>
      <c r="G2265">
        <v>4</v>
      </c>
      <c r="H2265" s="2">
        <v>45850</v>
      </c>
      <c r="I2265" s="2" t="str">
        <f>TEXT(sales_data[[#This Row],[Order_Date]],"dddd")</f>
        <v>Saturday</v>
      </c>
      <c r="J2265">
        <v>172.3800048828125</v>
      </c>
      <c r="K2265">
        <v>689.52001953125</v>
      </c>
      <c r="L2265" s="1" t="s">
        <v>18</v>
      </c>
    </row>
    <row r="2266" spans="1:12" x14ac:dyDescent="0.3">
      <c r="A2266">
        <v>3599</v>
      </c>
      <c r="B2266">
        <v>10353</v>
      </c>
      <c r="C2266">
        <f>1/COUNTIF(B:B,sales_data[[#This Row],[Order_ID]])</f>
        <v>0.2</v>
      </c>
      <c r="D2266" s="1" t="s">
        <v>58</v>
      </c>
      <c r="E2266">
        <v>1119</v>
      </c>
      <c r="F2266" s="1" t="s">
        <v>2274</v>
      </c>
      <c r="G2266">
        <v>4</v>
      </c>
      <c r="H2266" s="2">
        <v>45134</v>
      </c>
      <c r="I2266" s="2" t="str">
        <f>TEXT(sales_data[[#This Row],[Order_Date]],"dddd")</f>
        <v>Thursday</v>
      </c>
      <c r="J2266">
        <v>1378.780029296875</v>
      </c>
      <c r="K2266">
        <v>5515.1201171875</v>
      </c>
      <c r="L2266" s="1" t="s">
        <v>34</v>
      </c>
    </row>
    <row r="2267" spans="1:12" x14ac:dyDescent="0.3">
      <c r="A2267">
        <v>7514</v>
      </c>
      <c r="B2267">
        <v>10550</v>
      </c>
      <c r="C2267">
        <f>1/COUNTIF(B:B,sales_data[[#This Row],[Order_ID]])</f>
        <v>0.16666666666666666</v>
      </c>
      <c r="D2267" s="1" t="s">
        <v>30</v>
      </c>
      <c r="E2267">
        <v>1151</v>
      </c>
      <c r="F2267" s="1" t="s">
        <v>2275</v>
      </c>
      <c r="G2267">
        <v>5</v>
      </c>
      <c r="H2267" s="2">
        <v>45379</v>
      </c>
      <c r="I2267" s="2" t="str">
        <f>TEXT(sales_data[[#This Row],[Order_Date]],"dddd")</f>
        <v>Thursday</v>
      </c>
      <c r="J2267">
        <v>1101</v>
      </c>
      <c r="K2267">
        <v>5505</v>
      </c>
      <c r="L2267" s="1" t="s">
        <v>12</v>
      </c>
    </row>
    <row r="2268" spans="1:12" x14ac:dyDescent="0.3">
      <c r="A2268">
        <v>3987</v>
      </c>
      <c r="B2268">
        <v>10533</v>
      </c>
      <c r="C2268">
        <f>1/COUNTIF(B:B,sales_data[[#This Row],[Order_ID]])</f>
        <v>0.2</v>
      </c>
      <c r="D2268" s="1" t="s">
        <v>19</v>
      </c>
      <c r="E2268">
        <v>1112</v>
      </c>
      <c r="F2268" s="1" t="s">
        <v>2276</v>
      </c>
      <c r="G2268">
        <v>3</v>
      </c>
      <c r="H2268" s="2">
        <v>45068</v>
      </c>
      <c r="I2268" s="2" t="str">
        <f>TEXT(sales_data[[#This Row],[Order_Date]],"dddd")</f>
        <v>Monday</v>
      </c>
      <c r="J2268">
        <v>91.379997253417969</v>
      </c>
      <c r="K2268">
        <v>274.1400146484375</v>
      </c>
      <c r="L2268" s="1" t="s">
        <v>21</v>
      </c>
    </row>
    <row r="2269" spans="1:12" x14ac:dyDescent="0.3">
      <c r="A2269">
        <v>6663</v>
      </c>
      <c r="B2269">
        <v>10990</v>
      </c>
      <c r="C2269">
        <f>1/COUNTIF(B:B,sales_data[[#This Row],[Order_ID]])</f>
        <v>0.2</v>
      </c>
      <c r="D2269" s="1" t="s">
        <v>93</v>
      </c>
      <c r="E2269">
        <v>1080</v>
      </c>
      <c r="F2269" s="1" t="s">
        <v>2277</v>
      </c>
      <c r="G2269">
        <v>5</v>
      </c>
      <c r="H2269" s="2">
        <v>44775</v>
      </c>
      <c r="I2269" s="2" t="str">
        <f>TEXT(sales_data[[#This Row],[Order_Date]],"dddd")</f>
        <v>Tuesday</v>
      </c>
      <c r="J2269">
        <v>177.88999938964844</v>
      </c>
      <c r="K2269">
        <v>889.45001220703125</v>
      </c>
      <c r="L2269" s="1" t="s">
        <v>18</v>
      </c>
    </row>
    <row r="2270" spans="1:12" x14ac:dyDescent="0.3">
      <c r="A2270">
        <v>4999</v>
      </c>
      <c r="B2270">
        <v>10748</v>
      </c>
      <c r="C2270">
        <f>1/COUNTIF(B:B,sales_data[[#This Row],[Order_ID]])</f>
        <v>0.2</v>
      </c>
      <c r="D2270" s="1" t="s">
        <v>93</v>
      </c>
      <c r="E2270">
        <v>1032</v>
      </c>
      <c r="F2270" s="1" t="s">
        <v>2278</v>
      </c>
      <c r="G2270">
        <v>4</v>
      </c>
      <c r="H2270" s="2">
        <v>45380</v>
      </c>
      <c r="I2270" s="2" t="str">
        <f>TEXT(sales_data[[#This Row],[Order_Date]],"dddd")</f>
        <v>Friday</v>
      </c>
      <c r="J2270">
        <v>64.220001220703125</v>
      </c>
      <c r="K2270">
        <v>256.8800048828125</v>
      </c>
      <c r="L2270" s="1" t="s">
        <v>18</v>
      </c>
    </row>
    <row r="2271" spans="1:12" x14ac:dyDescent="0.3">
      <c r="A2271">
        <v>5111</v>
      </c>
      <c r="B2271">
        <v>10963</v>
      </c>
      <c r="C2271">
        <f>1/COUNTIF(B:B,sales_data[[#This Row],[Order_ID]])</f>
        <v>0.5</v>
      </c>
      <c r="D2271" s="1" t="s">
        <v>65</v>
      </c>
      <c r="E2271">
        <v>1170</v>
      </c>
      <c r="F2271" s="1" t="s">
        <v>2279</v>
      </c>
      <c r="G2271">
        <v>1</v>
      </c>
      <c r="H2271" s="2">
        <v>44477</v>
      </c>
      <c r="I2271" s="2" t="str">
        <f>TEXT(sales_data[[#This Row],[Order_Date]],"dddd")</f>
        <v>Friday</v>
      </c>
      <c r="J2271">
        <v>264.67999267578125</v>
      </c>
      <c r="K2271">
        <v>264.67999267578125</v>
      </c>
      <c r="L2271" s="1" t="s">
        <v>15</v>
      </c>
    </row>
    <row r="2272" spans="1:12" x14ac:dyDescent="0.3">
      <c r="A2272">
        <v>9175</v>
      </c>
      <c r="B2272">
        <v>10230</v>
      </c>
      <c r="C2272">
        <f>1/COUNTIF(B:B,sales_data[[#This Row],[Order_ID]])</f>
        <v>0.14285714285714285</v>
      </c>
      <c r="D2272" s="1" t="s">
        <v>97</v>
      </c>
      <c r="E2272">
        <v>1140</v>
      </c>
      <c r="F2272" s="1" t="s">
        <v>2280</v>
      </c>
      <c r="G2272">
        <v>5</v>
      </c>
      <c r="H2272" s="2">
        <v>45219</v>
      </c>
      <c r="I2272" s="2" t="str">
        <f>TEXT(sales_data[[#This Row],[Order_Date]],"dddd")</f>
        <v>Friday</v>
      </c>
      <c r="J2272">
        <v>841.8599853515625</v>
      </c>
      <c r="K2272">
        <v>4209.2998046875</v>
      </c>
      <c r="L2272" s="1" t="s">
        <v>34</v>
      </c>
    </row>
    <row r="2273" spans="1:12" x14ac:dyDescent="0.3">
      <c r="A2273">
        <v>5486</v>
      </c>
      <c r="B2273">
        <v>10662</v>
      </c>
      <c r="C2273">
        <f>1/COUNTIF(B:B,sales_data[[#This Row],[Order_ID]])</f>
        <v>0.5</v>
      </c>
      <c r="D2273" s="1" t="s">
        <v>27</v>
      </c>
      <c r="E2273">
        <v>1137</v>
      </c>
      <c r="F2273" s="1" t="s">
        <v>2281</v>
      </c>
      <c r="G2273">
        <v>4</v>
      </c>
      <c r="H2273" s="2">
        <v>44243</v>
      </c>
      <c r="I2273" s="2" t="str">
        <f>TEXT(sales_data[[#This Row],[Order_Date]],"dddd")</f>
        <v>Tuesday</v>
      </c>
      <c r="J2273">
        <v>473.25</v>
      </c>
      <c r="K2273">
        <v>1893</v>
      </c>
      <c r="L2273" s="1" t="s">
        <v>15</v>
      </c>
    </row>
    <row r="2274" spans="1:12" x14ac:dyDescent="0.3">
      <c r="A2274">
        <v>1476</v>
      </c>
      <c r="B2274">
        <v>10046</v>
      </c>
      <c r="C2274">
        <f>1/COUNTIF(B:B,sales_data[[#This Row],[Order_ID]])</f>
        <v>0.16666666666666666</v>
      </c>
      <c r="D2274" s="1" t="s">
        <v>19</v>
      </c>
      <c r="E2274">
        <v>1194</v>
      </c>
      <c r="F2274" s="1" t="s">
        <v>2282</v>
      </c>
      <c r="G2274">
        <v>5</v>
      </c>
      <c r="H2274" s="2">
        <v>45461</v>
      </c>
      <c r="I2274" s="2" t="str">
        <f>TEXT(sales_data[[#This Row],[Order_Date]],"dddd")</f>
        <v>Tuesday</v>
      </c>
      <c r="J2274">
        <v>52.470001220703125</v>
      </c>
      <c r="K2274">
        <v>262.35000610351563</v>
      </c>
      <c r="L2274" s="1" t="s">
        <v>21</v>
      </c>
    </row>
    <row r="2275" spans="1:12" x14ac:dyDescent="0.3">
      <c r="A2275">
        <v>7084</v>
      </c>
      <c r="B2275">
        <v>10930</v>
      </c>
      <c r="C2275">
        <f>1/COUNTIF(B:B,sales_data[[#This Row],[Order_ID]])</f>
        <v>0.33333333333333331</v>
      </c>
      <c r="D2275" s="1" t="s">
        <v>46</v>
      </c>
      <c r="E2275">
        <v>1184</v>
      </c>
      <c r="F2275" s="1" t="s">
        <v>2283</v>
      </c>
      <c r="G2275">
        <v>2</v>
      </c>
      <c r="H2275" s="2">
        <v>45330</v>
      </c>
      <c r="I2275" s="2" t="str">
        <f>TEXT(sales_data[[#This Row],[Order_Date]],"dddd")</f>
        <v>Thursday</v>
      </c>
      <c r="J2275">
        <v>794.6199951171875</v>
      </c>
      <c r="K2275">
        <v>1589.239990234375</v>
      </c>
      <c r="L2275" s="1" t="s">
        <v>34</v>
      </c>
    </row>
    <row r="2276" spans="1:12" x14ac:dyDescent="0.3">
      <c r="A2276">
        <v>8215</v>
      </c>
      <c r="B2276">
        <v>10698</v>
      </c>
      <c r="C2276">
        <f>1/COUNTIF(B:B,sales_data[[#This Row],[Order_ID]])</f>
        <v>0.33333333333333331</v>
      </c>
      <c r="D2276" s="1" t="s">
        <v>25</v>
      </c>
      <c r="E2276">
        <v>1195</v>
      </c>
      <c r="F2276" s="1" t="s">
        <v>2284</v>
      </c>
      <c r="G2276">
        <v>5</v>
      </c>
      <c r="H2276" s="2">
        <v>45350</v>
      </c>
      <c r="I2276" s="2" t="str">
        <f>TEXT(sales_data[[#This Row],[Order_Date]],"dddd")</f>
        <v>Wednesday</v>
      </c>
      <c r="J2276">
        <v>35.049999237060547</v>
      </c>
      <c r="K2276">
        <v>175.25</v>
      </c>
      <c r="L2276" s="1" t="s">
        <v>21</v>
      </c>
    </row>
    <row r="2277" spans="1:12" x14ac:dyDescent="0.3">
      <c r="A2277">
        <v>4594</v>
      </c>
      <c r="B2277">
        <v>10170</v>
      </c>
      <c r="C2277">
        <f>1/COUNTIF(B:B,sales_data[[#This Row],[Order_ID]])</f>
        <v>0.25</v>
      </c>
      <c r="D2277" s="1" t="s">
        <v>49</v>
      </c>
      <c r="E2277">
        <v>1085</v>
      </c>
      <c r="F2277" s="1" t="s">
        <v>2285</v>
      </c>
      <c r="G2277">
        <v>5</v>
      </c>
      <c r="H2277" s="2">
        <v>45912</v>
      </c>
      <c r="I2277" s="2" t="str">
        <f>TEXT(sales_data[[#This Row],[Order_Date]],"dddd")</f>
        <v>Friday</v>
      </c>
      <c r="J2277">
        <v>1193.22998046875</v>
      </c>
      <c r="K2277">
        <v>5966.14990234375</v>
      </c>
      <c r="L2277" s="1" t="s">
        <v>12</v>
      </c>
    </row>
    <row r="2278" spans="1:12" x14ac:dyDescent="0.3">
      <c r="A2278">
        <v>1433</v>
      </c>
      <c r="B2278">
        <v>10539</v>
      </c>
      <c r="C2278">
        <f>1/COUNTIF(B:B,sales_data[[#This Row],[Order_ID]])</f>
        <v>0.5</v>
      </c>
      <c r="D2278" s="1" t="s">
        <v>22</v>
      </c>
      <c r="E2278">
        <v>1085</v>
      </c>
      <c r="F2278" s="1" t="s">
        <v>2286</v>
      </c>
      <c r="G2278">
        <v>1</v>
      </c>
      <c r="H2278" s="2">
        <v>44902</v>
      </c>
      <c r="I2278" s="2" t="str">
        <f>TEXT(sales_data[[#This Row],[Order_Date]],"dddd")</f>
        <v>Wednesday</v>
      </c>
      <c r="J2278">
        <v>392.75</v>
      </c>
      <c r="K2278">
        <v>392.75</v>
      </c>
      <c r="L2278" s="1" t="s">
        <v>15</v>
      </c>
    </row>
    <row r="2279" spans="1:12" x14ac:dyDescent="0.3">
      <c r="A2279">
        <v>3151</v>
      </c>
      <c r="B2279">
        <v>10264</v>
      </c>
      <c r="C2279">
        <f>1/COUNTIF(B:B,sales_data[[#This Row],[Order_ID]])</f>
        <v>0.25</v>
      </c>
      <c r="D2279" s="1" t="s">
        <v>46</v>
      </c>
      <c r="E2279">
        <v>1119</v>
      </c>
      <c r="F2279" s="1" t="s">
        <v>2287</v>
      </c>
      <c r="G2279">
        <v>5</v>
      </c>
      <c r="H2279" s="2">
        <v>45039</v>
      </c>
      <c r="I2279" s="2" t="str">
        <f>TEXT(sales_data[[#This Row],[Order_Date]],"dddd")</f>
        <v>Sunday</v>
      </c>
      <c r="J2279">
        <v>1297.5999755859375</v>
      </c>
      <c r="K2279">
        <v>6488</v>
      </c>
      <c r="L2279" s="1" t="s">
        <v>34</v>
      </c>
    </row>
    <row r="2280" spans="1:12" x14ac:dyDescent="0.3">
      <c r="A2280">
        <v>2557</v>
      </c>
      <c r="B2280">
        <v>10932</v>
      </c>
      <c r="C2280">
        <f>1/COUNTIF(B:B,sales_data[[#This Row],[Order_ID]])</f>
        <v>0.25</v>
      </c>
      <c r="D2280" s="1" t="s">
        <v>49</v>
      </c>
      <c r="E2280">
        <v>1193</v>
      </c>
      <c r="F2280" s="1" t="s">
        <v>2288</v>
      </c>
      <c r="G2280">
        <v>1</v>
      </c>
      <c r="H2280" s="2">
        <v>44198</v>
      </c>
      <c r="I2280" s="2" t="str">
        <f>TEXT(sales_data[[#This Row],[Order_Date]],"dddd")</f>
        <v>Saturday</v>
      </c>
      <c r="J2280">
        <v>1070.949951171875</v>
      </c>
      <c r="K2280">
        <v>1070.949951171875</v>
      </c>
      <c r="L2280" s="1" t="s">
        <v>12</v>
      </c>
    </row>
    <row r="2281" spans="1:12" x14ac:dyDescent="0.3">
      <c r="A2281">
        <v>8101</v>
      </c>
      <c r="B2281">
        <v>10277</v>
      </c>
      <c r="C2281">
        <f>1/COUNTIF(B:B,sales_data[[#This Row],[Order_ID]])</f>
        <v>0.25</v>
      </c>
      <c r="D2281" s="1" t="s">
        <v>68</v>
      </c>
      <c r="E2281">
        <v>1164</v>
      </c>
      <c r="F2281" s="1" t="s">
        <v>2289</v>
      </c>
      <c r="G2281">
        <v>3</v>
      </c>
      <c r="H2281" s="2">
        <v>44315</v>
      </c>
      <c r="I2281" s="2" t="str">
        <f>TEXT(sales_data[[#This Row],[Order_Date]],"dddd")</f>
        <v>Thursday</v>
      </c>
      <c r="J2281">
        <v>34.75</v>
      </c>
      <c r="K2281">
        <v>104.25</v>
      </c>
      <c r="L2281" s="1" t="s">
        <v>21</v>
      </c>
    </row>
    <row r="2282" spans="1:12" x14ac:dyDescent="0.3">
      <c r="A2282">
        <v>1672</v>
      </c>
      <c r="B2282">
        <v>10384</v>
      </c>
      <c r="C2282">
        <f>1/COUNTIF(B:B,sales_data[[#This Row],[Order_ID]])</f>
        <v>0.25</v>
      </c>
      <c r="D2282" s="1" t="s">
        <v>121</v>
      </c>
      <c r="E2282">
        <v>1161</v>
      </c>
      <c r="F2282" s="1" t="s">
        <v>2290</v>
      </c>
      <c r="G2282">
        <v>3</v>
      </c>
      <c r="H2282" s="2">
        <v>45048</v>
      </c>
      <c r="I2282" s="2" t="str">
        <f>TEXT(sales_data[[#This Row],[Order_Date]],"dddd")</f>
        <v>Tuesday</v>
      </c>
      <c r="J2282">
        <v>113.30999755859375</v>
      </c>
      <c r="K2282">
        <v>339.92999267578125</v>
      </c>
      <c r="L2282" s="1" t="s">
        <v>18</v>
      </c>
    </row>
    <row r="2283" spans="1:12" x14ac:dyDescent="0.3">
      <c r="A2283">
        <v>2454</v>
      </c>
      <c r="B2283">
        <v>10461</v>
      </c>
      <c r="C2283">
        <f>1/COUNTIF(B:B,sales_data[[#This Row],[Order_ID]])</f>
        <v>0.14285714285714285</v>
      </c>
      <c r="D2283" s="1" t="s">
        <v>25</v>
      </c>
      <c r="E2283">
        <v>1110</v>
      </c>
      <c r="F2283" s="1" t="s">
        <v>2291</v>
      </c>
      <c r="G2283">
        <v>1</v>
      </c>
      <c r="H2283" s="2">
        <v>45854</v>
      </c>
      <c r="I2283" s="2" t="str">
        <f>TEXT(sales_data[[#This Row],[Order_Date]],"dddd")</f>
        <v>Wednesday</v>
      </c>
      <c r="J2283">
        <v>84.849998474121094</v>
      </c>
      <c r="K2283">
        <v>84.849998474121094</v>
      </c>
      <c r="L2283" s="1" t="s">
        <v>21</v>
      </c>
    </row>
    <row r="2284" spans="1:12" x14ac:dyDescent="0.3">
      <c r="A2284">
        <v>5882</v>
      </c>
      <c r="B2284">
        <v>10385</v>
      </c>
      <c r="C2284">
        <f>1/COUNTIF(B:B,sales_data[[#This Row],[Order_ID]])</f>
        <v>0.5</v>
      </c>
      <c r="D2284" s="1" t="s">
        <v>97</v>
      </c>
      <c r="E2284">
        <v>1155</v>
      </c>
      <c r="F2284" s="1" t="s">
        <v>2292</v>
      </c>
      <c r="G2284">
        <v>5</v>
      </c>
      <c r="H2284" s="2">
        <v>45881</v>
      </c>
      <c r="I2284" s="2" t="str">
        <f>TEXT(sales_data[[#This Row],[Order_Date]],"dddd")</f>
        <v>Tuesday</v>
      </c>
      <c r="J2284">
        <v>1344.6700439453125</v>
      </c>
      <c r="K2284">
        <v>6723.35009765625</v>
      </c>
      <c r="L2284" s="1" t="s">
        <v>34</v>
      </c>
    </row>
    <row r="2285" spans="1:12" x14ac:dyDescent="0.3">
      <c r="A2285">
        <v>2488</v>
      </c>
      <c r="B2285">
        <v>10235</v>
      </c>
      <c r="C2285">
        <f>1/COUNTIF(B:B,sales_data[[#This Row],[Order_ID]])</f>
        <v>0.2</v>
      </c>
      <c r="D2285" s="1" t="s">
        <v>19</v>
      </c>
      <c r="E2285">
        <v>1105</v>
      </c>
      <c r="F2285" s="1" t="s">
        <v>2293</v>
      </c>
      <c r="G2285">
        <v>5</v>
      </c>
      <c r="H2285" s="2">
        <v>45490</v>
      </c>
      <c r="I2285" s="2" t="str">
        <f>TEXT(sales_data[[#This Row],[Order_Date]],"dddd")</f>
        <v>Wednesday</v>
      </c>
      <c r="J2285">
        <v>55.830001831054688</v>
      </c>
      <c r="K2285">
        <v>279.14999389648438</v>
      </c>
      <c r="L2285" s="1" t="s">
        <v>21</v>
      </c>
    </row>
    <row r="2286" spans="1:12" x14ac:dyDescent="0.3">
      <c r="A2286">
        <v>4617</v>
      </c>
      <c r="B2286">
        <v>10406</v>
      </c>
      <c r="C2286">
        <f>1/COUNTIF(B:B,sales_data[[#This Row],[Order_ID]])</f>
        <v>0.16666666666666666</v>
      </c>
      <c r="D2286" s="1" t="s">
        <v>75</v>
      </c>
      <c r="E2286">
        <v>1063</v>
      </c>
      <c r="F2286" s="1" t="s">
        <v>2294</v>
      </c>
      <c r="G2286">
        <v>1</v>
      </c>
      <c r="H2286" s="2">
        <v>44866</v>
      </c>
      <c r="I2286" s="2" t="str">
        <f>TEXT(sales_data[[#This Row],[Order_Date]],"dddd")</f>
        <v>Tuesday</v>
      </c>
      <c r="J2286">
        <v>543.53997802734375</v>
      </c>
      <c r="K2286">
        <v>543.53997802734375</v>
      </c>
      <c r="L2286" s="1" t="s">
        <v>12</v>
      </c>
    </row>
    <row r="2287" spans="1:12" x14ac:dyDescent="0.3">
      <c r="A2287">
        <v>4269</v>
      </c>
      <c r="B2287">
        <v>10729</v>
      </c>
      <c r="C2287">
        <f>1/COUNTIF(B:B,sales_data[[#This Row],[Order_ID]])</f>
        <v>0.33333333333333331</v>
      </c>
      <c r="D2287" s="1" t="s">
        <v>16</v>
      </c>
      <c r="E2287">
        <v>1029</v>
      </c>
      <c r="F2287" s="1" t="s">
        <v>2295</v>
      </c>
      <c r="G2287">
        <v>3</v>
      </c>
      <c r="H2287" s="2">
        <v>45852</v>
      </c>
      <c r="I2287" s="2" t="str">
        <f>TEXT(sales_data[[#This Row],[Order_Date]],"dddd")</f>
        <v>Monday</v>
      </c>
      <c r="J2287">
        <v>130.13999938964844</v>
      </c>
      <c r="K2287">
        <v>390.42001342773438</v>
      </c>
      <c r="L2287" s="1" t="s">
        <v>18</v>
      </c>
    </row>
    <row r="2288" spans="1:12" x14ac:dyDescent="0.3">
      <c r="A2288">
        <v>4705</v>
      </c>
      <c r="B2288">
        <v>10313</v>
      </c>
      <c r="C2288">
        <f>1/COUNTIF(B:B,sales_data[[#This Row],[Order_ID]])</f>
        <v>1</v>
      </c>
      <c r="D2288" s="1" t="s">
        <v>93</v>
      </c>
      <c r="E2288">
        <v>1130</v>
      </c>
      <c r="F2288" s="1" t="s">
        <v>2296</v>
      </c>
      <c r="G2288">
        <v>3</v>
      </c>
      <c r="H2288" s="2">
        <v>45360</v>
      </c>
      <c r="I2288" s="2" t="str">
        <f>TEXT(sales_data[[#This Row],[Order_Date]],"dddd")</f>
        <v>Saturday</v>
      </c>
      <c r="J2288">
        <v>148.25</v>
      </c>
      <c r="K2288">
        <v>444.75</v>
      </c>
      <c r="L2288" s="1" t="s">
        <v>18</v>
      </c>
    </row>
    <row r="2289" spans="1:12" x14ac:dyDescent="0.3">
      <c r="A2289">
        <v>4326</v>
      </c>
      <c r="B2289">
        <v>10633</v>
      </c>
      <c r="C2289">
        <f>1/COUNTIF(B:B,sales_data[[#This Row],[Order_ID]])</f>
        <v>0.25</v>
      </c>
      <c r="D2289" s="1" t="s">
        <v>97</v>
      </c>
      <c r="E2289">
        <v>1082</v>
      </c>
      <c r="F2289" s="1" t="s">
        <v>2297</v>
      </c>
      <c r="G2289">
        <v>5</v>
      </c>
      <c r="H2289" s="2">
        <v>45473</v>
      </c>
      <c r="I2289" s="2" t="str">
        <f>TEXT(sales_data[[#This Row],[Order_Date]],"dddd")</f>
        <v>Sunday</v>
      </c>
      <c r="J2289">
        <v>1038.1300048828125</v>
      </c>
      <c r="K2289">
        <v>5190.64990234375</v>
      </c>
      <c r="L2289" s="1" t="s">
        <v>34</v>
      </c>
    </row>
    <row r="2290" spans="1:12" x14ac:dyDescent="0.3">
      <c r="A2290">
        <v>6231</v>
      </c>
      <c r="B2290">
        <v>10203</v>
      </c>
      <c r="C2290">
        <f>1/COUNTIF(B:B,sales_data[[#This Row],[Order_ID]])</f>
        <v>0.16666666666666666</v>
      </c>
      <c r="D2290" s="1" t="s">
        <v>19</v>
      </c>
      <c r="E2290">
        <v>1124</v>
      </c>
      <c r="F2290" s="1" t="s">
        <v>2298</v>
      </c>
      <c r="G2290">
        <v>5</v>
      </c>
      <c r="H2290" s="2">
        <v>44258</v>
      </c>
      <c r="I2290" s="2" t="str">
        <f>TEXT(sales_data[[#This Row],[Order_Date]],"dddd")</f>
        <v>Wednesday</v>
      </c>
      <c r="J2290">
        <v>66.489997863769531</v>
      </c>
      <c r="K2290">
        <v>332.45001220703125</v>
      </c>
      <c r="L2290" s="1" t="s">
        <v>21</v>
      </c>
    </row>
    <row r="2291" spans="1:12" x14ac:dyDescent="0.3">
      <c r="A2291">
        <v>6603</v>
      </c>
      <c r="B2291">
        <v>10850</v>
      </c>
      <c r="C2291">
        <f>1/COUNTIF(B:B,sales_data[[#This Row],[Order_ID]])</f>
        <v>0.25</v>
      </c>
      <c r="D2291" s="1" t="s">
        <v>68</v>
      </c>
      <c r="E2291">
        <v>1038</v>
      </c>
      <c r="F2291" s="1" t="s">
        <v>2299</v>
      </c>
      <c r="G2291">
        <v>4</v>
      </c>
      <c r="H2291" s="2">
        <v>45797</v>
      </c>
      <c r="I2291" s="2" t="str">
        <f>TEXT(sales_data[[#This Row],[Order_Date]],"dddd")</f>
        <v>Tuesday</v>
      </c>
      <c r="J2291">
        <v>95.639999389648438</v>
      </c>
      <c r="K2291">
        <v>382.55999755859375</v>
      </c>
      <c r="L2291" s="1" t="s">
        <v>21</v>
      </c>
    </row>
    <row r="2292" spans="1:12" x14ac:dyDescent="0.3">
      <c r="A2292">
        <v>7305</v>
      </c>
      <c r="B2292">
        <v>10338</v>
      </c>
      <c r="C2292">
        <f>1/COUNTIF(B:B,sales_data[[#This Row],[Order_ID]])</f>
        <v>0.2</v>
      </c>
      <c r="D2292" s="1" t="s">
        <v>97</v>
      </c>
      <c r="E2292">
        <v>1165</v>
      </c>
      <c r="F2292" s="1" t="s">
        <v>2300</v>
      </c>
      <c r="G2292">
        <v>4</v>
      </c>
      <c r="H2292" s="2">
        <v>44296</v>
      </c>
      <c r="I2292" s="2" t="str">
        <f>TEXT(sales_data[[#This Row],[Order_Date]],"dddd")</f>
        <v>Saturday</v>
      </c>
      <c r="J2292">
        <v>992.219970703125</v>
      </c>
      <c r="K2292">
        <v>3968.8798828125</v>
      </c>
      <c r="L2292" s="1" t="s">
        <v>34</v>
      </c>
    </row>
    <row r="2293" spans="1:12" x14ac:dyDescent="0.3">
      <c r="A2293">
        <v>7770</v>
      </c>
      <c r="B2293">
        <v>10360</v>
      </c>
      <c r="C2293">
        <f>1/COUNTIF(B:B,sales_data[[#This Row],[Order_ID]])</f>
        <v>0.2</v>
      </c>
      <c r="D2293" s="1" t="s">
        <v>35</v>
      </c>
      <c r="E2293">
        <v>1073</v>
      </c>
      <c r="F2293" s="1" t="s">
        <v>2301</v>
      </c>
      <c r="G2293">
        <v>2</v>
      </c>
      <c r="H2293" s="2">
        <v>44644</v>
      </c>
      <c r="I2293" s="2" t="str">
        <f>TEXT(sales_data[[#This Row],[Order_Date]],"dddd")</f>
        <v>Thursday</v>
      </c>
      <c r="J2293">
        <v>66.160003662109375</v>
      </c>
      <c r="K2293">
        <v>132.32000732421875</v>
      </c>
      <c r="L2293" s="1" t="s">
        <v>21</v>
      </c>
    </row>
    <row r="2294" spans="1:12" x14ac:dyDescent="0.3">
      <c r="A2294">
        <v>2438</v>
      </c>
      <c r="B2294">
        <v>10663</v>
      </c>
      <c r="C2294">
        <f>1/COUNTIF(B:B,sales_data[[#This Row],[Order_ID]])</f>
        <v>0.5</v>
      </c>
      <c r="D2294" s="1" t="s">
        <v>49</v>
      </c>
      <c r="E2294">
        <v>1169</v>
      </c>
      <c r="F2294" s="1" t="s">
        <v>2302</v>
      </c>
      <c r="G2294">
        <v>4</v>
      </c>
      <c r="H2294" s="2">
        <v>45331</v>
      </c>
      <c r="I2294" s="2" t="str">
        <f>TEXT(sales_data[[#This Row],[Order_Date]],"dddd")</f>
        <v>Friday</v>
      </c>
      <c r="J2294">
        <v>333.22000122070313</v>
      </c>
      <c r="K2294">
        <v>1332.8800048828125</v>
      </c>
      <c r="L2294" s="1" t="s">
        <v>12</v>
      </c>
    </row>
    <row r="2295" spans="1:12" x14ac:dyDescent="0.3">
      <c r="A2295">
        <v>3920</v>
      </c>
      <c r="B2295">
        <v>10377</v>
      </c>
      <c r="C2295">
        <f>1/COUNTIF(B:B,sales_data[[#This Row],[Order_ID]])</f>
        <v>0.33333333333333331</v>
      </c>
      <c r="D2295" s="1" t="s">
        <v>30</v>
      </c>
      <c r="E2295">
        <v>1026</v>
      </c>
      <c r="F2295" s="1" t="s">
        <v>2303</v>
      </c>
      <c r="G2295">
        <v>4</v>
      </c>
      <c r="H2295" s="2">
        <v>44510</v>
      </c>
      <c r="I2295" s="2" t="str">
        <f>TEXT(sales_data[[#This Row],[Order_Date]],"dddd")</f>
        <v>Wednesday</v>
      </c>
      <c r="J2295">
        <v>1010.6799926757813</v>
      </c>
      <c r="K2295">
        <v>4042.719970703125</v>
      </c>
      <c r="L2295" s="1" t="s">
        <v>12</v>
      </c>
    </row>
    <row r="2296" spans="1:12" x14ac:dyDescent="0.3">
      <c r="A2296">
        <v>1921</v>
      </c>
      <c r="B2296">
        <v>10654</v>
      </c>
      <c r="C2296">
        <f>1/COUNTIF(B:B,sales_data[[#This Row],[Order_ID]])</f>
        <v>0.125</v>
      </c>
      <c r="D2296" s="1" t="s">
        <v>32</v>
      </c>
      <c r="E2296">
        <v>1022</v>
      </c>
      <c r="F2296" s="1" t="s">
        <v>2304</v>
      </c>
      <c r="G2296">
        <v>5</v>
      </c>
      <c r="H2296" s="2">
        <v>44404</v>
      </c>
      <c r="I2296" s="2" t="str">
        <f>TEXT(sales_data[[#This Row],[Order_Date]],"dddd")</f>
        <v>Tuesday</v>
      </c>
      <c r="J2296">
        <v>804.46002197265625</v>
      </c>
      <c r="K2296">
        <v>4022.300048828125</v>
      </c>
      <c r="L2296" s="1" t="s">
        <v>34</v>
      </c>
    </row>
    <row r="2297" spans="1:12" x14ac:dyDescent="0.3">
      <c r="A2297">
        <v>8124</v>
      </c>
      <c r="B2297">
        <v>10814</v>
      </c>
      <c r="C2297">
        <f>1/COUNTIF(B:B,sales_data[[#This Row],[Order_ID]])</f>
        <v>0.2</v>
      </c>
      <c r="D2297" s="1" t="s">
        <v>65</v>
      </c>
      <c r="E2297">
        <v>1180</v>
      </c>
      <c r="F2297" s="1" t="s">
        <v>2305</v>
      </c>
      <c r="G2297">
        <v>1</v>
      </c>
      <c r="H2297" s="2">
        <v>44602</v>
      </c>
      <c r="I2297" s="2" t="str">
        <f>TEXT(sales_data[[#This Row],[Order_Date]],"dddd")</f>
        <v>Thursday</v>
      </c>
      <c r="J2297">
        <v>494.48001098632813</v>
      </c>
      <c r="K2297">
        <v>494.48001098632813</v>
      </c>
      <c r="L2297" s="1" t="s">
        <v>15</v>
      </c>
    </row>
    <row r="2298" spans="1:12" x14ac:dyDescent="0.3">
      <c r="A2298">
        <v>7552</v>
      </c>
      <c r="B2298">
        <v>10868</v>
      </c>
      <c r="C2298">
        <f>1/COUNTIF(B:B,sales_data[[#This Row],[Order_ID]])</f>
        <v>0.2</v>
      </c>
      <c r="D2298" s="1" t="s">
        <v>30</v>
      </c>
      <c r="E2298">
        <v>1085</v>
      </c>
      <c r="F2298" s="1" t="s">
        <v>2306</v>
      </c>
      <c r="G2298">
        <v>1</v>
      </c>
      <c r="H2298" s="2">
        <v>44415</v>
      </c>
      <c r="I2298" s="2" t="str">
        <f>TEXT(sales_data[[#This Row],[Order_Date]],"dddd")</f>
        <v>Saturday</v>
      </c>
      <c r="J2298">
        <v>176.27000427246094</v>
      </c>
      <c r="K2298">
        <v>176.27000427246094</v>
      </c>
      <c r="L2298" s="1" t="s">
        <v>12</v>
      </c>
    </row>
    <row r="2299" spans="1:12" x14ac:dyDescent="0.3">
      <c r="A2299">
        <v>8258</v>
      </c>
      <c r="B2299">
        <v>10243</v>
      </c>
      <c r="C2299">
        <f>1/COUNTIF(B:B,sales_data[[#This Row],[Order_ID]])</f>
        <v>0.5</v>
      </c>
      <c r="D2299" s="1" t="s">
        <v>65</v>
      </c>
      <c r="E2299">
        <v>1137</v>
      </c>
      <c r="F2299" s="1" t="s">
        <v>2307</v>
      </c>
      <c r="G2299">
        <v>5</v>
      </c>
      <c r="H2299" s="2">
        <v>44484</v>
      </c>
      <c r="I2299" s="2" t="str">
        <f>TEXT(sales_data[[#This Row],[Order_Date]],"dddd")</f>
        <v>Friday</v>
      </c>
      <c r="J2299">
        <v>352.35000610351563</v>
      </c>
      <c r="K2299">
        <v>1761.75</v>
      </c>
      <c r="L2299" s="1" t="s">
        <v>15</v>
      </c>
    </row>
    <row r="2300" spans="1:12" x14ac:dyDescent="0.3">
      <c r="A2300">
        <v>2912</v>
      </c>
      <c r="B2300">
        <v>10871</v>
      </c>
      <c r="C2300">
        <f>1/COUNTIF(B:B,sales_data[[#This Row],[Order_ID]])</f>
        <v>0.2</v>
      </c>
      <c r="D2300" s="1" t="s">
        <v>32</v>
      </c>
      <c r="E2300">
        <v>1162</v>
      </c>
      <c r="F2300" s="1" t="s">
        <v>2308</v>
      </c>
      <c r="G2300">
        <v>1</v>
      </c>
      <c r="H2300" s="2">
        <v>44562</v>
      </c>
      <c r="I2300" s="2" t="str">
        <f>TEXT(sales_data[[#This Row],[Order_Date]],"dddd")</f>
        <v>Saturday</v>
      </c>
      <c r="J2300">
        <v>502.85000610351563</v>
      </c>
      <c r="K2300">
        <v>502.85000610351563</v>
      </c>
      <c r="L2300" s="1" t="s">
        <v>34</v>
      </c>
    </row>
    <row r="2301" spans="1:12" x14ac:dyDescent="0.3">
      <c r="A2301">
        <v>3292</v>
      </c>
      <c r="B2301">
        <v>10853</v>
      </c>
      <c r="C2301">
        <f>1/COUNTIF(B:B,sales_data[[#This Row],[Order_ID]])</f>
        <v>1</v>
      </c>
      <c r="D2301" s="1" t="s">
        <v>10</v>
      </c>
      <c r="E2301">
        <v>1009</v>
      </c>
      <c r="F2301" s="1" t="s">
        <v>2309</v>
      </c>
      <c r="G2301">
        <v>5</v>
      </c>
      <c r="H2301" s="2">
        <v>44244</v>
      </c>
      <c r="I2301" s="2" t="str">
        <f>TEXT(sales_data[[#This Row],[Order_Date]],"dddd")</f>
        <v>Wednesday</v>
      </c>
      <c r="J2301">
        <v>696.989990234375</v>
      </c>
      <c r="K2301">
        <v>3484.949951171875</v>
      </c>
      <c r="L2301" s="1" t="s">
        <v>12</v>
      </c>
    </row>
    <row r="2302" spans="1:12" x14ac:dyDescent="0.3">
      <c r="A2302">
        <v>1122</v>
      </c>
      <c r="B2302">
        <v>10639</v>
      </c>
      <c r="C2302">
        <f>1/COUNTIF(B:B,sales_data[[#This Row],[Order_ID]])</f>
        <v>0.25</v>
      </c>
      <c r="D2302" s="1" t="s">
        <v>73</v>
      </c>
      <c r="E2302">
        <v>1082</v>
      </c>
      <c r="F2302" s="1" t="s">
        <v>2310</v>
      </c>
      <c r="G2302">
        <v>5</v>
      </c>
      <c r="H2302" s="2">
        <v>45202</v>
      </c>
      <c r="I2302" s="2" t="str">
        <f>TEXT(sales_data[[#This Row],[Order_Date]],"dddd")</f>
        <v>Tuesday</v>
      </c>
      <c r="J2302">
        <v>42.169998168945313</v>
      </c>
      <c r="K2302">
        <v>210.85000610351563</v>
      </c>
      <c r="L2302" s="1" t="s">
        <v>15</v>
      </c>
    </row>
    <row r="2303" spans="1:12" x14ac:dyDescent="0.3">
      <c r="A2303">
        <v>1348</v>
      </c>
      <c r="B2303">
        <v>10589</v>
      </c>
      <c r="C2303">
        <f>1/COUNTIF(B:B,sales_data[[#This Row],[Order_ID]])</f>
        <v>0.33333333333333331</v>
      </c>
      <c r="D2303" s="1" t="s">
        <v>68</v>
      </c>
      <c r="E2303">
        <v>1162</v>
      </c>
      <c r="F2303" s="1" t="s">
        <v>2311</v>
      </c>
      <c r="G2303">
        <v>5</v>
      </c>
      <c r="H2303" s="2">
        <v>44929</v>
      </c>
      <c r="I2303" s="2" t="str">
        <f>TEXT(sales_data[[#This Row],[Order_Date]],"dddd")</f>
        <v>Tuesday</v>
      </c>
      <c r="J2303">
        <v>20.209999084472656</v>
      </c>
      <c r="K2303">
        <v>101.05000305175781</v>
      </c>
      <c r="L2303" s="1" t="s">
        <v>21</v>
      </c>
    </row>
    <row r="2304" spans="1:12" x14ac:dyDescent="0.3">
      <c r="A2304">
        <v>3294</v>
      </c>
      <c r="B2304">
        <v>10738</v>
      </c>
      <c r="C2304">
        <f>1/COUNTIF(B:B,sales_data[[#This Row],[Order_ID]])</f>
        <v>0.33333333333333331</v>
      </c>
      <c r="D2304" s="1" t="s">
        <v>19</v>
      </c>
      <c r="E2304">
        <v>1044</v>
      </c>
      <c r="F2304" s="1" t="s">
        <v>2312</v>
      </c>
      <c r="G2304">
        <v>3</v>
      </c>
      <c r="H2304" s="2">
        <v>44957</v>
      </c>
      <c r="I2304" s="2" t="str">
        <f>TEXT(sales_data[[#This Row],[Order_Date]],"dddd")</f>
        <v>Tuesday</v>
      </c>
      <c r="J2304">
        <v>43.689998626708984</v>
      </c>
      <c r="K2304">
        <v>131.07000732421875</v>
      </c>
      <c r="L2304" s="1" t="s">
        <v>21</v>
      </c>
    </row>
    <row r="2305" spans="1:12" x14ac:dyDescent="0.3">
      <c r="A2305">
        <v>2198</v>
      </c>
      <c r="B2305">
        <v>10436</v>
      </c>
      <c r="C2305">
        <f>1/COUNTIF(B:B,sales_data[[#This Row],[Order_ID]])</f>
        <v>0.33333333333333331</v>
      </c>
      <c r="D2305" s="1" t="s">
        <v>19</v>
      </c>
      <c r="E2305">
        <v>1074</v>
      </c>
      <c r="F2305" s="1" t="s">
        <v>2313</v>
      </c>
      <c r="G2305">
        <v>5</v>
      </c>
      <c r="H2305" s="2">
        <v>44946</v>
      </c>
      <c r="I2305" s="2" t="str">
        <f>TEXT(sales_data[[#This Row],[Order_Date]],"dddd")</f>
        <v>Friday</v>
      </c>
      <c r="J2305">
        <v>67.169998168945313</v>
      </c>
      <c r="K2305">
        <v>335.85000610351563</v>
      </c>
      <c r="L2305" s="1" t="s">
        <v>21</v>
      </c>
    </row>
    <row r="2306" spans="1:12" x14ac:dyDescent="0.3">
      <c r="A2306">
        <v>8447</v>
      </c>
      <c r="B2306">
        <v>10792</v>
      </c>
      <c r="C2306">
        <f>1/COUNTIF(B:B,sales_data[[#This Row],[Order_ID]])</f>
        <v>0.5</v>
      </c>
      <c r="D2306" s="1" t="s">
        <v>62</v>
      </c>
      <c r="E2306">
        <v>1185</v>
      </c>
      <c r="F2306" s="1" t="s">
        <v>2314</v>
      </c>
      <c r="G2306">
        <v>2</v>
      </c>
      <c r="H2306" s="2">
        <v>45527</v>
      </c>
      <c r="I2306" s="2" t="str">
        <f>TEXT(sales_data[[#This Row],[Order_Date]],"dddd")</f>
        <v>Friday</v>
      </c>
      <c r="J2306">
        <v>154.94999694824219</v>
      </c>
      <c r="K2306">
        <v>309.89999389648438</v>
      </c>
      <c r="L2306" s="1" t="s">
        <v>18</v>
      </c>
    </row>
    <row r="2307" spans="1:12" x14ac:dyDescent="0.3">
      <c r="A2307">
        <v>9460</v>
      </c>
      <c r="B2307">
        <v>10717</v>
      </c>
      <c r="C2307">
        <f>1/COUNTIF(B:B,sales_data[[#This Row],[Order_ID]])</f>
        <v>0.25</v>
      </c>
      <c r="D2307" s="1" t="s">
        <v>35</v>
      </c>
      <c r="E2307">
        <v>1031</v>
      </c>
      <c r="F2307" s="1" t="s">
        <v>2315</v>
      </c>
      <c r="G2307">
        <v>4</v>
      </c>
      <c r="H2307" s="2">
        <v>45260</v>
      </c>
      <c r="I2307" s="2" t="str">
        <f>TEXT(sales_data[[#This Row],[Order_Date]],"dddd")</f>
        <v>Thursday</v>
      </c>
      <c r="J2307">
        <v>67.419998168945313</v>
      </c>
      <c r="K2307">
        <v>269.67999267578125</v>
      </c>
      <c r="L2307" s="1" t="s">
        <v>21</v>
      </c>
    </row>
    <row r="2308" spans="1:12" x14ac:dyDescent="0.3">
      <c r="A2308">
        <v>4006</v>
      </c>
      <c r="B2308">
        <v>10961</v>
      </c>
      <c r="C2308">
        <f>1/COUNTIF(B:B,sales_data[[#This Row],[Order_ID]])</f>
        <v>0.5</v>
      </c>
      <c r="D2308" s="1" t="s">
        <v>93</v>
      </c>
      <c r="E2308">
        <v>1166</v>
      </c>
      <c r="F2308" s="1" t="s">
        <v>2316</v>
      </c>
      <c r="G2308">
        <v>5</v>
      </c>
      <c r="H2308" s="2">
        <v>45523</v>
      </c>
      <c r="I2308" s="2" t="str">
        <f>TEXT(sales_data[[#This Row],[Order_Date]],"dddd")</f>
        <v>Monday</v>
      </c>
      <c r="J2308">
        <v>21.299999237060547</v>
      </c>
      <c r="K2308">
        <v>106.5</v>
      </c>
      <c r="L2308" s="1" t="s">
        <v>18</v>
      </c>
    </row>
    <row r="2309" spans="1:12" x14ac:dyDescent="0.3">
      <c r="A2309">
        <v>7338</v>
      </c>
      <c r="B2309">
        <v>10157</v>
      </c>
      <c r="C2309">
        <f>1/COUNTIF(B:B,sales_data[[#This Row],[Order_ID]])</f>
        <v>0.33333333333333331</v>
      </c>
      <c r="D2309" s="1" t="s">
        <v>19</v>
      </c>
      <c r="E2309">
        <v>1155</v>
      </c>
      <c r="F2309" s="1" t="s">
        <v>2317</v>
      </c>
      <c r="G2309">
        <v>2</v>
      </c>
      <c r="H2309" s="2">
        <v>45657</v>
      </c>
      <c r="I2309" s="2" t="str">
        <f>TEXT(sales_data[[#This Row],[Order_Date]],"dddd")</f>
        <v>Tuesday</v>
      </c>
      <c r="J2309">
        <v>50.959999084472656</v>
      </c>
      <c r="K2309">
        <v>101.91999816894531</v>
      </c>
      <c r="L2309" s="1" t="s">
        <v>21</v>
      </c>
    </row>
    <row r="2310" spans="1:12" x14ac:dyDescent="0.3">
      <c r="A2310">
        <v>3196</v>
      </c>
      <c r="B2310">
        <v>10575</v>
      </c>
      <c r="C2310">
        <f>1/COUNTIF(B:B,sales_data[[#This Row],[Order_ID]])</f>
        <v>0.25</v>
      </c>
      <c r="D2310" s="1" t="s">
        <v>121</v>
      </c>
      <c r="E2310">
        <v>1016</v>
      </c>
      <c r="F2310" s="1" t="s">
        <v>2318</v>
      </c>
      <c r="G2310">
        <v>2</v>
      </c>
      <c r="H2310" s="2">
        <v>45922</v>
      </c>
      <c r="I2310" s="2" t="str">
        <f>TEXT(sales_data[[#This Row],[Order_Date]],"dddd")</f>
        <v>Monday</v>
      </c>
      <c r="J2310">
        <v>191.94999694824219</v>
      </c>
      <c r="K2310">
        <v>383.89999389648438</v>
      </c>
      <c r="L2310" s="1" t="s">
        <v>18</v>
      </c>
    </row>
    <row r="2311" spans="1:12" x14ac:dyDescent="0.3">
      <c r="A2311">
        <v>2291</v>
      </c>
      <c r="B2311">
        <v>10766</v>
      </c>
      <c r="C2311">
        <f>1/COUNTIF(B:B,sales_data[[#This Row],[Order_ID]])</f>
        <v>0.25</v>
      </c>
      <c r="D2311" s="1" t="s">
        <v>27</v>
      </c>
      <c r="E2311">
        <v>1005</v>
      </c>
      <c r="F2311" s="1" t="s">
        <v>2319</v>
      </c>
      <c r="G2311">
        <v>1</v>
      </c>
      <c r="H2311" s="2">
        <v>45347</v>
      </c>
      <c r="I2311" s="2" t="str">
        <f>TEXT(sales_data[[#This Row],[Order_Date]],"dddd")</f>
        <v>Sunday</v>
      </c>
      <c r="J2311">
        <v>203.47999572753906</v>
      </c>
      <c r="K2311">
        <v>203.47999572753906</v>
      </c>
      <c r="L2311" s="1" t="s">
        <v>15</v>
      </c>
    </row>
    <row r="2312" spans="1:12" x14ac:dyDescent="0.3">
      <c r="A2312">
        <v>4571</v>
      </c>
      <c r="B2312">
        <v>10369</v>
      </c>
      <c r="C2312">
        <f>1/COUNTIF(B:B,sales_data[[#This Row],[Order_ID]])</f>
        <v>0.25</v>
      </c>
      <c r="D2312" s="1" t="s">
        <v>22</v>
      </c>
      <c r="E2312">
        <v>1111</v>
      </c>
      <c r="F2312" s="1" t="s">
        <v>2320</v>
      </c>
      <c r="G2312">
        <v>2</v>
      </c>
      <c r="H2312" s="2">
        <v>45649</v>
      </c>
      <c r="I2312" s="2" t="str">
        <f>TEXT(sales_data[[#This Row],[Order_Date]],"dddd")</f>
        <v>Monday</v>
      </c>
      <c r="J2312">
        <v>248.89999389648438</v>
      </c>
      <c r="K2312">
        <v>497.79998779296875</v>
      </c>
      <c r="L2312" s="1" t="s">
        <v>15</v>
      </c>
    </row>
    <row r="2313" spans="1:12" x14ac:dyDescent="0.3">
      <c r="A2313">
        <v>5057</v>
      </c>
      <c r="B2313">
        <v>10665</v>
      </c>
      <c r="C2313">
        <f>1/COUNTIF(B:B,sales_data[[#This Row],[Order_ID]])</f>
        <v>0.33333333333333331</v>
      </c>
      <c r="D2313" s="1" t="s">
        <v>22</v>
      </c>
      <c r="E2313">
        <v>1039</v>
      </c>
      <c r="F2313" s="1" t="s">
        <v>2321</v>
      </c>
      <c r="G2313">
        <v>1</v>
      </c>
      <c r="H2313" s="2">
        <v>44807</v>
      </c>
      <c r="I2313" s="2" t="str">
        <f>TEXT(sales_data[[#This Row],[Order_Date]],"dddd")</f>
        <v>Saturday</v>
      </c>
      <c r="J2313">
        <v>399.47000122070313</v>
      </c>
      <c r="K2313">
        <v>399.47000122070313</v>
      </c>
      <c r="L2313" s="1" t="s">
        <v>15</v>
      </c>
    </row>
    <row r="2314" spans="1:12" x14ac:dyDescent="0.3">
      <c r="A2314">
        <v>9478</v>
      </c>
      <c r="B2314">
        <v>10783</v>
      </c>
      <c r="C2314">
        <f>1/COUNTIF(B:B,sales_data[[#This Row],[Order_ID]])</f>
        <v>0.25</v>
      </c>
      <c r="D2314" s="1" t="s">
        <v>53</v>
      </c>
      <c r="E2314">
        <v>1084</v>
      </c>
      <c r="F2314" s="1" t="s">
        <v>2322</v>
      </c>
      <c r="G2314">
        <v>4</v>
      </c>
      <c r="H2314" s="2">
        <v>44895</v>
      </c>
      <c r="I2314" s="2" t="str">
        <f>TEXT(sales_data[[#This Row],[Order_Date]],"dddd")</f>
        <v>Wednesday</v>
      </c>
      <c r="J2314">
        <v>13.470000267028809</v>
      </c>
      <c r="K2314">
        <v>53.880001068115234</v>
      </c>
      <c r="L2314" s="1" t="s">
        <v>21</v>
      </c>
    </row>
    <row r="2315" spans="1:12" x14ac:dyDescent="0.3">
      <c r="A2315">
        <v>4678</v>
      </c>
      <c r="B2315">
        <v>10966</v>
      </c>
      <c r="C2315">
        <f>1/COUNTIF(B:B,sales_data[[#This Row],[Order_ID]])</f>
        <v>0.25</v>
      </c>
      <c r="D2315" s="1" t="s">
        <v>16</v>
      </c>
      <c r="E2315">
        <v>1104</v>
      </c>
      <c r="F2315" s="1" t="s">
        <v>2323</v>
      </c>
      <c r="G2315">
        <v>4</v>
      </c>
      <c r="H2315" s="2">
        <v>44280</v>
      </c>
      <c r="I2315" s="2" t="str">
        <f>TEXT(sales_data[[#This Row],[Order_Date]],"dddd")</f>
        <v>Thursday</v>
      </c>
      <c r="J2315">
        <v>32.470001220703125</v>
      </c>
      <c r="K2315">
        <v>129.8800048828125</v>
      </c>
      <c r="L2315" s="1" t="s">
        <v>18</v>
      </c>
    </row>
    <row r="2316" spans="1:12" x14ac:dyDescent="0.3">
      <c r="A2316">
        <v>1391</v>
      </c>
      <c r="B2316">
        <v>10320</v>
      </c>
      <c r="C2316">
        <f>1/COUNTIF(B:B,sales_data[[#This Row],[Order_ID]])</f>
        <v>0.16666666666666666</v>
      </c>
      <c r="D2316" s="1" t="s">
        <v>22</v>
      </c>
      <c r="E2316">
        <v>1197</v>
      </c>
      <c r="F2316" s="1" t="s">
        <v>2324</v>
      </c>
      <c r="G2316">
        <v>3</v>
      </c>
      <c r="H2316" s="2">
        <v>44317</v>
      </c>
      <c r="I2316" s="2" t="str">
        <f>TEXT(sales_data[[#This Row],[Order_Date]],"dddd")</f>
        <v>Saturday</v>
      </c>
      <c r="J2316">
        <v>134.83999633789063</v>
      </c>
      <c r="K2316">
        <v>404.51998901367188</v>
      </c>
      <c r="L2316" s="1" t="s">
        <v>15</v>
      </c>
    </row>
    <row r="2317" spans="1:12" x14ac:dyDescent="0.3">
      <c r="A2317">
        <v>4185</v>
      </c>
      <c r="B2317">
        <v>10736</v>
      </c>
      <c r="C2317">
        <f>1/COUNTIF(B:B,sales_data[[#This Row],[Order_ID]])</f>
        <v>0.33333333333333331</v>
      </c>
      <c r="D2317" s="1" t="s">
        <v>84</v>
      </c>
      <c r="E2317">
        <v>1073</v>
      </c>
      <c r="F2317" s="1" t="s">
        <v>2325</v>
      </c>
      <c r="G2317">
        <v>5</v>
      </c>
      <c r="H2317" s="2">
        <v>45293</v>
      </c>
      <c r="I2317" s="2" t="str">
        <f>TEXT(sales_data[[#This Row],[Order_Date]],"dddd")</f>
        <v>Tuesday</v>
      </c>
      <c r="J2317">
        <v>50.319999694824219</v>
      </c>
      <c r="K2317">
        <v>251.60000610351563</v>
      </c>
      <c r="L2317" s="1" t="s">
        <v>18</v>
      </c>
    </row>
    <row r="2318" spans="1:12" x14ac:dyDescent="0.3">
      <c r="A2318">
        <v>1063</v>
      </c>
      <c r="B2318">
        <v>10640</v>
      </c>
      <c r="C2318">
        <f>1/COUNTIF(B:B,sales_data[[#This Row],[Order_ID]])</f>
        <v>0.5</v>
      </c>
      <c r="D2318" s="1" t="s">
        <v>73</v>
      </c>
      <c r="E2318">
        <v>1130</v>
      </c>
      <c r="F2318" s="1" t="s">
        <v>2326</v>
      </c>
      <c r="G2318">
        <v>3</v>
      </c>
      <c r="H2318" s="2">
        <v>44607</v>
      </c>
      <c r="I2318" s="2" t="str">
        <f>TEXT(sales_data[[#This Row],[Order_Date]],"dddd")</f>
        <v>Tuesday</v>
      </c>
      <c r="J2318">
        <v>46.209999084472656</v>
      </c>
      <c r="K2318">
        <v>138.6300048828125</v>
      </c>
      <c r="L2318" s="1" t="s">
        <v>15</v>
      </c>
    </row>
    <row r="2319" spans="1:12" x14ac:dyDescent="0.3">
      <c r="A2319">
        <v>5121</v>
      </c>
      <c r="B2319">
        <v>10835</v>
      </c>
      <c r="C2319">
        <f>1/COUNTIF(B:B,sales_data[[#This Row],[Order_ID]])</f>
        <v>0.16666666666666666</v>
      </c>
      <c r="D2319" s="1" t="s">
        <v>75</v>
      </c>
      <c r="E2319">
        <v>1130</v>
      </c>
      <c r="F2319" s="1" t="s">
        <v>2327</v>
      </c>
      <c r="G2319">
        <v>1</v>
      </c>
      <c r="H2319" s="2">
        <v>44893</v>
      </c>
      <c r="I2319" s="2" t="str">
        <f>TEXT(sales_data[[#This Row],[Order_Date]],"dddd")</f>
        <v>Monday</v>
      </c>
      <c r="J2319">
        <v>435.92001342773438</v>
      </c>
      <c r="K2319">
        <v>435.92001342773438</v>
      </c>
      <c r="L2319" s="1" t="s">
        <v>12</v>
      </c>
    </row>
    <row r="2320" spans="1:12" x14ac:dyDescent="0.3">
      <c r="A2320">
        <v>2736</v>
      </c>
      <c r="B2320">
        <v>10225</v>
      </c>
      <c r="C2320">
        <f>1/COUNTIF(B:B,sales_data[[#This Row],[Order_ID]])</f>
        <v>0.2</v>
      </c>
      <c r="D2320" s="1" t="s">
        <v>58</v>
      </c>
      <c r="E2320">
        <v>1172</v>
      </c>
      <c r="F2320" s="1" t="s">
        <v>2328</v>
      </c>
      <c r="G2320">
        <v>5</v>
      </c>
      <c r="H2320" s="2">
        <v>44383</v>
      </c>
      <c r="I2320" s="2" t="str">
        <f>TEXT(sales_data[[#This Row],[Order_Date]],"dddd")</f>
        <v>Tuesday</v>
      </c>
      <c r="J2320">
        <v>416.10000610351563</v>
      </c>
      <c r="K2320">
        <v>2080.5</v>
      </c>
      <c r="L2320" s="1" t="s">
        <v>34</v>
      </c>
    </row>
    <row r="2321" spans="1:12" x14ac:dyDescent="0.3">
      <c r="A2321">
        <v>6059</v>
      </c>
      <c r="B2321">
        <v>10736</v>
      </c>
      <c r="C2321">
        <f>1/COUNTIF(B:B,sales_data[[#This Row],[Order_ID]])</f>
        <v>0.33333333333333331</v>
      </c>
      <c r="D2321" s="1" t="s">
        <v>84</v>
      </c>
      <c r="E2321">
        <v>1039</v>
      </c>
      <c r="F2321" s="1" t="s">
        <v>2329</v>
      </c>
      <c r="G2321">
        <v>5</v>
      </c>
      <c r="H2321" s="2">
        <v>44611</v>
      </c>
      <c r="I2321" s="2" t="str">
        <f>TEXT(sales_data[[#This Row],[Order_Date]],"dddd")</f>
        <v>Saturday</v>
      </c>
      <c r="J2321">
        <v>76.620002746582031</v>
      </c>
      <c r="K2321">
        <v>383.10000610351563</v>
      </c>
      <c r="L2321" s="1" t="s">
        <v>18</v>
      </c>
    </row>
    <row r="2322" spans="1:12" x14ac:dyDescent="0.3">
      <c r="A2322">
        <v>5194</v>
      </c>
      <c r="B2322">
        <v>10258</v>
      </c>
      <c r="C2322">
        <f>1/COUNTIF(B:B,sales_data[[#This Row],[Order_ID]])</f>
        <v>0.33333333333333331</v>
      </c>
      <c r="D2322" s="1" t="s">
        <v>10</v>
      </c>
      <c r="E2322">
        <v>1180</v>
      </c>
      <c r="F2322" s="1" t="s">
        <v>2330</v>
      </c>
      <c r="G2322">
        <v>1</v>
      </c>
      <c r="H2322" s="2">
        <v>44522</v>
      </c>
      <c r="I2322" s="2" t="str">
        <f>TEXT(sales_data[[#This Row],[Order_Date]],"dddd")</f>
        <v>Monday</v>
      </c>
      <c r="J2322">
        <v>1180.0400390625</v>
      </c>
      <c r="K2322">
        <v>1180.0400390625</v>
      </c>
      <c r="L2322" s="1" t="s">
        <v>12</v>
      </c>
    </row>
    <row r="2323" spans="1:12" x14ac:dyDescent="0.3">
      <c r="A2323">
        <v>6281</v>
      </c>
      <c r="B2323">
        <v>10134</v>
      </c>
      <c r="C2323">
        <f>1/COUNTIF(B:B,sales_data[[#This Row],[Order_ID]])</f>
        <v>0.5</v>
      </c>
      <c r="D2323" s="1" t="s">
        <v>97</v>
      </c>
      <c r="E2323">
        <v>1105</v>
      </c>
      <c r="F2323" s="1" t="s">
        <v>2331</v>
      </c>
      <c r="G2323">
        <v>4</v>
      </c>
      <c r="H2323" s="2">
        <v>45633</v>
      </c>
      <c r="I2323" s="2" t="str">
        <f>TEXT(sales_data[[#This Row],[Order_Date]],"dddd")</f>
        <v>Saturday</v>
      </c>
      <c r="J2323">
        <v>618.3699951171875</v>
      </c>
      <c r="K2323">
        <v>2473.47998046875</v>
      </c>
      <c r="L2323" s="1" t="s">
        <v>34</v>
      </c>
    </row>
    <row r="2324" spans="1:12" x14ac:dyDescent="0.3">
      <c r="A2324">
        <v>3932</v>
      </c>
      <c r="B2324">
        <v>10068</v>
      </c>
      <c r="C2324">
        <f>1/COUNTIF(B:B,sales_data[[#This Row],[Order_ID]])</f>
        <v>0.5</v>
      </c>
      <c r="D2324" s="1" t="s">
        <v>10</v>
      </c>
      <c r="E2324">
        <v>1058</v>
      </c>
      <c r="F2324" s="1" t="s">
        <v>2332</v>
      </c>
      <c r="G2324">
        <v>2</v>
      </c>
      <c r="H2324" s="2">
        <v>44981</v>
      </c>
      <c r="I2324" s="2" t="str">
        <f>TEXT(sales_data[[#This Row],[Order_Date]],"dddd")</f>
        <v>Friday</v>
      </c>
      <c r="J2324">
        <v>321.8599853515625</v>
      </c>
      <c r="K2324">
        <v>643.719970703125</v>
      </c>
      <c r="L2324" s="1" t="s">
        <v>12</v>
      </c>
    </row>
    <row r="2325" spans="1:12" x14ac:dyDescent="0.3">
      <c r="A2325">
        <v>8007</v>
      </c>
      <c r="B2325">
        <v>10385</v>
      </c>
      <c r="C2325">
        <f>1/COUNTIF(B:B,sales_data[[#This Row],[Order_ID]])</f>
        <v>0.5</v>
      </c>
      <c r="D2325" s="1" t="s">
        <v>58</v>
      </c>
      <c r="E2325">
        <v>1178</v>
      </c>
      <c r="F2325" s="1" t="s">
        <v>2333</v>
      </c>
      <c r="G2325">
        <v>2</v>
      </c>
      <c r="H2325" s="2">
        <v>44581</v>
      </c>
      <c r="I2325" s="2" t="str">
        <f>TEXT(sales_data[[#This Row],[Order_Date]],"dddd")</f>
        <v>Thursday</v>
      </c>
      <c r="J2325">
        <v>1121.0699462890625</v>
      </c>
      <c r="K2325">
        <v>2242.139892578125</v>
      </c>
      <c r="L2325" s="1" t="s">
        <v>34</v>
      </c>
    </row>
    <row r="2326" spans="1:12" x14ac:dyDescent="0.3">
      <c r="A2326">
        <v>8351</v>
      </c>
      <c r="B2326">
        <v>10696</v>
      </c>
      <c r="C2326">
        <f>1/COUNTIF(B:B,sales_data[[#This Row],[Order_ID]])</f>
        <v>0.33333333333333331</v>
      </c>
      <c r="D2326" s="1" t="s">
        <v>62</v>
      </c>
      <c r="E2326">
        <v>1004</v>
      </c>
      <c r="F2326" s="1" t="s">
        <v>2334</v>
      </c>
      <c r="G2326">
        <v>5</v>
      </c>
      <c r="H2326" s="2">
        <v>45821</v>
      </c>
      <c r="I2326" s="2" t="str">
        <f>TEXT(sales_data[[#This Row],[Order_Date]],"dddd")</f>
        <v>Friday</v>
      </c>
      <c r="J2326">
        <v>36.119998931884766</v>
      </c>
      <c r="K2326">
        <v>180.60000610351563</v>
      </c>
      <c r="L2326" s="1" t="s">
        <v>18</v>
      </c>
    </row>
    <row r="2327" spans="1:12" x14ac:dyDescent="0.3">
      <c r="A2327">
        <v>7606</v>
      </c>
      <c r="B2327">
        <v>10986</v>
      </c>
      <c r="C2327">
        <f>1/COUNTIF(B:B,sales_data[[#This Row],[Order_ID]])</f>
        <v>0.33333333333333331</v>
      </c>
      <c r="D2327" s="1" t="s">
        <v>121</v>
      </c>
      <c r="E2327">
        <v>1090</v>
      </c>
      <c r="F2327" s="1" t="s">
        <v>2335</v>
      </c>
      <c r="G2327">
        <v>2</v>
      </c>
      <c r="H2327" s="2">
        <v>44325</v>
      </c>
      <c r="I2327" s="2" t="str">
        <f>TEXT(sales_data[[#This Row],[Order_Date]],"dddd")</f>
        <v>Sunday</v>
      </c>
      <c r="J2327">
        <v>24.290000915527344</v>
      </c>
      <c r="K2327">
        <v>48.580001831054688</v>
      </c>
      <c r="L2327" s="1" t="s">
        <v>18</v>
      </c>
    </row>
    <row r="2328" spans="1:12" x14ac:dyDescent="0.3">
      <c r="A2328">
        <v>1360</v>
      </c>
      <c r="B2328">
        <v>10441</v>
      </c>
      <c r="C2328">
        <f>1/COUNTIF(B:B,sales_data[[#This Row],[Order_ID]])</f>
        <v>0.33333333333333331</v>
      </c>
      <c r="D2328" s="1" t="s">
        <v>46</v>
      </c>
      <c r="E2328">
        <v>1120</v>
      </c>
      <c r="F2328" s="1" t="s">
        <v>2336</v>
      </c>
      <c r="G2328">
        <v>2</v>
      </c>
      <c r="H2328" s="2">
        <v>45880</v>
      </c>
      <c r="I2328" s="2" t="str">
        <f>TEXT(sales_data[[#This Row],[Order_Date]],"dddd")</f>
        <v>Monday</v>
      </c>
      <c r="J2328">
        <v>1038.219970703125</v>
      </c>
      <c r="K2328">
        <v>2076.43994140625</v>
      </c>
      <c r="L2328" s="1" t="s">
        <v>34</v>
      </c>
    </row>
    <row r="2329" spans="1:12" x14ac:dyDescent="0.3">
      <c r="A2329">
        <v>2300</v>
      </c>
      <c r="B2329">
        <v>10520</v>
      </c>
      <c r="C2329">
        <f>1/COUNTIF(B:B,sales_data[[#This Row],[Order_ID]])</f>
        <v>0.33333333333333331</v>
      </c>
      <c r="D2329" s="1" t="s">
        <v>62</v>
      </c>
      <c r="E2329">
        <v>1089</v>
      </c>
      <c r="F2329" s="1" t="s">
        <v>2337</v>
      </c>
      <c r="G2329">
        <v>1</v>
      </c>
      <c r="H2329" s="2">
        <v>44477</v>
      </c>
      <c r="I2329" s="2" t="str">
        <f>TEXT(sales_data[[#This Row],[Order_Date]],"dddd")</f>
        <v>Friday</v>
      </c>
      <c r="J2329">
        <v>61.389999389648438</v>
      </c>
      <c r="K2329">
        <v>61.389999389648438</v>
      </c>
      <c r="L2329" s="1" t="s">
        <v>18</v>
      </c>
    </row>
    <row r="2330" spans="1:12" x14ac:dyDescent="0.3">
      <c r="A2330">
        <v>6004</v>
      </c>
      <c r="B2330">
        <v>10864</v>
      </c>
      <c r="C2330">
        <f>1/COUNTIF(B:B,sales_data[[#This Row],[Order_ID]])</f>
        <v>0.5</v>
      </c>
      <c r="D2330" s="1" t="s">
        <v>58</v>
      </c>
      <c r="E2330">
        <v>1148</v>
      </c>
      <c r="F2330" s="1" t="s">
        <v>2338</v>
      </c>
      <c r="G2330">
        <v>4</v>
      </c>
      <c r="H2330" s="2">
        <v>44612</v>
      </c>
      <c r="I2330" s="2" t="str">
        <f>TEXT(sales_data[[#This Row],[Order_Date]],"dddd")</f>
        <v>Sunday</v>
      </c>
      <c r="J2330">
        <v>1337.530029296875</v>
      </c>
      <c r="K2330">
        <v>5350.1201171875</v>
      </c>
      <c r="L2330" s="1" t="s">
        <v>34</v>
      </c>
    </row>
    <row r="2331" spans="1:12" x14ac:dyDescent="0.3">
      <c r="A2331">
        <v>8653</v>
      </c>
      <c r="B2331">
        <v>10742</v>
      </c>
      <c r="C2331">
        <f>1/COUNTIF(B:B,sales_data[[#This Row],[Order_ID]])</f>
        <v>0.25</v>
      </c>
      <c r="D2331" s="1" t="s">
        <v>19</v>
      </c>
      <c r="E2331">
        <v>1050</v>
      </c>
      <c r="F2331" s="1" t="s">
        <v>2339</v>
      </c>
      <c r="G2331">
        <v>1</v>
      </c>
      <c r="H2331" s="2">
        <v>44775</v>
      </c>
      <c r="I2331" s="2" t="str">
        <f>TEXT(sales_data[[#This Row],[Order_Date]],"dddd")</f>
        <v>Tuesday</v>
      </c>
      <c r="J2331">
        <v>87</v>
      </c>
      <c r="K2331">
        <v>87</v>
      </c>
      <c r="L2331" s="1" t="s">
        <v>21</v>
      </c>
    </row>
    <row r="2332" spans="1:12" x14ac:dyDescent="0.3">
      <c r="A2332">
        <v>8035</v>
      </c>
      <c r="B2332">
        <v>10320</v>
      </c>
      <c r="C2332">
        <f>1/COUNTIF(B:B,sales_data[[#This Row],[Order_ID]])</f>
        <v>0.16666666666666666</v>
      </c>
      <c r="D2332" s="1" t="s">
        <v>16</v>
      </c>
      <c r="E2332">
        <v>1066</v>
      </c>
      <c r="F2332" s="1" t="s">
        <v>2340</v>
      </c>
      <c r="G2332">
        <v>2</v>
      </c>
      <c r="H2332" s="2">
        <v>44729</v>
      </c>
      <c r="I2332" s="2" t="str">
        <f>TEXT(sales_data[[#This Row],[Order_Date]],"dddd")</f>
        <v>Friday</v>
      </c>
      <c r="J2332">
        <v>131.64999389648438</v>
      </c>
      <c r="K2332">
        <v>263.29998779296875</v>
      </c>
      <c r="L2332" s="1" t="s">
        <v>18</v>
      </c>
    </row>
    <row r="2333" spans="1:12" x14ac:dyDescent="0.3">
      <c r="A2333">
        <v>2716</v>
      </c>
      <c r="B2333">
        <v>10973</v>
      </c>
      <c r="C2333">
        <f>1/COUNTIF(B:B,sales_data[[#This Row],[Order_ID]])</f>
        <v>0.2</v>
      </c>
      <c r="D2333" s="1" t="s">
        <v>46</v>
      </c>
      <c r="E2333">
        <v>1002</v>
      </c>
      <c r="F2333" s="1" t="s">
        <v>2341</v>
      </c>
      <c r="G2333">
        <v>2</v>
      </c>
      <c r="H2333" s="2">
        <v>45139</v>
      </c>
      <c r="I2333" s="2" t="str">
        <f>TEXT(sales_data[[#This Row],[Order_Date]],"dddd")</f>
        <v>Tuesday</v>
      </c>
      <c r="J2333">
        <v>758.1500244140625</v>
      </c>
      <c r="K2333">
        <v>1516.300048828125</v>
      </c>
      <c r="L2333" s="1" t="s">
        <v>34</v>
      </c>
    </row>
    <row r="2334" spans="1:12" x14ac:dyDescent="0.3">
      <c r="A2334">
        <v>3675</v>
      </c>
      <c r="B2334">
        <v>10205</v>
      </c>
      <c r="C2334">
        <f>1/COUNTIF(B:B,sales_data[[#This Row],[Order_ID]])</f>
        <v>0.33333333333333331</v>
      </c>
      <c r="D2334" s="1" t="s">
        <v>19</v>
      </c>
      <c r="E2334">
        <v>1142</v>
      </c>
      <c r="F2334" s="1" t="s">
        <v>2342</v>
      </c>
      <c r="G2334">
        <v>4</v>
      </c>
      <c r="H2334" s="2">
        <v>44713</v>
      </c>
      <c r="I2334" s="2" t="str">
        <f>TEXT(sales_data[[#This Row],[Order_Date]],"dddd")</f>
        <v>Wednesday</v>
      </c>
      <c r="J2334">
        <v>67.650001525878906</v>
      </c>
      <c r="K2334">
        <v>270.60000610351563</v>
      </c>
      <c r="L2334" s="1" t="s">
        <v>21</v>
      </c>
    </row>
    <row r="2335" spans="1:12" x14ac:dyDescent="0.3">
      <c r="A2335">
        <v>1905</v>
      </c>
      <c r="B2335">
        <v>10141</v>
      </c>
      <c r="C2335">
        <f>1/COUNTIF(B:B,sales_data[[#This Row],[Order_ID]])</f>
        <v>0.14285714285714285</v>
      </c>
      <c r="D2335" s="1" t="s">
        <v>65</v>
      </c>
      <c r="E2335">
        <v>1033</v>
      </c>
      <c r="F2335" s="1" t="s">
        <v>2343</v>
      </c>
      <c r="G2335">
        <v>1</v>
      </c>
      <c r="H2335" s="2">
        <v>44843</v>
      </c>
      <c r="I2335" s="2" t="str">
        <f>TEXT(sales_data[[#This Row],[Order_Date]],"dddd")</f>
        <v>Sunday</v>
      </c>
      <c r="J2335">
        <v>403.05999755859375</v>
      </c>
      <c r="K2335">
        <v>403.05999755859375</v>
      </c>
      <c r="L2335" s="1" t="s">
        <v>15</v>
      </c>
    </row>
    <row r="2336" spans="1:12" x14ac:dyDescent="0.3">
      <c r="A2336">
        <v>8890</v>
      </c>
      <c r="B2336">
        <v>10682</v>
      </c>
      <c r="C2336">
        <f>1/COUNTIF(B:B,sales_data[[#This Row],[Order_ID]])</f>
        <v>0.33333333333333331</v>
      </c>
      <c r="D2336" s="1" t="s">
        <v>53</v>
      </c>
      <c r="E2336">
        <v>1183</v>
      </c>
      <c r="F2336" s="1" t="s">
        <v>2344</v>
      </c>
      <c r="G2336">
        <v>1</v>
      </c>
      <c r="H2336" s="2">
        <v>44340</v>
      </c>
      <c r="I2336" s="2" t="str">
        <f>TEXT(sales_data[[#This Row],[Order_Date]],"dddd")</f>
        <v>Monday</v>
      </c>
      <c r="J2336">
        <v>18.629999160766602</v>
      </c>
      <c r="K2336">
        <v>18.629999160766602</v>
      </c>
      <c r="L2336" s="1" t="s">
        <v>21</v>
      </c>
    </row>
    <row r="2337" spans="1:12" x14ac:dyDescent="0.3">
      <c r="A2337">
        <v>2085</v>
      </c>
      <c r="B2337">
        <v>10381</v>
      </c>
      <c r="C2337">
        <f>1/COUNTIF(B:B,sales_data[[#This Row],[Order_ID]])</f>
        <v>0.5</v>
      </c>
      <c r="D2337" s="1" t="s">
        <v>44</v>
      </c>
      <c r="E2337">
        <v>1112</v>
      </c>
      <c r="F2337" s="1" t="s">
        <v>2345</v>
      </c>
      <c r="G2337">
        <v>2</v>
      </c>
      <c r="H2337" s="2">
        <v>45555</v>
      </c>
      <c r="I2337" s="2" t="str">
        <f>TEXT(sales_data[[#This Row],[Order_Date]],"dddd")</f>
        <v>Friday</v>
      </c>
      <c r="J2337">
        <v>542.30999755859375</v>
      </c>
      <c r="K2337">
        <v>1084.6199951171875</v>
      </c>
      <c r="L2337" s="1" t="s">
        <v>12</v>
      </c>
    </row>
    <row r="2338" spans="1:12" x14ac:dyDescent="0.3">
      <c r="A2338">
        <v>1252</v>
      </c>
      <c r="B2338">
        <v>10799</v>
      </c>
      <c r="C2338">
        <f>1/COUNTIF(B:B,sales_data[[#This Row],[Order_ID]])</f>
        <v>0.16666666666666666</v>
      </c>
      <c r="D2338" s="1" t="s">
        <v>19</v>
      </c>
      <c r="E2338">
        <v>1021</v>
      </c>
      <c r="F2338" s="1" t="s">
        <v>2346</v>
      </c>
      <c r="G2338">
        <v>3</v>
      </c>
      <c r="H2338" s="2">
        <v>44416</v>
      </c>
      <c r="I2338" s="2" t="str">
        <f>TEXT(sales_data[[#This Row],[Order_Date]],"dddd")</f>
        <v>Sunday</v>
      </c>
      <c r="J2338">
        <v>54.439998626708984</v>
      </c>
      <c r="K2338">
        <v>163.32000732421875</v>
      </c>
      <c r="L2338" s="1" t="s">
        <v>21</v>
      </c>
    </row>
    <row r="2339" spans="1:12" x14ac:dyDescent="0.3">
      <c r="A2339">
        <v>6718</v>
      </c>
      <c r="B2339">
        <v>10145</v>
      </c>
      <c r="C2339">
        <f>1/COUNTIF(B:B,sales_data[[#This Row],[Order_ID]])</f>
        <v>0.5</v>
      </c>
      <c r="D2339" s="1" t="s">
        <v>121</v>
      </c>
      <c r="E2339">
        <v>1116</v>
      </c>
      <c r="F2339" s="1" t="s">
        <v>2347</v>
      </c>
      <c r="G2339">
        <v>2</v>
      </c>
      <c r="H2339" s="2">
        <v>45557</v>
      </c>
      <c r="I2339" s="2" t="str">
        <f>TEXT(sales_data[[#This Row],[Order_Date]],"dddd")</f>
        <v>Sunday</v>
      </c>
      <c r="J2339">
        <v>103.37000274658203</v>
      </c>
      <c r="K2339">
        <v>206.74000549316406</v>
      </c>
      <c r="L2339" s="1" t="s">
        <v>18</v>
      </c>
    </row>
    <row r="2340" spans="1:12" x14ac:dyDescent="0.3">
      <c r="A2340">
        <v>8742</v>
      </c>
      <c r="B2340">
        <v>10096</v>
      </c>
      <c r="C2340">
        <f>1/COUNTIF(B:B,sales_data[[#This Row],[Order_ID]])</f>
        <v>0.25</v>
      </c>
      <c r="D2340" s="1" t="s">
        <v>97</v>
      </c>
      <c r="E2340">
        <v>1007</v>
      </c>
      <c r="F2340" s="1" t="s">
        <v>2348</v>
      </c>
      <c r="G2340">
        <v>4</v>
      </c>
      <c r="H2340" s="2">
        <v>44376</v>
      </c>
      <c r="I2340" s="2" t="str">
        <f>TEXT(sales_data[[#This Row],[Order_Date]],"dddd")</f>
        <v>Tuesday</v>
      </c>
      <c r="J2340">
        <v>735.28997802734375</v>
      </c>
      <c r="K2340">
        <v>2941.159912109375</v>
      </c>
      <c r="L2340" s="1" t="s">
        <v>34</v>
      </c>
    </row>
    <row r="2341" spans="1:12" x14ac:dyDescent="0.3">
      <c r="A2341">
        <v>1676</v>
      </c>
      <c r="B2341">
        <v>10820</v>
      </c>
      <c r="C2341">
        <f>1/COUNTIF(B:B,sales_data[[#This Row],[Order_ID]])</f>
        <v>0.5</v>
      </c>
      <c r="D2341" s="1" t="s">
        <v>75</v>
      </c>
      <c r="E2341">
        <v>1104</v>
      </c>
      <c r="F2341" s="1" t="s">
        <v>514</v>
      </c>
      <c r="G2341">
        <v>2</v>
      </c>
      <c r="H2341" s="2">
        <v>44990</v>
      </c>
      <c r="I2341" s="2" t="str">
        <f>TEXT(sales_data[[#This Row],[Order_Date]],"dddd")</f>
        <v>Sunday</v>
      </c>
      <c r="J2341">
        <v>949.3599853515625</v>
      </c>
      <c r="K2341">
        <v>1898.719970703125</v>
      </c>
      <c r="L2341" s="1" t="s">
        <v>12</v>
      </c>
    </row>
    <row r="2342" spans="1:12" x14ac:dyDescent="0.3">
      <c r="A2342">
        <v>2802</v>
      </c>
      <c r="B2342">
        <v>10104</v>
      </c>
      <c r="C2342">
        <f>1/COUNTIF(B:B,sales_data[[#This Row],[Order_ID]])</f>
        <v>0.33333333333333331</v>
      </c>
      <c r="D2342" s="1" t="s">
        <v>22</v>
      </c>
      <c r="E2342">
        <v>1070</v>
      </c>
      <c r="F2342" s="1" t="s">
        <v>2349</v>
      </c>
      <c r="G2342">
        <v>3</v>
      </c>
      <c r="H2342" s="2">
        <v>45476</v>
      </c>
      <c r="I2342" s="2" t="str">
        <f>TEXT(sales_data[[#This Row],[Order_Date]],"dddd")</f>
        <v>Wednesday</v>
      </c>
      <c r="J2342">
        <v>304.73001098632813</v>
      </c>
      <c r="K2342">
        <v>914.19000244140625</v>
      </c>
      <c r="L2342" s="1" t="s">
        <v>15</v>
      </c>
    </row>
    <row r="2343" spans="1:12" x14ac:dyDescent="0.3">
      <c r="A2343">
        <v>3412</v>
      </c>
      <c r="B2343">
        <v>10347</v>
      </c>
      <c r="C2343">
        <f>1/COUNTIF(B:B,sales_data[[#This Row],[Order_ID]])</f>
        <v>0.2</v>
      </c>
      <c r="D2343" s="1" t="s">
        <v>68</v>
      </c>
      <c r="E2343">
        <v>1059</v>
      </c>
      <c r="F2343" s="1" t="s">
        <v>2350</v>
      </c>
      <c r="G2343">
        <v>5</v>
      </c>
      <c r="H2343" s="2">
        <v>44613</v>
      </c>
      <c r="I2343" s="2" t="str">
        <f>TEXT(sales_data[[#This Row],[Order_Date]],"dddd")</f>
        <v>Monday</v>
      </c>
      <c r="J2343">
        <v>58.209999084472656</v>
      </c>
      <c r="K2343">
        <v>291.04998779296875</v>
      </c>
      <c r="L2343" s="1" t="s">
        <v>21</v>
      </c>
    </row>
    <row r="2344" spans="1:12" x14ac:dyDescent="0.3">
      <c r="A2344">
        <v>6977</v>
      </c>
      <c r="B2344">
        <v>10151</v>
      </c>
      <c r="C2344">
        <f>1/COUNTIF(B:B,sales_data[[#This Row],[Order_ID]])</f>
        <v>0.33333333333333331</v>
      </c>
      <c r="D2344" s="1" t="s">
        <v>75</v>
      </c>
      <c r="E2344">
        <v>1037</v>
      </c>
      <c r="F2344" s="1" t="s">
        <v>2351</v>
      </c>
      <c r="G2344">
        <v>4</v>
      </c>
      <c r="H2344" s="2">
        <v>44428</v>
      </c>
      <c r="I2344" s="2" t="str">
        <f>TEXT(sales_data[[#This Row],[Order_Date]],"dddd")</f>
        <v>Friday</v>
      </c>
      <c r="J2344">
        <v>940.28997802734375</v>
      </c>
      <c r="K2344">
        <v>3761.159912109375</v>
      </c>
      <c r="L2344" s="1" t="s">
        <v>12</v>
      </c>
    </row>
    <row r="2345" spans="1:12" x14ac:dyDescent="0.3">
      <c r="A2345">
        <v>7171</v>
      </c>
      <c r="B2345">
        <v>10084</v>
      </c>
      <c r="C2345">
        <f>1/COUNTIF(B:B,sales_data[[#This Row],[Order_ID]])</f>
        <v>0.33333333333333331</v>
      </c>
      <c r="D2345" s="1" t="s">
        <v>25</v>
      </c>
      <c r="E2345">
        <v>1090</v>
      </c>
      <c r="F2345" s="1" t="s">
        <v>2352</v>
      </c>
      <c r="G2345">
        <v>5</v>
      </c>
      <c r="H2345" s="2">
        <v>44761</v>
      </c>
      <c r="I2345" s="2" t="str">
        <f>TEXT(sales_data[[#This Row],[Order_Date]],"dddd")</f>
        <v>Tuesday</v>
      </c>
      <c r="J2345">
        <v>69.319999694824219</v>
      </c>
      <c r="K2345">
        <v>346.60000610351563</v>
      </c>
      <c r="L2345" s="1" t="s">
        <v>21</v>
      </c>
    </row>
    <row r="2346" spans="1:12" x14ac:dyDescent="0.3">
      <c r="A2346">
        <v>1763</v>
      </c>
      <c r="B2346">
        <v>10206</v>
      </c>
      <c r="C2346">
        <f>1/COUNTIF(B:B,sales_data[[#This Row],[Order_ID]])</f>
        <v>0.25</v>
      </c>
      <c r="D2346" s="1" t="s">
        <v>73</v>
      </c>
      <c r="E2346">
        <v>1158</v>
      </c>
      <c r="F2346" s="1" t="s">
        <v>2353</v>
      </c>
      <c r="G2346">
        <v>5</v>
      </c>
      <c r="H2346" s="2">
        <v>44460</v>
      </c>
      <c r="I2346" s="2" t="str">
        <f>TEXT(sales_data[[#This Row],[Order_Date]],"dddd")</f>
        <v>Tuesday</v>
      </c>
      <c r="J2346">
        <v>54.529998779296875</v>
      </c>
      <c r="K2346">
        <v>272.64999389648438</v>
      </c>
      <c r="L2346" s="1" t="s">
        <v>15</v>
      </c>
    </row>
    <row r="2347" spans="1:12" x14ac:dyDescent="0.3">
      <c r="A2347">
        <v>3749</v>
      </c>
      <c r="B2347">
        <v>10990</v>
      </c>
      <c r="C2347">
        <f>1/COUNTIF(B:B,sales_data[[#This Row],[Order_ID]])</f>
        <v>0.2</v>
      </c>
      <c r="D2347" s="1" t="s">
        <v>84</v>
      </c>
      <c r="E2347">
        <v>1171</v>
      </c>
      <c r="F2347" s="1" t="s">
        <v>2354</v>
      </c>
      <c r="G2347">
        <v>4</v>
      </c>
      <c r="H2347" s="2">
        <v>45876</v>
      </c>
      <c r="I2347" s="2" t="str">
        <f>TEXT(sales_data[[#This Row],[Order_Date]],"dddd")</f>
        <v>Thursday</v>
      </c>
      <c r="J2347">
        <v>187.47000122070313</v>
      </c>
      <c r="K2347">
        <v>749.8800048828125</v>
      </c>
      <c r="L2347" s="1" t="s">
        <v>18</v>
      </c>
    </row>
    <row r="2348" spans="1:12" x14ac:dyDescent="0.3">
      <c r="A2348">
        <v>8913</v>
      </c>
      <c r="B2348">
        <v>10627</v>
      </c>
      <c r="C2348">
        <f>1/COUNTIF(B:B,sales_data[[#This Row],[Order_ID]])</f>
        <v>0.25</v>
      </c>
      <c r="D2348" s="1" t="s">
        <v>22</v>
      </c>
      <c r="E2348">
        <v>1121</v>
      </c>
      <c r="F2348" s="1" t="s">
        <v>2355</v>
      </c>
      <c r="G2348">
        <v>2</v>
      </c>
      <c r="H2348" s="2">
        <v>45199</v>
      </c>
      <c r="I2348" s="2" t="str">
        <f>TEXT(sales_data[[#This Row],[Order_Date]],"dddd")</f>
        <v>Saturday</v>
      </c>
      <c r="J2348">
        <v>487.54998779296875</v>
      </c>
      <c r="K2348">
        <v>975.0999755859375</v>
      </c>
      <c r="L2348" s="1" t="s">
        <v>15</v>
      </c>
    </row>
    <row r="2349" spans="1:12" x14ac:dyDescent="0.3">
      <c r="A2349">
        <v>4928</v>
      </c>
      <c r="B2349">
        <v>10107</v>
      </c>
      <c r="C2349">
        <f>1/COUNTIF(B:B,sales_data[[#This Row],[Order_ID]])</f>
        <v>0.33333333333333331</v>
      </c>
      <c r="D2349" s="1" t="s">
        <v>68</v>
      </c>
      <c r="E2349">
        <v>1189</v>
      </c>
      <c r="F2349" s="1" t="s">
        <v>2356</v>
      </c>
      <c r="G2349">
        <v>3</v>
      </c>
      <c r="H2349" s="2">
        <v>44598</v>
      </c>
      <c r="I2349" s="2" t="str">
        <f>TEXT(sales_data[[#This Row],[Order_Date]],"dddd")</f>
        <v>Sunday</v>
      </c>
      <c r="J2349">
        <v>70.150001525878906</v>
      </c>
      <c r="K2349">
        <v>210.44999694824219</v>
      </c>
      <c r="L2349" s="1" t="s">
        <v>21</v>
      </c>
    </row>
    <row r="2350" spans="1:12" x14ac:dyDescent="0.3">
      <c r="A2350">
        <v>7172</v>
      </c>
      <c r="B2350">
        <v>10411</v>
      </c>
      <c r="C2350">
        <f>1/COUNTIF(B:B,sales_data[[#This Row],[Order_ID]])</f>
        <v>0.14285714285714285</v>
      </c>
      <c r="D2350" s="1" t="s">
        <v>75</v>
      </c>
      <c r="E2350">
        <v>1098</v>
      </c>
      <c r="F2350" s="1" t="s">
        <v>2357</v>
      </c>
      <c r="G2350">
        <v>3</v>
      </c>
      <c r="H2350" s="2">
        <v>44322</v>
      </c>
      <c r="I2350" s="2" t="str">
        <f>TEXT(sales_data[[#This Row],[Order_Date]],"dddd")</f>
        <v>Thursday</v>
      </c>
      <c r="J2350">
        <v>1016.22998046875</v>
      </c>
      <c r="K2350">
        <v>3048.68994140625</v>
      </c>
      <c r="L2350" s="1" t="s">
        <v>12</v>
      </c>
    </row>
    <row r="2351" spans="1:12" x14ac:dyDescent="0.3">
      <c r="A2351">
        <v>7318</v>
      </c>
      <c r="B2351">
        <v>10843</v>
      </c>
      <c r="C2351">
        <f>1/COUNTIF(B:B,sales_data[[#This Row],[Order_ID]])</f>
        <v>0.5</v>
      </c>
      <c r="D2351" s="1" t="s">
        <v>46</v>
      </c>
      <c r="E2351">
        <v>1104</v>
      </c>
      <c r="F2351" s="1" t="s">
        <v>2358</v>
      </c>
      <c r="G2351">
        <v>4</v>
      </c>
      <c r="H2351" s="2">
        <v>45454</v>
      </c>
      <c r="I2351" s="2" t="str">
        <f>TEXT(sales_data[[#This Row],[Order_Date]],"dddd")</f>
        <v>Tuesday</v>
      </c>
      <c r="J2351">
        <v>531.6400146484375</v>
      </c>
      <c r="K2351">
        <v>2126.56005859375</v>
      </c>
      <c r="L2351" s="1" t="s">
        <v>34</v>
      </c>
    </row>
    <row r="2352" spans="1:12" x14ac:dyDescent="0.3">
      <c r="A2352">
        <v>4094</v>
      </c>
      <c r="B2352">
        <v>10597</v>
      </c>
      <c r="C2352">
        <f>1/COUNTIF(B:B,sales_data[[#This Row],[Order_ID]])</f>
        <v>0.2</v>
      </c>
      <c r="D2352" s="1" t="s">
        <v>10</v>
      </c>
      <c r="E2352">
        <v>1153</v>
      </c>
      <c r="F2352" s="1" t="s">
        <v>2045</v>
      </c>
      <c r="G2352">
        <v>5</v>
      </c>
      <c r="H2352" s="2">
        <v>45015</v>
      </c>
      <c r="I2352" s="2" t="str">
        <f>TEXT(sales_data[[#This Row],[Order_Date]],"dddd")</f>
        <v>Thursday</v>
      </c>
      <c r="J2352">
        <v>620.17999267578125</v>
      </c>
      <c r="K2352">
        <v>3100.89990234375</v>
      </c>
      <c r="L2352" s="1" t="s">
        <v>12</v>
      </c>
    </row>
    <row r="2353" spans="1:12" x14ac:dyDescent="0.3">
      <c r="A2353">
        <v>5773</v>
      </c>
      <c r="B2353">
        <v>10496</v>
      </c>
      <c r="C2353">
        <f>1/COUNTIF(B:B,sales_data[[#This Row],[Order_ID]])</f>
        <v>0.25</v>
      </c>
      <c r="D2353" s="1" t="s">
        <v>42</v>
      </c>
      <c r="E2353">
        <v>1159</v>
      </c>
      <c r="F2353" s="1" t="s">
        <v>2359</v>
      </c>
      <c r="G2353">
        <v>5</v>
      </c>
      <c r="H2353" s="2">
        <v>44422</v>
      </c>
      <c r="I2353" s="2" t="str">
        <f>TEXT(sales_data[[#This Row],[Order_Date]],"dddd")</f>
        <v>Saturday</v>
      </c>
      <c r="J2353">
        <v>1413.550048828125</v>
      </c>
      <c r="K2353">
        <v>7067.75</v>
      </c>
      <c r="L2353" s="1" t="s">
        <v>34</v>
      </c>
    </row>
    <row r="2354" spans="1:12" x14ac:dyDescent="0.3">
      <c r="A2354">
        <v>1443</v>
      </c>
      <c r="B2354">
        <v>10053</v>
      </c>
      <c r="C2354">
        <f>1/COUNTIF(B:B,sales_data[[#This Row],[Order_ID]])</f>
        <v>0.2</v>
      </c>
      <c r="D2354" s="1" t="s">
        <v>68</v>
      </c>
      <c r="E2354">
        <v>1018</v>
      </c>
      <c r="F2354" s="1" t="s">
        <v>2360</v>
      </c>
      <c r="G2354">
        <v>5</v>
      </c>
      <c r="H2354" s="2">
        <v>44649</v>
      </c>
      <c r="I2354" s="2" t="str">
        <f>TEXT(sales_data[[#This Row],[Order_Date]],"dddd")</f>
        <v>Tuesday</v>
      </c>
      <c r="J2354">
        <v>88.209999084472656</v>
      </c>
      <c r="K2354">
        <v>441.04998779296875</v>
      </c>
      <c r="L2354" s="1" t="s">
        <v>21</v>
      </c>
    </row>
    <row r="2355" spans="1:12" x14ac:dyDescent="0.3">
      <c r="A2355">
        <v>2020</v>
      </c>
      <c r="B2355">
        <v>10877</v>
      </c>
      <c r="C2355">
        <f>1/COUNTIF(B:B,sales_data[[#This Row],[Order_ID]])</f>
        <v>0.2</v>
      </c>
      <c r="D2355" s="1" t="s">
        <v>27</v>
      </c>
      <c r="E2355">
        <v>1180</v>
      </c>
      <c r="F2355" s="1" t="s">
        <v>2361</v>
      </c>
      <c r="G2355">
        <v>4</v>
      </c>
      <c r="H2355" s="2">
        <v>44520</v>
      </c>
      <c r="I2355" s="2" t="str">
        <f>TEXT(sales_data[[#This Row],[Order_Date]],"dddd")</f>
        <v>Saturday</v>
      </c>
      <c r="J2355">
        <v>454.57998657226563</v>
      </c>
      <c r="K2355">
        <v>1818.3199462890625</v>
      </c>
      <c r="L2355" s="1" t="s">
        <v>15</v>
      </c>
    </row>
    <row r="2356" spans="1:12" x14ac:dyDescent="0.3">
      <c r="A2356">
        <v>8952</v>
      </c>
      <c r="B2356">
        <v>10488</v>
      </c>
      <c r="C2356">
        <f>1/COUNTIF(B:B,sales_data[[#This Row],[Order_ID]])</f>
        <v>0.14285714285714285</v>
      </c>
      <c r="D2356" s="1" t="s">
        <v>73</v>
      </c>
      <c r="E2356">
        <v>1036</v>
      </c>
      <c r="F2356" s="1" t="s">
        <v>2362</v>
      </c>
      <c r="G2356">
        <v>3</v>
      </c>
      <c r="H2356" s="2">
        <v>45121</v>
      </c>
      <c r="I2356" s="2" t="str">
        <f>TEXT(sales_data[[#This Row],[Order_Date]],"dddd")</f>
        <v>Friday</v>
      </c>
      <c r="J2356">
        <v>294.989990234375</v>
      </c>
      <c r="K2356">
        <v>884.969970703125</v>
      </c>
      <c r="L2356" s="1" t="s">
        <v>15</v>
      </c>
    </row>
    <row r="2357" spans="1:12" x14ac:dyDescent="0.3">
      <c r="A2357">
        <v>4894</v>
      </c>
      <c r="B2357">
        <v>10579</v>
      </c>
      <c r="C2357">
        <f>1/COUNTIF(B:B,sales_data[[#This Row],[Order_ID]])</f>
        <v>0.25</v>
      </c>
      <c r="D2357" s="1" t="s">
        <v>62</v>
      </c>
      <c r="E2357">
        <v>1100</v>
      </c>
      <c r="F2357" s="1" t="s">
        <v>2363</v>
      </c>
      <c r="G2357">
        <v>4</v>
      </c>
      <c r="H2357" s="2">
        <v>44557</v>
      </c>
      <c r="I2357" s="2" t="str">
        <f>TEXT(sales_data[[#This Row],[Order_Date]],"dddd")</f>
        <v>Monday</v>
      </c>
      <c r="J2357">
        <v>47.439998626708984</v>
      </c>
      <c r="K2357">
        <v>189.75999450683594</v>
      </c>
      <c r="L2357" s="1" t="s">
        <v>18</v>
      </c>
    </row>
    <row r="2358" spans="1:12" x14ac:dyDescent="0.3">
      <c r="A2358">
        <v>2210</v>
      </c>
      <c r="B2358">
        <v>10032</v>
      </c>
      <c r="C2358">
        <f>1/COUNTIF(B:B,sales_data[[#This Row],[Order_ID]])</f>
        <v>0.25</v>
      </c>
      <c r="D2358" s="1" t="s">
        <v>62</v>
      </c>
      <c r="E2358">
        <v>1117</v>
      </c>
      <c r="F2358" s="1" t="s">
        <v>2364</v>
      </c>
      <c r="G2358">
        <v>4</v>
      </c>
      <c r="H2358" s="2">
        <v>45464</v>
      </c>
      <c r="I2358" s="2" t="str">
        <f>TEXT(sales_data[[#This Row],[Order_Date]],"dddd")</f>
        <v>Friday</v>
      </c>
      <c r="J2358">
        <v>179.3699951171875</v>
      </c>
      <c r="K2358">
        <v>717.47998046875</v>
      </c>
      <c r="L2358" s="1" t="s">
        <v>18</v>
      </c>
    </row>
    <row r="2359" spans="1:12" x14ac:dyDescent="0.3">
      <c r="A2359">
        <v>1283</v>
      </c>
      <c r="B2359">
        <v>10799</v>
      </c>
      <c r="C2359">
        <f>1/COUNTIF(B:B,sales_data[[#This Row],[Order_ID]])</f>
        <v>0.16666666666666666</v>
      </c>
      <c r="D2359" s="1" t="s">
        <v>68</v>
      </c>
      <c r="E2359">
        <v>1091</v>
      </c>
      <c r="F2359" s="1" t="s">
        <v>2365</v>
      </c>
      <c r="G2359">
        <v>2</v>
      </c>
      <c r="H2359" s="2">
        <v>44464</v>
      </c>
      <c r="I2359" s="2" t="str">
        <f>TEXT(sales_data[[#This Row],[Order_Date]],"dddd")</f>
        <v>Saturday</v>
      </c>
      <c r="J2359">
        <v>25.600000381469727</v>
      </c>
      <c r="K2359">
        <v>51.200000762939453</v>
      </c>
      <c r="L2359" s="1" t="s">
        <v>21</v>
      </c>
    </row>
    <row r="2360" spans="1:12" x14ac:dyDescent="0.3">
      <c r="A2360">
        <v>1007</v>
      </c>
      <c r="B2360">
        <v>10037</v>
      </c>
      <c r="C2360">
        <f>1/COUNTIF(B:B,sales_data[[#This Row],[Order_ID]])</f>
        <v>0.2</v>
      </c>
      <c r="D2360" s="1" t="s">
        <v>30</v>
      </c>
      <c r="E2360">
        <v>1072</v>
      </c>
      <c r="F2360" s="1" t="s">
        <v>2366</v>
      </c>
      <c r="G2360">
        <v>4</v>
      </c>
      <c r="H2360" s="2">
        <v>45520</v>
      </c>
      <c r="I2360" s="2" t="str">
        <f>TEXT(sales_data[[#This Row],[Order_Date]],"dddd")</f>
        <v>Friday</v>
      </c>
      <c r="J2360">
        <v>943.6199951171875</v>
      </c>
      <c r="K2360">
        <v>3774.47998046875</v>
      </c>
      <c r="L2360" s="1" t="s">
        <v>12</v>
      </c>
    </row>
    <row r="2361" spans="1:12" x14ac:dyDescent="0.3">
      <c r="A2361">
        <v>9429</v>
      </c>
      <c r="B2361">
        <v>10043</v>
      </c>
      <c r="C2361">
        <f>1/COUNTIF(B:B,sales_data[[#This Row],[Order_ID]])</f>
        <v>0.25</v>
      </c>
      <c r="D2361" s="1" t="s">
        <v>49</v>
      </c>
      <c r="E2361">
        <v>1188</v>
      </c>
      <c r="F2361" s="1" t="s">
        <v>2367</v>
      </c>
      <c r="G2361">
        <v>3</v>
      </c>
      <c r="H2361" s="2">
        <v>45065</v>
      </c>
      <c r="I2361" s="2" t="str">
        <f>TEXT(sales_data[[#This Row],[Order_Date]],"dddd")</f>
        <v>Friday</v>
      </c>
      <c r="J2361">
        <v>808.1099853515625</v>
      </c>
      <c r="K2361">
        <v>2424.330078125</v>
      </c>
      <c r="L2361" s="1" t="s">
        <v>12</v>
      </c>
    </row>
    <row r="2362" spans="1:12" x14ac:dyDescent="0.3">
      <c r="A2362">
        <v>3793</v>
      </c>
      <c r="B2362">
        <v>10362</v>
      </c>
      <c r="C2362">
        <f>1/COUNTIF(B:B,sales_data[[#This Row],[Order_ID]])</f>
        <v>0.25</v>
      </c>
      <c r="D2362" s="1" t="s">
        <v>58</v>
      </c>
      <c r="E2362">
        <v>1102</v>
      </c>
      <c r="F2362" s="1" t="s">
        <v>2368</v>
      </c>
      <c r="G2362">
        <v>5</v>
      </c>
      <c r="H2362" s="2">
        <v>45511</v>
      </c>
      <c r="I2362" s="2" t="str">
        <f>TEXT(sales_data[[#This Row],[Order_Date]],"dddd")</f>
        <v>Wednesday</v>
      </c>
      <c r="J2362">
        <v>203.57000732421875</v>
      </c>
      <c r="K2362">
        <v>1017.8499755859375</v>
      </c>
      <c r="L2362" s="1" t="s">
        <v>34</v>
      </c>
    </row>
    <row r="2363" spans="1:12" x14ac:dyDescent="0.3">
      <c r="A2363">
        <v>1840</v>
      </c>
      <c r="B2363">
        <v>10371</v>
      </c>
      <c r="C2363">
        <f>1/COUNTIF(B:B,sales_data[[#This Row],[Order_ID]])</f>
        <v>0.33333333333333331</v>
      </c>
      <c r="D2363" s="1" t="s">
        <v>35</v>
      </c>
      <c r="E2363">
        <v>1188</v>
      </c>
      <c r="F2363" s="1" t="s">
        <v>2369</v>
      </c>
      <c r="G2363">
        <v>5</v>
      </c>
      <c r="H2363" s="2">
        <v>44774</v>
      </c>
      <c r="I2363" s="2" t="str">
        <f>TEXT(sales_data[[#This Row],[Order_Date]],"dddd")</f>
        <v>Monday</v>
      </c>
      <c r="J2363">
        <v>91.480003356933594</v>
      </c>
      <c r="K2363">
        <v>457.39999389648438</v>
      </c>
      <c r="L2363" s="1" t="s">
        <v>21</v>
      </c>
    </row>
    <row r="2364" spans="1:12" x14ac:dyDescent="0.3">
      <c r="A2364">
        <v>3890</v>
      </c>
      <c r="B2364">
        <v>10460</v>
      </c>
      <c r="C2364">
        <f>1/COUNTIF(B:B,sales_data[[#This Row],[Order_ID]])</f>
        <v>0.25</v>
      </c>
      <c r="D2364" s="1" t="s">
        <v>121</v>
      </c>
      <c r="E2364">
        <v>1063</v>
      </c>
      <c r="F2364" s="1" t="s">
        <v>2370</v>
      </c>
      <c r="G2364">
        <v>5</v>
      </c>
      <c r="H2364" s="2">
        <v>44910</v>
      </c>
      <c r="I2364" s="2" t="str">
        <f>TEXT(sales_data[[#This Row],[Order_Date]],"dddd")</f>
        <v>Thursday</v>
      </c>
      <c r="J2364">
        <v>117.18000030517578</v>
      </c>
      <c r="K2364">
        <v>585.9000244140625</v>
      </c>
      <c r="L2364" s="1" t="s">
        <v>18</v>
      </c>
    </row>
    <row r="2365" spans="1:12" x14ac:dyDescent="0.3">
      <c r="A2365">
        <v>8978</v>
      </c>
      <c r="B2365">
        <v>10017</v>
      </c>
      <c r="C2365">
        <f>1/COUNTIF(B:B,sales_data[[#This Row],[Order_ID]])</f>
        <v>0.5</v>
      </c>
      <c r="D2365" s="1" t="s">
        <v>49</v>
      </c>
      <c r="E2365">
        <v>1188</v>
      </c>
      <c r="F2365" s="1" t="s">
        <v>2371</v>
      </c>
      <c r="G2365">
        <v>5</v>
      </c>
      <c r="H2365" s="2">
        <v>44771</v>
      </c>
      <c r="I2365" s="2" t="str">
        <f>TEXT(sales_data[[#This Row],[Order_Date]],"dddd")</f>
        <v>Friday</v>
      </c>
      <c r="J2365">
        <v>459.32998657226563</v>
      </c>
      <c r="K2365">
        <v>2296.64990234375</v>
      </c>
      <c r="L2365" s="1" t="s">
        <v>12</v>
      </c>
    </row>
    <row r="2366" spans="1:12" x14ac:dyDescent="0.3">
      <c r="A2366">
        <v>6455</v>
      </c>
      <c r="B2366">
        <v>10705</v>
      </c>
      <c r="C2366">
        <f>1/COUNTIF(B:B,sales_data[[#This Row],[Order_ID]])</f>
        <v>0.14285714285714285</v>
      </c>
      <c r="D2366" s="1" t="s">
        <v>16</v>
      </c>
      <c r="E2366">
        <v>1005</v>
      </c>
      <c r="F2366" s="1" t="s">
        <v>2372</v>
      </c>
      <c r="G2366">
        <v>5</v>
      </c>
      <c r="H2366" s="2">
        <v>45349</v>
      </c>
      <c r="I2366" s="2" t="str">
        <f>TEXT(sales_data[[#This Row],[Order_Date]],"dddd")</f>
        <v>Tuesday</v>
      </c>
      <c r="J2366">
        <v>163.97999572753906</v>
      </c>
      <c r="K2366">
        <v>819.9000244140625</v>
      </c>
      <c r="L2366" s="1" t="s">
        <v>18</v>
      </c>
    </row>
    <row r="2367" spans="1:12" x14ac:dyDescent="0.3">
      <c r="A2367">
        <v>5507</v>
      </c>
      <c r="B2367">
        <v>10649</v>
      </c>
      <c r="C2367">
        <f>1/COUNTIF(B:B,sales_data[[#This Row],[Order_ID]])</f>
        <v>0.5</v>
      </c>
      <c r="D2367" s="1" t="s">
        <v>58</v>
      </c>
      <c r="E2367">
        <v>1045</v>
      </c>
      <c r="F2367" s="1" t="s">
        <v>2373</v>
      </c>
      <c r="G2367">
        <v>3</v>
      </c>
      <c r="H2367" s="2">
        <v>45492</v>
      </c>
      <c r="I2367" s="2" t="str">
        <f>TEXT(sales_data[[#This Row],[Order_Date]],"dddd")</f>
        <v>Friday</v>
      </c>
      <c r="J2367">
        <v>1345.9000244140625</v>
      </c>
      <c r="K2367">
        <v>4037.699951171875</v>
      </c>
      <c r="L2367" s="1" t="s">
        <v>34</v>
      </c>
    </row>
    <row r="2368" spans="1:12" x14ac:dyDescent="0.3">
      <c r="A2368">
        <v>8380</v>
      </c>
      <c r="B2368">
        <v>10028</v>
      </c>
      <c r="C2368">
        <f>1/COUNTIF(B:B,sales_data[[#This Row],[Order_ID]])</f>
        <v>0.2</v>
      </c>
      <c r="D2368" s="1" t="s">
        <v>93</v>
      </c>
      <c r="E2368">
        <v>1093</v>
      </c>
      <c r="F2368" s="1" t="s">
        <v>2374</v>
      </c>
      <c r="G2368">
        <v>1</v>
      </c>
      <c r="H2368" s="2">
        <v>44472</v>
      </c>
      <c r="I2368" s="2" t="str">
        <f>TEXT(sales_data[[#This Row],[Order_Date]],"dddd")</f>
        <v>Sunday</v>
      </c>
      <c r="J2368">
        <v>131.75</v>
      </c>
      <c r="K2368">
        <v>131.75</v>
      </c>
      <c r="L2368" s="1" t="s">
        <v>18</v>
      </c>
    </row>
    <row r="2369" spans="1:12" x14ac:dyDescent="0.3">
      <c r="A2369">
        <v>3691</v>
      </c>
      <c r="B2369">
        <v>10914</v>
      </c>
      <c r="C2369">
        <f>1/COUNTIF(B:B,sales_data[[#This Row],[Order_ID]])</f>
        <v>0.5</v>
      </c>
      <c r="D2369" s="1" t="s">
        <v>97</v>
      </c>
      <c r="E2369">
        <v>1102</v>
      </c>
      <c r="F2369" s="1" t="s">
        <v>2375</v>
      </c>
      <c r="G2369">
        <v>1</v>
      </c>
      <c r="H2369" s="2">
        <v>44217</v>
      </c>
      <c r="I2369" s="2" t="str">
        <f>TEXT(sales_data[[#This Row],[Order_Date]],"dddd")</f>
        <v>Thursday</v>
      </c>
      <c r="J2369">
        <v>316.510009765625</v>
      </c>
      <c r="K2369">
        <v>316.510009765625</v>
      </c>
      <c r="L2369" s="1" t="s">
        <v>34</v>
      </c>
    </row>
    <row r="2370" spans="1:12" x14ac:dyDescent="0.3">
      <c r="A2370">
        <v>7132</v>
      </c>
      <c r="B2370">
        <v>10355</v>
      </c>
      <c r="C2370">
        <f>1/COUNTIF(B:B,sales_data[[#This Row],[Order_ID]])</f>
        <v>0.33333333333333331</v>
      </c>
      <c r="D2370" s="1" t="s">
        <v>16</v>
      </c>
      <c r="E2370">
        <v>1140</v>
      </c>
      <c r="F2370" s="1" t="s">
        <v>1652</v>
      </c>
      <c r="G2370">
        <v>1</v>
      </c>
      <c r="H2370" s="2">
        <v>44599</v>
      </c>
      <c r="I2370" s="2" t="str">
        <f>TEXT(sales_data[[#This Row],[Order_Date]],"dddd")</f>
        <v>Monday</v>
      </c>
      <c r="J2370">
        <v>196.52000427246094</v>
      </c>
      <c r="K2370">
        <v>196.52000427246094</v>
      </c>
      <c r="L2370" s="1" t="s">
        <v>18</v>
      </c>
    </row>
    <row r="2371" spans="1:12" x14ac:dyDescent="0.3">
      <c r="A2371">
        <v>4173</v>
      </c>
      <c r="B2371">
        <v>10206</v>
      </c>
      <c r="C2371">
        <f>1/COUNTIF(B:B,sales_data[[#This Row],[Order_ID]])</f>
        <v>0.25</v>
      </c>
      <c r="D2371" s="1" t="s">
        <v>53</v>
      </c>
      <c r="E2371">
        <v>1148</v>
      </c>
      <c r="F2371" s="1" t="s">
        <v>2376</v>
      </c>
      <c r="G2371">
        <v>3</v>
      </c>
      <c r="H2371" s="2">
        <v>45275</v>
      </c>
      <c r="I2371" s="2" t="str">
        <f>TEXT(sales_data[[#This Row],[Order_Date]],"dddd")</f>
        <v>Friday</v>
      </c>
      <c r="J2371">
        <v>45.560001373291016</v>
      </c>
      <c r="K2371">
        <v>136.67999267578125</v>
      </c>
      <c r="L2371" s="1" t="s">
        <v>21</v>
      </c>
    </row>
    <row r="2372" spans="1:12" x14ac:dyDescent="0.3">
      <c r="A2372">
        <v>4337</v>
      </c>
      <c r="B2372">
        <v>10554</v>
      </c>
      <c r="C2372">
        <f>1/COUNTIF(B:B,sales_data[[#This Row],[Order_ID]])</f>
        <v>0.5</v>
      </c>
      <c r="D2372" s="1" t="s">
        <v>73</v>
      </c>
      <c r="E2372">
        <v>1040</v>
      </c>
      <c r="F2372" s="1" t="s">
        <v>2377</v>
      </c>
      <c r="G2372">
        <v>5</v>
      </c>
      <c r="H2372" s="2">
        <v>44643</v>
      </c>
      <c r="I2372" s="2" t="str">
        <f>TEXT(sales_data[[#This Row],[Order_Date]],"dddd")</f>
        <v>Wednesday</v>
      </c>
      <c r="J2372">
        <v>221.77999877929688</v>
      </c>
      <c r="K2372">
        <v>1108.9000244140625</v>
      </c>
      <c r="L2372" s="1" t="s">
        <v>15</v>
      </c>
    </row>
    <row r="2373" spans="1:12" x14ac:dyDescent="0.3">
      <c r="A2373">
        <v>7716</v>
      </c>
      <c r="B2373">
        <v>10411</v>
      </c>
      <c r="C2373">
        <f>1/COUNTIF(B:B,sales_data[[#This Row],[Order_ID]])</f>
        <v>0.14285714285714285</v>
      </c>
      <c r="D2373" s="1" t="s">
        <v>32</v>
      </c>
      <c r="E2373">
        <v>1023</v>
      </c>
      <c r="F2373" s="1" t="s">
        <v>2378</v>
      </c>
      <c r="G2373">
        <v>2</v>
      </c>
      <c r="H2373" s="2">
        <v>44714</v>
      </c>
      <c r="I2373" s="2" t="str">
        <f>TEXT(sales_data[[#This Row],[Order_Date]],"dddd")</f>
        <v>Thursday</v>
      </c>
      <c r="J2373">
        <v>450.10000610351563</v>
      </c>
      <c r="K2373">
        <v>900.20001220703125</v>
      </c>
      <c r="L2373" s="1" t="s">
        <v>34</v>
      </c>
    </row>
    <row r="2374" spans="1:12" x14ac:dyDescent="0.3">
      <c r="A2374">
        <v>8325</v>
      </c>
      <c r="B2374">
        <v>10937</v>
      </c>
      <c r="C2374">
        <f>1/COUNTIF(B:B,sales_data[[#This Row],[Order_ID]])</f>
        <v>0.1111111111111111</v>
      </c>
      <c r="D2374" s="1" t="s">
        <v>68</v>
      </c>
      <c r="E2374">
        <v>1099</v>
      </c>
      <c r="F2374" s="1" t="s">
        <v>2379</v>
      </c>
      <c r="G2374">
        <v>3</v>
      </c>
      <c r="H2374" s="2">
        <v>44824</v>
      </c>
      <c r="I2374" s="2" t="str">
        <f>TEXT(sales_data[[#This Row],[Order_Date]],"dddd")</f>
        <v>Tuesday</v>
      </c>
      <c r="J2374">
        <v>84.55999755859375</v>
      </c>
      <c r="K2374">
        <v>253.67999267578125</v>
      </c>
      <c r="L2374" s="1" t="s">
        <v>21</v>
      </c>
    </row>
    <row r="2375" spans="1:12" x14ac:dyDescent="0.3">
      <c r="A2375">
        <v>5596</v>
      </c>
      <c r="B2375">
        <v>10950</v>
      </c>
      <c r="C2375">
        <f>1/COUNTIF(B:B,sales_data[[#This Row],[Order_ID]])</f>
        <v>0.33333333333333331</v>
      </c>
      <c r="D2375" s="1" t="s">
        <v>16</v>
      </c>
      <c r="E2375">
        <v>1167</v>
      </c>
      <c r="F2375" s="1" t="s">
        <v>2380</v>
      </c>
      <c r="G2375">
        <v>3</v>
      </c>
      <c r="H2375" s="2">
        <v>45809</v>
      </c>
      <c r="I2375" s="2" t="str">
        <f>TEXT(sales_data[[#This Row],[Order_Date]],"dddd")</f>
        <v>Sunday</v>
      </c>
      <c r="J2375">
        <v>120.43000030517578</v>
      </c>
      <c r="K2375">
        <v>361.29000854492188</v>
      </c>
      <c r="L2375" s="1" t="s">
        <v>18</v>
      </c>
    </row>
    <row r="2376" spans="1:12" x14ac:dyDescent="0.3">
      <c r="A2376">
        <v>1401</v>
      </c>
      <c r="B2376">
        <v>10061</v>
      </c>
      <c r="C2376">
        <f>1/COUNTIF(B:B,sales_data[[#This Row],[Order_ID]])</f>
        <v>0.33333333333333331</v>
      </c>
      <c r="D2376" s="1" t="s">
        <v>68</v>
      </c>
      <c r="E2376">
        <v>1168</v>
      </c>
      <c r="F2376" s="1" t="s">
        <v>2381</v>
      </c>
      <c r="G2376">
        <v>4</v>
      </c>
      <c r="H2376" s="2">
        <v>45304</v>
      </c>
      <c r="I2376" s="2" t="str">
        <f>TEXT(sales_data[[#This Row],[Order_Date]],"dddd")</f>
        <v>Saturday</v>
      </c>
      <c r="J2376">
        <v>56.810001373291016</v>
      </c>
      <c r="K2376">
        <v>227.24000549316406</v>
      </c>
      <c r="L2376" s="1" t="s">
        <v>21</v>
      </c>
    </row>
    <row r="2377" spans="1:12" x14ac:dyDescent="0.3">
      <c r="A2377">
        <v>9878</v>
      </c>
      <c r="B2377">
        <v>10938</v>
      </c>
      <c r="C2377">
        <f>1/COUNTIF(B:B,sales_data[[#This Row],[Order_ID]])</f>
        <v>0.33333333333333331</v>
      </c>
      <c r="D2377" s="1" t="s">
        <v>68</v>
      </c>
      <c r="E2377">
        <v>1066</v>
      </c>
      <c r="F2377" s="1" t="s">
        <v>2382</v>
      </c>
      <c r="G2377">
        <v>4</v>
      </c>
      <c r="H2377" s="2">
        <v>44341</v>
      </c>
      <c r="I2377" s="2" t="str">
        <f>TEXT(sales_data[[#This Row],[Order_Date]],"dddd")</f>
        <v>Tuesday</v>
      </c>
      <c r="J2377">
        <v>51.009998321533203</v>
      </c>
      <c r="K2377">
        <v>204.03999328613281</v>
      </c>
      <c r="L2377" s="1" t="s">
        <v>21</v>
      </c>
    </row>
    <row r="2378" spans="1:12" x14ac:dyDescent="0.3">
      <c r="A2378">
        <v>4557</v>
      </c>
      <c r="B2378">
        <v>10847</v>
      </c>
      <c r="C2378">
        <f>1/COUNTIF(B:B,sales_data[[#This Row],[Order_ID]])</f>
        <v>0.2</v>
      </c>
      <c r="D2378" s="1" t="s">
        <v>65</v>
      </c>
      <c r="E2378">
        <v>1176</v>
      </c>
      <c r="F2378" s="1" t="s">
        <v>2383</v>
      </c>
      <c r="G2378">
        <v>5</v>
      </c>
      <c r="H2378" s="2">
        <v>45382</v>
      </c>
      <c r="I2378" s="2" t="str">
        <f>TEXT(sales_data[[#This Row],[Order_Date]],"dddd")</f>
        <v>Sunday</v>
      </c>
      <c r="J2378">
        <v>424.54000854492188</v>
      </c>
      <c r="K2378">
        <v>2122.699951171875</v>
      </c>
      <c r="L2378" s="1" t="s">
        <v>15</v>
      </c>
    </row>
    <row r="2379" spans="1:12" x14ac:dyDescent="0.3">
      <c r="A2379">
        <v>7134</v>
      </c>
      <c r="B2379">
        <v>10902</v>
      </c>
      <c r="C2379">
        <f>1/COUNTIF(B:B,sales_data[[#This Row],[Order_ID]])</f>
        <v>0.2</v>
      </c>
      <c r="D2379" s="1" t="s">
        <v>73</v>
      </c>
      <c r="E2379">
        <v>1007</v>
      </c>
      <c r="F2379" s="1" t="s">
        <v>2384</v>
      </c>
      <c r="G2379">
        <v>4</v>
      </c>
      <c r="H2379" s="2">
        <v>44341</v>
      </c>
      <c r="I2379" s="2" t="str">
        <f>TEXT(sales_data[[#This Row],[Order_Date]],"dddd")</f>
        <v>Tuesday</v>
      </c>
      <c r="J2379">
        <v>468.1099853515625</v>
      </c>
      <c r="K2379">
        <v>1872.43994140625</v>
      </c>
      <c r="L2379" s="1" t="s">
        <v>15</v>
      </c>
    </row>
    <row r="2380" spans="1:12" x14ac:dyDescent="0.3">
      <c r="A2380">
        <v>7818</v>
      </c>
      <c r="B2380">
        <v>10604</v>
      </c>
      <c r="C2380">
        <f>1/COUNTIF(B:B,sales_data[[#This Row],[Order_ID]])</f>
        <v>0.2</v>
      </c>
      <c r="D2380" s="1" t="s">
        <v>93</v>
      </c>
      <c r="E2380">
        <v>1126</v>
      </c>
      <c r="F2380" s="1" t="s">
        <v>2385</v>
      </c>
      <c r="G2380">
        <v>4</v>
      </c>
      <c r="H2380" s="2">
        <v>45217</v>
      </c>
      <c r="I2380" s="2" t="str">
        <f>TEXT(sales_data[[#This Row],[Order_Date]],"dddd")</f>
        <v>Wednesday</v>
      </c>
      <c r="J2380">
        <v>67.860000610351563</v>
      </c>
      <c r="K2380">
        <v>271.44000244140625</v>
      </c>
      <c r="L2380" s="1" t="s">
        <v>18</v>
      </c>
    </row>
    <row r="2381" spans="1:12" x14ac:dyDescent="0.3">
      <c r="A2381">
        <v>9768</v>
      </c>
      <c r="B2381">
        <v>10785</v>
      </c>
      <c r="C2381">
        <f>1/COUNTIF(B:B,sales_data[[#This Row],[Order_ID]])</f>
        <v>0.5</v>
      </c>
      <c r="D2381" s="1" t="s">
        <v>49</v>
      </c>
      <c r="E2381">
        <v>1024</v>
      </c>
      <c r="F2381" s="1" t="s">
        <v>2386</v>
      </c>
      <c r="G2381">
        <v>4</v>
      </c>
      <c r="H2381" s="2">
        <v>45444</v>
      </c>
      <c r="I2381" s="2" t="str">
        <f>TEXT(sales_data[[#This Row],[Order_Date]],"dddd")</f>
        <v>Saturday</v>
      </c>
      <c r="J2381">
        <v>889.94000244140625</v>
      </c>
      <c r="K2381">
        <v>3559.760009765625</v>
      </c>
      <c r="L2381" s="1" t="s">
        <v>12</v>
      </c>
    </row>
    <row r="2382" spans="1:12" x14ac:dyDescent="0.3">
      <c r="A2382">
        <v>8853</v>
      </c>
      <c r="B2382">
        <v>10961</v>
      </c>
      <c r="C2382">
        <f>1/COUNTIF(B:B,sales_data[[#This Row],[Order_ID]])</f>
        <v>0.5</v>
      </c>
      <c r="D2382" s="1" t="s">
        <v>27</v>
      </c>
      <c r="E2382">
        <v>1151</v>
      </c>
      <c r="F2382" s="1" t="s">
        <v>2387</v>
      </c>
      <c r="G2382">
        <v>2</v>
      </c>
      <c r="H2382" s="2">
        <v>44665</v>
      </c>
      <c r="I2382" s="2" t="str">
        <f>TEXT(sales_data[[#This Row],[Order_Date]],"dddd")</f>
        <v>Thursday</v>
      </c>
      <c r="J2382">
        <v>187.66999816894531</v>
      </c>
      <c r="K2382">
        <v>375.33999633789063</v>
      </c>
      <c r="L2382" s="1" t="s">
        <v>15</v>
      </c>
    </row>
    <row r="2383" spans="1:12" x14ac:dyDescent="0.3">
      <c r="A2383">
        <v>6045</v>
      </c>
      <c r="B2383">
        <v>10511</v>
      </c>
      <c r="C2383">
        <f>1/COUNTIF(B:B,sales_data[[#This Row],[Order_ID]])</f>
        <v>0.33333333333333331</v>
      </c>
      <c r="D2383" s="1" t="s">
        <v>58</v>
      </c>
      <c r="E2383">
        <v>1037</v>
      </c>
      <c r="F2383" s="1" t="s">
        <v>2388</v>
      </c>
      <c r="G2383">
        <v>3</v>
      </c>
      <c r="H2383" s="2">
        <v>45441</v>
      </c>
      <c r="I2383" s="2" t="str">
        <f>TEXT(sales_data[[#This Row],[Order_Date]],"dddd")</f>
        <v>Wednesday</v>
      </c>
      <c r="J2383">
        <v>896.83001708984375</v>
      </c>
      <c r="K2383">
        <v>2690.489990234375</v>
      </c>
      <c r="L2383" s="1" t="s">
        <v>34</v>
      </c>
    </row>
    <row r="2384" spans="1:12" x14ac:dyDescent="0.3">
      <c r="A2384">
        <v>3895</v>
      </c>
      <c r="B2384">
        <v>10501</v>
      </c>
      <c r="C2384">
        <f>1/COUNTIF(B:B,sales_data[[#This Row],[Order_ID]])</f>
        <v>0.14285714285714285</v>
      </c>
      <c r="D2384" s="1" t="s">
        <v>42</v>
      </c>
      <c r="E2384">
        <v>1085</v>
      </c>
      <c r="F2384" s="1" t="s">
        <v>2389</v>
      </c>
      <c r="G2384">
        <v>2</v>
      </c>
      <c r="H2384" s="2">
        <v>45245</v>
      </c>
      <c r="I2384" s="2" t="str">
        <f>TEXT(sales_data[[#This Row],[Order_Date]],"dddd")</f>
        <v>Wednesday</v>
      </c>
      <c r="J2384">
        <v>985.260009765625</v>
      </c>
      <c r="K2384">
        <v>1970.52001953125</v>
      </c>
      <c r="L2384" s="1" t="s">
        <v>34</v>
      </c>
    </row>
    <row r="2385" spans="1:12" x14ac:dyDescent="0.3">
      <c r="A2385">
        <v>1622</v>
      </c>
      <c r="B2385">
        <v>10766</v>
      </c>
      <c r="C2385">
        <f>1/COUNTIF(B:B,sales_data[[#This Row],[Order_ID]])</f>
        <v>0.25</v>
      </c>
      <c r="D2385" s="1" t="s">
        <v>35</v>
      </c>
      <c r="E2385">
        <v>1182</v>
      </c>
      <c r="F2385" s="1" t="s">
        <v>2390</v>
      </c>
      <c r="G2385">
        <v>3</v>
      </c>
      <c r="H2385" s="2">
        <v>45463</v>
      </c>
      <c r="I2385" s="2" t="str">
        <f>TEXT(sales_data[[#This Row],[Order_Date]],"dddd")</f>
        <v>Thursday</v>
      </c>
      <c r="J2385">
        <v>46.919998168945313</v>
      </c>
      <c r="K2385">
        <v>140.75999450683594</v>
      </c>
      <c r="L2385" s="1" t="s">
        <v>21</v>
      </c>
    </row>
    <row r="2386" spans="1:12" x14ac:dyDescent="0.3">
      <c r="A2386">
        <v>8522</v>
      </c>
      <c r="B2386">
        <v>10201</v>
      </c>
      <c r="C2386">
        <f>1/COUNTIF(B:B,sales_data[[#This Row],[Order_ID]])</f>
        <v>0.14285714285714285</v>
      </c>
      <c r="D2386" s="1" t="s">
        <v>68</v>
      </c>
      <c r="E2386">
        <v>1038</v>
      </c>
      <c r="F2386" s="1" t="s">
        <v>2391</v>
      </c>
      <c r="G2386">
        <v>2</v>
      </c>
      <c r="H2386" s="2">
        <v>44616</v>
      </c>
      <c r="I2386" s="2" t="str">
        <f>TEXT(sales_data[[#This Row],[Order_Date]],"dddd")</f>
        <v>Thursday</v>
      </c>
      <c r="J2386">
        <v>68.040000915527344</v>
      </c>
      <c r="K2386">
        <v>136.08000183105469</v>
      </c>
      <c r="L2386" s="1" t="s">
        <v>21</v>
      </c>
    </row>
    <row r="2387" spans="1:12" x14ac:dyDescent="0.3">
      <c r="A2387">
        <v>5037</v>
      </c>
      <c r="B2387">
        <v>10269</v>
      </c>
      <c r="C2387">
        <f>1/COUNTIF(B:B,sales_data[[#This Row],[Order_ID]])</f>
        <v>0.16666666666666666</v>
      </c>
      <c r="D2387" s="1" t="s">
        <v>49</v>
      </c>
      <c r="E2387">
        <v>1016</v>
      </c>
      <c r="F2387" s="1" t="s">
        <v>2392</v>
      </c>
      <c r="G2387">
        <v>1</v>
      </c>
      <c r="H2387" s="2">
        <v>44454</v>
      </c>
      <c r="I2387" s="2" t="str">
        <f>TEXT(sales_data[[#This Row],[Order_Date]],"dddd")</f>
        <v>Wednesday</v>
      </c>
      <c r="J2387">
        <v>909.16998291015625</v>
      </c>
      <c r="K2387">
        <v>909.16998291015625</v>
      </c>
      <c r="L2387" s="1" t="s">
        <v>12</v>
      </c>
    </row>
    <row r="2388" spans="1:12" x14ac:dyDescent="0.3">
      <c r="A2388">
        <v>9124</v>
      </c>
      <c r="B2388">
        <v>10225</v>
      </c>
      <c r="C2388">
        <f>1/COUNTIF(B:B,sales_data[[#This Row],[Order_ID]])</f>
        <v>0.2</v>
      </c>
      <c r="D2388" s="1" t="s">
        <v>32</v>
      </c>
      <c r="E2388">
        <v>1039</v>
      </c>
      <c r="F2388" s="1" t="s">
        <v>2393</v>
      </c>
      <c r="G2388">
        <v>2</v>
      </c>
      <c r="H2388" s="2">
        <v>45268</v>
      </c>
      <c r="I2388" s="2" t="str">
        <f>TEXT(sales_data[[#This Row],[Order_Date]],"dddd")</f>
        <v>Friday</v>
      </c>
      <c r="J2388">
        <v>1459.1600341796875</v>
      </c>
      <c r="K2388">
        <v>2918.320068359375</v>
      </c>
      <c r="L2388" s="1" t="s">
        <v>34</v>
      </c>
    </row>
    <row r="2389" spans="1:12" x14ac:dyDescent="0.3">
      <c r="A2389">
        <v>2668</v>
      </c>
      <c r="B2389">
        <v>10236</v>
      </c>
      <c r="C2389">
        <f>1/COUNTIF(B:B,sales_data[[#This Row],[Order_ID]])</f>
        <v>0.5</v>
      </c>
      <c r="D2389" s="1" t="s">
        <v>97</v>
      </c>
      <c r="E2389">
        <v>1146</v>
      </c>
      <c r="F2389" s="1" t="s">
        <v>2394</v>
      </c>
      <c r="G2389">
        <v>1</v>
      </c>
      <c r="H2389" s="2">
        <v>45670</v>
      </c>
      <c r="I2389" s="2" t="str">
        <f>TEXT(sales_data[[#This Row],[Order_Date]],"dddd")</f>
        <v>Monday</v>
      </c>
      <c r="J2389">
        <v>294.85000610351563</v>
      </c>
      <c r="K2389">
        <v>294.85000610351563</v>
      </c>
      <c r="L2389" s="1" t="s">
        <v>34</v>
      </c>
    </row>
    <row r="2390" spans="1:12" x14ac:dyDescent="0.3">
      <c r="A2390">
        <v>9949</v>
      </c>
      <c r="B2390">
        <v>10042</v>
      </c>
      <c r="C2390">
        <f>1/COUNTIF(B:B,sales_data[[#This Row],[Order_ID]])</f>
        <v>0.5</v>
      </c>
      <c r="D2390" s="1" t="s">
        <v>58</v>
      </c>
      <c r="E2390">
        <v>1008</v>
      </c>
      <c r="F2390" s="1" t="s">
        <v>2395</v>
      </c>
      <c r="G2390">
        <v>2</v>
      </c>
      <c r="H2390" s="2">
        <v>44904</v>
      </c>
      <c r="I2390" s="2" t="str">
        <f>TEXT(sales_data[[#This Row],[Order_Date]],"dddd")</f>
        <v>Friday</v>
      </c>
      <c r="J2390">
        <v>1279.6099853515625</v>
      </c>
      <c r="K2390">
        <v>2559.219970703125</v>
      </c>
      <c r="L2390" s="1" t="s">
        <v>34</v>
      </c>
    </row>
    <row r="2391" spans="1:12" x14ac:dyDescent="0.3">
      <c r="A2391">
        <v>2972</v>
      </c>
      <c r="B2391">
        <v>10266</v>
      </c>
      <c r="C2391">
        <f>1/COUNTIF(B:B,sales_data[[#This Row],[Order_ID]])</f>
        <v>0.16666666666666666</v>
      </c>
      <c r="D2391" s="1" t="s">
        <v>84</v>
      </c>
      <c r="E2391">
        <v>1085</v>
      </c>
      <c r="F2391" s="1" t="s">
        <v>2396</v>
      </c>
      <c r="G2391">
        <v>1</v>
      </c>
      <c r="H2391" s="2">
        <v>44558</v>
      </c>
      <c r="I2391" s="2" t="str">
        <f>TEXT(sales_data[[#This Row],[Order_Date]],"dddd")</f>
        <v>Tuesday</v>
      </c>
      <c r="J2391">
        <v>135.66999816894531</v>
      </c>
      <c r="K2391">
        <v>135.66999816894531</v>
      </c>
      <c r="L2391" s="1" t="s">
        <v>18</v>
      </c>
    </row>
    <row r="2392" spans="1:12" x14ac:dyDescent="0.3">
      <c r="A2392">
        <v>2323</v>
      </c>
      <c r="B2392">
        <v>10482</v>
      </c>
      <c r="C2392">
        <f>1/COUNTIF(B:B,sales_data[[#This Row],[Order_ID]])</f>
        <v>0.33333333333333331</v>
      </c>
      <c r="D2392" s="1" t="s">
        <v>62</v>
      </c>
      <c r="E2392">
        <v>1015</v>
      </c>
      <c r="F2392" s="1" t="s">
        <v>2397</v>
      </c>
      <c r="G2392">
        <v>2</v>
      </c>
      <c r="H2392" s="2">
        <v>45315</v>
      </c>
      <c r="I2392" s="2" t="str">
        <f>TEXT(sales_data[[#This Row],[Order_Date]],"dddd")</f>
        <v>Wednesday</v>
      </c>
      <c r="J2392">
        <v>23.190000534057617</v>
      </c>
      <c r="K2392">
        <v>46.380001068115234</v>
      </c>
      <c r="L2392" s="1" t="s">
        <v>18</v>
      </c>
    </row>
    <row r="2393" spans="1:12" x14ac:dyDescent="0.3">
      <c r="A2393">
        <v>2822</v>
      </c>
      <c r="B2393">
        <v>10431</v>
      </c>
      <c r="C2393">
        <f>1/COUNTIF(B:B,sales_data[[#This Row],[Order_ID]])</f>
        <v>0.5</v>
      </c>
      <c r="D2393" s="1" t="s">
        <v>121</v>
      </c>
      <c r="E2393">
        <v>1153</v>
      </c>
      <c r="F2393" s="1" t="s">
        <v>2398</v>
      </c>
      <c r="G2393">
        <v>3</v>
      </c>
      <c r="H2393" s="2">
        <v>45173</v>
      </c>
      <c r="I2393" s="2" t="str">
        <f>TEXT(sales_data[[#This Row],[Order_Date]],"dddd")</f>
        <v>Monday</v>
      </c>
      <c r="J2393">
        <v>150.8699951171875</v>
      </c>
      <c r="K2393">
        <v>452.6099853515625</v>
      </c>
      <c r="L2393" s="1" t="s">
        <v>18</v>
      </c>
    </row>
    <row r="2394" spans="1:12" x14ac:dyDescent="0.3">
      <c r="A2394">
        <v>5254</v>
      </c>
      <c r="B2394">
        <v>10128</v>
      </c>
      <c r="C2394">
        <f>1/COUNTIF(B:B,sales_data[[#This Row],[Order_ID]])</f>
        <v>0.25</v>
      </c>
      <c r="D2394" s="1" t="s">
        <v>75</v>
      </c>
      <c r="E2394">
        <v>1117</v>
      </c>
      <c r="F2394" s="1" t="s">
        <v>2399</v>
      </c>
      <c r="G2394">
        <v>2</v>
      </c>
      <c r="H2394" s="2">
        <v>45890</v>
      </c>
      <c r="I2394" s="2" t="str">
        <f>TEXT(sales_data[[#This Row],[Order_Date]],"dddd")</f>
        <v>Thursday</v>
      </c>
      <c r="J2394">
        <v>539.29998779296875</v>
      </c>
      <c r="K2394">
        <v>1078.5999755859375</v>
      </c>
      <c r="L2394" s="1" t="s">
        <v>12</v>
      </c>
    </row>
    <row r="2395" spans="1:12" x14ac:dyDescent="0.3">
      <c r="A2395">
        <v>9786</v>
      </c>
      <c r="B2395">
        <v>10527</v>
      </c>
      <c r="C2395">
        <f>1/COUNTIF(B:B,sales_data[[#This Row],[Order_ID]])</f>
        <v>0.2</v>
      </c>
      <c r="D2395" s="1" t="s">
        <v>35</v>
      </c>
      <c r="E2395">
        <v>1176</v>
      </c>
      <c r="F2395" s="1" t="s">
        <v>2400</v>
      </c>
      <c r="G2395">
        <v>3</v>
      </c>
      <c r="H2395" s="2">
        <v>45179</v>
      </c>
      <c r="I2395" s="2" t="str">
        <f>TEXT(sales_data[[#This Row],[Order_Date]],"dddd")</f>
        <v>Sunday</v>
      </c>
      <c r="J2395">
        <v>20.670000076293945</v>
      </c>
      <c r="K2395">
        <v>62.009998321533203</v>
      </c>
      <c r="L2395" s="1" t="s">
        <v>21</v>
      </c>
    </row>
    <row r="2396" spans="1:12" x14ac:dyDescent="0.3">
      <c r="A2396">
        <v>1387</v>
      </c>
      <c r="B2396">
        <v>10792</v>
      </c>
      <c r="C2396">
        <f>1/COUNTIF(B:B,sales_data[[#This Row],[Order_ID]])</f>
        <v>0.5</v>
      </c>
      <c r="D2396" s="1" t="s">
        <v>121</v>
      </c>
      <c r="E2396">
        <v>1069</v>
      </c>
      <c r="F2396" s="1" t="s">
        <v>2401</v>
      </c>
      <c r="G2396">
        <v>2</v>
      </c>
      <c r="H2396" s="2">
        <v>44250</v>
      </c>
      <c r="I2396" s="2" t="str">
        <f>TEXT(sales_data[[#This Row],[Order_Date]],"dddd")</f>
        <v>Tuesday</v>
      </c>
      <c r="J2396">
        <v>76.25</v>
      </c>
      <c r="K2396">
        <v>152.5</v>
      </c>
      <c r="L2396" s="1" t="s">
        <v>18</v>
      </c>
    </row>
    <row r="2397" spans="1:12" x14ac:dyDescent="0.3">
      <c r="A2397">
        <v>3483</v>
      </c>
      <c r="B2397">
        <v>10645</v>
      </c>
      <c r="C2397">
        <f>1/COUNTIF(B:B,sales_data[[#This Row],[Order_ID]])</f>
        <v>0.33333333333333331</v>
      </c>
      <c r="D2397" s="1" t="s">
        <v>32</v>
      </c>
      <c r="E2397">
        <v>1151</v>
      </c>
      <c r="F2397" s="1" t="s">
        <v>2402</v>
      </c>
      <c r="G2397">
        <v>1</v>
      </c>
      <c r="H2397" s="2">
        <v>44894</v>
      </c>
      <c r="I2397" s="2" t="str">
        <f>TEXT(sales_data[[#This Row],[Order_Date]],"dddd")</f>
        <v>Tuesday</v>
      </c>
      <c r="J2397">
        <v>817.69000244140625</v>
      </c>
      <c r="K2397">
        <v>817.69000244140625</v>
      </c>
      <c r="L2397" s="1" t="s">
        <v>34</v>
      </c>
    </row>
    <row r="2398" spans="1:12" x14ac:dyDescent="0.3">
      <c r="A2398">
        <v>9724</v>
      </c>
      <c r="B2398">
        <v>10255</v>
      </c>
      <c r="C2398">
        <f>1/COUNTIF(B:B,sales_data[[#This Row],[Order_ID]])</f>
        <v>0.125</v>
      </c>
      <c r="D2398" s="1" t="s">
        <v>84</v>
      </c>
      <c r="E2398">
        <v>1178</v>
      </c>
      <c r="F2398" s="1" t="s">
        <v>2403</v>
      </c>
      <c r="G2398">
        <v>4</v>
      </c>
      <c r="H2398" s="2">
        <v>45452</v>
      </c>
      <c r="I2398" s="2" t="str">
        <f>TEXT(sales_data[[#This Row],[Order_Date]],"dddd")</f>
        <v>Sunday</v>
      </c>
      <c r="J2398">
        <v>53.639999389648438</v>
      </c>
      <c r="K2398">
        <v>214.55999755859375</v>
      </c>
      <c r="L2398" s="1" t="s">
        <v>18</v>
      </c>
    </row>
    <row r="2399" spans="1:12" x14ac:dyDescent="0.3">
      <c r="A2399">
        <v>2503</v>
      </c>
      <c r="B2399">
        <v>10859</v>
      </c>
      <c r="C2399">
        <f>1/COUNTIF(B:B,sales_data[[#This Row],[Order_ID]])</f>
        <v>0.5</v>
      </c>
      <c r="D2399" s="1" t="s">
        <v>27</v>
      </c>
      <c r="E2399">
        <v>1098</v>
      </c>
      <c r="F2399" s="1" t="s">
        <v>2404</v>
      </c>
      <c r="G2399">
        <v>2</v>
      </c>
      <c r="H2399" s="2">
        <v>44228</v>
      </c>
      <c r="I2399" s="2" t="str">
        <f>TEXT(sales_data[[#This Row],[Order_Date]],"dddd")</f>
        <v>Monday</v>
      </c>
      <c r="J2399">
        <v>70.699996948242188</v>
      </c>
      <c r="K2399">
        <v>141.39999389648438</v>
      </c>
      <c r="L2399" s="1" t="s">
        <v>15</v>
      </c>
    </row>
    <row r="2400" spans="1:12" x14ac:dyDescent="0.3">
      <c r="A2400">
        <v>2774</v>
      </c>
      <c r="B2400">
        <v>10593</v>
      </c>
      <c r="C2400">
        <f>1/COUNTIF(B:B,sales_data[[#This Row],[Order_ID]])</f>
        <v>0.125</v>
      </c>
      <c r="D2400" s="1" t="s">
        <v>93</v>
      </c>
      <c r="E2400">
        <v>1191</v>
      </c>
      <c r="F2400" s="1" t="s">
        <v>2405</v>
      </c>
      <c r="G2400">
        <v>4</v>
      </c>
      <c r="H2400" s="2">
        <v>45510</v>
      </c>
      <c r="I2400" s="2" t="str">
        <f>TEXT(sales_data[[#This Row],[Order_Date]],"dddd")</f>
        <v>Tuesday</v>
      </c>
      <c r="J2400">
        <v>55.659999847412109</v>
      </c>
      <c r="K2400">
        <v>222.63999938964844</v>
      </c>
      <c r="L2400" s="1" t="s">
        <v>18</v>
      </c>
    </row>
    <row r="2401" spans="1:12" x14ac:dyDescent="0.3">
      <c r="A2401">
        <v>5610</v>
      </c>
      <c r="B2401">
        <v>10024</v>
      </c>
      <c r="C2401">
        <f>1/COUNTIF(B:B,sales_data[[#This Row],[Order_ID]])</f>
        <v>0.5</v>
      </c>
      <c r="D2401" s="1" t="s">
        <v>32</v>
      </c>
      <c r="E2401">
        <v>1092</v>
      </c>
      <c r="F2401" s="1" t="s">
        <v>2406</v>
      </c>
      <c r="G2401">
        <v>2</v>
      </c>
      <c r="H2401" s="2">
        <v>45449</v>
      </c>
      <c r="I2401" s="2" t="str">
        <f>TEXT(sales_data[[#This Row],[Order_Date]],"dddd")</f>
        <v>Thursday</v>
      </c>
      <c r="J2401">
        <v>610.69000244140625</v>
      </c>
      <c r="K2401">
        <v>1221.3800048828125</v>
      </c>
      <c r="L2401" s="1" t="s">
        <v>34</v>
      </c>
    </row>
    <row r="2402" spans="1:12" x14ac:dyDescent="0.3">
      <c r="A2402">
        <v>3562</v>
      </c>
      <c r="B2402">
        <v>10717</v>
      </c>
      <c r="C2402">
        <f>1/COUNTIF(B:B,sales_data[[#This Row],[Order_ID]])</f>
        <v>0.25</v>
      </c>
      <c r="D2402" s="1" t="s">
        <v>35</v>
      </c>
      <c r="E2402">
        <v>1082</v>
      </c>
      <c r="F2402" s="1" t="s">
        <v>2407</v>
      </c>
      <c r="G2402">
        <v>5</v>
      </c>
      <c r="H2402" s="2">
        <v>44264</v>
      </c>
      <c r="I2402" s="2" t="str">
        <f>TEXT(sales_data[[#This Row],[Order_Date]],"dddd")</f>
        <v>Tuesday</v>
      </c>
      <c r="J2402">
        <v>32.049999237060547</v>
      </c>
      <c r="K2402">
        <v>160.25</v>
      </c>
      <c r="L2402" s="1" t="s">
        <v>21</v>
      </c>
    </row>
    <row r="2403" spans="1:12" x14ac:dyDescent="0.3">
      <c r="A2403">
        <v>3682</v>
      </c>
      <c r="B2403">
        <v>10800</v>
      </c>
      <c r="C2403">
        <f>1/COUNTIF(B:B,sales_data[[#This Row],[Order_ID]])</f>
        <v>0.14285714285714285</v>
      </c>
      <c r="D2403" s="1" t="s">
        <v>42</v>
      </c>
      <c r="E2403">
        <v>1167</v>
      </c>
      <c r="F2403" s="1" t="s">
        <v>2408</v>
      </c>
      <c r="G2403">
        <v>2</v>
      </c>
      <c r="H2403" s="2">
        <v>45160</v>
      </c>
      <c r="I2403" s="2" t="str">
        <f>TEXT(sales_data[[#This Row],[Order_Date]],"dddd")</f>
        <v>Tuesday</v>
      </c>
      <c r="J2403">
        <v>271.260009765625</v>
      </c>
      <c r="K2403">
        <v>542.52001953125</v>
      </c>
      <c r="L2403" s="1" t="s">
        <v>34</v>
      </c>
    </row>
    <row r="2404" spans="1:12" x14ac:dyDescent="0.3">
      <c r="A2404">
        <v>4956</v>
      </c>
      <c r="B2404">
        <v>10306</v>
      </c>
      <c r="C2404">
        <f>1/COUNTIF(B:B,sales_data[[#This Row],[Order_ID]])</f>
        <v>0.5</v>
      </c>
      <c r="D2404" s="1" t="s">
        <v>62</v>
      </c>
      <c r="E2404">
        <v>1090</v>
      </c>
      <c r="F2404" s="1" t="s">
        <v>2409</v>
      </c>
      <c r="G2404">
        <v>1</v>
      </c>
      <c r="H2404" s="2">
        <v>44337</v>
      </c>
      <c r="I2404" s="2" t="str">
        <f>TEXT(sales_data[[#This Row],[Order_Date]],"dddd")</f>
        <v>Friday</v>
      </c>
      <c r="J2404">
        <v>196.69000244140625</v>
      </c>
      <c r="K2404">
        <v>196.69000244140625</v>
      </c>
      <c r="L2404" s="1" t="s">
        <v>18</v>
      </c>
    </row>
    <row r="2405" spans="1:12" x14ac:dyDescent="0.3">
      <c r="A2405">
        <v>2807</v>
      </c>
      <c r="B2405">
        <v>10943</v>
      </c>
      <c r="C2405">
        <f>1/COUNTIF(B:B,sales_data[[#This Row],[Order_ID]])</f>
        <v>0.33333333333333331</v>
      </c>
      <c r="D2405" s="1" t="s">
        <v>46</v>
      </c>
      <c r="E2405">
        <v>1025</v>
      </c>
      <c r="F2405" s="1" t="s">
        <v>2410</v>
      </c>
      <c r="G2405">
        <v>5</v>
      </c>
      <c r="H2405" s="2">
        <v>44499</v>
      </c>
      <c r="I2405" s="2" t="str">
        <f>TEXT(sales_data[[#This Row],[Order_Date]],"dddd")</f>
        <v>Saturday</v>
      </c>
      <c r="J2405">
        <v>1482.5400390625</v>
      </c>
      <c r="K2405">
        <v>7412.7001953125</v>
      </c>
      <c r="L2405" s="1" t="s">
        <v>34</v>
      </c>
    </row>
    <row r="2406" spans="1:12" x14ac:dyDescent="0.3">
      <c r="A2406">
        <v>6395</v>
      </c>
      <c r="B2406">
        <v>10713</v>
      </c>
      <c r="C2406">
        <f>1/COUNTIF(B:B,sales_data[[#This Row],[Order_ID]])</f>
        <v>0.5</v>
      </c>
      <c r="D2406" s="1" t="s">
        <v>65</v>
      </c>
      <c r="E2406">
        <v>1075</v>
      </c>
      <c r="F2406" s="1" t="s">
        <v>2411</v>
      </c>
      <c r="G2406">
        <v>3</v>
      </c>
      <c r="H2406" s="2">
        <v>44267</v>
      </c>
      <c r="I2406" s="2" t="str">
        <f>TEXT(sales_data[[#This Row],[Order_Date]],"dddd")</f>
        <v>Friday</v>
      </c>
      <c r="J2406">
        <v>23.010000228881836</v>
      </c>
      <c r="K2406">
        <v>69.029998779296875</v>
      </c>
      <c r="L2406" s="1" t="s">
        <v>15</v>
      </c>
    </row>
    <row r="2407" spans="1:12" x14ac:dyDescent="0.3">
      <c r="A2407">
        <v>5965</v>
      </c>
      <c r="B2407">
        <v>10227</v>
      </c>
      <c r="C2407">
        <f>1/COUNTIF(B:B,sales_data[[#This Row],[Order_ID]])</f>
        <v>0.16666666666666666</v>
      </c>
      <c r="D2407" s="1" t="s">
        <v>75</v>
      </c>
      <c r="E2407">
        <v>1070</v>
      </c>
      <c r="F2407" s="1" t="s">
        <v>2412</v>
      </c>
      <c r="G2407">
        <v>1</v>
      </c>
      <c r="H2407" s="2">
        <v>44624</v>
      </c>
      <c r="I2407" s="2" t="str">
        <f>TEXT(sales_data[[#This Row],[Order_Date]],"dddd")</f>
        <v>Friday</v>
      </c>
      <c r="J2407">
        <v>231.25</v>
      </c>
      <c r="K2407">
        <v>231.25</v>
      </c>
      <c r="L2407" s="1" t="s">
        <v>12</v>
      </c>
    </row>
    <row r="2408" spans="1:12" x14ac:dyDescent="0.3">
      <c r="A2408">
        <v>4636</v>
      </c>
      <c r="B2408">
        <v>10733</v>
      </c>
      <c r="C2408">
        <f>1/COUNTIF(B:B,sales_data[[#This Row],[Order_ID]])</f>
        <v>0.33333333333333331</v>
      </c>
      <c r="D2408" s="1" t="s">
        <v>84</v>
      </c>
      <c r="E2408">
        <v>1152</v>
      </c>
      <c r="F2408" s="1" t="s">
        <v>2413</v>
      </c>
      <c r="G2408">
        <v>3</v>
      </c>
      <c r="H2408" s="2">
        <v>44800</v>
      </c>
      <c r="I2408" s="2" t="str">
        <f>TEXT(sales_data[[#This Row],[Order_Date]],"dddd")</f>
        <v>Saturday</v>
      </c>
      <c r="J2408">
        <v>41.779998779296875</v>
      </c>
      <c r="K2408">
        <v>125.33999633789063</v>
      </c>
      <c r="L2408" s="1" t="s">
        <v>18</v>
      </c>
    </row>
    <row r="2409" spans="1:12" x14ac:dyDescent="0.3">
      <c r="A2409">
        <v>4220</v>
      </c>
      <c r="B2409">
        <v>10948</v>
      </c>
      <c r="C2409">
        <f>1/COUNTIF(B:B,sales_data[[#This Row],[Order_ID]])</f>
        <v>0.16666666666666666</v>
      </c>
      <c r="D2409" s="1" t="s">
        <v>53</v>
      </c>
      <c r="E2409">
        <v>1147</v>
      </c>
      <c r="F2409" s="1" t="s">
        <v>2414</v>
      </c>
      <c r="G2409">
        <v>2</v>
      </c>
      <c r="H2409" s="2">
        <v>45062</v>
      </c>
      <c r="I2409" s="2" t="str">
        <f>TEXT(sales_data[[#This Row],[Order_Date]],"dddd")</f>
        <v>Tuesday</v>
      </c>
      <c r="J2409">
        <v>94.769996643066406</v>
      </c>
      <c r="K2409">
        <v>189.53999328613281</v>
      </c>
      <c r="L2409" s="1" t="s">
        <v>21</v>
      </c>
    </row>
    <row r="2410" spans="1:12" x14ac:dyDescent="0.3">
      <c r="A2410">
        <v>6391</v>
      </c>
      <c r="B2410">
        <v>10526</v>
      </c>
      <c r="C2410">
        <f>1/COUNTIF(B:B,sales_data[[#This Row],[Order_ID]])</f>
        <v>0.5</v>
      </c>
      <c r="D2410" s="1" t="s">
        <v>46</v>
      </c>
      <c r="E2410">
        <v>1170</v>
      </c>
      <c r="F2410" s="1" t="s">
        <v>2415</v>
      </c>
      <c r="G2410">
        <v>2</v>
      </c>
      <c r="H2410" s="2">
        <v>45217</v>
      </c>
      <c r="I2410" s="2" t="str">
        <f>TEXT(sales_data[[#This Row],[Order_Date]],"dddd")</f>
        <v>Wednesday</v>
      </c>
      <c r="J2410">
        <v>794.21002197265625</v>
      </c>
      <c r="K2410">
        <v>1588.4200439453125</v>
      </c>
      <c r="L2410" s="1" t="s">
        <v>34</v>
      </c>
    </row>
    <row r="2411" spans="1:12" x14ac:dyDescent="0.3">
      <c r="A2411">
        <v>5793</v>
      </c>
      <c r="B2411">
        <v>10252</v>
      </c>
      <c r="C2411">
        <f>1/COUNTIF(B:B,sales_data[[#This Row],[Order_ID]])</f>
        <v>0.33333333333333331</v>
      </c>
      <c r="D2411" s="1" t="s">
        <v>10</v>
      </c>
      <c r="E2411">
        <v>1051</v>
      </c>
      <c r="F2411" s="1" t="s">
        <v>2416</v>
      </c>
      <c r="G2411">
        <v>4</v>
      </c>
      <c r="H2411" s="2">
        <v>44917</v>
      </c>
      <c r="I2411" s="2" t="str">
        <f>TEXT(sales_data[[#This Row],[Order_Date]],"dddd")</f>
        <v>Thursday</v>
      </c>
      <c r="J2411">
        <v>794.260009765625</v>
      </c>
      <c r="K2411">
        <v>3177.0400390625</v>
      </c>
      <c r="L2411" s="1" t="s">
        <v>12</v>
      </c>
    </row>
    <row r="2412" spans="1:12" x14ac:dyDescent="0.3">
      <c r="A2412">
        <v>8726</v>
      </c>
      <c r="B2412">
        <v>10535</v>
      </c>
      <c r="C2412">
        <f>1/COUNTIF(B:B,sales_data[[#This Row],[Order_ID]])</f>
        <v>0.33333333333333331</v>
      </c>
      <c r="D2412" s="1" t="s">
        <v>35</v>
      </c>
      <c r="E2412">
        <v>1002</v>
      </c>
      <c r="F2412" s="1" t="s">
        <v>2417</v>
      </c>
      <c r="G2412">
        <v>4</v>
      </c>
      <c r="H2412" s="2">
        <v>45294</v>
      </c>
      <c r="I2412" s="2" t="str">
        <f>TEXT(sales_data[[#This Row],[Order_Date]],"dddd")</f>
        <v>Wednesday</v>
      </c>
      <c r="J2412">
        <v>57.400001525878906</v>
      </c>
      <c r="K2412">
        <v>229.60000610351563</v>
      </c>
      <c r="L2412" s="1" t="s">
        <v>21</v>
      </c>
    </row>
    <row r="2413" spans="1:12" x14ac:dyDescent="0.3">
      <c r="A2413">
        <v>7358</v>
      </c>
      <c r="B2413">
        <v>10507</v>
      </c>
      <c r="C2413">
        <f>1/COUNTIF(B:B,sales_data[[#This Row],[Order_ID]])</f>
        <v>0.33333333333333331</v>
      </c>
      <c r="D2413" s="1" t="s">
        <v>121</v>
      </c>
      <c r="E2413">
        <v>1055</v>
      </c>
      <c r="F2413" s="1" t="s">
        <v>2418</v>
      </c>
      <c r="G2413">
        <v>1</v>
      </c>
      <c r="H2413" s="2">
        <v>44321</v>
      </c>
      <c r="I2413" s="2" t="str">
        <f>TEXT(sales_data[[#This Row],[Order_Date]],"dddd")</f>
        <v>Wednesday</v>
      </c>
      <c r="J2413">
        <v>81.839996337890625</v>
      </c>
      <c r="K2413">
        <v>81.839996337890625</v>
      </c>
      <c r="L2413" s="1" t="s">
        <v>18</v>
      </c>
    </row>
    <row r="2414" spans="1:12" x14ac:dyDescent="0.3">
      <c r="A2414">
        <v>6342</v>
      </c>
      <c r="B2414">
        <v>10988</v>
      </c>
      <c r="C2414">
        <f>1/COUNTIF(B:B,sales_data[[#This Row],[Order_ID]])</f>
        <v>0.33333333333333331</v>
      </c>
      <c r="D2414" s="1" t="s">
        <v>75</v>
      </c>
      <c r="E2414">
        <v>1047</v>
      </c>
      <c r="F2414" s="1" t="s">
        <v>2419</v>
      </c>
      <c r="G2414">
        <v>5</v>
      </c>
      <c r="H2414" s="2">
        <v>45251</v>
      </c>
      <c r="I2414" s="2" t="str">
        <f>TEXT(sales_data[[#This Row],[Order_Date]],"dddd")</f>
        <v>Tuesday</v>
      </c>
      <c r="J2414">
        <v>863.1300048828125</v>
      </c>
      <c r="K2414">
        <v>4315.64990234375</v>
      </c>
      <c r="L2414" s="1" t="s">
        <v>12</v>
      </c>
    </row>
    <row r="2415" spans="1:12" x14ac:dyDescent="0.3">
      <c r="A2415">
        <v>9745</v>
      </c>
      <c r="B2415">
        <v>10775</v>
      </c>
      <c r="C2415">
        <f>1/COUNTIF(B:B,sales_data[[#This Row],[Order_ID]])</f>
        <v>0.1111111111111111</v>
      </c>
      <c r="D2415" s="1" t="s">
        <v>58</v>
      </c>
      <c r="E2415">
        <v>1167</v>
      </c>
      <c r="F2415" s="1" t="s">
        <v>2420</v>
      </c>
      <c r="G2415">
        <v>5</v>
      </c>
      <c r="H2415" s="2">
        <v>44499</v>
      </c>
      <c r="I2415" s="2" t="str">
        <f>TEXT(sales_data[[#This Row],[Order_Date]],"dddd")</f>
        <v>Saturday</v>
      </c>
      <c r="J2415">
        <v>804.42999267578125</v>
      </c>
      <c r="K2415">
        <v>4022.14990234375</v>
      </c>
      <c r="L2415" s="1" t="s">
        <v>34</v>
      </c>
    </row>
    <row r="2416" spans="1:12" x14ac:dyDescent="0.3">
      <c r="A2416">
        <v>4304</v>
      </c>
      <c r="B2416">
        <v>10513</v>
      </c>
      <c r="C2416">
        <f>1/COUNTIF(B:B,sales_data[[#This Row],[Order_ID]])</f>
        <v>0.33333333333333331</v>
      </c>
      <c r="D2416" s="1" t="s">
        <v>35</v>
      </c>
      <c r="E2416">
        <v>1161</v>
      </c>
      <c r="F2416" s="1" t="s">
        <v>2421</v>
      </c>
      <c r="G2416">
        <v>2</v>
      </c>
      <c r="H2416" s="2">
        <v>45240</v>
      </c>
      <c r="I2416" s="2" t="str">
        <f>TEXT(sales_data[[#This Row],[Order_Date]],"dddd")</f>
        <v>Friday</v>
      </c>
      <c r="J2416">
        <v>80.930000305175781</v>
      </c>
      <c r="K2416">
        <v>161.86000061035156</v>
      </c>
      <c r="L2416" s="1" t="s">
        <v>21</v>
      </c>
    </row>
    <row r="2417" spans="1:12" x14ac:dyDescent="0.3">
      <c r="A2417">
        <v>2132</v>
      </c>
      <c r="B2417">
        <v>10801</v>
      </c>
      <c r="C2417">
        <f>1/COUNTIF(B:B,sales_data[[#This Row],[Order_ID]])</f>
        <v>0.2</v>
      </c>
      <c r="D2417" s="1" t="s">
        <v>121</v>
      </c>
      <c r="E2417">
        <v>1002</v>
      </c>
      <c r="F2417" s="1" t="s">
        <v>2422</v>
      </c>
      <c r="G2417">
        <v>4</v>
      </c>
      <c r="H2417" s="2">
        <v>45192</v>
      </c>
      <c r="I2417" s="2" t="str">
        <f>TEXT(sales_data[[#This Row],[Order_Date]],"dddd")</f>
        <v>Saturday</v>
      </c>
      <c r="J2417">
        <v>197.66999816894531</v>
      </c>
      <c r="K2417">
        <v>790.67999267578125</v>
      </c>
      <c r="L2417" s="1" t="s">
        <v>18</v>
      </c>
    </row>
    <row r="2418" spans="1:12" x14ac:dyDescent="0.3">
      <c r="A2418">
        <v>2808</v>
      </c>
      <c r="B2418">
        <v>10378</v>
      </c>
      <c r="C2418">
        <f>1/COUNTIF(B:B,sales_data[[#This Row],[Order_ID]])</f>
        <v>1</v>
      </c>
      <c r="D2418" s="1" t="s">
        <v>27</v>
      </c>
      <c r="E2418">
        <v>1059</v>
      </c>
      <c r="F2418" s="1" t="s">
        <v>2423</v>
      </c>
      <c r="G2418">
        <v>2</v>
      </c>
      <c r="H2418" s="2">
        <v>44546</v>
      </c>
      <c r="I2418" s="2" t="str">
        <f>TEXT(sales_data[[#This Row],[Order_Date]],"dddd")</f>
        <v>Thursday</v>
      </c>
      <c r="J2418">
        <v>64.839996337890625</v>
      </c>
      <c r="K2418">
        <v>129.67999267578125</v>
      </c>
      <c r="L2418" s="1" t="s">
        <v>15</v>
      </c>
    </row>
    <row r="2419" spans="1:12" x14ac:dyDescent="0.3">
      <c r="A2419">
        <v>3764</v>
      </c>
      <c r="B2419">
        <v>10945</v>
      </c>
      <c r="C2419">
        <f>1/COUNTIF(B:B,sales_data[[#This Row],[Order_ID]])</f>
        <v>0.2</v>
      </c>
      <c r="D2419" s="1" t="s">
        <v>22</v>
      </c>
      <c r="E2419">
        <v>1182</v>
      </c>
      <c r="F2419" s="1" t="s">
        <v>2424</v>
      </c>
      <c r="G2419">
        <v>4</v>
      </c>
      <c r="H2419" s="2">
        <v>45920</v>
      </c>
      <c r="I2419" s="2" t="str">
        <f>TEXT(sales_data[[#This Row],[Order_Date]],"dddd")</f>
        <v>Saturday</v>
      </c>
      <c r="J2419">
        <v>59.689998626708984</v>
      </c>
      <c r="K2419">
        <v>238.75999450683594</v>
      </c>
      <c r="L2419" s="1" t="s">
        <v>15</v>
      </c>
    </row>
    <row r="2420" spans="1:12" x14ac:dyDescent="0.3">
      <c r="A2420">
        <v>2341</v>
      </c>
      <c r="B2420">
        <v>10496</v>
      </c>
      <c r="C2420">
        <f>1/COUNTIF(B:B,sales_data[[#This Row],[Order_ID]])</f>
        <v>0.25</v>
      </c>
      <c r="D2420" s="1" t="s">
        <v>46</v>
      </c>
      <c r="E2420">
        <v>1192</v>
      </c>
      <c r="F2420" s="1" t="s">
        <v>2425</v>
      </c>
      <c r="G2420">
        <v>1</v>
      </c>
      <c r="H2420" s="2">
        <v>44520</v>
      </c>
      <c r="I2420" s="2" t="str">
        <f>TEXT(sales_data[[#This Row],[Order_Date]],"dddd")</f>
        <v>Saturday</v>
      </c>
      <c r="J2420">
        <v>511.3599853515625</v>
      </c>
      <c r="K2420">
        <v>511.3599853515625</v>
      </c>
      <c r="L2420" s="1" t="s">
        <v>34</v>
      </c>
    </row>
    <row r="2421" spans="1:12" x14ac:dyDescent="0.3">
      <c r="A2421">
        <v>8147</v>
      </c>
      <c r="B2421">
        <v>10629</v>
      </c>
      <c r="C2421">
        <f>1/COUNTIF(B:B,sales_data[[#This Row],[Order_ID]])</f>
        <v>0.2</v>
      </c>
      <c r="D2421" s="1" t="s">
        <v>58</v>
      </c>
      <c r="E2421">
        <v>1056</v>
      </c>
      <c r="F2421" s="1" t="s">
        <v>2426</v>
      </c>
      <c r="G2421">
        <v>3</v>
      </c>
      <c r="H2421" s="2">
        <v>44649</v>
      </c>
      <c r="I2421" s="2" t="str">
        <f>TEXT(sales_data[[#This Row],[Order_Date]],"dddd")</f>
        <v>Tuesday</v>
      </c>
      <c r="J2421">
        <v>1334</v>
      </c>
      <c r="K2421">
        <v>4002</v>
      </c>
      <c r="L2421" s="1" t="s">
        <v>34</v>
      </c>
    </row>
    <row r="2422" spans="1:12" x14ac:dyDescent="0.3">
      <c r="A2422">
        <v>3557</v>
      </c>
      <c r="B2422">
        <v>10942</v>
      </c>
      <c r="C2422">
        <f>1/COUNTIF(B:B,sales_data[[#This Row],[Order_ID]])</f>
        <v>0.33333333333333331</v>
      </c>
      <c r="D2422" s="1" t="s">
        <v>53</v>
      </c>
      <c r="E2422">
        <v>1124</v>
      </c>
      <c r="F2422" s="1" t="s">
        <v>2427</v>
      </c>
      <c r="G2422">
        <v>4</v>
      </c>
      <c r="H2422" s="2">
        <v>44999</v>
      </c>
      <c r="I2422" s="2" t="str">
        <f>TEXT(sales_data[[#This Row],[Order_Date]],"dddd")</f>
        <v>Tuesday</v>
      </c>
      <c r="J2422">
        <v>89.970001220703125</v>
      </c>
      <c r="K2422">
        <v>359.8800048828125</v>
      </c>
      <c r="L2422" s="1" t="s">
        <v>21</v>
      </c>
    </row>
    <row r="2423" spans="1:12" x14ac:dyDescent="0.3">
      <c r="A2423">
        <v>3056</v>
      </c>
      <c r="B2423">
        <v>10770</v>
      </c>
      <c r="C2423">
        <f>1/COUNTIF(B:B,sales_data[[#This Row],[Order_ID]])</f>
        <v>0.16666666666666666</v>
      </c>
      <c r="D2423" s="1" t="s">
        <v>73</v>
      </c>
      <c r="E2423">
        <v>1020</v>
      </c>
      <c r="F2423" s="1" t="s">
        <v>2428</v>
      </c>
      <c r="G2423">
        <v>2</v>
      </c>
      <c r="H2423" s="2">
        <v>45929</v>
      </c>
      <c r="I2423" s="2" t="str">
        <f>TEXT(sales_data[[#This Row],[Order_Date]],"dddd")</f>
        <v>Monday</v>
      </c>
      <c r="J2423">
        <v>20.420000076293945</v>
      </c>
      <c r="K2423">
        <v>40.840000152587891</v>
      </c>
      <c r="L2423" s="1" t="s">
        <v>15</v>
      </c>
    </row>
    <row r="2424" spans="1:12" x14ac:dyDescent="0.3">
      <c r="A2424">
        <v>9739</v>
      </c>
      <c r="B2424">
        <v>10451</v>
      </c>
      <c r="C2424">
        <f>1/COUNTIF(B:B,sales_data[[#This Row],[Order_ID]])</f>
        <v>0.5</v>
      </c>
      <c r="D2424" s="1" t="s">
        <v>42</v>
      </c>
      <c r="E2424">
        <v>1111</v>
      </c>
      <c r="F2424" s="1" t="s">
        <v>2429</v>
      </c>
      <c r="G2424">
        <v>5</v>
      </c>
      <c r="H2424" s="2">
        <v>44240</v>
      </c>
      <c r="I2424" s="2" t="str">
        <f>TEXT(sales_data[[#This Row],[Order_Date]],"dddd")</f>
        <v>Saturday</v>
      </c>
      <c r="J2424">
        <v>1267.9200439453125</v>
      </c>
      <c r="K2424">
        <v>6339.60009765625</v>
      </c>
      <c r="L2424" s="1" t="s">
        <v>34</v>
      </c>
    </row>
    <row r="2425" spans="1:12" x14ac:dyDescent="0.3">
      <c r="A2425">
        <v>8974</v>
      </c>
      <c r="B2425">
        <v>10439</v>
      </c>
      <c r="C2425">
        <f>1/COUNTIF(B:B,sales_data[[#This Row],[Order_ID]])</f>
        <v>0.5</v>
      </c>
      <c r="D2425" s="1" t="s">
        <v>25</v>
      </c>
      <c r="E2425">
        <v>1074</v>
      </c>
      <c r="F2425" s="1" t="s">
        <v>2430</v>
      </c>
      <c r="G2425">
        <v>5</v>
      </c>
      <c r="H2425" s="2">
        <v>45257</v>
      </c>
      <c r="I2425" s="2" t="str">
        <f>TEXT(sales_data[[#This Row],[Order_Date]],"dddd")</f>
        <v>Monday</v>
      </c>
      <c r="J2425">
        <v>96.330001831054688</v>
      </c>
      <c r="K2425">
        <v>481.64999389648438</v>
      </c>
      <c r="L2425" s="1" t="s">
        <v>21</v>
      </c>
    </row>
    <row r="2426" spans="1:12" x14ac:dyDescent="0.3">
      <c r="A2426">
        <v>2268</v>
      </c>
      <c r="B2426">
        <v>10386</v>
      </c>
      <c r="C2426">
        <f>1/COUNTIF(B:B,sales_data[[#This Row],[Order_ID]])</f>
        <v>0.2</v>
      </c>
      <c r="D2426" s="1" t="s">
        <v>16</v>
      </c>
      <c r="E2426">
        <v>1071</v>
      </c>
      <c r="F2426" s="1" t="s">
        <v>2431</v>
      </c>
      <c r="G2426">
        <v>3</v>
      </c>
      <c r="H2426" s="2">
        <v>44889</v>
      </c>
      <c r="I2426" s="2" t="str">
        <f>TEXT(sales_data[[#This Row],[Order_Date]],"dddd")</f>
        <v>Thursday</v>
      </c>
      <c r="J2426">
        <v>48.450000762939453</v>
      </c>
      <c r="K2426">
        <v>145.35000610351563</v>
      </c>
      <c r="L2426" s="1" t="s">
        <v>18</v>
      </c>
    </row>
    <row r="2427" spans="1:12" x14ac:dyDescent="0.3">
      <c r="A2427">
        <v>5607</v>
      </c>
      <c r="B2427">
        <v>10714</v>
      </c>
      <c r="C2427">
        <f>1/COUNTIF(B:B,sales_data[[#This Row],[Order_ID]])</f>
        <v>0.33333333333333331</v>
      </c>
      <c r="D2427" s="1" t="s">
        <v>44</v>
      </c>
      <c r="E2427">
        <v>1111</v>
      </c>
      <c r="F2427" s="1" t="s">
        <v>2432</v>
      </c>
      <c r="G2427">
        <v>2</v>
      </c>
      <c r="H2427" s="2">
        <v>45605</v>
      </c>
      <c r="I2427" s="2" t="str">
        <f>TEXT(sales_data[[#This Row],[Order_Date]],"dddd")</f>
        <v>Saturday</v>
      </c>
      <c r="J2427">
        <v>1011.3599853515625</v>
      </c>
      <c r="K2427">
        <v>2022.719970703125</v>
      </c>
      <c r="L2427" s="1" t="s">
        <v>12</v>
      </c>
    </row>
    <row r="2428" spans="1:12" x14ac:dyDescent="0.3">
      <c r="A2428">
        <v>4622</v>
      </c>
      <c r="B2428">
        <v>10492</v>
      </c>
      <c r="C2428">
        <f>1/COUNTIF(B:B,sales_data[[#This Row],[Order_ID]])</f>
        <v>0.14285714285714285</v>
      </c>
      <c r="D2428" s="1" t="s">
        <v>58</v>
      </c>
      <c r="E2428">
        <v>1167</v>
      </c>
      <c r="F2428" s="1" t="s">
        <v>2433</v>
      </c>
      <c r="G2428">
        <v>2</v>
      </c>
      <c r="H2428" s="2">
        <v>44351</v>
      </c>
      <c r="I2428" s="2" t="str">
        <f>TEXT(sales_data[[#This Row],[Order_Date]],"dddd")</f>
        <v>Friday</v>
      </c>
      <c r="J2428">
        <v>1148.8599853515625</v>
      </c>
      <c r="K2428">
        <v>2297.719970703125</v>
      </c>
      <c r="L2428" s="1" t="s">
        <v>34</v>
      </c>
    </row>
    <row r="2429" spans="1:12" x14ac:dyDescent="0.3">
      <c r="A2429">
        <v>9566</v>
      </c>
      <c r="B2429">
        <v>10732</v>
      </c>
      <c r="C2429">
        <f>1/COUNTIF(B:B,sales_data[[#This Row],[Order_ID]])</f>
        <v>0.25</v>
      </c>
      <c r="D2429" s="1" t="s">
        <v>46</v>
      </c>
      <c r="E2429">
        <v>1007</v>
      </c>
      <c r="F2429" s="1" t="s">
        <v>2434</v>
      </c>
      <c r="G2429">
        <v>4</v>
      </c>
      <c r="H2429" s="2">
        <v>44453</v>
      </c>
      <c r="I2429" s="2" t="str">
        <f>TEXT(sales_data[[#This Row],[Order_Date]],"dddd")</f>
        <v>Tuesday</v>
      </c>
      <c r="J2429">
        <v>337.8599853515625</v>
      </c>
      <c r="K2429">
        <v>1351.43994140625</v>
      </c>
      <c r="L2429" s="1" t="s">
        <v>34</v>
      </c>
    </row>
    <row r="2430" spans="1:12" x14ac:dyDescent="0.3">
      <c r="A2430">
        <v>5775</v>
      </c>
      <c r="B2430">
        <v>10570</v>
      </c>
      <c r="C2430">
        <f>1/COUNTIF(B:B,sales_data[[#This Row],[Order_ID]])</f>
        <v>0.2</v>
      </c>
      <c r="D2430" s="1" t="s">
        <v>32</v>
      </c>
      <c r="E2430">
        <v>1062</v>
      </c>
      <c r="F2430" s="1" t="s">
        <v>2435</v>
      </c>
      <c r="G2430">
        <v>3</v>
      </c>
      <c r="H2430" s="2">
        <v>44724</v>
      </c>
      <c r="I2430" s="2" t="str">
        <f>TEXT(sales_data[[#This Row],[Order_Date]],"dddd")</f>
        <v>Sunday</v>
      </c>
      <c r="J2430">
        <v>547.66998291015625</v>
      </c>
      <c r="K2430">
        <v>1643.010009765625</v>
      </c>
      <c r="L2430" s="1" t="s">
        <v>34</v>
      </c>
    </row>
    <row r="2431" spans="1:12" x14ac:dyDescent="0.3">
      <c r="A2431">
        <v>4956</v>
      </c>
      <c r="B2431">
        <v>10948</v>
      </c>
      <c r="C2431">
        <f>1/COUNTIF(B:B,sales_data[[#This Row],[Order_ID]])</f>
        <v>0.16666666666666666</v>
      </c>
      <c r="D2431" s="1" t="s">
        <v>73</v>
      </c>
      <c r="E2431">
        <v>1011</v>
      </c>
      <c r="F2431" s="1" t="s">
        <v>2436</v>
      </c>
      <c r="G2431">
        <v>4</v>
      </c>
      <c r="H2431" s="2">
        <v>44324</v>
      </c>
      <c r="I2431" s="2" t="str">
        <f>TEXT(sales_data[[#This Row],[Order_Date]],"dddd")</f>
        <v>Saturday</v>
      </c>
      <c r="J2431">
        <v>179.92999267578125</v>
      </c>
      <c r="K2431">
        <v>719.719970703125</v>
      </c>
      <c r="L2431" s="1" t="s">
        <v>15</v>
      </c>
    </row>
    <row r="2432" spans="1:12" x14ac:dyDescent="0.3">
      <c r="A2432">
        <v>7472</v>
      </c>
      <c r="B2432">
        <v>10063</v>
      </c>
      <c r="C2432">
        <f>1/COUNTIF(B:B,sales_data[[#This Row],[Order_ID]])</f>
        <v>0.1111111111111111</v>
      </c>
      <c r="D2432" s="1" t="s">
        <v>32</v>
      </c>
      <c r="E2432">
        <v>1121</v>
      </c>
      <c r="F2432" s="1" t="s">
        <v>2437</v>
      </c>
      <c r="G2432">
        <v>3</v>
      </c>
      <c r="H2432" s="2">
        <v>45045</v>
      </c>
      <c r="I2432" s="2" t="str">
        <f>TEXT(sales_data[[#This Row],[Order_Date]],"dddd")</f>
        <v>Saturday</v>
      </c>
      <c r="J2432">
        <v>1119.7900390625</v>
      </c>
      <c r="K2432">
        <v>3359.3701171875</v>
      </c>
      <c r="L2432" s="1" t="s">
        <v>34</v>
      </c>
    </row>
    <row r="2433" spans="1:12" x14ac:dyDescent="0.3">
      <c r="A2433">
        <v>9936</v>
      </c>
      <c r="B2433">
        <v>10419</v>
      </c>
      <c r="C2433">
        <f>1/COUNTIF(B:B,sales_data[[#This Row],[Order_ID]])</f>
        <v>0.16666666666666666</v>
      </c>
      <c r="D2433" s="1" t="s">
        <v>84</v>
      </c>
      <c r="E2433">
        <v>1094</v>
      </c>
      <c r="F2433" s="1" t="s">
        <v>2438</v>
      </c>
      <c r="G2433">
        <v>2</v>
      </c>
      <c r="H2433" s="2">
        <v>45307</v>
      </c>
      <c r="I2433" s="2" t="str">
        <f>TEXT(sales_data[[#This Row],[Order_Date]],"dddd")</f>
        <v>Tuesday</v>
      </c>
      <c r="J2433">
        <v>135.82000732421875</v>
      </c>
      <c r="K2433">
        <v>271.6400146484375</v>
      </c>
      <c r="L2433" s="1" t="s">
        <v>18</v>
      </c>
    </row>
    <row r="2434" spans="1:12" x14ac:dyDescent="0.3">
      <c r="A2434">
        <v>6779</v>
      </c>
      <c r="B2434">
        <v>10885</v>
      </c>
      <c r="C2434">
        <f>1/COUNTIF(B:B,sales_data[[#This Row],[Order_ID]])</f>
        <v>0.2</v>
      </c>
      <c r="D2434" s="1" t="s">
        <v>16</v>
      </c>
      <c r="E2434">
        <v>1084</v>
      </c>
      <c r="F2434" s="1" t="s">
        <v>2439</v>
      </c>
      <c r="G2434">
        <v>1</v>
      </c>
      <c r="H2434" s="2">
        <v>45379</v>
      </c>
      <c r="I2434" s="2" t="str">
        <f>TEXT(sales_data[[#This Row],[Order_Date]],"dddd")</f>
        <v>Thursday</v>
      </c>
      <c r="J2434">
        <v>34.430000305175781</v>
      </c>
      <c r="K2434">
        <v>34.430000305175781</v>
      </c>
      <c r="L2434" s="1" t="s">
        <v>18</v>
      </c>
    </row>
    <row r="2435" spans="1:12" x14ac:dyDescent="0.3">
      <c r="A2435">
        <v>8794</v>
      </c>
      <c r="B2435">
        <v>10761</v>
      </c>
      <c r="C2435">
        <f>1/COUNTIF(B:B,sales_data[[#This Row],[Order_ID]])</f>
        <v>0.5</v>
      </c>
      <c r="D2435" s="1" t="s">
        <v>42</v>
      </c>
      <c r="E2435">
        <v>1197</v>
      </c>
      <c r="F2435" s="1" t="s">
        <v>2440</v>
      </c>
      <c r="G2435">
        <v>2</v>
      </c>
      <c r="H2435" s="2">
        <v>44990</v>
      </c>
      <c r="I2435" s="2" t="str">
        <f>TEXT(sales_data[[#This Row],[Order_Date]],"dddd")</f>
        <v>Sunday</v>
      </c>
      <c r="J2435">
        <v>704.30999755859375</v>
      </c>
      <c r="K2435">
        <v>1408.6199951171875</v>
      </c>
      <c r="L2435" s="1" t="s">
        <v>34</v>
      </c>
    </row>
    <row r="2436" spans="1:12" x14ac:dyDescent="0.3">
      <c r="A2436">
        <v>1148</v>
      </c>
      <c r="B2436">
        <v>10525</v>
      </c>
      <c r="C2436">
        <f>1/COUNTIF(B:B,sales_data[[#This Row],[Order_ID]])</f>
        <v>0.25</v>
      </c>
      <c r="D2436" s="1" t="s">
        <v>32</v>
      </c>
      <c r="E2436">
        <v>1028</v>
      </c>
      <c r="F2436" s="1" t="s">
        <v>2441</v>
      </c>
      <c r="G2436">
        <v>2</v>
      </c>
      <c r="H2436" s="2">
        <v>45646</v>
      </c>
      <c r="I2436" s="2" t="str">
        <f>TEXT(sales_data[[#This Row],[Order_Date]],"dddd")</f>
        <v>Friday</v>
      </c>
      <c r="J2436">
        <v>1257.800048828125</v>
      </c>
      <c r="K2436">
        <v>2515.60009765625</v>
      </c>
      <c r="L2436" s="1" t="s">
        <v>34</v>
      </c>
    </row>
    <row r="2437" spans="1:12" x14ac:dyDescent="0.3">
      <c r="A2437">
        <v>5151</v>
      </c>
      <c r="B2437">
        <v>10233</v>
      </c>
      <c r="C2437">
        <f>1/COUNTIF(B:B,sales_data[[#This Row],[Order_ID]])</f>
        <v>0.33333333333333331</v>
      </c>
      <c r="D2437" s="1" t="s">
        <v>16</v>
      </c>
      <c r="E2437">
        <v>1036</v>
      </c>
      <c r="F2437" s="1" t="s">
        <v>2442</v>
      </c>
      <c r="G2437">
        <v>3</v>
      </c>
      <c r="H2437" s="2">
        <v>44536</v>
      </c>
      <c r="I2437" s="2" t="str">
        <f>TEXT(sales_data[[#This Row],[Order_Date]],"dddd")</f>
        <v>Monday</v>
      </c>
      <c r="J2437">
        <v>63.830001831054688</v>
      </c>
      <c r="K2437">
        <v>191.49000549316406</v>
      </c>
      <c r="L2437" s="1" t="s">
        <v>18</v>
      </c>
    </row>
    <row r="2438" spans="1:12" x14ac:dyDescent="0.3">
      <c r="A2438">
        <v>6897</v>
      </c>
      <c r="B2438">
        <v>10620</v>
      </c>
      <c r="C2438">
        <f>1/COUNTIF(B:B,sales_data[[#This Row],[Order_ID]])</f>
        <v>1</v>
      </c>
      <c r="D2438" s="1" t="s">
        <v>53</v>
      </c>
      <c r="E2438">
        <v>1147</v>
      </c>
      <c r="F2438" s="1" t="s">
        <v>2443</v>
      </c>
      <c r="G2438">
        <v>5</v>
      </c>
      <c r="H2438" s="2">
        <v>44539</v>
      </c>
      <c r="I2438" s="2" t="str">
        <f>TEXT(sales_data[[#This Row],[Order_Date]],"dddd")</f>
        <v>Thursday</v>
      </c>
      <c r="J2438">
        <v>64.44000244140625</v>
      </c>
      <c r="K2438">
        <v>322.20001220703125</v>
      </c>
      <c r="L2438" s="1" t="s">
        <v>21</v>
      </c>
    </row>
    <row r="2439" spans="1:12" x14ac:dyDescent="0.3">
      <c r="A2439">
        <v>3077</v>
      </c>
      <c r="B2439">
        <v>10406</v>
      </c>
      <c r="C2439">
        <f>1/COUNTIF(B:B,sales_data[[#This Row],[Order_ID]])</f>
        <v>0.16666666666666666</v>
      </c>
      <c r="D2439" s="1" t="s">
        <v>44</v>
      </c>
      <c r="E2439">
        <v>1059</v>
      </c>
      <c r="F2439" s="1" t="s">
        <v>2444</v>
      </c>
      <c r="G2439">
        <v>3</v>
      </c>
      <c r="H2439" s="2">
        <v>44369</v>
      </c>
      <c r="I2439" s="2" t="str">
        <f>TEXT(sales_data[[#This Row],[Order_Date]],"dddd")</f>
        <v>Tuesday</v>
      </c>
      <c r="J2439">
        <v>1000.8900146484375</v>
      </c>
      <c r="K2439">
        <v>3002.669921875</v>
      </c>
      <c r="L2439" s="1" t="s">
        <v>12</v>
      </c>
    </row>
    <row r="2440" spans="1:12" x14ac:dyDescent="0.3">
      <c r="A2440">
        <v>7206</v>
      </c>
      <c r="B2440">
        <v>10476</v>
      </c>
      <c r="C2440">
        <f>1/COUNTIF(B:B,sales_data[[#This Row],[Order_ID]])</f>
        <v>0.25</v>
      </c>
      <c r="D2440" s="1" t="s">
        <v>30</v>
      </c>
      <c r="E2440">
        <v>1086</v>
      </c>
      <c r="F2440" s="1" t="s">
        <v>2445</v>
      </c>
      <c r="G2440">
        <v>5</v>
      </c>
      <c r="H2440" s="2">
        <v>45368</v>
      </c>
      <c r="I2440" s="2" t="str">
        <f>TEXT(sales_data[[#This Row],[Order_Date]],"dddd")</f>
        <v>Sunday</v>
      </c>
      <c r="J2440">
        <v>1191.43994140625</v>
      </c>
      <c r="K2440">
        <v>5957.2001953125</v>
      </c>
      <c r="L2440" s="1" t="s">
        <v>12</v>
      </c>
    </row>
    <row r="2441" spans="1:12" x14ac:dyDescent="0.3">
      <c r="A2441">
        <v>5569</v>
      </c>
      <c r="B2441">
        <v>10140</v>
      </c>
      <c r="C2441">
        <f>1/COUNTIF(B:B,sales_data[[#This Row],[Order_ID]])</f>
        <v>0.14285714285714285</v>
      </c>
      <c r="D2441" s="1" t="s">
        <v>58</v>
      </c>
      <c r="E2441">
        <v>1131</v>
      </c>
      <c r="F2441" s="1" t="s">
        <v>2446</v>
      </c>
      <c r="G2441">
        <v>5</v>
      </c>
      <c r="H2441" s="2">
        <v>45844</v>
      </c>
      <c r="I2441" s="2" t="str">
        <f>TEXT(sales_data[[#This Row],[Order_Date]],"dddd")</f>
        <v>Sunday</v>
      </c>
      <c r="J2441">
        <v>799.8900146484375</v>
      </c>
      <c r="K2441">
        <v>3999.449951171875</v>
      </c>
      <c r="L2441" s="1" t="s">
        <v>34</v>
      </c>
    </row>
    <row r="2442" spans="1:12" x14ac:dyDescent="0.3">
      <c r="A2442">
        <v>3962</v>
      </c>
      <c r="B2442">
        <v>10094</v>
      </c>
      <c r="C2442">
        <f>1/COUNTIF(B:B,sales_data[[#This Row],[Order_ID]])</f>
        <v>0.25</v>
      </c>
      <c r="D2442" s="1" t="s">
        <v>97</v>
      </c>
      <c r="E2442">
        <v>1073</v>
      </c>
      <c r="F2442" s="1" t="s">
        <v>2447</v>
      </c>
      <c r="G2442">
        <v>5</v>
      </c>
      <c r="H2442" s="2">
        <v>44344</v>
      </c>
      <c r="I2442" s="2" t="str">
        <f>TEXT(sales_data[[#This Row],[Order_Date]],"dddd")</f>
        <v>Friday</v>
      </c>
      <c r="J2442">
        <v>603.79998779296875</v>
      </c>
      <c r="K2442">
        <v>3019</v>
      </c>
      <c r="L2442" s="1" t="s">
        <v>34</v>
      </c>
    </row>
    <row r="2443" spans="1:12" x14ac:dyDescent="0.3">
      <c r="A2443">
        <v>1671</v>
      </c>
      <c r="B2443">
        <v>10485</v>
      </c>
      <c r="C2443">
        <f>1/COUNTIF(B:B,sales_data[[#This Row],[Order_ID]])</f>
        <v>0.16666666666666666</v>
      </c>
      <c r="D2443" s="1" t="s">
        <v>53</v>
      </c>
      <c r="E2443">
        <v>1193</v>
      </c>
      <c r="F2443" s="1" t="s">
        <v>2448</v>
      </c>
      <c r="G2443">
        <v>2</v>
      </c>
      <c r="H2443" s="2">
        <v>44679</v>
      </c>
      <c r="I2443" s="2" t="str">
        <f>TEXT(sales_data[[#This Row],[Order_Date]],"dddd")</f>
        <v>Thursday</v>
      </c>
      <c r="J2443">
        <v>33.959999084472656</v>
      </c>
      <c r="K2443">
        <v>67.919998168945313</v>
      </c>
      <c r="L2443" s="1" t="s">
        <v>21</v>
      </c>
    </row>
    <row r="2444" spans="1:12" x14ac:dyDescent="0.3">
      <c r="A2444">
        <v>6352</v>
      </c>
      <c r="B2444">
        <v>10259</v>
      </c>
      <c r="C2444">
        <f>1/COUNTIF(B:B,sales_data[[#This Row],[Order_ID]])</f>
        <v>0.25</v>
      </c>
      <c r="D2444" s="1" t="s">
        <v>75</v>
      </c>
      <c r="E2444">
        <v>1080</v>
      </c>
      <c r="F2444" s="1" t="s">
        <v>2449</v>
      </c>
      <c r="G2444">
        <v>2</v>
      </c>
      <c r="H2444" s="2">
        <v>44945</v>
      </c>
      <c r="I2444" s="2" t="str">
        <f>TEXT(sales_data[[#This Row],[Order_Date]],"dddd")</f>
        <v>Thursday</v>
      </c>
      <c r="J2444">
        <v>207.24000549316406</v>
      </c>
      <c r="K2444">
        <v>414.48001098632813</v>
      </c>
      <c r="L2444" s="1" t="s">
        <v>12</v>
      </c>
    </row>
    <row r="2445" spans="1:12" x14ac:dyDescent="0.3">
      <c r="A2445">
        <v>7022</v>
      </c>
      <c r="B2445">
        <v>10718</v>
      </c>
      <c r="C2445">
        <f>1/COUNTIF(B:B,sales_data[[#This Row],[Order_ID]])</f>
        <v>0.2</v>
      </c>
      <c r="D2445" s="1" t="s">
        <v>121</v>
      </c>
      <c r="E2445">
        <v>1092</v>
      </c>
      <c r="F2445" s="1" t="s">
        <v>2450</v>
      </c>
      <c r="G2445">
        <v>5</v>
      </c>
      <c r="H2445" s="2">
        <v>44222</v>
      </c>
      <c r="I2445" s="2" t="str">
        <f>TEXT(sales_data[[#This Row],[Order_Date]],"dddd")</f>
        <v>Tuesday</v>
      </c>
      <c r="J2445">
        <v>97.870002746582031</v>
      </c>
      <c r="K2445">
        <v>489.35000610351563</v>
      </c>
      <c r="L2445" s="1" t="s">
        <v>18</v>
      </c>
    </row>
    <row r="2446" spans="1:12" x14ac:dyDescent="0.3">
      <c r="A2446">
        <v>3577</v>
      </c>
      <c r="B2446">
        <v>10284</v>
      </c>
      <c r="C2446">
        <f>1/COUNTIF(B:B,sales_data[[#This Row],[Order_ID]])</f>
        <v>0.25</v>
      </c>
      <c r="D2446" s="1" t="s">
        <v>121</v>
      </c>
      <c r="E2446">
        <v>1000</v>
      </c>
      <c r="F2446" s="1" t="s">
        <v>2451</v>
      </c>
      <c r="G2446">
        <v>3</v>
      </c>
      <c r="H2446" s="2">
        <v>45072</v>
      </c>
      <c r="I2446" s="2" t="str">
        <f>TEXT(sales_data[[#This Row],[Order_Date]],"dddd")</f>
        <v>Friday</v>
      </c>
      <c r="J2446">
        <v>117.69000244140625</v>
      </c>
      <c r="K2446">
        <v>353.07000732421875</v>
      </c>
      <c r="L2446" s="1" t="s">
        <v>18</v>
      </c>
    </row>
    <row r="2447" spans="1:12" x14ac:dyDescent="0.3">
      <c r="A2447">
        <v>8494</v>
      </c>
      <c r="B2447">
        <v>10143</v>
      </c>
      <c r="C2447">
        <f>1/COUNTIF(B:B,sales_data[[#This Row],[Order_ID]])</f>
        <v>0.16666666666666666</v>
      </c>
      <c r="D2447" s="1" t="s">
        <v>42</v>
      </c>
      <c r="E2447">
        <v>1064</v>
      </c>
      <c r="F2447" s="1" t="s">
        <v>2452</v>
      </c>
      <c r="G2447">
        <v>5</v>
      </c>
      <c r="H2447" s="2">
        <v>45214</v>
      </c>
      <c r="I2447" s="2" t="str">
        <f>TEXT(sales_data[[#This Row],[Order_Date]],"dddd")</f>
        <v>Sunday</v>
      </c>
      <c r="J2447">
        <v>1442.3599853515625</v>
      </c>
      <c r="K2447">
        <v>7211.7998046875</v>
      </c>
      <c r="L2447" s="1" t="s">
        <v>34</v>
      </c>
    </row>
    <row r="2448" spans="1:12" x14ac:dyDescent="0.3">
      <c r="A2448">
        <v>7463</v>
      </c>
      <c r="B2448">
        <v>10250</v>
      </c>
      <c r="C2448">
        <f>1/COUNTIF(B:B,sales_data[[#This Row],[Order_ID]])</f>
        <v>0.16666666666666666</v>
      </c>
      <c r="D2448" s="1" t="s">
        <v>84</v>
      </c>
      <c r="E2448">
        <v>1163</v>
      </c>
      <c r="F2448" s="1" t="s">
        <v>2453</v>
      </c>
      <c r="G2448">
        <v>2</v>
      </c>
      <c r="H2448" s="2">
        <v>45007</v>
      </c>
      <c r="I2448" s="2" t="str">
        <f>TEXT(sales_data[[#This Row],[Order_Date]],"dddd")</f>
        <v>Wednesday</v>
      </c>
      <c r="J2448">
        <v>80.830001831054688</v>
      </c>
      <c r="K2448">
        <v>161.66000366210938</v>
      </c>
      <c r="L2448" s="1" t="s">
        <v>18</v>
      </c>
    </row>
    <row r="2449" spans="1:12" x14ac:dyDescent="0.3">
      <c r="A2449">
        <v>1820</v>
      </c>
      <c r="B2449">
        <v>10872</v>
      </c>
      <c r="C2449">
        <f>1/COUNTIF(B:B,sales_data[[#This Row],[Order_ID]])</f>
        <v>0.25</v>
      </c>
      <c r="D2449" s="1" t="s">
        <v>58</v>
      </c>
      <c r="E2449">
        <v>1026</v>
      </c>
      <c r="F2449" s="1" t="s">
        <v>2454</v>
      </c>
      <c r="G2449">
        <v>4</v>
      </c>
      <c r="H2449" s="2">
        <v>45008</v>
      </c>
      <c r="I2449" s="2" t="str">
        <f>TEXT(sales_data[[#This Row],[Order_Date]],"dddd")</f>
        <v>Thursday</v>
      </c>
      <c r="J2449">
        <v>344.3599853515625</v>
      </c>
      <c r="K2449">
        <v>1377.43994140625</v>
      </c>
      <c r="L2449" s="1" t="s">
        <v>34</v>
      </c>
    </row>
    <row r="2450" spans="1:12" x14ac:dyDescent="0.3">
      <c r="A2450">
        <v>5271</v>
      </c>
      <c r="B2450">
        <v>10968</v>
      </c>
      <c r="C2450">
        <f>1/COUNTIF(B:B,sales_data[[#This Row],[Order_ID]])</f>
        <v>0.33333333333333331</v>
      </c>
      <c r="D2450" s="1" t="s">
        <v>19</v>
      </c>
      <c r="E2450">
        <v>1064</v>
      </c>
      <c r="F2450" s="1" t="s">
        <v>2455</v>
      </c>
      <c r="G2450">
        <v>2</v>
      </c>
      <c r="H2450" s="2">
        <v>45887</v>
      </c>
      <c r="I2450" s="2" t="str">
        <f>TEXT(sales_data[[#This Row],[Order_Date]],"dddd")</f>
        <v>Monday</v>
      </c>
      <c r="J2450">
        <v>40.810001373291016</v>
      </c>
      <c r="K2450">
        <v>81.620002746582031</v>
      </c>
      <c r="L2450" s="1" t="s">
        <v>21</v>
      </c>
    </row>
    <row r="2451" spans="1:12" x14ac:dyDescent="0.3">
      <c r="A2451">
        <v>5680</v>
      </c>
      <c r="B2451">
        <v>10421</v>
      </c>
      <c r="C2451">
        <f>1/COUNTIF(B:B,sales_data[[#This Row],[Order_ID]])</f>
        <v>0.33333333333333331</v>
      </c>
      <c r="D2451" s="1" t="s">
        <v>35</v>
      </c>
      <c r="E2451">
        <v>1037</v>
      </c>
      <c r="F2451" s="1" t="s">
        <v>277</v>
      </c>
      <c r="G2451">
        <v>2</v>
      </c>
      <c r="H2451" s="2">
        <v>44637</v>
      </c>
      <c r="I2451" s="2" t="str">
        <f>TEXT(sales_data[[#This Row],[Order_Date]],"dddd")</f>
        <v>Thursday</v>
      </c>
      <c r="J2451">
        <v>90.239997863769531</v>
      </c>
      <c r="K2451">
        <v>180.47999572753906</v>
      </c>
      <c r="L2451" s="1" t="s">
        <v>21</v>
      </c>
    </row>
    <row r="2452" spans="1:12" x14ac:dyDescent="0.3">
      <c r="A2452">
        <v>1290</v>
      </c>
      <c r="B2452">
        <v>10724</v>
      </c>
      <c r="C2452">
        <f>1/COUNTIF(B:B,sales_data[[#This Row],[Order_ID]])</f>
        <v>0.2</v>
      </c>
      <c r="D2452" s="1" t="s">
        <v>10</v>
      </c>
      <c r="E2452">
        <v>1078</v>
      </c>
      <c r="F2452" s="1" t="s">
        <v>2456</v>
      </c>
      <c r="G2452">
        <v>4</v>
      </c>
      <c r="H2452" s="2">
        <v>45001</v>
      </c>
      <c r="I2452" s="2" t="str">
        <f>TEXT(sales_data[[#This Row],[Order_Date]],"dddd")</f>
        <v>Thursday</v>
      </c>
      <c r="J2452">
        <v>578.8699951171875</v>
      </c>
      <c r="K2452">
        <v>2315.47998046875</v>
      </c>
      <c r="L2452" s="1" t="s">
        <v>12</v>
      </c>
    </row>
    <row r="2453" spans="1:12" x14ac:dyDescent="0.3">
      <c r="A2453">
        <v>4002</v>
      </c>
      <c r="B2453">
        <v>10540</v>
      </c>
      <c r="C2453">
        <f>1/COUNTIF(B:B,sales_data[[#This Row],[Order_ID]])</f>
        <v>0.16666666666666666</v>
      </c>
      <c r="D2453" s="1" t="s">
        <v>35</v>
      </c>
      <c r="E2453">
        <v>1142</v>
      </c>
      <c r="F2453" s="1" t="s">
        <v>2457</v>
      </c>
      <c r="G2453">
        <v>5</v>
      </c>
      <c r="H2453" s="2">
        <v>45393</v>
      </c>
      <c r="I2453" s="2" t="str">
        <f>TEXT(sales_data[[#This Row],[Order_Date]],"dddd")</f>
        <v>Thursday</v>
      </c>
      <c r="J2453">
        <v>6.190000057220459</v>
      </c>
      <c r="K2453">
        <v>30.950000762939453</v>
      </c>
      <c r="L2453" s="1" t="s">
        <v>21</v>
      </c>
    </row>
    <row r="2454" spans="1:12" x14ac:dyDescent="0.3">
      <c r="A2454">
        <v>5928</v>
      </c>
      <c r="B2454">
        <v>10730</v>
      </c>
      <c r="C2454">
        <f>1/COUNTIF(B:B,sales_data[[#This Row],[Order_ID]])</f>
        <v>0.2</v>
      </c>
      <c r="D2454" s="1" t="s">
        <v>30</v>
      </c>
      <c r="E2454">
        <v>1141</v>
      </c>
      <c r="F2454" s="1" t="s">
        <v>2458</v>
      </c>
      <c r="G2454">
        <v>3</v>
      </c>
      <c r="H2454" s="2">
        <v>44338</v>
      </c>
      <c r="I2454" s="2" t="str">
        <f>TEXT(sales_data[[#This Row],[Order_Date]],"dddd")</f>
        <v>Saturday</v>
      </c>
      <c r="J2454">
        <v>817.34002685546875</v>
      </c>
      <c r="K2454">
        <v>2452.02001953125</v>
      </c>
      <c r="L2454" s="1" t="s">
        <v>12</v>
      </c>
    </row>
    <row r="2455" spans="1:12" x14ac:dyDescent="0.3">
      <c r="A2455">
        <v>7980</v>
      </c>
      <c r="B2455">
        <v>10803</v>
      </c>
      <c r="C2455">
        <f>1/COUNTIF(B:B,sales_data[[#This Row],[Order_ID]])</f>
        <v>0.2</v>
      </c>
      <c r="D2455" s="1" t="s">
        <v>46</v>
      </c>
      <c r="E2455">
        <v>1040</v>
      </c>
      <c r="F2455" s="1" t="s">
        <v>2459</v>
      </c>
      <c r="G2455">
        <v>1</v>
      </c>
      <c r="H2455" s="2">
        <v>44592</v>
      </c>
      <c r="I2455" s="2" t="str">
        <f>TEXT(sales_data[[#This Row],[Order_Date]],"dddd")</f>
        <v>Monday</v>
      </c>
      <c r="J2455">
        <v>1206.1700439453125</v>
      </c>
      <c r="K2455">
        <v>1206.1700439453125</v>
      </c>
      <c r="L2455" s="1" t="s">
        <v>34</v>
      </c>
    </row>
    <row r="2456" spans="1:12" x14ac:dyDescent="0.3">
      <c r="A2456">
        <v>6330</v>
      </c>
      <c r="B2456">
        <v>10540</v>
      </c>
      <c r="C2456">
        <f>1/COUNTIF(B:B,sales_data[[#This Row],[Order_ID]])</f>
        <v>0.16666666666666666</v>
      </c>
      <c r="D2456" s="1" t="s">
        <v>22</v>
      </c>
      <c r="E2456">
        <v>1138</v>
      </c>
      <c r="F2456" s="1" t="s">
        <v>2460</v>
      </c>
      <c r="G2456">
        <v>2</v>
      </c>
      <c r="H2456" s="2">
        <v>44320</v>
      </c>
      <c r="I2456" s="2" t="str">
        <f>TEXT(sales_data[[#This Row],[Order_Date]],"dddd")</f>
        <v>Tuesday</v>
      </c>
      <c r="J2456">
        <v>431.95001220703125</v>
      </c>
      <c r="K2456">
        <v>863.9000244140625</v>
      </c>
      <c r="L2456" s="1" t="s">
        <v>15</v>
      </c>
    </row>
    <row r="2457" spans="1:12" x14ac:dyDescent="0.3">
      <c r="A2457">
        <v>1007</v>
      </c>
      <c r="B2457">
        <v>10105</v>
      </c>
      <c r="C2457">
        <f>1/COUNTIF(B:B,sales_data[[#This Row],[Order_ID]])</f>
        <v>0.33333333333333331</v>
      </c>
      <c r="D2457" s="1" t="s">
        <v>73</v>
      </c>
      <c r="E2457">
        <v>1159</v>
      </c>
      <c r="F2457" s="1" t="s">
        <v>2461</v>
      </c>
      <c r="G2457">
        <v>5</v>
      </c>
      <c r="H2457" s="2">
        <v>44758</v>
      </c>
      <c r="I2457" s="2" t="str">
        <f>TEXT(sales_data[[#This Row],[Order_Date]],"dddd")</f>
        <v>Saturday</v>
      </c>
      <c r="J2457">
        <v>488.1400146484375</v>
      </c>
      <c r="K2457">
        <v>2440.699951171875</v>
      </c>
      <c r="L2457" s="1" t="s">
        <v>15</v>
      </c>
    </row>
    <row r="2458" spans="1:12" x14ac:dyDescent="0.3">
      <c r="A2458">
        <v>7670</v>
      </c>
      <c r="B2458">
        <v>10755</v>
      </c>
      <c r="C2458">
        <f>1/COUNTIF(B:B,sales_data[[#This Row],[Order_ID]])</f>
        <v>0.2</v>
      </c>
      <c r="D2458" s="1" t="s">
        <v>58</v>
      </c>
      <c r="E2458">
        <v>1027</v>
      </c>
      <c r="F2458" s="1" t="s">
        <v>2462</v>
      </c>
      <c r="G2458">
        <v>2</v>
      </c>
      <c r="H2458" s="2">
        <v>44781</v>
      </c>
      <c r="I2458" s="2" t="str">
        <f>TEXT(sales_data[[#This Row],[Order_Date]],"dddd")</f>
        <v>Monday</v>
      </c>
      <c r="J2458">
        <v>1275.3299560546875</v>
      </c>
      <c r="K2458">
        <v>2550.659912109375</v>
      </c>
      <c r="L2458" s="1" t="s">
        <v>34</v>
      </c>
    </row>
    <row r="2459" spans="1:12" x14ac:dyDescent="0.3">
      <c r="A2459">
        <v>3628</v>
      </c>
      <c r="B2459">
        <v>10369</v>
      </c>
      <c r="C2459">
        <f>1/COUNTIF(B:B,sales_data[[#This Row],[Order_ID]])</f>
        <v>0.25</v>
      </c>
      <c r="D2459" s="1" t="s">
        <v>121</v>
      </c>
      <c r="E2459">
        <v>1034</v>
      </c>
      <c r="F2459" s="1" t="s">
        <v>2463</v>
      </c>
      <c r="G2459">
        <v>2</v>
      </c>
      <c r="H2459" s="2">
        <v>45483</v>
      </c>
      <c r="I2459" s="2" t="str">
        <f>TEXT(sales_data[[#This Row],[Order_Date]],"dddd")</f>
        <v>Wednesday</v>
      </c>
      <c r="J2459">
        <v>154.91999816894531</v>
      </c>
      <c r="K2459">
        <v>309.83999633789063</v>
      </c>
      <c r="L2459" s="1" t="s">
        <v>18</v>
      </c>
    </row>
    <row r="2460" spans="1:12" x14ac:dyDescent="0.3">
      <c r="A2460">
        <v>7131</v>
      </c>
      <c r="B2460">
        <v>10208</v>
      </c>
      <c r="C2460">
        <f>1/COUNTIF(B:B,sales_data[[#This Row],[Order_ID]])</f>
        <v>0.2</v>
      </c>
      <c r="D2460" s="1" t="s">
        <v>75</v>
      </c>
      <c r="E2460">
        <v>1104</v>
      </c>
      <c r="F2460" s="1" t="s">
        <v>2464</v>
      </c>
      <c r="G2460">
        <v>5</v>
      </c>
      <c r="H2460" s="2">
        <v>44837</v>
      </c>
      <c r="I2460" s="2" t="str">
        <f>TEXT(sales_data[[#This Row],[Order_Date]],"dddd")</f>
        <v>Monday</v>
      </c>
      <c r="J2460">
        <v>280.29998779296875</v>
      </c>
      <c r="K2460">
        <v>1401.5</v>
      </c>
      <c r="L2460" s="1" t="s">
        <v>12</v>
      </c>
    </row>
    <row r="2461" spans="1:12" x14ac:dyDescent="0.3">
      <c r="A2461">
        <v>3705</v>
      </c>
      <c r="B2461">
        <v>10222</v>
      </c>
      <c r="C2461">
        <f>1/COUNTIF(B:B,sales_data[[#This Row],[Order_ID]])</f>
        <v>0.25</v>
      </c>
      <c r="D2461" s="1" t="s">
        <v>68</v>
      </c>
      <c r="E2461">
        <v>1098</v>
      </c>
      <c r="F2461" s="1" t="s">
        <v>2465</v>
      </c>
      <c r="G2461">
        <v>4</v>
      </c>
      <c r="H2461" s="2">
        <v>44672</v>
      </c>
      <c r="I2461" s="2" t="str">
        <f>TEXT(sales_data[[#This Row],[Order_Date]],"dddd")</f>
        <v>Thursday</v>
      </c>
      <c r="J2461">
        <v>9.2100000381469727</v>
      </c>
      <c r="K2461">
        <v>36.840000152587891</v>
      </c>
      <c r="L2461" s="1" t="s">
        <v>21</v>
      </c>
    </row>
    <row r="2462" spans="1:12" x14ac:dyDescent="0.3">
      <c r="A2462">
        <v>5379</v>
      </c>
      <c r="B2462">
        <v>10690</v>
      </c>
      <c r="C2462">
        <f>1/COUNTIF(B:B,sales_data[[#This Row],[Order_ID]])</f>
        <v>0.125</v>
      </c>
      <c r="D2462" s="1" t="s">
        <v>68</v>
      </c>
      <c r="E2462">
        <v>1047</v>
      </c>
      <c r="F2462" s="1" t="s">
        <v>2466</v>
      </c>
      <c r="G2462">
        <v>2</v>
      </c>
      <c r="H2462" s="2">
        <v>45591</v>
      </c>
      <c r="I2462" s="2" t="str">
        <f>TEXT(sales_data[[#This Row],[Order_Date]],"dddd")</f>
        <v>Saturday</v>
      </c>
      <c r="J2462">
        <v>54.619998931884766</v>
      </c>
      <c r="K2462">
        <v>109.23999786376953</v>
      </c>
      <c r="L2462" s="1" t="s">
        <v>21</v>
      </c>
    </row>
    <row r="2463" spans="1:12" x14ac:dyDescent="0.3">
      <c r="A2463">
        <v>2868</v>
      </c>
      <c r="B2463">
        <v>10247</v>
      </c>
      <c r="C2463">
        <f>1/COUNTIF(B:B,sales_data[[#This Row],[Order_ID]])</f>
        <v>0.5</v>
      </c>
      <c r="D2463" s="1" t="s">
        <v>53</v>
      </c>
      <c r="E2463">
        <v>1119</v>
      </c>
      <c r="F2463" s="1" t="s">
        <v>2467</v>
      </c>
      <c r="G2463">
        <v>3</v>
      </c>
      <c r="H2463" s="2">
        <v>45691</v>
      </c>
      <c r="I2463" s="2" t="str">
        <f>TEXT(sales_data[[#This Row],[Order_Date]],"dddd")</f>
        <v>Monday</v>
      </c>
      <c r="J2463">
        <v>20.5</v>
      </c>
      <c r="K2463">
        <v>61.5</v>
      </c>
      <c r="L2463" s="1" t="s">
        <v>21</v>
      </c>
    </row>
    <row r="2464" spans="1:12" x14ac:dyDescent="0.3">
      <c r="A2464">
        <v>1354</v>
      </c>
      <c r="B2464">
        <v>10027</v>
      </c>
      <c r="C2464">
        <f>1/COUNTIF(B:B,sales_data[[#This Row],[Order_ID]])</f>
        <v>0.16666666666666666</v>
      </c>
      <c r="D2464" s="1" t="s">
        <v>25</v>
      </c>
      <c r="E2464">
        <v>1074</v>
      </c>
      <c r="F2464" s="1" t="s">
        <v>2468</v>
      </c>
      <c r="G2464">
        <v>4</v>
      </c>
      <c r="H2464" s="2">
        <v>44338</v>
      </c>
      <c r="I2464" s="2" t="str">
        <f>TEXT(sales_data[[#This Row],[Order_Date]],"dddd")</f>
        <v>Saturday</v>
      </c>
      <c r="J2464">
        <v>62.470001220703125</v>
      </c>
      <c r="K2464">
        <v>249.8800048828125</v>
      </c>
      <c r="L2464" s="1" t="s">
        <v>21</v>
      </c>
    </row>
    <row r="2465" spans="1:12" x14ac:dyDescent="0.3">
      <c r="A2465">
        <v>3869</v>
      </c>
      <c r="B2465">
        <v>10264</v>
      </c>
      <c r="C2465">
        <f>1/COUNTIF(B:B,sales_data[[#This Row],[Order_ID]])</f>
        <v>0.25</v>
      </c>
      <c r="D2465" s="1" t="s">
        <v>44</v>
      </c>
      <c r="E2465">
        <v>1182</v>
      </c>
      <c r="F2465" s="1" t="s">
        <v>2469</v>
      </c>
      <c r="G2465">
        <v>1</v>
      </c>
      <c r="H2465" s="2">
        <v>45593</v>
      </c>
      <c r="I2465" s="2" t="str">
        <f>TEXT(sales_data[[#This Row],[Order_Date]],"dddd")</f>
        <v>Monday</v>
      </c>
      <c r="J2465">
        <v>160.85000610351563</v>
      </c>
      <c r="K2465">
        <v>160.85000610351563</v>
      </c>
      <c r="L2465" s="1" t="s">
        <v>12</v>
      </c>
    </row>
    <row r="2466" spans="1:12" x14ac:dyDescent="0.3">
      <c r="A2466">
        <v>8777</v>
      </c>
      <c r="B2466">
        <v>10213</v>
      </c>
      <c r="C2466">
        <f>1/COUNTIF(B:B,sales_data[[#This Row],[Order_ID]])</f>
        <v>0.33333333333333331</v>
      </c>
      <c r="D2466" s="1" t="s">
        <v>30</v>
      </c>
      <c r="E2466">
        <v>1054</v>
      </c>
      <c r="F2466" s="1" t="s">
        <v>2470</v>
      </c>
      <c r="G2466">
        <v>3</v>
      </c>
      <c r="H2466" s="2">
        <v>45511</v>
      </c>
      <c r="I2466" s="2" t="str">
        <f>TEXT(sales_data[[#This Row],[Order_Date]],"dddd")</f>
        <v>Wednesday</v>
      </c>
      <c r="J2466">
        <v>1047.3699951171875</v>
      </c>
      <c r="K2466">
        <v>3142.110107421875</v>
      </c>
      <c r="L2466" s="1" t="s">
        <v>12</v>
      </c>
    </row>
    <row r="2467" spans="1:12" x14ac:dyDescent="0.3">
      <c r="A2467">
        <v>4818</v>
      </c>
      <c r="B2467">
        <v>10300</v>
      </c>
      <c r="C2467">
        <f>1/COUNTIF(B:B,sales_data[[#This Row],[Order_ID]])</f>
        <v>0.33333333333333331</v>
      </c>
      <c r="D2467" s="1" t="s">
        <v>16</v>
      </c>
      <c r="E2467">
        <v>1081</v>
      </c>
      <c r="F2467" s="1" t="s">
        <v>2471</v>
      </c>
      <c r="G2467">
        <v>5</v>
      </c>
      <c r="H2467" s="2">
        <v>44416</v>
      </c>
      <c r="I2467" s="2" t="str">
        <f>TEXT(sales_data[[#This Row],[Order_Date]],"dddd")</f>
        <v>Sunday</v>
      </c>
      <c r="J2467">
        <v>159.02999877929688</v>
      </c>
      <c r="K2467">
        <v>795.1500244140625</v>
      </c>
      <c r="L2467" s="1" t="s">
        <v>18</v>
      </c>
    </row>
    <row r="2468" spans="1:12" x14ac:dyDescent="0.3">
      <c r="A2468">
        <v>1661</v>
      </c>
      <c r="B2468">
        <v>10346</v>
      </c>
      <c r="C2468">
        <f>1/COUNTIF(B:B,sales_data[[#This Row],[Order_ID]])</f>
        <v>0.125</v>
      </c>
      <c r="D2468" s="1" t="s">
        <v>73</v>
      </c>
      <c r="E2468">
        <v>1042</v>
      </c>
      <c r="F2468" s="1" t="s">
        <v>2472</v>
      </c>
      <c r="G2468">
        <v>5</v>
      </c>
      <c r="H2468" s="2">
        <v>45464</v>
      </c>
      <c r="I2468" s="2" t="str">
        <f>TEXT(sales_data[[#This Row],[Order_Date]],"dddd")</f>
        <v>Friday</v>
      </c>
      <c r="J2468">
        <v>22.280000686645508</v>
      </c>
      <c r="K2468">
        <v>111.40000152587891</v>
      </c>
      <c r="L2468" s="1" t="s">
        <v>15</v>
      </c>
    </row>
    <row r="2469" spans="1:12" x14ac:dyDescent="0.3">
      <c r="A2469">
        <v>6926</v>
      </c>
      <c r="B2469">
        <v>10126</v>
      </c>
      <c r="C2469">
        <f>1/COUNTIF(B:B,sales_data[[#This Row],[Order_ID]])</f>
        <v>0.33333333333333331</v>
      </c>
      <c r="D2469" s="1" t="s">
        <v>19</v>
      </c>
      <c r="E2469">
        <v>1069</v>
      </c>
      <c r="F2469" s="1" t="s">
        <v>2473</v>
      </c>
      <c r="G2469">
        <v>4</v>
      </c>
      <c r="H2469" s="2">
        <v>44494</v>
      </c>
      <c r="I2469" s="2" t="str">
        <f>TEXT(sales_data[[#This Row],[Order_Date]],"dddd")</f>
        <v>Monday</v>
      </c>
      <c r="J2469">
        <v>10.090000152587891</v>
      </c>
      <c r="K2469">
        <v>40.360000610351563</v>
      </c>
      <c r="L2469" s="1" t="s">
        <v>21</v>
      </c>
    </row>
    <row r="2470" spans="1:12" x14ac:dyDescent="0.3">
      <c r="A2470">
        <v>4913</v>
      </c>
      <c r="B2470">
        <v>10395</v>
      </c>
      <c r="C2470">
        <f>1/COUNTIF(B:B,sales_data[[#This Row],[Order_ID]])</f>
        <v>0.16666666666666666</v>
      </c>
      <c r="D2470" s="1" t="s">
        <v>58</v>
      </c>
      <c r="E2470">
        <v>1172</v>
      </c>
      <c r="F2470" s="1" t="s">
        <v>2474</v>
      </c>
      <c r="G2470">
        <v>4</v>
      </c>
      <c r="H2470" s="2">
        <v>44781</v>
      </c>
      <c r="I2470" s="2" t="str">
        <f>TEXT(sales_data[[#This Row],[Order_Date]],"dddd")</f>
        <v>Monday</v>
      </c>
      <c r="J2470">
        <v>208.52999877929688</v>
      </c>
      <c r="K2470">
        <v>834.1199951171875</v>
      </c>
      <c r="L2470" s="1" t="s">
        <v>34</v>
      </c>
    </row>
    <row r="2471" spans="1:12" x14ac:dyDescent="0.3">
      <c r="A2471">
        <v>6607</v>
      </c>
      <c r="B2471">
        <v>10021</v>
      </c>
      <c r="C2471">
        <f>1/COUNTIF(B:B,sales_data[[#This Row],[Order_ID]])</f>
        <v>0.33333333333333331</v>
      </c>
      <c r="D2471" s="1" t="s">
        <v>46</v>
      </c>
      <c r="E2471">
        <v>1152</v>
      </c>
      <c r="F2471" s="1" t="s">
        <v>2475</v>
      </c>
      <c r="G2471">
        <v>5</v>
      </c>
      <c r="H2471" s="2">
        <v>45690</v>
      </c>
      <c r="I2471" s="2" t="str">
        <f>TEXT(sales_data[[#This Row],[Order_Date]],"dddd")</f>
        <v>Sunday</v>
      </c>
      <c r="J2471">
        <v>1097.6500244140625</v>
      </c>
      <c r="K2471">
        <v>5488.25</v>
      </c>
      <c r="L2471" s="1" t="s">
        <v>34</v>
      </c>
    </row>
    <row r="2472" spans="1:12" x14ac:dyDescent="0.3">
      <c r="A2472">
        <v>7411</v>
      </c>
      <c r="B2472">
        <v>10705</v>
      </c>
      <c r="C2472">
        <f>1/COUNTIF(B:B,sales_data[[#This Row],[Order_ID]])</f>
        <v>0.14285714285714285</v>
      </c>
      <c r="D2472" s="1" t="s">
        <v>16</v>
      </c>
      <c r="E2472">
        <v>1130</v>
      </c>
      <c r="F2472" s="1" t="s">
        <v>2476</v>
      </c>
      <c r="G2472">
        <v>2</v>
      </c>
      <c r="H2472" s="2">
        <v>45664</v>
      </c>
      <c r="I2472" s="2" t="str">
        <f>TEXT(sales_data[[#This Row],[Order_Date]],"dddd")</f>
        <v>Tuesday</v>
      </c>
      <c r="J2472">
        <v>32.720001220703125</v>
      </c>
      <c r="K2472">
        <v>65.44000244140625</v>
      </c>
      <c r="L2472" s="1" t="s">
        <v>18</v>
      </c>
    </row>
    <row r="2473" spans="1:12" x14ac:dyDescent="0.3">
      <c r="A2473">
        <v>9177</v>
      </c>
      <c r="B2473">
        <v>10054</v>
      </c>
      <c r="C2473">
        <f>1/COUNTIF(B:B,sales_data[[#This Row],[Order_ID]])</f>
        <v>0.33333333333333331</v>
      </c>
      <c r="D2473" s="1" t="s">
        <v>30</v>
      </c>
      <c r="E2473">
        <v>1068</v>
      </c>
      <c r="F2473" s="1" t="s">
        <v>2477</v>
      </c>
      <c r="G2473">
        <v>3</v>
      </c>
      <c r="H2473" s="2">
        <v>45121</v>
      </c>
      <c r="I2473" s="2" t="str">
        <f>TEXT(sales_data[[#This Row],[Order_Date]],"dddd")</f>
        <v>Friday</v>
      </c>
      <c r="J2473">
        <v>961.219970703125</v>
      </c>
      <c r="K2473">
        <v>2883.659912109375</v>
      </c>
      <c r="L2473" s="1" t="s">
        <v>12</v>
      </c>
    </row>
    <row r="2474" spans="1:12" x14ac:dyDescent="0.3">
      <c r="A2474">
        <v>2374</v>
      </c>
      <c r="B2474">
        <v>10360</v>
      </c>
      <c r="C2474">
        <f>1/COUNTIF(B:B,sales_data[[#This Row],[Order_ID]])</f>
        <v>0.2</v>
      </c>
      <c r="D2474" s="1" t="s">
        <v>25</v>
      </c>
      <c r="E2474">
        <v>1052</v>
      </c>
      <c r="F2474" s="1" t="s">
        <v>2478</v>
      </c>
      <c r="G2474">
        <v>4</v>
      </c>
      <c r="H2474" s="2">
        <v>44530</v>
      </c>
      <c r="I2474" s="2" t="str">
        <f>TEXT(sales_data[[#This Row],[Order_Date]],"dddd")</f>
        <v>Tuesday</v>
      </c>
      <c r="J2474">
        <v>79.959999084472656</v>
      </c>
      <c r="K2474">
        <v>319.83999633789063</v>
      </c>
      <c r="L2474" s="1" t="s">
        <v>21</v>
      </c>
    </row>
    <row r="2475" spans="1:12" x14ac:dyDescent="0.3">
      <c r="A2475">
        <v>3423</v>
      </c>
      <c r="B2475">
        <v>10345</v>
      </c>
      <c r="C2475">
        <f>1/COUNTIF(B:B,sales_data[[#This Row],[Order_ID]])</f>
        <v>0.25</v>
      </c>
      <c r="D2475" s="1" t="s">
        <v>97</v>
      </c>
      <c r="E2475">
        <v>1002</v>
      </c>
      <c r="F2475" s="1" t="s">
        <v>2479</v>
      </c>
      <c r="G2475">
        <v>1</v>
      </c>
      <c r="H2475" s="2">
        <v>45694</v>
      </c>
      <c r="I2475" s="2" t="str">
        <f>TEXT(sales_data[[#This Row],[Order_Date]],"dddd")</f>
        <v>Thursday</v>
      </c>
      <c r="J2475">
        <v>887.34002685546875</v>
      </c>
      <c r="K2475">
        <v>887.34002685546875</v>
      </c>
      <c r="L2475" s="1" t="s">
        <v>34</v>
      </c>
    </row>
    <row r="2476" spans="1:12" x14ac:dyDescent="0.3">
      <c r="A2476">
        <v>3631</v>
      </c>
      <c r="B2476">
        <v>10998</v>
      </c>
      <c r="C2476">
        <f>1/COUNTIF(B:B,sales_data[[#This Row],[Order_ID]])</f>
        <v>0.25</v>
      </c>
      <c r="D2476" s="1" t="s">
        <v>68</v>
      </c>
      <c r="E2476">
        <v>1058</v>
      </c>
      <c r="F2476" s="1" t="s">
        <v>2480</v>
      </c>
      <c r="G2476">
        <v>2</v>
      </c>
      <c r="H2476" s="2">
        <v>45356</v>
      </c>
      <c r="I2476" s="2" t="str">
        <f>TEXT(sales_data[[#This Row],[Order_Date]],"dddd")</f>
        <v>Tuesday</v>
      </c>
      <c r="J2476">
        <v>84.180000305175781</v>
      </c>
      <c r="K2476">
        <v>168.36000061035156</v>
      </c>
      <c r="L2476" s="1" t="s">
        <v>21</v>
      </c>
    </row>
    <row r="2477" spans="1:12" x14ac:dyDescent="0.3">
      <c r="A2477">
        <v>8104</v>
      </c>
      <c r="B2477">
        <v>10642</v>
      </c>
      <c r="C2477">
        <f>1/COUNTIF(B:B,sales_data[[#This Row],[Order_ID]])</f>
        <v>0.2</v>
      </c>
      <c r="D2477" s="1" t="s">
        <v>84</v>
      </c>
      <c r="E2477">
        <v>1115</v>
      </c>
      <c r="F2477" s="1" t="s">
        <v>2481</v>
      </c>
      <c r="G2477">
        <v>5</v>
      </c>
      <c r="H2477" s="2">
        <v>44648</v>
      </c>
      <c r="I2477" s="2" t="str">
        <f>TEXT(sales_data[[#This Row],[Order_Date]],"dddd")</f>
        <v>Monday</v>
      </c>
      <c r="J2477">
        <v>54.409999847412109</v>
      </c>
      <c r="K2477">
        <v>272.04998779296875</v>
      </c>
      <c r="L2477" s="1" t="s">
        <v>18</v>
      </c>
    </row>
    <row r="2478" spans="1:12" x14ac:dyDescent="0.3">
      <c r="A2478">
        <v>4122</v>
      </c>
      <c r="B2478">
        <v>10845</v>
      </c>
      <c r="C2478">
        <f>1/COUNTIF(B:B,sales_data[[#This Row],[Order_ID]])</f>
        <v>1</v>
      </c>
      <c r="D2478" s="1" t="s">
        <v>10</v>
      </c>
      <c r="E2478">
        <v>1165</v>
      </c>
      <c r="F2478" s="1" t="s">
        <v>2482</v>
      </c>
      <c r="G2478">
        <v>2</v>
      </c>
      <c r="H2478" s="2">
        <v>44599</v>
      </c>
      <c r="I2478" s="2" t="str">
        <f>TEXT(sales_data[[#This Row],[Order_Date]],"dddd")</f>
        <v>Monday</v>
      </c>
      <c r="J2478">
        <v>284.33999633789063</v>
      </c>
      <c r="K2478">
        <v>568.67999267578125</v>
      </c>
      <c r="L2478" s="1" t="s">
        <v>12</v>
      </c>
    </row>
    <row r="2479" spans="1:12" x14ac:dyDescent="0.3">
      <c r="A2479">
        <v>9929</v>
      </c>
      <c r="B2479">
        <v>10458</v>
      </c>
      <c r="C2479">
        <f>1/COUNTIF(B:B,sales_data[[#This Row],[Order_ID]])</f>
        <v>0.2</v>
      </c>
      <c r="D2479" s="1" t="s">
        <v>16</v>
      </c>
      <c r="E2479">
        <v>1130</v>
      </c>
      <c r="F2479" s="1" t="s">
        <v>2483</v>
      </c>
      <c r="G2479">
        <v>4</v>
      </c>
      <c r="H2479" s="2">
        <v>44556</v>
      </c>
      <c r="I2479" s="2" t="str">
        <f>TEXT(sales_data[[#This Row],[Order_Date]],"dddd")</f>
        <v>Sunday</v>
      </c>
      <c r="J2479">
        <v>130.83999633789063</v>
      </c>
      <c r="K2479">
        <v>523.3599853515625</v>
      </c>
      <c r="L2479" s="1" t="s">
        <v>18</v>
      </c>
    </row>
    <row r="2480" spans="1:12" x14ac:dyDescent="0.3">
      <c r="A2480">
        <v>1215</v>
      </c>
      <c r="B2480">
        <v>10351</v>
      </c>
      <c r="C2480">
        <f>1/COUNTIF(B:B,sales_data[[#This Row],[Order_ID]])</f>
        <v>0.33333333333333331</v>
      </c>
      <c r="D2480" s="1" t="s">
        <v>97</v>
      </c>
      <c r="E2480">
        <v>1035</v>
      </c>
      <c r="F2480" s="1" t="s">
        <v>2484</v>
      </c>
      <c r="G2480">
        <v>4</v>
      </c>
      <c r="H2480" s="2">
        <v>45035</v>
      </c>
      <c r="I2480" s="2" t="str">
        <f>TEXT(sales_data[[#This Row],[Order_Date]],"dddd")</f>
        <v>Wednesday</v>
      </c>
      <c r="J2480">
        <v>794.280029296875</v>
      </c>
      <c r="K2480">
        <v>3177.1201171875</v>
      </c>
      <c r="L2480" s="1" t="s">
        <v>34</v>
      </c>
    </row>
    <row r="2481" spans="1:12" x14ac:dyDescent="0.3">
      <c r="A2481">
        <v>9622</v>
      </c>
      <c r="B2481">
        <v>10013</v>
      </c>
      <c r="C2481">
        <f>1/COUNTIF(B:B,sales_data[[#This Row],[Order_ID]])</f>
        <v>0.25</v>
      </c>
      <c r="D2481" s="1" t="s">
        <v>93</v>
      </c>
      <c r="E2481">
        <v>1071</v>
      </c>
      <c r="F2481" s="1" t="s">
        <v>2485</v>
      </c>
      <c r="G2481">
        <v>3</v>
      </c>
      <c r="H2481" s="2">
        <v>45686</v>
      </c>
      <c r="I2481" s="2" t="str">
        <f>TEXT(sales_data[[#This Row],[Order_Date]],"dddd")</f>
        <v>Wednesday</v>
      </c>
      <c r="J2481">
        <v>120.38999938964844</v>
      </c>
      <c r="K2481">
        <v>361.17001342773438</v>
      </c>
      <c r="L2481" s="1" t="s">
        <v>18</v>
      </c>
    </row>
    <row r="2482" spans="1:12" x14ac:dyDescent="0.3">
      <c r="A2482">
        <v>2267</v>
      </c>
      <c r="B2482">
        <v>10965</v>
      </c>
      <c r="C2482">
        <f>1/COUNTIF(B:B,sales_data[[#This Row],[Order_ID]])</f>
        <v>0.16666666666666666</v>
      </c>
      <c r="D2482" s="1" t="s">
        <v>75</v>
      </c>
      <c r="E2482">
        <v>1024</v>
      </c>
      <c r="F2482" s="1" t="s">
        <v>2486</v>
      </c>
      <c r="G2482">
        <v>1</v>
      </c>
      <c r="H2482" s="2">
        <v>45849</v>
      </c>
      <c r="I2482" s="2" t="str">
        <f>TEXT(sales_data[[#This Row],[Order_Date]],"dddd")</f>
        <v>Friday</v>
      </c>
      <c r="J2482">
        <v>920.58001708984375</v>
      </c>
      <c r="K2482">
        <v>920.58001708984375</v>
      </c>
      <c r="L2482" s="1" t="s">
        <v>12</v>
      </c>
    </row>
    <row r="2483" spans="1:12" x14ac:dyDescent="0.3">
      <c r="A2483">
        <v>9062</v>
      </c>
      <c r="B2483">
        <v>10606</v>
      </c>
      <c r="C2483">
        <f>1/COUNTIF(B:B,sales_data[[#This Row],[Order_ID]])</f>
        <v>0.2</v>
      </c>
      <c r="D2483" s="1" t="s">
        <v>97</v>
      </c>
      <c r="E2483">
        <v>1038</v>
      </c>
      <c r="F2483" s="1" t="s">
        <v>2487</v>
      </c>
      <c r="G2483">
        <v>5</v>
      </c>
      <c r="H2483" s="2">
        <v>45840</v>
      </c>
      <c r="I2483" s="2" t="str">
        <f>TEXT(sales_data[[#This Row],[Order_Date]],"dddd")</f>
        <v>Wednesday</v>
      </c>
      <c r="J2483">
        <v>662.530029296875</v>
      </c>
      <c r="K2483">
        <v>3312.64990234375</v>
      </c>
      <c r="L2483" s="1" t="s">
        <v>34</v>
      </c>
    </row>
    <row r="2484" spans="1:12" x14ac:dyDescent="0.3">
      <c r="A2484">
        <v>1922</v>
      </c>
      <c r="B2484">
        <v>10929</v>
      </c>
      <c r="C2484">
        <f>1/COUNTIF(B:B,sales_data[[#This Row],[Order_ID]])</f>
        <v>0.5</v>
      </c>
      <c r="D2484" s="1" t="s">
        <v>93</v>
      </c>
      <c r="E2484">
        <v>1105</v>
      </c>
      <c r="F2484" s="1" t="s">
        <v>2488</v>
      </c>
      <c r="G2484">
        <v>1</v>
      </c>
      <c r="H2484" s="2">
        <v>44566</v>
      </c>
      <c r="I2484" s="2" t="str">
        <f>TEXT(sales_data[[#This Row],[Order_Date]],"dddd")</f>
        <v>Wednesday</v>
      </c>
      <c r="J2484">
        <v>149.41999816894531</v>
      </c>
      <c r="K2484">
        <v>149.41999816894531</v>
      </c>
      <c r="L2484" s="1" t="s">
        <v>18</v>
      </c>
    </row>
    <row r="2485" spans="1:12" x14ac:dyDescent="0.3">
      <c r="A2485">
        <v>3957</v>
      </c>
      <c r="B2485">
        <v>10966</v>
      </c>
      <c r="C2485">
        <f>1/COUNTIF(B:B,sales_data[[#This Row],[Order_ID]])</f>
        <v>0.25</v>
      </c>
      <c r="D2485" s="1" t="s">
        <v>53</v>
      </c>
      <c r="E2485">
        <v>1009</v>
      </c>
      <c r="F2485" s="1" t="s">
        <v>2489</v>
      </c>
      <c r="G2485">
        <v>2</v>
      </c>
      <c r="H2485" s="2">
        <v>44565</v>
      </c>
      <c r="I2485" s="2" t="str">
        <f>TEXT(sales_data[[#This Row],[Order_Date]],"dddd")</f>
        <v>Tuesday</v>
      </c>
      <c r="J2485">
        <v>84.239997863769531</v>
      </c>
      <c r="K2485">
        <v>168.47999572753906</v>
      </c>
      <c r="L2485" s="1" t="s">
        <v>21</v>
      </c>
    </row>
    <row r="2486" spans="1:12" x14ac:dyDescent="0.3">
      <c r="A2486">
        <v>4083</v>
      </c>
      <c r="B2486">
        <v>10102</v>
      </c>
      <c r="C2486">
        <f>1/COUNTIF(B:B,sales_data[[#This Row],[Order_ID]])</f>
        <v>0.25</v>
      </c>
      <c r="D2486" s="1" t="s">
        <v>35</v>
      </c>
      <c r="E2486">
        <v>1004</v>
      </c>
      <c r="F2486" s="1" t="s">
        <v>2490</v>
      </c>
      <c r="G2486">
        <v>3</v>
      </c>
      <c r="H2486" s="2">
        <v>45475</v>
      </c>
      <c r="I2486" s="2" t="str">
        <f>TEXT(sales_data[[#This Row],[Order_Date]],"dddd")</f>
        <v>Tuesday</v>
      </c>
      <c r="J2486">
        <v>87.05999755859375</v>
      </c>
      <c r="K2486">
        <v>261.17999267578125</v>
      </c>
      <c r="L2486" s="1" t="s">
        <v>21</v>
      </c>
    </row>
    <row r="2487" spans="1:12" x14ac:dyDescent="0.3">
      <c r="A2487">
        <v>5551</v>
      </c>
      <c r="B2487">
        <v>10177</v>
      </c>
      <c r="C2487">
        <f>1/COUNTIF(B:B,sales_data[[#This Row],[Order_ID]])</f>
        <v>0.16666666666666666</v>
      </c>
      <c r="D2487" s="1" t="s">
        <v>121</v>
      </c>
      <c r="E2487">
        <v>1123</v>
      </c>
      <c r="F2487" s="1" t="s">
        <v>2491</v>
      </c>
      <c r="G2487">
        <v>1</v>
      </c>
      <c r="H2487" s="2">
        <v>44719</v>
      </c>
      <c r="I2487" s="2" t="str">
        <f>TEXT(sales_data[[#This Row],[Order_Date]],"dddd")</f>
        <v>Tuesday</v>
      </c>
      <c r="J2487">
        <v>142.82000732421875</v>
      </c>
      <c r="K2487">
        <v>142.82000732421875</v>
      </c>
      <c r="L2487" s="1" t="s">
        <v>18</v>
      </c>
    </row>
    <row r="2488" spans="1:12" x14ac:dyDescent="0.3">
      <c r="A2488">
        <v>8269</v>
      </c>
      <c r="B2488">
        <v>10706</v>
      </c>
      <c r="C2488">
        <f>1/COUNTIF(B:B,sales_data[[#This Row],[Order_ID]])</f>
        <v>0.2</v>
      </c>
      <c r="D2488" s="1" t="s">
        <v>16</v>
      </c>
      <c r="E2488">
        <v>1045</v>
      </c>
      <c r="F2488" s="1" t="s">
        <v>2492</v>
      </c>
      <c r="G2488">
        <v>2</v>
      </c>
      <c r="H2488" s="2">
        <v>44423</v>
      </c>
      <c r="I2488" s="2" t="str">
        <f>TEXT(sales_data[[#This Row],[Order_Date]],"dddd")</f>
        <v>Sunday</v>
      </c>
      <c r="J2488">
        <v>53.349998474121094</v>
      </c>
      <c r="K2488">
        <v>106.69999694824219</v>
      </c>
      <c r="L2488" s="1" t="s">
        <v>18</v>
      </c>
    </row>
    <row r="2489" spans="1:12" x14ac:dyDescent="0.3">
      <c r="A2489">
        <v>9908</v>
      </c>
      <c r="B2489">
        <v>10045</v>
      </c>
      <c r="C2489">
        <f>1/COUNTIF(B:B,sales_data[[#This Row],[Order_ID]])</f>
        <v>0.33333333333333331</v>
      </c>
      <c r="D2489" s="1" t="s">
        <v>75</v>
      </c>
      <c r="E2489">
        <v>1198</v>
      </c>
      <c r="F2489" s="1" t="s">
        <v>2493</v>
      </c>
      <c r="G2489">
        <v>2</v>
      </c>
      <c r="H2489" s="2">
        <v>45922</v>
      </c>
      <c r="I2489" s="2" t="str">
        <f>TEXT(sales_data[[#This Row],[Order_Date]],"dddd")</f>
        <v>Monday</v>
      </c>
      <c r="J2489">
        <v>171.22999572753906</v>
      </c>
      <c r="K2489">
        <v>342.45999145507813</v>
      </c>
      <c r="L2489" s="1" t="s">
        <v>12</v>
      </c>
    </row>
    <row r="2490" spans="1:12" x14ac:dyDescent="0.3">
      <c r="A2490">
        <v>2887</v>
      </c>
      <c r="B2490">
        <v>10668</v>
      </c>
      <c r="C2490">
        <f>1/COUNTIF(B:B,sales_data[[#This Row],[Order_ID]])</f>
        <v>0.5</v>
      </c>
      <c r="D2490" s="1" t="s">
        <v>49</v>
      </c>
      <c r="E2490">
        <v>1066</v>
      </c>
      <c r="F2490" s="1" t="s">
        <v>2494</v>
      </c>
      <c r="G2490">
        <v>1</v>
      </c>
      <c r="H2490" s="2">
        <v>44262</v>
      </c>
      <c r="I2490" s="2" t="str">
        <f>TEXT(sales_data[[#This Row],[Order_Date]],"dddd")</f>
        <v>Sunday</v>
      </c>
      <c r="J2490">
        <v>853.95001220703125</v>
      </c>
      <c r="K2490">
        <v>853.95001220703125</v>
      </c>
      <c r="L2490" s="1" t="s">
        <v>12</v>
      </c>
    </row>
    <row r="2491" spans="1:12" x14ac:dyDescent="0.3">
      <c r="A2491">
        <v>9058</v>
      </c>
      <c r="B2491">
        <v>10691</v>
      </c>
      <c r="C2491">
        <f>1/COUNTIF(B:B,sales_data[[#This Row],[Order_ID]])</f>
        <v>0.25</v>
      </c>
      <c r="D2491" s="1" t="s">
        <v>13</v>
      </c>
      <c r="E2491">
        <v>1104</v>
      </c>
      <c r="F2491" s="1" t="s">
        <v>2495</v>
      </c>
      <c r="G2491">
        <v>1</v>
      </c>
      <c r="H2491" s="2">
        <v>45278</v>
      </c>
      <c r="I2491" s="2" t="str">
        <f>TEXT(sales_data[[#This Row],[Order_Date]],"dddd")</f>
        <v>Monday</v>
      </c>
      <c r="J2491">
        <v>137.50999450683594</v>
      </c>
      <c r="K2491">
        <v>137.50999450683594</v>
      </c>
      <c r="L2491" s="1" t="s">
        <v>15</v>
      </c>
    </row>
    <row r="2492" spans="1:12" x14ac:dyDescent="0.3">
      <c r="A2492">
        <v>3676</v>
      </c>
      <c r="B2492">
        <v>10623</v>
      </c>
      <c r="C2492">
        <f>1/COUNTIF(B:B,sales_data[[#This Row],[Order_ID]])</f>
        <v>0.2</v>
      </c>
      <c r="D2492" s="1" t="s">
        <v>58</v>
      </c>
      <c r="E2492">
        <v>1050</v>
      </c>
      <c r="F2492" s="1" t="s">
        <v>2496</v>
      </c>
      <c r="G2492">
        <v>4</v>
      </c>
      <c r="H2492" s="2">
        <v>45088</v>
      </c>
      <c r="I2492" s="2" t="str">
        <f>TEXT(sales_data[[#This Row],[Order_Date]],"dddd")</f>
        <v>Sunday</v>
      </c>
      <c r="J2492">
        <v>1243.7099609375</v>
      </c>
      <c r="K2492">
        <v>4974.83984375</v>
      </c>
      <c r="L2492" s="1" t="s">
        <v>34</v>
      </c>
    </row>
    <row r="2493" spans="1:12" x14ac:dyDescent="0.3">
      <c r="A2493">
        <v>9201</v>
      </c>
      <c r="B2493">
        <v>10034</v>
      </c>
      <c r="C2493">
        <f>1/COUNTIF(B:B,sales_data[[#This Row],[Order_ID]])</f>
        <v>0.25</v>
      </c>
      <c r="D2493" s="1" t="s">
        <v>53</v>
      </c>
      <c r="E2493">
        <v>1000</v>
      </c>
      <c r="F2493" s="1" t="s">
        <v>2497</v>
      </c>
      <c r="G2493">
        <v>3</v>
      </c>
      <c r="H2493" s="2">
        <v>45880</v>
      </c>
      <c r="I2493" s="2" t="str">
        <f>TEXT(sales_data[[#This Row],[Order_Date]],"dddd")</f>
        <v>Monday</v>
      </c>
      <c r="J2493">
        <v>9.3999996185302734</v>
      </c>
      <c r="K2493">
        <v>28.200000762939453</v>
      </c>
      <c r="L2493" s="1" t="s">
        <v>21</v>
      </c>
    </row>
    <row r="2494" spans="1:12" x14ac:dyDescent="0.3">
      <c r="A2494">
        <v>5730</v>
      </c>
      <c r="B2494">
        <v>10880</v>
      </c>
      <c r="C2494">
        <f>1/COUNTIF(B:B,sales_data[[#This Row],[Order_ID]])</f>
        <v>0.2</v>
      </c>
      <c r="D2494" s="1" t="s">
        <v>49</v>
      </c>
      <c r="E2494">
        <v>1185</v>
      </c>
      <c r="F2494" s="1" t="s">
        <v>2498</v>
      </c>
      <c r="G2494">
        <v>4</v>
      </c>
      <c r="H2494" s="2">
        <v>45159</v>
      </c>
      <c r="I2494" s="2" t="str">
        <f>TEXT(sales_data[[#This Row],[Order_Date]],"dddd")</f>
        <v>Monday</v>
      </c>
      <c r="J2494">
        <v>691.09002685546875</v>
      </c>
      <c r="K2494">
        <v>2764.360107421875</v>
      </c>
      <c r="L2494" s="1" t="s">
        <v>12</v>
      </c>
    </row>
    <row r="2495" spans="1:12" x14ac:dyDescent="0.3">
      <c r="A2495">
        <v>8114</v>
      </c>
      <c r="B2495">
        <v>10599</v>
      </c>
      <c r="C2495">
        <f>1/COUNTIF(B:B,sales_data[[#This Row],[Order_ID]])</f>
        <v>0.33333333333333331</v>
      </c>
      <c r="D2495" s="1" t="s">
        <v>49</v>
      </c>
      <c r="E2495">
        <v>1118</v>
      </c>
      <c r="F2495" s="1" t="s">
        <v>2499</v>
      </c>
      <c r="G2495">
        <v>3</v>
      </c>
      <c r="H2495" s="2">
        <v>44358</v>
      </c>
      <c r="I2495" s="2" t="str">
        <f>TEXT(sales_data[[#This Row],[Order_Date]],"dddd")</f>
        <v>Friday</v>
      </c>
      <c r="J2495">
        <v>856.78997802734375</v>
      </c>
      <c r="K2495">
        <v>2570.3701171875</v>
      </c>
      <c r="L2495" s="1" t="s">
        <v>12</v>
      </c>
    </row>
    <row r="2496" spans="1:12" x14ac:dyDescent="0.3">
      <c r="A2496">
        <v>9418</v>
      </c>
      <c r="B2496">
        <v>10127</v>
      </c>
      <c r="C2496">
        <f>1/COUNTIF(B:B,sales_data[[#This Row],[Order_ID]])</f>
        <v>0.5</v>
      </c>
      <c r="D2496" s="1" t="s">
        <v>75</v>
      </c>
      <c r="E2496">
        <v>1167</v>
      </c>
      <c r="F2496" s="1" t="s">
        <v>2500</v>
      </c>
      <c r="G2496">
        <v>4</v>
      </c>
      <c r="H2496" s="2">
        <v>44775</v>
      </c>
      <c r="I2496" s="2" t="str">
        <f>TEXT(sales_data[[#This Row],[Order_Date]],"dddd")</f>
        <v>Tuesday</v>
      </c>
      <c r="J2496">
        <v>895.1300048828125</v>
      </c>
      <c r="K2496">
        <v>3580.52001953125</v>
      </c>
      <c r="L2496" s="1" t="s">
        <v>12</v>
      </c>
    </row>
    <row r="2497" spans="1:12" x14ac:dyDescent="0.3">
      <c r="A2497">
        <v>4639</v>
      </c>
      <c r="B2497">
        <v>10654</v>
      </c>
      <c r="C2497">
        <f>1/COUNTIF(B:B,sales_data[[#This Row],[Order_ID]])</f>
        <v>0.125</v>
      </c>
      <c r="D2497" s="1" t="s">
        <v>16</v>
      </c>
      <c r="E2497">
        <v>1184</v>
      </c>
      <c r="F2497" s="1" t="s">
        <v>2501</v>
      </c>
      <c r="G2497">
        <v>2</v>
      </c>
      <c r="H2497" s="2">
        <v>45915</v>
      </c>
      <c r="I2497" s="2" t="str">
        <f>TEXT(sales_data[[#This Row],[Order_Date]],"dddd")</f>
        <v>Monday</v>
      </c>
      <c r="J2497">
        <v>64.339996337890625</v>
      </c>
      <c r="K2497">
        <v>128.67999267578125</v>
      </c>
      <c r="L2497" s="1" t="s">
        <v>18</v>
      </c>
    </row>
    <row r="2498" spans="1:12" x14ac:dyDescent="0.3">
      <c r="A2498">
        <v>1764</v>
      </c>
      <c r="B2498">
        <v>10821</v>
      </c>
      <c r="C2498">
        <f>1/COUNTIF(B:B,sales_data[[#This Row],[Order_ID]])</f>
        <v>0.33333333333333331</v>
      </c>
      <c r="D2498" s="1" t="s">
        <v>93</v>
      </c>
      <c r="E2498">
        <v>1027</v>
      </c>
      <c r="F2498" s="1" t="s">
        <v>2502</v>
      </c>
      <c r="G2498">
        <v>4</v>
      </c>
      <c r="H2498" s="2">
        <v>44529</v>
      </c>
      <c r="I2498" s="2" t="str">
        <f>TEXT(sales_data[[#This Row],[Order_Date]],"dddd")</f>
        <v>Monday</v>
      </c>
      <c r="J2498">
        <v>124.56999969482422</v>
      </c>
      <c r="K2498">
        <v>498.27999877929688</v>
      </c>
      <c r="L2498" s="1" t="s">
        <v>18</v>
      </c>
    </row>
    <row r="2499" spans="1:12" x14ac:dyDescent="0.3">
      <c r="A2499">
        <v>4838</v>
      </c>
      <c r="B2499">
        <v>10716</v>
      </c>
      <c r="C2499">
        <f>1/COUNTIF(B:B,sales_data[[#This Row],[Order_ID]])</f>
        <v>0.5</v>
      </c>
      <c r="D2499" s="1" t="s">
        <v>35</v>
      </c>
      <c r="E2499">
        <v>1161</v>
      </c>
      <c r="F2499" s="1" t="s">
        <v>2503</v>
      </c>
      <c r="G2499">
        <v>5</v>
      </c>
      <c r="H2499" s="2">
        <v>45645</v>
      </c>
      <c r="I2499" s="2" t="str">
        <f>TEXT(sales_data[[#This Row],[Order_Date]],"dddd")</f>
        <v>Thursday</v>
      </c>
      <c r="J2499">
        <v>47.970001220703125</v>
      </c>
      <c r="K2499">
        <v>239.85000610351563</v>
      </c>
      <c r="L2499" s="1" t="s">
        <v>21</v>
      </c>
    </row>
    <row r="2500" spans="1:12" x14ac:dyDescent="0.3">
      <c r="A2500">
        <v>9287</v>
      </c>
      <c r="B2500">
        <v>10906</v>
      </c>
      <c r="C2500">
        <f>1/COUNTIF(B:B,sales_data[[#This Row],[Order_ID]])</f>
        <v>0.25</v>
      </c>
      <c r="D2500" s="1" t="s">
        <v>84</v>
      </c>
      <c r="E2500">
        <v>1179</v>
      </c>
      <c r="F2500" s="1" t="s">
        <v>2504</v>
      </c>
      <c r="G2500">
        <v>3</v>
      </c>
      <c r="H2500" s="2">
        <v>45842</v>
      </c>
      <c r="I2500" s="2" t="str">
        <f>TEXT(sales_data[[#This Row],[Order_Date]],"dddd")</f>
        <v>Friday</v>
      </c>
      <c r="J2500">
        <v>43.909999847412109</v>
      </c>
      <c r="K2500">
        <v>131.72999572753906</v>
      </c>
      <c r="L2500" s="1" t="s">
        <v>18</v>
      </c>
    </row>
    <row r="2501" spans="1:12" x14ac:dyDescent="0.3">
      <c r="A2501">
        <v>7261</v>
      </c>
      <c r="B2501">
        <v>10197</v>
      </c>
      <c r="C2501">
        <f>1/COUNTIF(B:B,sales_data[[#This Row],[Order_ID]])</f>
        <v>0.2</v>
      </c>
      <c r="D2501" s="1" t="s">
        <v>22</v>
      </c>
      <c r="E2501">
        <v>1051</v>
      </c>
      <c r="F2501" s="1" t="s">
        <v>2505</v>
      </c>
      <c r="G2501">
        <v>5</v>
      </c>
      <c r="H2501" s="2">
        <v>44357</v>
      </c>
      <c r="I2501" s="2" t="str">
        <f>TEXT(sales_data[[#This Row],[Order_Date]],"dddd")</f>
        <v>Thursday</v>
      </c>
      <c r="J2501">
        <v>156.75999450683594</v>
      </c>
      <c r="K2501">
        <v>783.79998779296875</v>
      </c>
      <c r="L2501" s="1" t="s">
        <v>15</v>
      </c>
    </row>
    <row r="2502" spans="1:12" x14ac:dyDescent="0.3">
      <c r="A2502">
        <v>8673</v>
      </c>
      <c r="B2502">
        <v>10128</v>
      </c>
      <c r="C2502">
        <f>1/COUNTIF(B:B,sales_data[[#This Row],[Order_ID]])</f>
        <v>0.25</v>
      </c>
      <c r="D2502" s="1" t="s">
        <v>65</v>
      </c>
      <c r="E2502">
        <v>1173</v>
      </c>
      <c r="F2502" s="1" t="s">
        <v>2506</v>
      </c>
      <c r="G2502">
        <v>1</v>
      </c>
      <c r="H2502" s="2">
        <v>45164</v>
      </c>
      <c r="I2502" s="2" t="str">
        <f>TEXT(sales_data[[#This Row],[Order_Date]],"dddd")</f>
        <v>Saturday</v>
      </c>
      <c r="J2502">
        <v>105.73999786376953</v>
      </c>
      <c r="K2502">
        <v>105.73999786376953</v>
      </c>
      <c r="L2502" s="1" t="s">
        <v>15</v>
      </c>
    </row>
    <row r="2503" spans="1:12" x14ac:dyDescent="0.3">
      <c r="A2503">
        <v>7388</v>
      </c>
      <c r="B2503">
        <v>10007</v>
      </c>
      <c r="C2503">
        <f>1/COUNTIF(B:B,sales_data[[#This Row],[Order_ID]])</f>
        <v>0.33333333333333331</v>
      </c>
      <c r="D2503" s="1" t="s">
        <v>65</v>
      </c>
      <c r="E2503">
        <v>1111</v>
      </c>
      <c r="F2503" s="1" t="s">
        <v>2267</v>
      </c>
      <c r="G2503">
        <v>5</v>
      </c>
      <c r="H2503" s="2">
        <v>44844</v>
      </c>
      <c r="I2503" s="2" t="str">
        <f>TEXT(sales_data[[#This Row],[Order_Date]],"dddd")</f>
        <v>Monday</v>
      </c>
      <c r="J2503">
        <v>393.6400146484375</v>
      </c>
      <c r="K2503">
        <v>1968.199951171875</v>
      </c>
      <c r="L2503" s="1" t="s">
        <v>15</v>
      </c>
    </row>
    <row r="2504" spans="1:12" x14ac:dyDescent="0.3">
      <c r="A2504">
        <v>2408</v>
      </c>
      <c r="B2504">
        <v>10615</v>
      </c>
      <c r="C2504">
        <f>1/COUNTIF(B:B,sales_data[[#This Row],[Order_ID]])</f>
        <v>0.33333333333333331</v>
      </c>
      <c r="D2504" s="1" t="s">
        <v>19</v>
      </c>
      <c r="E2504">
        <v>1078</v>
      </c>
      <c r="F2504" s="1" t="s">
        <v>2507</v>
      </c>
      <c r="G2504">
        <v>4</v>
      </c>
      <c r="H2504" s="2">
        <v>45761</v>
      </c>
      <c r="I2504" s="2" t="str">
        <f>TEXT(sales_data[[#This Row],[Order_Date]],"dddd")</f>
        <v>Monday</v>
      </c>
      <c r="J2504">
        <v>25.860000610351563</v>
      </c>
      <c r="K2504">
        <v>103.44000244140625</v>
      </c>
      <c r="L2504" s="1" t="s">
        <v>21</v>
      </c>
    </row>
    <row r="2505" spans="1:12" x14ac:dyDescent="0.3">
      <c r="A2505">
        <v>7791</v>
      </c>
      <c r="B2505">
        <v>10303</v>
      </c>
      <c r="C2505">
        <f>1/COUNTIF(B:B,sales_data[[#This Row],[Order_ID]])</f>
        <v>0.33333333333333331</v>
      </c>
      <c r="D2505" s="1" t="s">
        <v>22</v>
      </c>
      <c r="E2505">
        <v>1081</v>
      </c>
      <c r="F2505" s="1" t="s">
        <v>2508</v>
      </c>
      <c r="G2505">
        <v>2</v>
      </c>
      <c r="H2505" s="2">
        <v>45659</v>
      </c>
      <c r="I2505" s="2" t="str">
        <f>TEXT(sales_data[[#This Row],[Order_Date]],"dddd")</f>
        <v>Thursday</v>
      </c>
      <c r="J2505">
        <v>118.66999816894531</v>
      </c>
      <c r="K2505">
        <v>237.33999633789063</v>
      </c>
      <c r="L2505" s="1" t="s">
        <v>15</v>
      </c>
    </row>
    <row r="2506" spans="1:12" x14ac:dyDescent="0.3">
      <c r="A2506">
        <v>4875</v>
      </c>
      <c r="B2506">
        <v>10405</v>
      </c>
      <c r="C2506">
        <f>1/COUNTIF(B:B,sales_data[[#This Row],[Order_ID]])</f>
        <v>0.16666666666666666</v>
      </c>
      <c r="D2506" s="1" t="s">
        <v>68</v>
      </c>
      <c r="E2506">
        <v>1126</v>
      </c>
      <c r="F2506" s="1" t="s">
        <v>2509</v>
      </c>
      <c r="G2506">
        <v>1</v>
      </c>
      <c r="H2506" s="2">
        <v>44885</v>
      </c>
      <c r="I2506" s="2" t="str">
        <f>TEXT(sales_data[[#This Row],[Order_Date]],"dddd")</f>
        <v>Sunday</v>
      </c>
      <c r="J2506">
        <v>51.259998321533203</v>
      </c>
      <c r="K2506">
        <v>51.259998321533203</v>
      </c>
      <c r="L2506" s="1" t="s">
        <v>21</v>
      </c>
    </row>
    <row r="2507" spans="1:12" x14ac:dyDescent="0.3">
      <c r="A2507">
        <v>8329</v>
      </c>
      <c r="B2507">
        <v>10677</v>
      </c>
      <c r="C2507">
        <f>1/COUNTIF(B:B,sales_data[[#This Row],[Order_ID]])</f>
        <v>0.33333333333333331</v>
      </c>
      <c r="D2507" s="1" t="s">
        <v>44</v>
      </c>
      <c r="E2507">
        <v>1030</v>
      </c>
      <c r="F2507" s="1" t="s">
        <v>2510</v>
      </c>
      <c r="G2507">
        <v>2</v>
      </c>
      <c r="H2507" s="2">
        <v>44656</v>
      </c>
      <c r="I2507" s="2" t="str">
        <f>TEXT(sales_data[[#This Row],[Order_Date]],"dddd")</f>
        <v>Tuesday</v>
      </c>
      <c r="J2507">
        <v>362.83999633789063</v>
      </c>
      <c r="K2507">
        <v>725.67999267578125</v>
      </c>
      <c r="L2507" s="1" t="s">
        <v>12</v>
      </c>
    </row>
    <row r="2508" spans="1:12" x14ac:dyDescent="0.3">
      <c r="A2508">
        <v>2378</v>
      </c>
      <c r="B2508">
        <v>10033</v>
      </c>
      <c r="C2508">
        <f>1/COUNTIF(B:B,sales_data[[#This Row],[Order_ID]])</f>
        <v>0.25</v>
      </c>
      <c r="D2508" s="1" t="s">
        <v>25</v>
      </c>
      <c r="E2508">
        <v>1014</v>
      </c>
      <c r="F2508" s="1" t="s">
        <v>2511</v>
      </c>
      <c r="G2508">
        <v>4</v>
      </c>
      <c r="H2508" s="2">
        <v>45494</v>
      </c>
      <c r="I2508" s="2" t="str">
        <f>TEXT(sales_data[[#This Row],[Order_Date]],"dddd")</f>
        <v>Sunday</v>
      </c>
      <c r="J2508">
        <v>49.450000762939453</v>
      </c>
      <c r="K2508">
        <v>197.80000305175781</v>
      </c>
      <c r="L2508" s="1" t="s">
        <v>21</v>
      </c>
    </row>
    <row r="2509" spans="1:12" x14ac:dyDescent="0.3">
      <c r="A2509">
        <v>2086</v>
      </c>
      <c r="B2509">
        <v>10634</v>
      </c>
      <c r="C2509">
        <f>1/COUNTIF(B:B,sales_data[[#This Row],[Order_ID]])</f>
        <v>0.33333333333333331</v>
      </c>
      <c r="D2509" s="1" t="s">
        <v>13</v>
      </c>
      <c r="E2509">
        <v>1121</v>
      </c>
      <c r="F2509" s="1" t="s">
        <v>2512</v>
      </c>
      <c r="G2509">
        <v>3</v>
      </c>
      <c r="H2509" s="2">
        <v>45479</v>
      </c>
      <c r="I2509" s="2" t="str">
        <f>TEXT(sales_data[[#This Row],[Order_Date]],"dddd")</f>
        <v>Saturday</v>
      </c>
      <c r="J2509">
        <v>349.07998657226563</v>
      </c>
      <c r="K2509">
        <v>1047.239990234375</v>
      </c>
      <c r="L2509" s="1" t="s">
        <v>15</v>
      </c>
    </row>
    <row r="2510" spans="1:12" x14ac:dyDescent="0.3">
      <c r="A2510">
        <v>3472</v>
      </c>
      <c r="B2510">
        <v>10337</v>
      </c>
      <c r="C2510">
        <f>1/COUNTIF(B:B,sales_data[[#This Row],[Order_ID]])</f>
        <v>0.2</v>
      </c>
      <c r="D2510" s="1" t="s">
        <v>68</v>
      </c>
      <c r="E2510">
        <v>1124</v>
      </c>
      <c r="F2510" s="1" t="s">
        <v>2513</v>
      </c>
      <c r="G2510">
        <v>1</v>
      </c>
      <c r="H2510" s="2">
        <v>45027</v>
      </c>
      <c r="I2510" s="2" t="str">
        <f>TEXT(sales_data[[#This Row],[Order_Date]],"dddd")</f>
        <v>Tuesday</v>
      </c>
      <c r="J2510">
        <v>97.150001525878906</v>
      </c>
      <c r="K2510">
        <v>97.150001525878906</v>
      </c>
      <c r="L2510" s="1" t="s">
        <v>21</v>
      </c>
    </row>
    <row r="2511" spans="1:12" x14ac:dyDescent="0.3">
      <c r="A2511">
        <v>1478</v>
      </c>
      <c r="B2511">
        <v>10733</v>
      </c>
      <c r="C2511">
        <f>1/COUNTIF(B:B,sales_data[[#This Row],[Order_ID]])</f>
        <v>0.33333333333333331</v>
      </c>
      <c r="D2511" s="1" t="s">
        <v>62</v>
      </c>
      <c r="E2511">
        <v>1013</v>
      </c>
      <c r="F2511" s="1" t="s">
        <v>2514</v>
      </c>
      <c r="G2511">
        <v>4</v>
      </c>
      <c r="H2511" s="2">
        <v>44444</v>
      </c>
      <c r="I2511" s="2" t="str">
        <f>TEXT(sales_data[[#This Row],[Order_Date]],"dddd")</f>
        <v>Sunday</v>
      </c>
      <c r="J2511">
        <v>76.150001525878906</v>
      </c>
      <c r="K2511">
        <v>304.60000610351563</v>
      </c>
      <c r="L2511" s="1" t="s">
        <v>18</v>
      </c>
    </row>
    <row r="2512" spans="1:12" x14ac:dyDescent="0.3">
      <c r="A2512">
        <v>4431</v>
      </c>
      <c r="B2512">
        <v>10046</v>
      </c>
      <c r="C2512">
        <f>1/COUNTIF(B:B,sales_data[[#This Row],[Order_ID]])</f>
        <v>0.16666666666666666</v>
      </c>
      <c r="D2512" s="1" t="s">
        <v>53</v>
      </c>
      <c r="E2512">
        <v>1056</v>
      </c>
      <c r="F2512" s="1" t="s">
        <v>2515</v>
      </c>
      <c r="G2512">
        <v>1</v>
      </c>
      <c r="H2512" s="2">
        <v>44745</v>
      </c>
      <c r="I2512" s="2" t="str">
        <f>TEXT(sales_data[[#This Row],[Order_Date]],"dddd")</f>
        <v>Sunday</v>
      </c>
      <c r="J2512">
        <v>39.090000152587891</v>
      </c>
      <c r="K2512">
        <v>39.090000152587891</v>
      </c>
      <c r="L2512" s="1" t="s">
        <v>21</v>
      </c>
    </row>
    <row r="2513" spans="1:12" x14ac:dyDescent="0.3">
      <c r="A2513">
        <v>2065</v>
      </c>
      <c r="B2513">
        <v>10983</v>
      </c>
      <c r="C2513">
        <f>1/COUNTIF(B:B,sales_data[[#This Row],[Order_ID]])</f>
        <v>0.2</v>
      </c>
      <c r="D2513" s="1" t="s">
        <v>97</v>
      </c>
      <c r="E2513">
        <v>1044</v>
      </c>
      <c r="F2513" s="1" t="s">
        <v>2516</v>
      </c>
      <c r="G2513">
        <v>3</v>
      </c>
      <c r="H2513" s="2">
        <v>44395</v>
      </c>
      <c r="I2513" s="2" t="str">
        <f>TEXT(sales_data[[#This Row],[Order_Date]],"dddd")</f>
        <v>Sunday</v>
      </c>
      <c r="J2513">
        <v>569.21002197265625</v>
      </c>
      <c r="K2513">
        <v>1707.6300048828125</v>
      </c>
      <c r="L2513" s="1" t="s">
        <v>34</v>
      </c>
    </row>
    <row r="2514" spans="1:12" x14ac:dyDescent="0.3">
      <c r="A2514">
        <v>5653</v>
      </c>
      <c r="B2514">
        <v>10647</v>
      </c>
      <c r="C2514">
        <f>1/COUNTIF(B:B,sales_data[[#This Row],[Order_ID]])</f>
        <v>0.33333333333333331</v>
      </c>
      <c r="D2514" s="1" t="s">
        <v>16</v>
      </c>
      <c r="E2514">
        <v>1153</v>
      </c>
      <c r="F2514" s="1" t="s">
        <v>2517</v>
      </c>
      <c r="G2514">
        <v>3</v>
      </c>
      <c r="H2514" s="2">
        <v>44270</v>
      </c>
      <c r="I2514" s="2" t="str">
        <f>TEXT(sales_data[[#This Row],[Order_Date]],"dddd")</f>
        <v>Monday</v>
      </c>
      <c r="J2514">
        <v>36.950000762939453</v>
      </c>
      <c r="K2514">
        <v>110.84999847412109</v>
      </c>
      <c r="L2514" s="1" t="s">
        <v>18</v>
      </c>
    </row>
    <row r="2515" spans="1:12" x14ac:dyDescent="0.3">
      <c r="A2515">
        <v>2399</v>
      </c>
      <c r="B2515">
        <v>10876</v>
      </c>
      <c r="C2515">
        <f>1/COUNTIF(B:B,sales_data[[#This Row],[Order_ID]])</f>
        <v>0.25</v>
      </c>
      <c r="D2515" s="1" t="s">
        <v>27</v>
      </c>
      <c r="E2515">
        <v>1182</v>
      </c>
      <c r="F2515" s="1" t="s">
        <v>2518</v>
      </c>
      <c r="G2515">
        <v>5</v>
      </c>
      <c r="H2515" s="2">
        <v>44630</v>
      </c>
      <c r="I2515" s="2" t="str">
        <f>TEXT(sales_data[[#This Row],[Order_Date]],"dddd")</f>
        <v>Thursday</v>
      </c>
      <c r="J2515">
        <v>84.720001220703125</v>
      </c>
      <c r="K2515">
        <v>423.60000610351563</v>
      </c>
      <c r="L2515" s="1" t="s">
        <v>15</v>
      </c>
    </row>
    <row r="2516" spans="1:12" x14ac:dyDescent="0.3">
      <c r="A2516">
        <v>5440</v>
      </c>
      <c r="B2516">
        <v>10951</v>
      </c>
      <c r="C2516">
        <f>1/COUNTIF(B:B,sales_data[[#This Row],[Order_ID]])</f>
        <v>0.25</v>
      </c>
      <c r="D2516" s="1" t="s">
        <v>30</v>
      </c>
      <c r="E2516">
        <v>1170</v>
      </c>
      <c r="F2516" s="1" t="s">
        <v>2519</v>
      </c>
      <c r="G2516">
        <v>3</v>
      </c>
      <c r="H2516" s="2">
        <v>44328</v>
      </c>
      <c r="I2516" s="2" t="str">
        <f>TEXT(sales_data[[#This Row],[Order_Date]],"dddd")</f>
        <v>Wednesday</v>
      </c>
      <c r="J2516">
        <v>715.469970703125</v>
      </c>
      <c r="K2516">
        <v>2146.409912109375</v>
      </c>
      <c r="L2516" s="1" t="s">
        <v>12</v>
      </c>
    </row>
    <row r="2517" spans="1:12" x14ac:dyDescent="0.3">
      <c r="A2517">
        <v>1681</v>
      </c>
      <c r="B2517">
        <v>10818</v>
      </c>
      <c r="C2517">
        <f>1/COUNTIF(B:B,sales_data[[#This Row],[Order_ID]])</f>
        <v>0.25</v>
      </c>
      <c r="D2517" s="1" t="s">
        <v>58</v>
      </c>
      <c r="E2517">
        <v>1001</v>
      </c>
      <c r="F2517" s="1" t="s">
        <v>2520</v>
      </c>
      <c r="G2517">
        <v>3</v>
      </c>
      <c r="H2517" s="2">
        <v>44315</v>
      </c>
      <c r="I2517" s="2" t="str">
        <f>TEXT(sales_data[[#This Row],[Order_Date]],"dddd")</f>
        <v>Thursday</v>
      </c>
      <c r="J2517">
        <v>542.91998291015625</v>
      </c>
      <c r="K2517">
        <v>1628.760009765625</v>
      </c>
      <c r="L2517" s="1" t="s">
        <v>34</v>
      </c>
    </row>
    <row r="2518" spans="1:12" x14ac:dyDescent="0.3">
      <c r="A2518">
        <v>1238</v>
      </c>
      <c r="B2518">
        <v>10476</v>
      </c>
      <c r="C2518">
        <f>1/COUNTIF(B:B,sales_data[[#This Row],[Order_ID]])</f>
        <v>0.25</v>
      </c>
      <c r="D2518" s="1" t="s">
        <v>25</v>
      </c>
      <c r="E2518">
        <v>1163</v>
      </c>
      <c r="F2518" s="1" t="s">
        <v>2521</v>
      </c>
      <c r="G2518">
        <v>2</v>
      </c>
      <c r="H2518" s="2">
        <v>45400</v>
      </c>
      <c r="I2518" s="2" t="str">
        <f>TEXT(sales_data[[#This Row],[Order_Date]],"dddd")</f>
        <v>Thursday</v>
      </c>
      <c r="J2518">
        <v>43.110000610351563</v>
      </c>
      <c r="K2518">
        <v>86.220001220703125</v>
      </c>
      <c r="L2518" s="1" t="s">
        <v>21</v>
      </c>
    </row>
    <row r="2519" spans="1:12" x14ac:dyDescent="0.3">
      <c r="A2519">
        <v>2178</v>
      </c>
      <c r="B2519">
        <v>10031</v>
      </c>
      <c r="C2519">
        <f>1/COUNTIF(B:B,sales_data[[#This Row],[Order_ID]])</f>
        <v>0.33333333333333331</v>
      </c>
      <c r="D2519" s="1" t="s">
        <v>75</v>
      </c>
      <c r="E2519">
        <v>1018</v>
      </c>
      <c r="F2519" s="1" t="s">
        <v>2522</v>
      </c>
      <c r="G2519">
        <v>3</v>
      </c>
      <c r="H2519" s="2">
        <v>45327</v>
      </c>
      <c r="I2519" s="2" t="str">
        <f>TEXT(sales_data[[#This Row],[Order_Date]],"dddd")</f>
        <v>Monday</v>
      </c>
      <c r="J2519">
        <v>599.3900146484375</v>
      </c>
      <c r="K2519">
        <v>1798.1700439453125</v>
      </c>
      <c r="L2519" s="1" t="s">
        <v>12</v>
      </c>
    </row>
    <row r="2520" spans="1:12" x14ac:dyDescent="0.3">
      <c r="A2520">
        <v>6209</v>
      </c>
      <c r="B2520">
        <v>10644</v>
      </c>
      <c r="C2520">
        <f>1/COUNTIF(B:B,sales_data[[#This Row],[Order_ID]])</f>
        <v>0.33333333333333331</v>
      </c>
      <c r="D2520" s="1" t="s">
        <v>121</v>
      </c>
      <c r="E2520">
        <v>1177</v>
      </c>
      <c r="F2520" s="1" t="s">
        <v>2523</v>
      </c>
      <c r="G2520">
        <v>5</v>
      </c>
      <c r="H2520" s="2">
        <v>44252</v>
      </c>
      <c r="I2520" s="2" t="str">
        <f>TEXT(sales_data[[#This Row],[Order_Date]],"dddd")</f>
        <v>Thursday</v>
      </c>
      <c r="J2520">
        <v>124.94999694824219</v>
      </c>
      <c r="K2520">
        <v>624.75</v>
      </c>
      <c r="L2520" s="1" t="s">
        <v>18</v>
      </c>
    </row>
    <row r="2521" spans="1:12" x14ac:dyDescent="0.3">
      <c r="A2521">
        <v>4448</v>
      </c>
      <c r="B2521">
        <v>10654</v>
      </c>
      <c r="C2521">
        <f>1/COUNTIF(B:B,sales_data[[#This Row],[Order_ID]])</f>
        <v>0.125</v>
      </c>
      <c r="D2521" s="1" t="s">
        <v>25</v>
      </c>
      <c r="E2521">
        <v>1069</v>
      </c>
      <c r="F2521" s="1" t="s">
        <v>2524</v>
      </c>
      <c r="G2521">
        <v>2</v>
      </c>
      <c r="H2521" s="2">
        <v>44911</v>
      </c>
      <c r="I2521" s="2" t="str">
        <f>TEXT(sales_data[[#This Row],[Order_Date]],"dddd")</f>
        <v>Friday</v>
      </c>
      <c r="J2521">
        <v>22.860000610351563</v>
      </c>
      <c r="K2521">
        <v>45.720001220703125</v>
      </c>
      <c r="L2521" s="1" t="s">
        <v>21</v>
      </c>
    </row>
    <row r="2522" spans="1:12" x14ac:dyDescent="0.3">
      <c r="A2522">
        <v>2960</v>
      </c>
      <c r="B2522">
        <v>10165</v>
      </c>
      <c r="C2522">
        <f>1/COUNTIF(B:B,sales_data[[#This Row],[Order_ID]])</f>
        <v>1</v>
      </c>
      <c r="D2522" s="1" t="s">
        <v>97</v>
      </c>
      <c r="E2522">
        <v>1099</v>
      </c>
      <c r="F2522" s="1" t="s">
        <v>2525</v>
      </c>
      <c r="G2522">
        <v>1</v>
      </c>
      <c r="H2522" s="2">
        <v>45189</v>
      </c>
      <c r="I2522" s="2" t="str">
        <f>TEXT(sales_data[[#This Row],[Order_Date]],"dddd")</f>
        <v>Wednesday</v>
      </c>
      <c r="J2522">
        <v>983.6199951171875</v>
      </c>
      <c r="K2522">
        <v>983.6199951171875</v>
      </c>
      <c r="L2522" s="1" t="s">
        <v>34</v>
      </c>
    </row>
    <row r="2523" spans="1:12" x14ac:dyDescent="0.3">
      <c r="A2523">
        <v>8705</v>
      </c>
      <c r="B2523">
        <v>10117</v>
      </c>
      <c r="C2523">
        <f>1/COUNTIF(B:B,sales_data[[#This Row],[Order_ID]])</f>
        <v>1</v>
      </c>
      <c r="D2523" s="1" t="s">
        <v>13</v>
      </c>
      <c r="E2523">
        <v>1058</v>
      </c>
      <c r="F2523" s="1" t="s">
        <v>2526</v>
      </c>
      <c r="G2523">
        <v>2</v>
      </c>
      <c r="H2523" s="2">
        <v>44739</v>
      </c>
      <c r="I2523" s="2" t="str">
        <f>TEXT(sales_data[[#This Row],[Order_Date]],"dddd")</f>
        <v>Monday</v>
      </c>
      <c r="J2523">
        <v>207.97999572753906</v>
      </c>
      <c r="K2523">
        <v>415.95999145507813</v>
      </c>
      <c r="L2523" s="1" t="s">
        <v>15</v>
      </c>
    </row>
    <row r="2524" spans="1:12" x14ac:dyDescent="0.3">
      <c r="A2524">
        <v>1379</v>
      </c>
      <c r="B2524">
        <v>10002</v>
      </c>
      <c r="C2524">
        <f>1/COUNTIF(B:B,sales_data[[#This Row],[Order_ID]])</f>
        <v>0.25</v>
      </c>
      <c r="D2524" s="1" t="s">
        <v>121</v>
      </c>
      <c r="E2524">
        <v>1048</v>
      </c>
      <c r="F2524" s="1" t="s">
        <v>2527</v>
      </c>
      <c r="G2524">
        <v>2</v>
      </c>
      <c r="H2524" s="2">
        <v>44288</v>
      </c>
      <c r="I2524" s="2" t="str">
        <f>TEXT(sales_data[[#This Row],[Order_Date]],"dddd")</f>
        <v>Friday</v>
      </c>
      <c r="J2524">
        <v>69.44000244140625</v>
      </c>
      <c r="K2524">
        <v>138.8800048828125</v>
      </c>
      <c r="L2524" s="1" t="s">
        <v>18</v>
      </c>
    </row>
    <row r="2525" spans="1:12" x14ac:dyDescent="0.3">
      <c r="A2525">
        <v>1138</v>
      </c>
      <c r="B2525">
        <v>10549</v>
      </c>
      <c r="C2525">
        <f>1/COUNTIF(B:B,sales_data[[#This Row],[Order_ID]])</f>
        <v>0.2</v>
      </c>
      <c r="D2525" s="1" t="s">
        <v>97</v>
      </c>
      <c r="E2525">
        <v>1078</v>
      </c>
      <c r="F2525" s="1" t="s">
        <v>2528</v>
      </c>
      <c r="G2525">
        <v>5</v>
      </c>
      <c r="H2525" s="2">
        <v>44447</v>
      </c>
      <c r="I2525" s="2" t="str">
        <f>TEXT(sales_data[[#This Row],[Order_Date]],"dddd")</f>
        <v>Wednesday</v>
      </c>
      <c r="J2525">
        <v>1305.9200439453125</v>
      </c>
      <c r="K2525">
        <v>6529.60009765625</v>
      </c>
      <c r="L2525" s="1" t="s">
        <v>34</v>
      </c>
    </row>
    <row r="2526" spans="1:12" x14ac:dyDescent="0.3">
      <c r="A2526">
        <v>9267</v>
      </c>
      <c r="B2526">
        <v>10435</v>
      </c>
      <c r="C2526">
        <f>1/COUNTIF(B:B,sales_data[[#This Row],[Order_ID]])</f>
        <v>0.25</v>
      </c>
      <c r="D2526" s="1" t="s">
        <v>68</v>
      </c>
      <c r="E2526">
        <v>1080</v>
      </c>
      <c r="F2526" s="1" t="s">
        <v>2529</v>
      </c>
      <c r="G2526">
        <v>4</v>
      </c>
      <c r="H2526" s="2">
        <v>44963</v>
      </c>
      <c r="I2526" s="2" t="str">
        <f>TEXT(sales_data[[#This Row],[Order_Date]],"dddd")</f>
        <v>Monday</v>
      </c>
      <c r="J2526">
        <v>10.529999732971191</v>
      </c>
      <c r="K2526">
        <v>42.119998931884766</v>
      </c>
      <c r="L2526" s="1" t="s">
        <v>21</v>
      </c>
    </row>
    <row r="2527" spans="1:12" x14ac:dyDescent="0.3">
      <c r="A2527">
        <v>2216</v>
      </c>
      <c r="B2527">
        <v>10932</v>
      </c>
      <c r="C2527">
        <f>1/COUNTIF(B:B,sales_data[[#This Row],[Order_ID]])</f>
        <v>0.25</v>
      </c>
      <c r="D2527" s="1" t="s">
        <v>93</v>
      </c>
      <c r="E2527">
        <v>1145</v>
      </c>
      <c r="F2527" s="1" t="s">
        <v>731</v>
      </c>
      <c r="G2527">
        <v>1</v>
      </c>
      <c r="H2527" s="2">
        <v>44698</v>
      </c>
      <c r="I2527" s="2" t="str">
        <f>TEXT(sales_data[[#This Row],[Order_Date]],"dddd")</f>
        <v>Tuesday</v>
      </c>
      <c r="J2527">
        <v>47.860000610351563</v>
      </c>
      <c r="K2527">
        <v>47.860000610351563</v>
      </c>
      <c r="L2527" s="1" t="s">
        <v>18</v>
      </c>
    </row>
    <row r="2528" spans="1:12" x14ac:dyDescent="0.3">
      <c r="A2528">
        <v>8860</v>
      </c>
      <c r="B2528">
        <v>10770</v>
      </c>
      <c r="C2528">
        <f>1/COUNTIF(B:B,sales_data[[#This Row],[Order_ID]])</f>
        <v>0.16666666666666666</v>
      </c>
      <c r="D2528" s="1" t="s">
        <v>30</v>
      </c>
      <c r="E2528">
        <v>1025</v>
      </c>
      <c r="F2528" s="1" t="s">
        <v>2530</v>
      </c>
      <c r="G2528">
        <v>4</v>
      </c>
      <c r="H2528" s="2">
        <v>45659</v>
      </c>
      <c r="I2528" s="2" t="str">
        <f>TEXT(sales_data[[#This Row],[Order_Date]],"dddd")</f>
        <v>Thursday</v>
      </c>
      <c r="J2528">
        <v>361.45001220703125</v>
      </c>
      <c r="K2528">
        <v>1445.800048828125</v>
      </c>
      <c r="L2528" s="1" t="s">
        <v>12</v>
      </c>
    </row>
    <row r="2529" spans="1:12" x14ac:dyDescent="0.3">
      <c r="A2529">
        <v>6302</v>
      </c>
      <c r="B2529">
        <v>10842</v>
      </c>
      <c r="C2529">
        <f>1/COUNTIF(B:B,sales_data[[#This Row],[Order_ID]])</f>
        <v>0.5</v>
      </c>
      <c r="D2529" s="1" t="s">
        <v>68</v>
      </c>
      <c r="E2529">
        <v>1122</v>
      </c>
      <c r="F2529" s="1" t="s">
        <v>2531</v>
      </c>
      <c r="G2529">
        <v>2</v>
      </c>
      <c r="H2529" s="2">
        <v>45186</v>
      </c>
      <c r="I2529" s="2" t="str">
        <f>TEXT(sales_data[[#This Row],[Order_Date]],"dddd")</f>
        <v>Sunday</v>
      </c>
      <c r="J2529">
        <v>70.5</v>
      </c>
      <c r="K2529">
        <v>141</v>
      </c>
      <c r="L2529" s="1" t="s">
        <v>21</v>
      </c>
    </row>
    <row r="2530" spans="1:12" x14ac:dyDescent="0.3">
      <c r="A2530">
        <v>6911</v>
      </c>
      <c r="B2530">
        <v>10018</v>
      </c>
      <c r="C2530">
        <f>1/COUNTIF(B:B,sales_data[[#This Row],[Order_ID]])</f>
        <v>0.33333333333333331</v>
      </c>
      <c r="D2530" s="1" t="s">
        <v>121</v>
      </c>
      <c r="E2530">
        <v>1047</v>
      </c>
      <c r="F2530" s="1" t="s">
        <v>2532</v>
      </c>
      <c r="G2530">
        <v>3</v>
      </c>
      <c r="H2530" s="2">
        <v>44842</v>
      </c>
      <c r="I2530" s="2" t="str">
        <f>TEXT(sales_data[[#This Row],[Order_Date]],"dddd")</f>
        <v>Saturday</v>
      </c>
      <c r="J2530">
        <v>118.98000335693359</v>
      </c>
      <c r="K2530">
        <v>356.94000244140625</v>
      </c>
      <c r="L2530" s="1" t="s">
        <v>18</v>
      </c>
    </row>
    <row r="2531" spans="1:12" x14ac:dyDescent="0.3">
      <c r="A2531">
        <v>5142</v>
      </c>
      <c r="B2531">
        <v>10998</v>
      </c>
      <c r="C2531">
        <f>1/COUNTIF(B:B,sales_data[[#This Row],[Order_ID]])</f>
        <v>0.25</v>
      </c>
      <c r="D2531" s="1" t="s">
        <v>68</v>
      </c>
      <c r="E2531">
        <v>1192</v>
      </c>
      <c r="F2531" s="1" t="s">
        <v>2533</v>
      </c>
      <c r="G2531">
        <v>2</v>
      </c>
      <c r="H2531" s="2">
        <v>44855</v>
      </c>
      <c r="I2531" s="2" t="str">
        <f>TEXT(sales_data[[#This Row],[Order_Date]],"dddd")</f>
        <v>Friday</v>
      </c>
      <c r="J2531">
        <v>30.610000610351563</v>
      </c>
      <c r="K2531">
        <v>61.220001220703125</v>
      </c>
      <c r="L2531" s="1" t="s">
        <v>21</v>
      </c>
    </row>
    <row r="2532" spans="1:12" x14ac:dyDescent="0.3">
      <c r="A2532">
        <v>3558</v>
      </c>
      <c r="B2532">
        <v>10828</v>
      </c>
      <c r="C2532">
        <f>1/COUNTIF(B:B,sales_data[[#This Row],[Order_ID]])</f>
        <v>0.2</v>
      </c>
      <c r="D2532" s="1" t="s">
        <v>10</v>
      </c>
      <c r="E2532">
        <v>1066</v>
      </c>
      <c r="F2532" s="1" t="s">
        <v>2534</v>
      </c>
      <c r="G2532">
        <v>3</v>
      </c>
      <c r="H2532" s="2">
        <v>45158</v>
      </c>
      <c r="I2532" s="2" t="str">
        <f>TEXT(sales_data[[#This Row],[Order_Date]],"dddd")</f>
        <v>Sunday</v>
      </c>
      <c r="J2532">
        <v>982.45001220703125</v>
      </c>
      <c r="K2532">
        <v>2947.35009765625</v>
      </c>
      <c r="L2532" s="1" t="s">
        <v>12</v>
      </c>
    </row>
    <row r="2533" spans="1:12" x14ac:dyDescent="0.3">
      <c r="A2533">
        <v>1297</v>
      </c>
      <c r="B2533">
        <v>10789</v>
      </c>
      <c r="C2533">
        <f>1/COUNTIF(B:B,sales_data[[#This Row],[Order_ID]])</f>
        <v>0.5</v>
      </c>
      <c r="D2533" s="1" t="s">
        <v>62</v>
      </c>
      <c r="E2533">
        <v>1021</v>
      </c>
      <c r="F2533" s="1" t="s">
        <v>2535</v>
      </c>
      <c r="G2533">
        <v>5</v>
      </c>
      <c r="H2533" s="2">
        <v>45006</v>
      </c>
      <c r="I2533" s="2" t="str">
        <f>TEXT(sales_data[[#This Row],[Order_Date]],"dddd")</f>
        <v>Tuesday</v>
      </c>
      <c r="J2533">
        <v>67.180000305175781</v>
      </c>
      <c r="K2533">
        <v>335.89999389648438</v>
      </c>
      <c r="L2533" s="1" t="s">
        <v>18</v>
      </c>
    </row>
    <row r="2534" spans="1:12" x14ac:dyDescent="0.3">
      <c r="A2534">
        <v>9064</v>
      </c>
      <c r="B2534">
        <v>10058</v>
      </c>
      <c r="C2534">
        <f>1/COUNTIF(B:B,sales_data[[#This Row],[Order_ID]])</f>
        <v>0.33333333333333331</v>
      </c>
      <c r="D2534" s="1" t="s">
        <v>65</v>
      </c>
      <c r="E2534">
        <v>1007</v>
      </c>
      <c r="F2534" s="1" t="s">
        <v>2536</v>
      </c>
      <c r="G2534">
        <v>2</v>
      </c>
      <c r="H2534" s="2">
        <v>45242</v>
      </c>
      <c r="I2534" s="2" t="str">
        <f>TEXT(sales_data[[#This Row],[Order_Date]],"dddd")</f>
        <v>Sunday</v>
      </c>
      <c r="J2534">
        <v>477.8800048828125</v>
      </c>
      <c r="K2534">
        <v>955.760009765625</v>
      </c>
      <c r="L2534" s="1" t="s">
        <v>15</v>
      </c>
    </row>
    <row r="2535" spans="1:12" x14ac:dyDescent="0.3">
      <c r="A2535">
        <v>7772</v>
      </c>
      <c r="B2535">
        <v>10501</v>
      </c>
      <c r="C2535">
        <f>1/COUNTIF(B:B,sales_data[[#This Row],[Order_ID]])</f>
        <v>0.14285714285714285</v>
      </c>
      <c r="D2535" s="1" t="s">
        <v>53</v>
      </c>
      <c r="E2535">
        <v>1084</v>
      </c>
      <c r="F2535" s="1" t="s">
        <v>2537</v>
      </c>
      <c r="G2535">
        <v>5</v>
      </c>
      <c r="H2535" s="2">
        <v>44448</v>
      </c>
      <c r="I2535" s="2" t="str">
        <f>TEXT(sales_data[[#This Row],[Order_Date]],"dddd")</f>
        <v>Thursday</v>
      </c>
      <c r="J2535">
        <v>48.849998474121094</v>
      </c>
      <c r="K2535">
        <v>244.25</v>
      </c>
      <c r="L2535" s="1" t="s">
        <v>21</v>
      </c>
    </row>
    <row r="2536" spans="1:12" x14ac:dyDescent="0.3">
      <c r="A2536">
        <v>5908</v>
      </c>
      <c r="B2536">
        <v>10279</v>
      </c>
      <c r="C2536">
        <f>1/COUNTIF(B:B,sales_data[[#This Row],[Order_ID]])</f>
        <v>0.33333333333333331</v>
      </c>
      <c r="D2536" s="1" t="s">
        <v>93</v>
      </c>
      <c r="E2536">
        <v>1079</v>
      </c>
      <c r="F2536" s="1" t="s">
        <v>2538</v>
      </c>
      <c r="G2536">
        <v>1</v>
      </c>
      <c r="H2536" s="2">
        <v>45850</v>
      </c>
      <c r="I2536" s="2" t="str">
        <f>TEXT(sales_data[[#This Row],[Order_Date]],"dddd")</f>
        <v>Saturday</v>
      </c>
      <c r="J2536">
        <v>187.08999633789063</v>
      </c>
      <c r="K2536">
        <v>187.08999633789063</v>
      </c>
      <c r="L2536" s="1" t="s">
        <v>18</v>
      </c>
    </row>
    <row r="2537" spans="1:12" x14ac:dyDescent="0.3">
      <c r="A2537">
        <v>5659</v>
      </c>
      <c r="B2537">
        <v>10005</v>
      </c>
      <c r="C2537">
        <f>1/COUNTIF(B:B,sales_data[[#This Row],[Order_ID]])</f>
        <v>0.2</v>
      </c>
      <c r="D2537" s="1" t="s">
        <v>25</v>
      </c>
      <c r="E2537">
        <v>1164</v>
      </c>
      <c r="F2537" s="1" t="s">
        <v>1531</v>
      </c>
      <c r="G2537">
        <v>2</v>
      </c>
      <c r="H2537" s="2">
        <v>44219</v>
      </c>
      <c r="I2537" s="2" t="str">
        <f>TEXT(sales_data[[#This Row],[Order_Date]],"dddd")</f>
        <v>Saturday</v>
      </c>
      <c r="J2537">
        <v>80.55999755859375</v>
      </c>
      <c r="K2537">
        <v>161.1199951171875</v>
      </c>
      <c r="L2537" s="1" t="s">
        <v>21</v>
      </c>
    </row>
    <row r="2538" spans="1:12" x14ac:dyDescent="0.3">
      <c r="A2538">
        <v>8981</v>
      </c>
      <c r="B2538">
        <v>10393</v>
      </c>
      <c r="C2538">
        <f>1/COUNTIF(B:B,sales_data[[#This Row],[Order_ID]])</f>
        <v>0.25</v>
      </c>
      <c r="D2538" s="1" t="s">
        <v>16</v>
      </c>
      <c r="E2538">
        <v>1116</v>
      </c>
      <c r="F2538" s="1" t="s">
        <v>2539</v>
      </c>
      <c r="G2538">
        <v>5</v>
      </c>
      <c r="H2538" s="2">
        <v>45312</v>
      </c>
      <c r="I2538" s="2" t="str">
        <f>TEXT(sales_data[[#This Row],[Order_Date]],"dddd")</f>
        <v>Sunday</v>
      </c>
      <c r="J2538">
        <v>84.720001220703125</v>
      </c>
      <c r="K2538">
        <v>423.60000610351563</v>
      </c>
      <c r="L2538" s="1" t="s">
        <v>18</v>
      </c>
    </row>
    <row r="2539" spans="1:12" x14ac:dyDescent="0.3">
      <c r="A2539">
        <v>7026</v>
      </c>
      <c r="B2539">
        <v>10019</v>
      </c>
      <c r="C2539">
        <f>1/COUNTIF(B:B,sales_data[[#This Row],[Order_ID]])</f>
        <v>0.2</v>
      </c>
      <c r="D2539" s="1" t="s">
        <v>25</v>
      </c>
      <c r="E2539">
        <v>1021</v>
      </c>
      <c r="F2539" s="1" t="s">
        <v>2540</v>
      </c>
      <c r="G2539">
        <v>4</v>
      </c>
      <c r="H2539" s="2">
        <v>45559</v>
      </c>
      <c r="I2539" s="2" t="str">
        <f>TEXT(sales_data[[#This Row],[Order_Date]],"dddd")</f>
        <v>Tuesday</v>
      </c>
      <c r="J2539">
        <v>14.5</v>
      </c>
      <c r="K2539">
        <v>58</v>
      </c>
      <c r="L2539" s="1" t="s">
        <v>21</v>
      </c>
    </row>
    <row r="2540" spans="1:12" x14ac:dyDescent="0.3">
      <c r="A2540">
        <v>9882</v>
      </c>
      <c r="B2540">
        <v>10001</v>
      </c>
      <c r="C2540">
        <f>1/COUNTIF(B:B,sales_data[[#This Row],[Order_ID]])</f>
        <v>0.25</v>
      </c>
      <c r="D2540" s="1" t="s">
        <v>73</v>
      </c>
      <c r="E2540">
        <v>1002</v>
      </c>
      <c r="F2540" s="1" t="s">
        <v>2541</v>
      </c>
      <c r="G2540">
        <v>5</v>
      </c>
      <c r="H2540" s="2">
        <v>45495</v>
      </c>
      <c r="I2540" s="2" t="str">
        <f>TEXT(sales_data[[#This Row],[Order_Date]],"dddd")</f>
        <v>Monday</v>
      </c>
      <c r="J2540">
        <v>437.02999877929688</v>
      </c>
      <c r="K2540">
        <v>2185.14990234375</v>
      </c>
      <c r="L2540" s="1" t="s">
        <v>15</v>
      </c>
    </row>
    <row r="2541" spans="1:12" x14ac:dyDescent="0.3">
      <c r="A2541">
        <v>5137</v>
      </c>
      <c r="B2541">
        <v>10108</v>
      </c>
      <c r="C2541">
        <f>1/COUNTIF(B:B,sales_data[[#This Row],[Order_ID]])</f>
        <v>0.2</v>
      </c>
      <c r="D2541" s="1" t="s">
        <v>27</v>
      </c>
      <c r="E2541">
        <v>1090</v>
      </c>
      <c r="F2541" s="1" t="s">
        <v>2542</v>
      </c>
      <c r="G2541">
        <v>1</v>
      </c>
      <c r="H2541" s="2">
        <v>45203</v>
      </c>
      <c r="I2541" s="2" t="str">
        <f>TEXT(sales_data[[#This Row],[Order_Date]],"dddd")</f>
        <v>Wednesday</v>
      </c>
      <c r="J2541">
        <v>338.02999877929688</v>
      </c>
      <c r="K2541">
        <v>338.02999877929688</v>
      </c>
      <c r="L2541" s="1" t="s">
        <v>15</v>
      </c>
    </row>
    <row r="2542" spans="1:12" x14ac:dyDescent="0.3">
      <c r="A2542">
        <v>8877</v>
      </c>
      <c r="B2542">
        <v>10998</v>
      </c>
      <c r="C2542">
        <f>1/COUNTIF(B:B,sales_data[[#This Row],[Order_ID]])</f>
        <v>0.25</v>
      </c>
      <c r="D2542" s="1" t="s">
        <v>30</v>
      </c>
      <c r="E2542">
        <v>1169</v>
      </c>
      <c r="F2542" s="1" t="s">
        <v>2543</v>
      </c>
      <c r="G2542">
        <v>3</v>
      </c>
      <c r="H2542" s="2">
        <v>44425</v>
      </c>
      <c r="I2542" s="2" t="str">
        <f>TEXT(sales_data[[#This Row],[Order_Date]],"dddd")</f>
        <v>Tuesday</v>
      </c>
      <c r="J2542">
        <v>703.6500244140625</v>
      </c>
      <c r="K2542">
        <v>2110.949951171875</v>
      </c>
      <c r="L2542" s="1" t="s">
        <v>12</v>
      </c>
    </row>
    <row r="2543" spans="1:12" x14ac:dyDescent="0.3">
      <c r="A2543">
        <v>4561</v>
      </c>
      <c r="B2543">
        <v>10587</v>
      </c>
      <c r="C2543">
        <f>1/COUNTIF(B:B,sales_data[[#This Row],[Order_ID]])</f>
        <v>0.2</v>
      </c>
      <c r="D2543" s="1" t="s">
        <v>65</v>
      </c>
      <c r="E2543">
        <v>1017</v>
      </c>
      <c r="F2543" s="1" t="s">
        <v>2544</v>
      </c>
      <c r="G2543">
        <v>5</v>
      </c>
      <c r="H2543" s="2">
        <v>45807</v>
      </c>
      <c r="I2543" s="2" t="str">
        <f>TEXT(sales_data[[#This Row],[Order_Date]],"dddd")</f>
        <v>Friday</v>
      </c>
      <c r="J2543">
        <v>299.82000732421875</v>
      </c>
      <c r="K2543">
        <v>1499.0999755859375</v>
      </c>
      <c r="L2543" s="1" t="s">
        <v>15</v>
      </c>
    </row>
    <row r="2544" spans="1:12" x14ac:dyDescent="0.3">
      <c r="A2544">
        <v>1311</v>
      </c>
      <c r="B2544">
        <v>10124</v>
      </c>
      <c r="C2544">
        <f>1/COUNTIF(B:B,sales_data[[#This Row],[Order_ID]])</f>
        <v>0.25</v>
      </c>
      <c r="D2544" s="1" t="s">
        <v>27</v>
      </c>
      <c r="E2544">
        <v>1159</v>
      </c>
      <c r="F2544" s="1" t="s">
        <v>2545</v>
      </c>
      <c r="G2544">
        <v>5</v>
      </c>
      <c r="H2544" s="2">
        <v>44530</v>
      </c>
      <c r="I2544" s="2" t="str">
        <f>TEXT(sales_data[[#This Row],[Order_Date]],"dddd")</f>
        <v>Tuesday</v>
      </c>
      <c r="J2544">
        <v>161.14999389648438</v>
      </c>
      <c r="K2544">
        <v>805.75</v>
      </c>
      <c r="L2544" s="1" t="s">
        <v>15</v>
      </c>
    </row>
    <row r="2545" spans="1:12" x14ac:dyDescent="0.3">
      <c r="A2545">
        <v>5455</v>
      </c>
      <c r="B2545">
        <v>10315</v>
      </c>
      <c r="C2545">
        <f>1/COUNTIF(B:B,sales_data[[#This Row],[Order_ID]])</f>
        <v>1</v>
      </c>
      <c r="D2545" s="1" t="s">
        <v>42</v>
      </c>
      <c r="E2545">
        <v>1166</v>
      </c>
      <c r="F2545" s="1" t="s">
        <v>1435</v>
      </c>
      <c r="G2545">
        <v>3</v>
      </c>
      <c r="H2545" s="2">
        <v>44569</v>
      </c>
      <c r="I2545" s="2" t="str">
        <f>TEXT(sales_data[[#This Row],[Order_Date]],"dddd")</f>
        <v>Saturday</v>
      </c>
      <c r="J2545">
        <v>800.0999755859375</v>
      </c>
      <c r="K2545">
        <v>2400.300048828125</v>
      </c>
      <c r="L2545" s="1" t="s">
        <v>34</v>
      </c>
    </row>
    <row r="2546" spans="1:12" x14ac:dyDescent="0.3">
      <c r="A2546">
        <v>9749</v>
      </c>
      <c r="B2546">
        <v>10589</v>
      </c>
      <c r="C2546">
        <f>1/COUNTIF(B:B,sales_data[[#This Row],[Order_ID]])</f>
        <v>0.33333333333333331</v>
      </c>
      <c r="D2546" s="1" t="s">
        <v>75</v>
      </c>
      <c r="E2546">
        <v>1114</v>
      </c>
      <c r="F2546" s="1" t="s">
        <v>2546</v>
      </c>
      <c r="G2546">
        <v>1</v>
      </c>
      <c r="H2546" s="2">
        <v>45655</v>
      </c>
      <c r="I2546" s="2" t="str">
        <f>TEXT(sales_data[[#This Row],[Order_Date]],"dddd")</f>
        <v>Sunday</v>
      </c>
      <c r="J2546">
        <v>613.84002685546875</v>
      </c>
      <c r="K2546">
        <v>613.84002685546875</v>
      </c>
      <c r="L2546" s="1" t="s">
        <v>12</v>
      </c>
    </row>
    <row r="2547" spans="1:12" x14ac:dyDescent="0.3">
      <c r="A2547">
        <v>8074</v>
      </c>
      <c r="B2547">
        <v>10437</v>
      </c>
      <c r="C2547">
        <f>1/COUNTIF(B:B,sales_data[[#This Row],[Order_ID]])</f>
        <v>0.25</v>
      </c>
      <c r="D2547" s="1" t="s">
        <v>32</v>
      </c>
      <c r="E2547">
        <v>1100</v>
      </c>
      <c r="F2547" s="1" t="s">
        <v>1286</v>
      </c>
      <c r="G2547">
        <v>2</v>
      </c>
      <c r="H2547" s="2">
        <v>45517</v>
      </c>
      <c r="I2547" s="2" t="str">
        <f>TEXT(sales_data[[#This Row],[Order_Date]],"dddd")</f>
        <v>Tuesday</v>
      </c>
      <c r="J2547">
        <v>474.79000854492188</v>
      </c>
      <c r="K2547">
        <v>949.58001708984375</v>
      </c>
      <c r="L2547" s="1" t="s">
        <v>34</v>
      </c>
    </row>
    <row r="2548" spans="1:12" x14ac:dyDescent="0.3">
      <c r="A2548">
        <v>1476</v>
      </c>
      <c r="B2548">
        <v>10783</v>
      </c>
      <c r="C2548">
        <f>1/COUNTIF(B:B,sales_data[[#This Row],[Order_ID]])</f>
        <v>0.25</v>
      </c>
      <c r="D2548" s="1" t="s">
        <v>97</v>
      </c>
      <c r="E2548">
        <v>1081</v>
      </c>
      <c r="F2548" s="1" t="s">
        <v>2547</v>
      </c>
      <c r="G2548">
        <v>4</v>
      </c>
      <c r="H2548" s="2">
        <v>44308</v>
      </c>
      <c r="I2548" s="2" t="str">
        <f>TEXT(sales_data[[#This Row],[Order_Date]],"dddd")</f>
        <v>Thursday</v>
      </c>
      <c r="J2548">
        <v>1385.449951171875</v>
      </c>
      <c r="K2548">
        <v>5541.7998046875</v>
      </c>
      <c r="L2548" s="1" t="s">
        <v>34</v>
      </c>
    </row>
    <row r="2549" spans="1:12" x14ac:dyDescent="0.3">
      <c r="A2549">
        <v>8319</v>
      </c>
      <c r="B2549">
        <v>10960</v>
      </c>
      <c r="C2549">
        <f>1/COUNTIF(B:B,sales_data[[#This Row],[Order_ID]])</f>
        <v>0.16666666666666666</v>
      </c>
      <c r="D2549" s="1" t="s">
        <v>44</v>
      </c>
      <c r="E2549">
        <v>1017</v>
      </c>
      <c r="F2549" s="1" t="s">
        <v>2548</v>
      </c>
      <c r="G2549">
        <v>3</v>
      </c>
      <c r="H2549" s="2">
        <v>44546</v>
      </c>
      <c r="I2549" s="2" t="str">
        <f>TEXT(sales_data[[#This Row],[Order_Date]],"dddd")</f>
        <v>Thursday</v>
      </c>
      <c r="J2549">
        <v>520.96002197265625</v>
      </c>
      <c r="K2549">
        <v>1562.8800048828125</v>
      </c>
      <c r="L2549" s="1" t="s">
        <v>12</v>
      </c>
    </row>
    <row r="2550" spans="1:12" x14ac:dyDescent="0.3">
      <c r="A2550">
        <v>8634</v>
      </c>
      <c r="B2550">
        <v>10871</v>
      </c>
      <c r="C2550">
        <f>1/COUNTIF(B:B,sales_data[[#This Row],[Order_ID]])</f>
        <v>0.2</v>
      </c>
      <c r="D2550" s="1" t="s">
        <v>65</v>
      </c>
      <c r="E2550">
        <v>1117</v>
      </c>
      <c r="F2550" s="1" t="s">
        <v>2549</v>
      </c>
      <c r="G2550">
        <v>2</v>
      </c>
      <c r="H2550" s="2">
        <v>44436</v>
      </c>
      <c r="I2550" s="2" t="str">
        <f>TEXT(sales_data[[#This Row],[Order_Date]],"dddd")</f>
        <v>Saturday</v>
      </c>
      <c r="J2550">
        <v>409.16000366210938</v>
      </c>
      <c r="K2550">
        <v>818.32000732421875</v>
      </c>
      <c r="L2550" s="1" t="s">
        <v>15</v>
      </c>
    </row>
    <row r="2551" spans="1:12" x14ac:dyDescent="0.3">
      <c r="A2551">
        <v>6578</v>
      </c>
      <c r="B2551">
        <v>10621</v>
      </c>
      <c r="C2551">
        <f>1/COUNTIF(B:B,sales_data[[#This Row],[Order_ID]])</f>
        <v>0.25</v>
      </c>
      <c r="D2551" s="1" t="s">
        <v>121</v>
      </c>
      <c r="E2551">
        <v>1116</v>
      </c>
      <c r="F2551" s="1" t="s">
        <v>2550</v>
      </c>
      <c r="G2551">
        <v>5</v>
      </c>
      <c r="H2551" s="2">
        <v>45194</v>
      </c>
      <c r="I2551" s="2" t="str">
        <f>TEXT(sales_data[[#This Row],[Order_Date]],"dddd")</f>
        <v>Monday</v>
      </c>
      <c r="J2551">
        <v>172.71000671386719</v>
      </c>
      <c r="K2551">
        <v>863.54998779296875</v>
      </c>
      <c r="L2551" s="1" t="s">
        <v>18</v>
      </c>
    </row>
    <row r="2552" spans="1:12" x14ac:dyDescent="0.3">
      <c r="A2552">
        <v>9390</v>
      </c>
      <c r="B2552">
        <v>10246</v>
      </c>
      <c r="C2552">
        <f>1/COUNTIF(B:B,sales_data[[#This Row],[Order_ID]])</f>
        <v>0.33333333333333331</v>
      </c>
      <c r="D2552" s="1" t="s">
        <v>68</v>
      </c>
      <c r="E2552">
        <v>1001</v>
      </c>
      <c r="F2552" s="1" t="s">
        <v>2551</v>
      </c>
      <c r="G2552">
        <v>1</v>
      </c>
      <c r="H2552" s="2">
        <v>45291</v>
      </c>
      <c r="I2552" s="2" t="str">
        <f>TEXT(sales_data[[#This Row],[Order_Date]],"dddd")</f>
        <v>Sunday</v>
      </c>
      <c r="J2552">
        <v>73.239997863769531</v>
      </c>
      <c r="K2552">
        <v>73.239997863769531</v>
      </c>
      <c r="L2552" s="1" t="s">
        <v>21</v>
      </c>
    </row>
    <row r="2553" spans="1:12" x14ac:dyDescent="0.3">
      <c r="A2553">
        <v>2220</v>
      </c>
      <c r="B2553">
        <v>10673</v>
      </c>
      <c r="C2553">
        <f>1/COUNTIF(B:B,sales_data[[#This Row],[Order_ID]])</f>
        <v>0.25</v>
      </c>
      <c r="D2553" s="1" t="s">
        <v>97</v>
      </c>
      <c r="E2553">
        <v>1073</v>
      </c>
      <c r="F2553" s="1" t="s">
        <v>2552</v>
      </c>
      <c r="G2553">
        <v>1</v>
      </c>
      <c r="H2553" s="2">
        <v>45815</v>
      </c>
      <c r="I2553" s="2" t="str">
        <f>TEXT(sales_data[[#This Row],[Order_Date]],"dddd")</f>
        <v>Saturday</v>
      </c>
      <c r="J2553">
        <v>725.80999755859375</v>
      </c>
      <c r="K2553">
        <v>725.80999755859375</v>
      </c>
      <c r="L2553" s="1" t="s">
        <v>34</v>
      </c>
    </row>
    <row r="2554" spans="1:12" x14ac:dyDescent="0.3">
      <c r="A2554">
        <v>1711</v>
      </c>
      <c r="B2554">
        <v>10844</v>
      </c>
      <c r="C2554">
        <f>1/COUNTIF(B:B,sales_data[[#This Row],[Order_ID]])</f>
        <v>0.33333333333333331</v>
      </c>
      <c r="D2554" s="1" t="s">
        <v>30</v>
      </c>
      <c r="E2554">
        <v>1074</v>
      </c>
      <c r="F2554" s="1" t="s">
        <v>2553</v>
      </c>
      <c r="G2554">
        <v>2</v>
      </c>
      <c r="H2554" s="2">
        <v>44891</v>
      </c>
      <c r="I2554" s="2" t="str">
        <f>TEXT(sales_data[[#This Row],[Order_Date]],"dddd")</f>
        <v>Saturday</v>
      </c>
      <c r="J2554">
        <v>612.510009765625</v>
      </c>
      <c r="K2554">
        <v>1225.02001953125</v>
      </c>
      <c r="L2554" s="1" t="s">
        <v>12</v>
      </c>
    </row>
    <row r="2555" spans="1:12" x14ac:dyDescent="0.3">
      <c r="A2555">
        <v>1651</v>
      </c>
      <c r="B2555">
        <v>10286</v>
      </c>
      <c r="C2555">
        <f>1/COUNTIF(B:B,sales_data[[#This Row],[Order_ID]])</f>
        <v>0.2</v>
      </c>
      <c r="D2555" s="1" t="s">
        <v>27</v>
      </c>
      <c r="E2555">
        <v>1015</v>
      </c>
      <c r="F2555" s="1" t="s">
        <v>2554</v>
      </c>
      <c r="G2555">
        <v>2</v>
      </c>
      <c r="H2555" s="2">
        <v>45662</v>
      </c>
      <c r="I2555" s="2" t="str">
        <f>TEXT(sales_data[[#This Row],[Order_Date]],"dddd")</f>
        <v>Sunday</v>
      </c>
      <c r="J2555">
        <v>431.23001098632813</v>
      </c>
      <c r="K2555">
        <v>862.46002197265625</v>
      </c>
      <c r="L2555" s="1" t="s">
        <v>15</v>
      </c>
    </row>
    <row r="2556" spans="1:12" x14ac:dyDescent="0.3">
      <c r="A2556">
        <v>2932</v>
      </c>
      <c r="B2556">
        <v>10991</v>
      </c>
      <c r="C2556">
        <f>1/COUNTIF(B:B,sales_data[[#This Row],[Order_ID]])</f>
        <v>0.16666666666666666</v>
      </c>
      <c r="D2556" s="1" t="s">
        <v>97</v>
      </c>
      <c r="E2556">
        <v>1147</v>
      </c>
      <c r="F2556" s="1" t="s">
        <v>2555</v>
      </c>
      <c r="G2556">
        <v>2</v>
      </c>
      <c r="H2556" s="2">
        <v>45616</v>
      </c>
      <c r="I2556" s="2" t="str">
        <f>TEXT(sales_data[[#This Row],[Order_Date]],"dddd")</f>
        <v>Wednesday</v>
      </c>
      <c r="J2556">
        <v>1389.0699462890625</v>
      </c>
      <c r="K2556">
        <v>2778.139892578125</v>
      </c>
      <c r="L2556" s="1" t="s">
        <v>34</v>
      </c>
    </row>
    <row r="2557" spans="1:12" x14ac:dyDescent="0.3">
      <c r="A2557">
        <v>6684</v>
      </c>
      <c r="B2557">
        <v>10449</v>
      </c>
      <c r="C2557">
        <f>1/COUNTIF(B:B,sales_data[[#This Row],[Order_ID]])</f>
        <v>0.33333333333333331</v>
      </c>
      <c r="D2557" s="1" t="s">
        <v>44</v>
      </c>
      <c r="E2557">
        <v>1000</v>
      </c>
      <c r="F2557" s="1" t="s">
        <v>2556</v>
      </c>
      <c r="G2557">
        <v>4</v>
      </c>
      <c r="H2557" s="2">
        <v>44573</v>
      </c>
      <c r="I2557" s="2" t="str">
        <f>TEXT(sales_data[[#This Row],[Order_Date]],"dddd")</f>
        <v>Wednesday</v>
      </c>
      <c r="J2557">
        <v>531.1400146484375</v>
      </c>
      <c r="K2557">
        <v>2124.56005859375</v>
      </c>
      <c r="L2557" s="1" t="s">
        <v>12</v>
      </c>
    </row>
    <row r="2558" spans="1:12" x14ac:dyDescent="0.3">
      <c r="A2558">
        <v>1218</v>
      </c>
      <c r="B2558">
        <v>10229</v>
      </c>
      <c r="C2558">
        <f>1/COUNTIF(B:B,sales_data[[#This Row],[Order_ID]])</f>
        <v>1</v>
      </c>
      <c r="D2558" s="1" t="s">
        <v>16</v>
      </c>
      <c r="E2558">
        <v>1045</v>
      </c>
      <c r="F2558" s="1" t="s">
        <v>2557</v>
      </c>
      <c r="G2558">
        <v>5</v>
      </c>
      <c r="H2558" s="2">
        <v>45726</v>
      </c>
      <c r="I2558" s="2" t="str">
        <f>TEXT(sales_data[[#This Row],[Order_Date]],"dddd")</f>
        <v>Monday</v>
      </c>
      <c r="J2558">
        <v>185.41000366210938</v>
      </c>
      <c r="K2558">
        <v>927.04998779296875</v>
      </c>
      <c r="L2558" s="1" t="s">
        <v>18</v>
      </c>
    </row>
    <row r="2559" spans="1:12" x14ac:dyDescent="0.3">
      <c r="A2559">
        <v>2728</v>
      </c>
      <c r="B2559">
        <v>10250</v>
      </c>
      <c r="C2559">
        <f>1/COUNTIF(B:B,sales_data[[#This Row],[Order_ID]])</f>
        <v>0.16666666666666666</v>
      </c>
      <c r="D2559" s="1" t="s">
        <v>25</v>
      </c>
      <c r="E2559">
        <v>1137</v>
      </c>
      <c r="F2559" s="1" t="s">
        <v>2558</v>
      </c>
      <c r="G2559">
        <v>1</v>
      </c>
      <c r="H2559" s="2">
        <v>44607</v>
      </c>
      <c r="I2559" s="2" t="str">
        <f>TEXT(sales_data[[#This Row],[Order_Date]],"dddd")</f>
        <v>Tuesday</v>
      </c>
      <c r="J2559">
        <v>43.509998321533203</v>
      </c>
      <c r="K2559">
        <v>43.509998321533203</v>
      </c>
      <c r="L2559" s="1" t="s">
        <v>21</v>
      </c>
    </row>
    <row r="2560" spans="1:12" x14ac:dyDescent="0.3">
      <c r="A2560">
        <v>7918</v>
      </c>
      <c r="B2560">
        <v>10468</v>
      </c>
      <c r="C2560">
        <f>1/COUNTIF(B:B,sales_data[[#This Row],[Order_ID]])</f>
        <v>0.33333333333333331</v>
      </c>
      <c r="D2560" s="1" t="s">
        <v>121</v>
      </c>
      <c r="E2560">
        <v>1107</v>
      </c>
      <c r="F2560" s="1" t="s">
        <v>715</v>
      </c>
      <c r="G2560">
        <v>2</v>
      </c>
      <c r="H2560" s="2">
        <v>44852</v>
      </c>
      <c r="I2560" s="2" t="str">
        <f>TEXT(sales_data[[#This Row],[Order_Date]],"dddd")</f>
        <v>Tuesday</v>
      </c>
      <c r="J2560">
        <v>115.73000335693359</v>
      </c>
      <c r="K2560">
        <v>231.46000671386719</v>
      </c>
      <c r="L2560" s="1" t="s">
        <v>18</v>
      </c>
    </row>
    <row r="2561" spans="1:12" x14ac:dyDescent="0.3">
      <c r="A2561">
        <v>4106</v>
      </c>
      <c r="B2561">
        <v>10546</v>
      </c>
      <c r="C2561">
        <f>1/COUNTIF(B:B,sales_data[[#This Row],[Order_ID]])</f>
        <v>0.25</v>
      </c>
      <c r="D2561" s="1" t="s">
        <v>65</v>
      </c>
      <c r="E2561">
        <v>1194</v>
      </c>
      <c r="F2561" s="1" t="s">
        <v>2559</v>
      </c>
      <c r="G2561">
        <v>1</v>
      </c>
      <c r="H2561" s="2">
        <v>44462</v>
      </c>
      <c r="I2561" s="2" t="str">
        <f>TEXT(sales_data[[#This Row],[Order_Date]],"dddd")</f>
        <v>Thursday</v>
      </c>
      <c r="J2561">
        <v>77.660003662109375</v>
      </c>
      <c r="K2561">
        <v>77.660003662109375</v>
      </c>
      <c r="L2561" s="1" t="s">
        <v>15</v>
      </c>
    </row>
    <row r="2562" spans="1:12" x14ac:dyDescent="0.3">
      <c r="A2562">
        <v>9328</v>
      </c>
      <c r="B2562">
        <v>10240</v>
      </c>
      <c r="C2562">
        <f>1/COUNTIF(B:B,sales_data[[#This Row],[Order_ID]])</f>
        <v>0.14285714285714285</v>
      </c>
      <c r="D2562" s="1" t="s">
        <v>25</v>
      </c>
      <c r="E2562">
        <v>1149</v>
      </c>
      <c r="F2562" s="1" t="s">
        <v>2560</v>
      </c>
      <c r="G2562">
        <v>1</v>
      </c>
      <c r="H2562" s="2">
        <v>45110</v>
      </c>
      <c r="I2562" s="2" t="str">
        <f>TEXT(sales_data[[#This Row],[Order_Date]],"dddd")</f>
        <v>Monday</v>
      </c>
      <c r="J2562">
        <v>62.270000457763672</v>
      </c>
      <c r="K2562">
        <v>62.270000457763672</v>
      </c>
      <c r="L2562" s="1" t="s">
        <v>21</v>
      </c>
    </row>
    <row r="2563" spans="1:12" x14ac:dyDescent="0.3">
      <c r="A2563">
        <v>1966</v>
      </c>
      <c r="B2563">
        <v>10892</v>
      </c>
      <c r="C2563">
        <f>1/COUNTIF(B:B,sales_data[[#This Row],[Order_ID]])</f>
        <v>1</v>
      </c>
      <c r="D2563" s="1" t="s">
        <v>44</v>
      </c>
      <c r="E2563">
        <v>1015</v>
      </c>
      <c r="F2563" s="1" t="s">
        <v>2561</v>
      </c>
      <c r="G2563">
        <v>2</v>
      </c>
      <c r="H2563" s="2">
        <v>45522</v>
      </c>
      <c r="I2563" s="2" t="str">
        <f>TEXT(sales_data[[#This Row],[Order_Date]],"dddd")</f>
        <v>Sunday</v>
      </c>
      <c r="J2563">
        <v>169.5</v>
      </c>
      <c r="K2563">
        <v>339</v>
      </c>
      <c r="L2563" s="1" t="s">
        <v>12</v>
      </c>
    </row>
    <row r="2564" spans="1:12" x14ac:dyDescent="0.3">
      <c r="A2564">
        <v>5302</v>
      </c>
      <c r="B2564">
        <v>10556</v>
      </c>
      <c r="C2564">
        <f>1/COUNTIF(B:B,sales_data[[#This Row],[Order_ID]])</f>
        <v>0.33333333333333331</v>
      </c>
      <c r="D2564" s="1" t="s">
        <v>44</v>
      </c>
      <c r="E2564">
        <v>1116</v>
      </c>
      <c r="F2564" s="1" t="s">
        <v>2562</v>
      </c>
      <c r="G2564">
        <v>1</v>
      </c>
      <c r="H2564" s="2">
        <v>44579</v>
      </c>
      <c r="I2564" s="2" t="str">
        <f>TEXT(sales_data[[#This Row],[Order_Date]],"dddd")</f>
        <v>Tuesday</v>
      </c>
      <c r="J2564">
        <v>981.55999755859375</v>
      </c>
      <c r="K2564">
        <v>981.55999755859375</v>
      </c>
      <c r="L2564" s="1" t="s">
        <v>12</v>
      </c>
    </row>
    <row r="2565" spans="1:12" x14ac:dyDescent="0.3">
      <c r="A2565">
        <v>9715</v>
      </c>
      <c r="B2565">
        <v>10637</v>
      </c>
      <c r="C2565">
        <f>1/COUNTIF(B:B,sales_data[[#This Row],[Order_ID]])</f>
        <v>0.33333333333333331</v>
      </c>
      <c r="D2565" s="1" t="s">
        <v>62</v>
      </c>
      <c r="E2565">
        <v>1064</v>
      </c>
      <c r="F2565" s="1" t="s">
        <v>2563</v>
      </c>
      <c r="G2565">
        <v>3</v>
      </c>
      <c r="H2565" s="2">
        <v>45282</v>
      </c>
      <c r="I2565" s="2" t="str">
        <f>TEXT(sales_data[[#This Row],[Order_Date]],"dddd")</f>
        <v>Friday</v>
      </c>
      <c r="J2565">
        <v>119.76999664306641</v>
      </c>
      <c r="K2565">
        <v>359.30999755859375</v>
      </c>
      <c r="L2565" s="1" t="s">
        <v>18</v>
      </c>
    </row>
    <row r="2566" spans="1:12" x14ac:dyDescent="0.3">
      <c r="A2566">
        <v>3047</v>
      </c>
      <c r="B2566">
        <v>10980</v>
      </c>
      <c r="C2566">
        <f>1/COUNTIF(B:B,sales_data[[#This Row],[Order_ID]])</f>
        <v>0.16666666666666666</v>
      </c>
      <c r="D2566" s="1" t="s">
        <v>22</v>
      </c>
      <c r="E2566">
        <v>1196</v>
      </c>
      <c r="F2566" s="1" t="s">
        <v>2564</v>
      </c>
      <c r="G2566">
        <v>5</v>
      </c>
      <c r="H2566" s="2">
        <v>45599</v>
      </c>
      <c r="I2566" s="2" t="str">
        <f>TEXT(sales_data[[#This Row],[Order_Date]],"dddd")</f>
        <v>Sunday</v>
      </c>
      <c r="J2566">
        <v>370.39999389648438</v>
      </c>
      <c r="K2566">
        <v>1852</v>
      </c>
      <c r="L2566" s="1" t="s">
        <v>15</v>
      </c>
    </row>
    <row r="2567" spans="1:12" x14ac:dyDescent="0.3">
      <c r="A2567">
        <v>1234</v>
      </c>
      <c r="B2567">
        <v>10465</v>
      </c>
      <c r="C2567">
        <f>1/COUNTIF(B:B,sales_data[[#This Row],[Order_ID]])</f>
        <v>0.25</v>
      </c>
      <c r="D2567" s="1" t="s">
        <v>97</v>
      </c>
      <c r="E2567">
        <v>1087</v>
      </c>
      <c r="F2567" s="1" t="s">
        <v>2565</v>
      </c>
      <c r="G2567">
        <v>1</v>
      </c>
      <c r="H2567" s="2">
        <v>45195</v>
      </c>
      <c r="I2567" s="2" t="str">
        <f>TEXT(sales_data[[#This Row],[Order_Date]],"dddd")</f>
        <v>Tuesday</v>
      </c>
      <c r="J2567">
        <v>1164.25</v>
      </c>
      <c r="K2567">
        <v>1164.25</v>
      </c>
      <c r="L2567" s="1" t="s">
        <v>34</v>
      </c>
    </row>
    <row r="2568" spans="1:12" x14ac:dyDescent="0.3">
      <c r="A2568">
        <v>5937</v>
      </c>
      <c r="B2568">
        <v>10457</v>
      </c>
      <c r="C2568">
        <f>1/COUNTIF(B:B,sales_data[[#This Row],[Order_ID]])</f>
        <v>0.2</v>
      </c>
      <c r="D2568" s="1" t="s">
        <v>27</v>
      </c>
      <c r="E2568">
        <v>1056</v>
      </c>
      <c r="F2568" s="1" t="s">
        <v>2566</v>
      </c>
      <c r="G2568">
        <v>5</v>
      </c>
      <c r="H2568" s="2">
        <v>45118</v>
      </c>
      <c r="I2568" s="2" t="str">
        <f>TEXT(sales_data[[#This Row],[Order_Date]],"dddd")</f>
        <v>Tuesday</v>
      </c>
      <c r="J2568">
        <v>107.84999847412109</v>
      </c>
      <c r="K2568">
        <v>539.25</v>
      </c>
      <c r="L2568" s="1" t="s">
        <v>15</v>
      </c>
    </row>
    <row r="2569" spans="1:12" x14ac:dyDescent="0.3">
      <c r="A2569">
        <v>3293</v>
      </c>
      <c r="B2569">
        <v>10631</v>
      </c>
      <c r="C2569">
        <f>1/COUNTIF(B:B,sales_data[[#This Row],[Order_ID]])</f>
        <v>0.33333333333333331</v>
      </c>
      <c r="D2569" s="1" t="s">
        <v>22</v>
      </c>
      <c r="E2569">
        <v>1091</v>
      </c>
      <c r="F2569" s="1" t="s">
        <v>2567</v>
      </c>
      <c r="G2569">
        <v>3</v>
      </c>
      <c r="H2569" s="2">
        <v>44622</v>
      </c>
      <c r="I2569" s="2" t="str">
        <f>TEXT(sales_data[[#This Row],[Order_Date]],"dddd")</f>
        <v>Wednesday</v>
      </c>
      <c r="J2569">
        <v>461.14999389648438</v>
      </c>
      <c r="K2569">
        <v>1383.449951171875</v>
      </c>
      <c r="L2569" s="1" t="s">
        <v>15</v>
      </c>
    </row>
    <row r="2570" spans="1:12" x14ac:dyDescent="0.3">
      <c r="A2570">
        <v>9086</v>
      </c>
      <c r="B2570">
        <v>10499</v>
      </c>
      <c r="C2570">
        <f>1/COUNTIF(B:B,sales_data[[#This Row],[Order_ID]])</f>
        <v>0.5</v>
      </c>
      <c r="D2570" s="1" t="s">
        <v>42</v>
      </c>
      <c r="E2570">
        <v>1168</v>
      </c>
      <c r="F2570" s="1" t="s">
        <v>2568</v>
      </c>
      <c r="G2570">
        <v>3</v>
      </c>
      <c r="H2570" s="2">
        <v>45836</v>
      </c>
      <c r="I2570" s="2" t="str">
        <f>TEXT(sales_data[[#This Row],[Order_Date]],"dddd")</f>
        <v>Saturday</v>
      </c>
      <c r="J2570">
        <v>936.40997314453125</v>
      </c>
      <c r="K2570">
        <v>2809.22998046875</v>
      </c>
      <c r="L2570" s="1" t="s">
        <v>34</v>
      </c>
    </row>
    <row r="2571" spans="1:12" x14ac:dyDescent="0.3">
      <c r="A2571">
        <v>2965</v>
      </c>
      <c r="B2571">
        <v>10624</v>
      </c>
      <c r="C2571">
        <f>1/COUNTIF(B:B,sales_data[[#This Row],[Order_ID]])</f>
        <v>0.16666666666666666</v>
      </c>
      <c r="D2571" s="1" t="s">
        <v>42</v>
      </c>
      <c r="E2571">
        <v>1142</v>
      </c>
      <c r="F2571" s="1" t="s">
        <v>2569</v>
      </c>
      <c r="G2571">
        <v>5</v>
      </c>
      <c r="H2571" s="2">
        <v>45278</v>
      </c>
      <c r="I2571" s="2" t="str">
        <f>TEXT(sales_data[[#This Row],[Order_Date]],"dddd")</f>
        <v>Monday</v>
      </c>
      <c r="J2571">
        <v>1066.8599853515625</v>
      </c>
      <c r="K2571">
        <v>5334.2998046875</v>
      </c>
      <c r="L2571" s="1" t="s">
        <v>34</v>
      </c>
    </row>
    <row r="2572" spans="1:12" x14ac:dyDescent="0.3">
      <c r="A2572">
        <v>7069</v>
      </c>
      <c r="B2572">
        <v>10584</v>
      </c>
      <c r="C2572">
        <f>1/COUNTIF(B:B,sales_data[[#This Row],[Order_ID]])</f>
        <v>0.33333333333333331</v>
      </c>
      <c r="D2572" s="1" t="s">
        <v>68</v>
      </c>
      <c r="E2572">
        <v>1025</v>
      </c>
      <c r="F2572" s="1" t="s">
        <v>2570</v>
      </c>
      <c r="G2572">
        <v>5</v>
      </c>
      <c r="H2572" s="2">
        <v>44384</v>
      </c>
      <c r="I2572" s="2" t="str">
        <f>TEXT(sales_data[[#This Row],[Order_Date]],"dddd")</f>
        <v>Wednesday</v>
      </c>
      <c r="J2572">
        <v>30.190000534057617</v>
      </c>
      <c r="K2572">
        <v>150.94999694824219</v>
      </c>
      <c r="L2572" s="1" t="s">
        <v>21</v>
      </c>
    </row>
    <row r="2573" spans="1:12" x14ac:dyDescent="0.3">
      <c r="A2573">
        <v>9448</v>
      </c>
      <c r="B2573">
        <v>10333</v>
      </c>
      <c r="C2573">
        <f>1/COUNTIF(B:B,sales_data[[#This Row],[Order_ID]])</f>
        <v>0.33333333333333331</v>
      </c>
      <c r="D2573" s="1" t="s">
        <v>84</v>
      </c>
      <c r="E2573">
        <v>1041</v>
      </c>
      <c r="F2573" s="1" t="s">
        <v>2571</v>
      </c>
      <c r="G2573">
        <v>1</v>
      </c>
      <c r="H2573" s="2">
        <v>44387</v>
      </c>
      <c r="I2573" s="2" t="str">
        <f>TEXT(sales_data[[#This Row],[Order_Date]],"dddd")</f>
        <v>Saturday</v>
      </c>
      <c r="J2573">
        <v>119.47000122070313</v>
      </c>
      <c r="K2573">
        <v>119.47000122070313</v>
      </c>
      <c r="L2573" s="1" t="s">
        <v>18</v>
      </c>
    </row>
    <row r="2574" spans="1:12" x14ac:dyDescent="0.3">
      <c r="A2574">
        <v>8578</v>
      </c>
      <c r="B2574">
        <v>10750</v>
      </c>
      <c r="C2574">
        <f>1/COUNTIF(B:B,sales_data[[#This Row],[Order_ID]])</f>
        <v>0.16666666666666666</v>
      </c>
      <c r="D2574" s="1" t="s">
        <v>97</v>
      </c>
      <c r="E2574">
        <v>1090</v>
      </c>
      <c r="F2574" s="1" t="s">
        <v>2572</v>
      </c>
      <c r="G2574">
        <v>4</v>
      </c>
      <c r="H2574" s="2">
        <v>45163</v>
      </c>
      <c r="I2574" s="2" t="str">
        <f>TEXT(sales_data[[#This Row],[Order_Date]],"dddd")</f>
        <v>Friday</v>
      </c>
      <c r="J2574">
        <v>1129.6199951171875</v>
      </c>
      <c r="K2574">
        <v>4518.47998046875</v>
      </c>
      <c r="L2574" s="1" t="s">
        <v>34</v>
      </c>
    </row>
    <row r="2575" spans="1:12" x14ac:dyDescent="0.3">
      <c r="A2575">
        <v>9238</v>
      </c>
      <c r="B2575">
        <v>10156</v>
      </c>
      <c r="C2575">
        <f>1/COUNTIF(B:B,sales_data[[#This Row],[Order_ID]])</f>
        <v>0.25</v>
      </c>
      <c r="D2575" s="1" t="s">
        <v>10</v>
      </c>
      <c r="E2575">
        <v>1156</v>
      </c>
      <c r="F2575" s="1" t="s">
        <v>2180</v>
      </c>
      <c r="G2575">
        <v>5</v>
      </c>
      <c r="H2575" s="2">
        <v>45919</v>
      </c>
      <c r="I2575" s="2" t="str">
        <f>TEXT(sales_data[[#This Row],[Order_Date]],"dddd")</f>
        <v>Friday</v>
      </c>
      <c r="J2575">
        <v>700.96002197265625</v>
      </c>
      <c r="K2575">
        <v>3504.800048828125</v>
      </c>
      <c r="L2575" s="1" t="s">
        <v>12</v>
      </c>
    </row>
    <row r="2576" spans="1:12" x14ac:dyDescent="0.3">
      <c r="A2576">
        <v>2649</v>
      </c>
      <c r="B2576">
        <v>10830</v>
      </c>
      <c r="C2576">
        <f>1/COUNTIF(B:B,sales_data[[#This Row],[Order_ID]])</f>
        <v>0.14285714285714285</v>
      </c>
      <c r="D2576" s="1" t="s">
        <v>22</v>
      </c>
      <c r="E2576">
        <v>1107</v>
      </c>
      <c r="F2576" s="1" t="s">
        <v>2573</v>
      </c>
      <c r="G2576">
        <v>5</v>
      </c>
      <c r="H2576" s="2">
        <v>44399</v>
      </c>
      <c r="I2576" s="2" t="str">
        <f>TEXT(sales_data[[#This Row],[Order_Date]],"dddd")</f>
        <v>Thursday</v>
      </c>
      <c r="J2576">
        <v>213.53999328613281</v>
      </c>
      <c r="K2576">
        <v>1067.699951171875</v>
      </c>
      <c r="L2576" s="1" t="s">
        <v>15</v>
      </c>
    </row>
    <row r="2577" spans="1:12" x14ac:dyDescent="0.3">
      <c r="A2577">
        <v>2872</v>
      </c>
      <c r="B2577">
        <v>10829</v>
      </c>
      <c r="C2577">
        <f>1/COUNTIF(B:B,sales_data[[#This Row],[Order_ID]])</f>
        <v>0.2</v>
      </c>
      <c r="D2577" s="1" t="s">
        <v>84</v>
      </c>
      <c r="E2577">
        <v>1133</v>
      </c>
      <c r="F2577" s="1" t="s">
        <v>2574</v>
      </c>
      <c r="G2577">
        <v>5</v>
      </c>
      <c r="H2577" s="2">
        <v>44513</v>
      </c>
      <c r="I2577" s="2" t="str">
        <f>TEXT(sales_data[[#This Row],[Order_Date]],"dddd")</f>
        <v>Saturday</v>
      </c>
      <c r="J2577">
        <v>27.770000457763672</v>
      </c>
      <c r="K2577">
        <v>138.85000610351563</v>
      </c>
      <c r="L2577" s="1" t="s">
        <v>18</v>
      </c>
    </row>
    <row r="2578" spans="1:12" x14ac:dyDescent="0.3">
      <c r="A2578">
        <v>2099</v>
      </c>
      <c r="B2578">
        <v>10607</v>
      </c>
      <c r="C2578">
        <f>1/COUNTIF(B:B,sales_data[[#This Row],[Order_ID]])</f>
        <v>0.5</v>
      </c>
      <c r="D2578" s="1" t="s">
        <v>53</v>
      </c>
      <c r="E2578">
        <v>1017</v>
      </c>
      <c r="F2578" s="1" t="s">
        <v>2575</v>
      </c>
      <c r="G2578">
        <v>5</v>
      </c>
      <c r="H2578" s="2">
        <v>44757</v>
      </c>
      <c r="I2578" s="2" t="str">
        <f>TEXT(sales_data[[#This Row],[Order_Date]],"dddd")</f>
        <v>Friday</v>
      </c>
      <c r="J2578">
        <v>26.940000534057617</v>
      </c>
      <c r="K2578">
        <v>134.69999694824219</v>
      </c>
      <c r="L2578" s="1" t="s">
        <v>21</v>
      </c>
    </row>
    <row r="2579" spans="1:12" x14ac:dyDescent="0.3">
      <c r="A2579">
        <v>1514</v>
      </c>
      <c r="B2579">
        <v>10319</v>
      </c>
      <c r="C2579">
        <f>1/COUNTIF(B:B,sales_data[[#This Row],[Order_ID]])</f>
        <v>0.2</v>
      </c>
      <c r="D2579" s="1" t="s">
        <v>13</v>
      </c>
      <c r="E2579">
        <v>1150</v>
      </c>
      <c r="F2579" s="1" t="s">
        <v>2576</v>
      </c>
      <c r="G2579">
        <v>5</v>
      </c>
      <c r="H2579" s="2">
        <v>44814</v>
      </c>
      <c r="I2579" s="2" t="str">
        <f>TEXT(sales_data[[#This Row],[Order_Date]],"dddd")</f>
        <v>Saturday</v>
      </c>
      <c r="J2579">
        <v>189.02000427246094</v>
      </c>
      <c r="K2579">
        <v>945.0999755859375</v>
      </c>
      <c r="L2579" s="1" t="s">
        <v>15</v>
      </c>
    </row>
    <row r="2580" spans="1:12" x14ac:dyDescent="0.3">
      <c r="A2580">
        <v>5628</v>
      </c>
      <c r="B2580">
        <v>10464</v>
      </c>
      <c r="C2580">
        <f>1/COUNTIF(B:B,sales_data[[#This Row],[Order_ID]])</f>
        <v>0.14285714285714285</v>
      </c>
      <c r="D2580" s="1" t="s">
        <v>73</v>
      </c>
      <c r="E2580">
        <v>1161</v>
      </c>
      <c r="F2580" s="1" t="s">
        <v>2577</v>
      </c>
      <c r="G2580">
        <v>4</v>
      </c>
      <c r="H2580" s="2">
        <v>45109</v>
      </c>
      <c r="I2580" s="2" t="str">
        <f>TEXT(sales_data[[#This Row],[Order_Date]],"dddd")</f>
        <v>Sunday</v>
      </c>
      <c r="J2580">
        <v>256.6099853515625</v>
      </c>
      <c r="K2580">
        <v>1026.43994140625</v>
      </c>
      <c r="L2580" s="1" t="s">
        <v>15</v>
      </c>
    </row>
    <row r="2581" spans="1:12" x14ac:dyDescent="0.3">
      <c r="A2581">
        <v>3994</v>
      </c>
      <c r="B2581">
        <v>10503</v>
      </c>
      <c r="C2581">
        <f>1/COUNTIF(B:B,sales_data[[#This Row],[Order_ID]])</f>
        <v>1</v>
      </c>
      <c r="D2581" s="1" t="s">
        <v>25</v>
      </c>
      <c r="E2581">
        <v>1114</v>
      </c>
      <c r="F2581" s="1" t="s">
        <v>2578</v>
      </c>
      <c r="G2581">
        <v>1</v>
      </c>
      <c r="H2581" s="2">
        <v>44374</v>
      </c>
      <c r="I2581" s="2" t="str">
        <f>TEXT(sales_data[[#This Row],[Order_Date]],"dddd")</f>
        <v>Sunday</v>
      </c>
      <c r="J2581">
        <v>97.80999755859375</v>
      </c>
      <c r="K2581">
        <v>97.80999755859375</v>
      </c>
      <c r="L2581" s="1" t="s">
        <v>21</v>
      </c>
    </row>
    <row r="2582" spans="1:12" x14ac:dyDescent="0.3">
      <c r="A2582">
        <v>7141</v>
      </c>
      <c r="B2582">
        <v>10826</v>
      </c>
      <c r="C2582">
        <f>1/COUNTIF(B:B,sales_data[[#This Row],[Order_ID]])</f>
        <v>0.25</v>
      </c>
      <c r="D2582" s="1" t="s">
        <v>13</v>
      </c>
      <c r="E2582">
        <v>1079</v>
      </c>
      <c r="F2582" s="1" t="s">
        <v>1920</v>
      </c>
      <c r="G2582">
        <v>2</v>
      </c>
      <c r="H2582" s="2">
        <v>44248</v>
      </c>
      <c r="I2582" s="2" t="str">
        <f>TEXT(sales_data[[#This Row],[Order_Date]],"dddd")</f>
        <v>Sunday</v>
      </c>
      <c r="J2582">
        <v>267.98001098632813</v>
      </c>
      <c r="K2582">
        <v>535.96002197265625</v>
      </c>
      <c r="L2582" s="1" t="s">
        <v>15</v>
      </c>
    </row>
    <row r="2583" spans="1:12" x14ac:dyDescent="0.3">
      <c r="A2583">
        <v>4755</v>
      </c>
      <c r="B2583">
        <v>10225</v>
      </c>
      <c r="C2583">
        <f>1/COUNTIF(B:B,sales_data[[#This Row],[Order_ID]])</f>
        <v>0.2</v>
      </c>
      <c r="D2583" s="1" t="s">
        <v>27</v>
      </c>
      <c r="E2583">
        <v>1082</v>
      </c>
      <c r="F2583" s="1" t="s">
        <v>2579</v>
      </c>
      <c r="G2583">
        <v>4</v>
      </c>
      <c r="H2583" s="2">
        <v>44933</v>
      </c>
      <c r="I2583" s="2" t="str">
        <f>TEXT(sales_data[[#This Row],[Order_Date]],"dddd")</f>
        <v>Saturday</v>
      </c>
      <c r="J2583">
        <v>482.17999267578125</v>
      </c>
      <c r="K2583">
        <v>1928.719970703125</v>
      </c>
      <c r="L2583" s="1" t="s">
        <v>15</v>
      </c>
    </row>
    <row r="2584" spans="1:12" x14ac:dyDescent="0.3">
      <c r="A2584">
        <v>4749</v>
      </c>
      <c r="B2584">
        <v>10598</v>
      </c>
      <c r="C2584">
        <f>1/COUNTIF(B:B,sales_data[[#This Row],[Order_ID]])</f>
        <v>0.2</v>
      </c>
      <c r="D2584" s="1" t="s">
        <v>62</v>
      </c>
      <c r="E2584">
        <v>1122</v>
      </c>
      <c r="F2584" s="1" t="s">
        <v>2580</v>
      </c>
      <c r="G2584">
        <v>3</v>
      </c>
      <c r="H2584" s="2">
        <v>45929</v>
      </c>
      <c r="I2584" s="2" t="str">
        <f>TEXT(sales_data[[#This Row],[Order_Date]],"dddd")</f>
        <v>Monday</v>
      </c>
      <c r="J2584">
        <v>32.860000610351563</v>
      </c>
      <c r="K2584">
        <v>98.580001831054688</v>
      </c>
      <c r="L2584" s="1" t="s">
        <v>18</v>
      </c>
    </row>
    <row r="2585" spans="1:12" x14ac:dyDescent="0.3">
      <c r="A2585">
        <v>6097</v>
      </c>
      <c r="B2585">
        <v>10470</v>
      </c>
      <c r="C2585">
        <f>1/COUNTIF(B:B,sales_data[[#This Row],[Order_ID]])</f>
        <v>0.33333333333333331</v>
      </c>
      <c r="D2585" s="1" t="s">
        <v>22</v>
      </c>
      <c r="E2585">
        <v>1004</v>
      </c>
      <c r="F2585" s="1" t="s">
        <v>2581</v>
      </c>
      <c r="G2585">
        <v>2</v>
      </c>
      <c r="H2585" s="2">
        <v>45491</v>
      </c>
      <c r="I2585" s="2" t="str">
        <f>TEXT(sales_data[[#This Row],[Order_Date]],"dddd")</f>
        <v>Thursday</v>
      </c>
      <c r="J2585">
        <v>144.50999450683594</v>
      </c>
      <c r="K2585">
        <v>289.01998901367188</v>
      </c>
      <c r="L2585" s="1" t="s">
        <v>15</v>
      </c>
    </row>
    <row r="2586" spans="1:12" x14ac:dyDescent="0.3">
      <c r="A2586">
        <v>9249</v>
      </c>
      <c r="B2586">
        <v>10269</v>
      </c>
      <c r="C2586">
        <f>1/COUNTIF(B:B,sales_data[[#This Row],[Order_ID]])</f>
        <v>0.16666666666666666</v>
      </c>
      <c r="D2586" s="1" t="s">
        <v>35</v>
      </c>
      <c r="E2586">
        <v>1197</v>
      </c>
      <c r="F2586" s="1" t="s">
        <v>2582</v>
      </c>
      <c r="G2586">
        <v>5</v>
      </c>
      <c r="H2586" s="2">
        <v>45308</v>
      </c>
      <c r="I2586" s="2" t="str">
        <f>TEXT(sales_data[[#This Row],[Order_Date]],"dddd")</f>
        <v>Wednesday</v>
      </c>
      <c r="J2586">
        <v>32.520000457763672</v>
      </c>
      <c r="K2586">
        <v>162.60000610351563</v>
      </c>
      <c r="L2586" s="1" t="s">
        <v>21</v>
      </c>
    </row>
    <row r="2587" spans="1:12" x14ac:dyDescent="0.3">
      <c r="A2587">
        <v>7774</v>
      </c>
      <c r="B2587">
        <v>10169</v>
      </c>
      <c r="C2587">
        <f>1/COUNTIF(B:B,sales_data[[#This Row],[Order_ID]])</f>
        <v>0.5</v>
      </c>
      <c r="D2587" s="1" t="s">
        <v>121</v>
      </c>
      <c r="E2587">
        <v>1015</v>
      </c>
      <c r="F2587" s="1" t="s">
        <v>2583</v>
      </c>
      <c r="G2587">
        <v>1</v>
      </c>
      <c r="H2587" s="2">
        <v>45050</v>
      </c>
      <c r="I2587" s="2" t="str">
        <f>TEXT(sales_data[[#This Row],[Order_Date]],"dddd")</f>
        <v>Thursday</v>
      </c>
      <c r="J2587">
        <v>73.05999755859375</v>
      </c>
      <c r="K2587">
        <v>73.05999755859375</v>
      </c>
      <c r="L2587" s="1" t="s">
        <v>18</v>
      </c>
    </row>
    <row r="2588" spans="1:12" x14ac:dyDescent="0.3">
      <c r="A2588">
        <v>4096</v>
      </c>
      <c r="B2588">
        <v>10766</v>
      </c>
      <c r="C2588">
        <f>1/COUNTIF(B:B,sales_data[[#This Row],[Order_ID]])</f>
        <v>0.25</v>
      </c>
      <c r="D2588" s="1" t="s">
        <v>13</v>
      </c>
      <c r="E2588">
        <v>1031</v>
      </c>
      <c r="F2588" s="1" t="s">
        <v>2584</v>
      </c>
      <c r="G2588">
        <v>3</v>
      </c>
      <c r="H2588" s="2">
        <v>44264</v>
      </c>
      <c r="I2588" s="2" t="str">
        <f>TEXT(sales_data[[#This Row],[Order_Date]],"dddd")</f>
        <v>Tuesday</v>
      </c>
      <c r="J2588">
        <v>400.14999389648438</v>
      </c>
      <c r="K2588">
        <v>1200.449951171875</v>
      </c>
      <c r="L2588" s="1" t="s">
        <v>15</v>
      </c>
    </row>
    <row r="2589" spans="1:12" x14ac:dyDescent="0.3">
      <c r="A2589">
        <v>1195</v>
      </c>
      <c r="B2589">
        <v>10721</v>
      </c>
      <c r="C2589">
        <f>1/COUNTIF(B:B,sales_data[[#This Row],[Order_ID]])</f>
        <v>0.25</v>
      </c>
      <c r="D2589" s="1" t="s">
        <v>65</v>
      </c>
      <c r="E2589">
        <v>1135</v>
      </c>
      <c r="F2589" s="1" t="s">
        <v>1578</v>
      </c>
      <c r="G2589">
        <v>3</v>
      </c>
      <c r="H2589" s="2">
        <v>44752</v>
      </c>
      <c r="I2589" s="2" t="str">
        <f>TEXT(sales_data[[#This Row],[Order_Date]],"dddd")</f>
        <v>Sunday</v>
      </c>
      <c r="J2589">
        <v>385.94000244140625</v>
      </c>
      <c r="K2589">
        <v>1157.8199462890625</v>
      </c>
      <c r="L2589" s="1" t="s">
        <v>15</v>
      </c>
    </row>
    <row r="2590" spans="1:12" x14ac:dyDescent="0.3">
      <c r="A2590">
        <v>6026</v>
      </c>
      <c r="B2590">
        <v>10650</v>
      </c>
      <c r="C2590">
        <f>1/COUNTIF(B:B,sales_data[[#This Row],[Order_ID]])</f>
        <v>0.25</v>
      </c>
      <c r="D2590" s="1" t="s">
        <v>49</v>
      </c>
      <c r="E2590">
        <v>1028</v>
      </c>
      <c r="F2590" s="1" t="s">
        <v>2585</v>
      </c>
      <c r="G2590">
        <v>3</v>
      </c>
      <c r="H2590" s="2">
        <v>45298</v>
      </c>
      <c r="I2590" s="2" t="str">
        <f>TEXT(sales_data[[#This Row],[Order_Date]],"dddd")</f>
        <v>Sunday</v>
      </c>
      <c r="J2590">
        <v>119.93000030517578</v>
      </c>
      <c r="K2590">
        <v>359.79000854492188</v>
      </c>
      <c r="L2590" s="1" t="s">
        <v>12</v>
      </c>
    </row>
    <row r="2591" spans="1:12" x14ac:dyDescent="0.3">
      <c r="A2591">
        <v>1534</v>
      </c>
      <c r="B2591">
        <v>10958</v>
      </c>
      <c r="C2591">
        <f>1/COUNTIF(B:B,sales_data[[#This Row],[Order_ID]])</f>
        <v>0.25</v>
      </c>
      <c r="D2591" s="1" t="s">
        <v>25</v>
      </c>
      <c r="E2591">
        <v>1134</v>
      </c>
      <c r="F2591" s="1" t="s">
        <v>2586</v>
      </c>
      <c r="G2591">
        <v>5</v>
      </c>
      <c r="H2591" s="2">
        <v>44387</v>
      </c>
      <c r="I2591" s="2" t="str">
        <f>TEXT(sales_data[[#This Row],[Order_Date]],"dddd")</f>
        <v>Saturday</v>
      </c>
      <c r="J2591">
        <v>12.350000381469727</v>
      </c>
      <c r="K2591">
        <v>61.75</v>
      </c>
      <c r="L2591" s="1" t="s">
        <v>21</v>
      </c>
    </row>
    <row r="2592" spans="1:12" x14ac:dyDescent="0.3">
      <c r="A2592">
        <v>2312</v>
      </c>
      <c r="B2592">
        <v>10982</v>
      </c>
      <c r="C2592">
        <f>1/COUNTIF(B:B,sales_data[[#This Row],[Order_ID]])</f>
        <v>0.16666666666666666</v>
      </c>
      <c r="D2592" s="1" t="s">
        <v>42</v>
      </c>
      <c r="E2592">
        <v>1185</v>
      </c>
      <c r="F2592" s="1" t="s">
        <v>2587</v>
      </c>
      <c r="G2592">
        <v>3</v>
      </c>
      <c r="H2592" s="2">
        <v>44568</v>
      </c>
      <c r="I2592" s="2" t="str">
        <f>TEXT(sales_data[[#This Row],[Order_Date]],"dddd")</f>
        <v>Friday</v>
      </c>
      <c r="J2592">
        <v>1068.6300048828125</v>
      </c>
      <c r="K2592">
        <v>3205.889892578125</v>
      </c>
      <c r="L2592" s="1" t="s">
        <v>34</v>
      </c>
    </row>
    <row r="2593" spans="1:12" x14ac:dyDescent="0.3">
      <c r="A2593">
        <v>1055</v>
      </c>
      <c r="B2593">
        <v>10266</v>
      </c>
      <c r="C2593">
        <f>1/COUNTIF(B:B,sales_data[[#This Row],[Order_ID]])</f>
        <v>0.16666666666666666</v>
      </c>
      <c r="D2593" s="1" t="s">
        <v>97</v>
      </c>
      <c r="E2593">
        <v>1033</v>
      </c>
      <c r="F2593" s="1" t="s">
        <v>2588</v>
      </c>
      <c r="G2593">
        <v>1</v>
      </c>
      <c r="H2593" s="2">
        <v>45758</v>
      </c>
      <c r="I2593" s="2" t="str">
        <f>TEXT(sales_data[[#This Row],[Order_Date]],"dddd")</f>
        <v>Friday</v>
      </c>
      <c r="J2593">
        <v>1270.93994140625</v>
      </c>
      <c r="K2593">
        <v>1270.93994140625</v>
      </c>
      <c r="L2593" s="1" t="s">
        <v>34</v>
      </c>
    </row>
    <row r="2594" spans="1:12" x14ac:dyDescent="0.3">
      <c r="A2594">
        <v>1295</v>
      </c>
      <c r="B2594">
        <v>10980</v>
      </c>
      <c r="C2594">
        <f>1/COUNTIF(B:B,sales_data[[#This Row],[Order_ID]])</f>
        <v>0.16666666666666666</v>
      </c>
      <c r="D2594" s="1" t="s">
        <v>44</v>
      </c>
      <c r="E2594">
        <v>1094</v>
      </c>
      <c r="F2594" s="1" t="s">
        <v>2589</v>
      </c>
      <c r="G2594">
        <v>2</v>
      </c>
      <c r="H2594" s="2">
        <v>45035</v>
      </c>
      <c r="I2594" s="2" t="str">
        <f>TEXT(sales_data[[#This Row],[Order_Date]],"dddd")</f>
        <v>Wednesday</v>
      </c>
      <c r="J2594">
        <v>267.17999267578125</v>
      </c>
      <c r="K2594">
        <v>534.3599853515625</v>
      </c>
      <c r="L2594" s="1" t="s">
        <v>12</v>
      </c>
    </row>
    <row r="2595" spans="1:12" x14ac:dyDescent="0.3">
      <c r="A2595">
        <v>4437</v>
      </c>
      <c r="B2595">
        <v>10956</v>
      </c>
      <c r="C2595">
        <f>1/COUNTIF(B:B,sales_data[[#This Row],[Order_ID]])</f>
        <v>0.2</v>
      </c>
      <c r="D2595" s="1" t="s">
        <v>53</v>
      </c>
      <c r="E2595">
        <v>1140</v>
      </c>
      <c r="F2595" s="1" t="s">
        <v>2590</v>
      </c>
      <c r="G2595">
        <v>4</v>
      </c>
      <c r="H2595" s="2">
        <v>45408</v>
      </c>
      <c r="I2595" s="2" t="str">
        <f>TEXT(sales_data[[#This Row],[Order_Date]],"dddd")</f>
        <v>Friday</v>
      </c>
      <c r="J2595">
        <v>76.050003051757813</v>
      </c>
      <c r="K2595">
        <v>304.20001220703125</v>
      </c>
      <c r="L2595" s="1" t="s">
        <v>21</v>
      </c>
    </row>
    <row r="2596" spans="1:12" x14ac:dyDescent="0.3">
      <c r="A2596">
        <v>1254</v>
      </c>
      <c r="B2596">
        <v>10564</v>
      </c>
      <c r="C2596">
        <f>1/COUNTIF(B:B,sales_data[[#This Row],[Order_ID]])</f>
        <v>0.33333333333333331</v>
      </c>
      <c r="D2596" s="1" t="s">
        <v>19</v>
      </c>
      <c r="E2596">
        <v>1085</v>
      </c>
      <c r="F2596" s="1" t="s">
        <v>2591</v>
      </c>
      <c r="G2596">
        <v>1</v>
      </c>
      <c r="H2596" s="2">
        <v>44265</v>
      </c>
      <c r="I2596" s="2" t="str">
        <f>TEXT(sales_data[[#This Row],[Order_Date]],"dddd")</f>
        <v>Wednesday</v>
      </c>
      <c r="J2596">
        <v>97.430000305175781</v>
      </c>
      <c r="K2596">
        <v>97.430000305175781</v>
      </c>
      <c r="L2596" s="1" t="s">
        <v>21</v>
      </c>
    </row>
    <row r="2597" spans="1:12" x14ac:dyDescent="0.3">
      <c r="A2597">
        <v>6542</v>
      </c>
      <c r="B2597">
        <v>10065</v>
      </c>
      <c r="C2597">
        <f>1/COUNTIF(B:B,sales_data[[#This Row],[Order_ID]])</f>
        <v>0.5</v>
      </c>
      <c r="D2597" s="1" t="s">
        <v>32</v>
      </c>
      <c r="E2597">
        <v>1122</v>
      </c>
      <c r="F2597" s="1" t="s">
        <v>2592</v>
      </c>
      <c r="G2597">
        <v>5</v>
      </c>
      <c r="H2597" s="2">
        <v>44787</v>
      </c>
      <c r="I2597" s="2" t="str">
        <f>TEXT(sales_data[[#This Row],[Order_Date]],"dddd")</f>
        <v>Sunday</v>
      </c>
      <c r="J2597">
        <v>449.32000732421875</v>
      </c>
      <c r="K2597">
        <v>2246.60009765625</v>
      </c>
      <c r="L2597" s="1" t="s">
        <v>34</v>
      </c>
    </row>
    <row r="2598" spans="1:12" x14ac:dyDescent="0.3">
      <c r="A2598">
        <v>2834</v>
      </c>
      <c r="B2598">
        <v>10825</v>
      </c>
      <c r="C2598">
        <f>1/COUNTIF(B:B,sales_data[[#This Row],[Order_ID]])</f>
        <v>1</v>
      </c>
      <c r="D2598" s="1" t="s">
        <v>84</v>
      </c>
      <c r="E2598">
        <v>1149</v>
      </c>
      <c r="F2598" s="1" t="s">
        <v>2593</v>
      </c>
      <c r="G2598">
        <v>1</v>
      </c>
      <c r="H2598" s="2">
        <v>44505</v>
      </c>
      <c r="I2598" s="2" t="str">
        <f>TEXT(sales_data[[#This Row],[Order_Date]],"dddd")</f>
        <v>Friday</v>
      </c>
      <c r="J2598">
        <v>10.869999885559082</v>
      </c>
      <c r="K2598">
        <v>10.869999885559082</v>
      </c>
      <c r="L2598" s="1" t="s">
        <v>18</v>
      </c>
    </row>
    <row r="2599" spans="1:12" x14ac:dyDescent="0.3">
      <c r="A2599">
        <v>6998</v>
      </c>
      <c r="B2599">
        <v>10590</v>
      </c>
      <c r="C2599">
        <f>1/COUNTIF(B:B,sales_data[[#This Row],[Order_ID]])</f>
        <v>1</v>
      </c>
      <c r="D2599" s="1" t="s">
        <v>97</v>
      </c>
      <c r="E2599">
        <v>1042</v>
      </c>
      <c r="F2599" s="1" t="s">
        <v>2594</v>
      </c>
      <c r="G2599">
        <v>2</v>
      </c>
      <c r="H2599" s="2">
        <v>45625</v>
      </c>
      <c r="I2599" s="2" t="str">
        <f>TEXT(sales_data[[#This Row],[Order_Date]],"dddd")</f>
        <v>Friday</v>
      </c>
      <c r="J2599">
        <v>368.94000244140625</v>
      </c>
      <c r="K2599">
        <v>737.8800048828125</v>
      </c>
      <c r="L2599" s="1" t="s">
        <v>34</v>
      </c>
    </row>
    <row r="2600" spans="1:12" x14ac:dyDescent="0.3">
      <c r="A2600">
        <v>5500</v>
      </c>
      <c r="B2600">
        <v>10495</v>
      </c>
      <c r="C2600">
        <f>1/COUNTIF(B:B,sales_data[[#This Row],[Order_ID]])</f>
        <v>0.2</v>
      </c>
      <c r="D2600" s="1" t="s">
        <v>75</v>
      </c>
      <c r="E2600">
        <v>1053</v>
      </c>
      <c r="F2600" s="1" t="s">
        <v>2595</v>
      </c>
      <c r="G2600">
        <v>5</v>
      </c>
      <c r="H2600" s="2">
        <v>45922</v>
      </c>
      <c r="I2600" s="2" t="str">
        <f>TEXT(sales_data[[#This Row],[Order_Date]],"dddd")</f>
        <v>Monday</v>
      </c>
      <c r="J2600">
        <v>1013.0900268554688</v>
      </c>
      <c r="K2600">
        <v>5065.4501953125</v>
      </c>
      <c r="L2600" s="1" t="s">
        <v>12</v>
      </c>
    </row>
    <row r="2601" spans="1:12" x14ac:dyDescent="0.3">
      <c r="A2601">
        <v>4826</v>
      </c>
      <c r="B2601">
        <v>10350</v>
      </c>
      <c r="C2601">
        <f>1/COUNTIF(B:B,sales_data[[#This Row],[Order_ID]])</f>
        <v>0.33333333333333331</v>
      </c>
      <c r="D2601" s="1" t="s">
        <v>121</v>
      </c>
      <c r="E2601">
        <v>1001</v>
      </c>
      <c r="F2601" s="1" t="s">
        <v>2596</v>
      </c>
      <c r="G2601">
        <v>4</v>
      </c>
      <c r="H2601" s="2">
        <v>45217</v>
      </c>
      <c r="I2601" s="2" t="str">
        <f>TEXT(sales_data[[#This Row],[Order_Date]],"dddd")</f>
        <v>Wednesday</v>
      </c>
      <c r="J2601">
        <v>52.619998931884766</v>
      </c>
      <c r="K2601">
        <v>210.47999572753906</v>
      </c>
      <c r="L2601" s="1" t="s">
        <v>18</v>
      </c>
    </row>
    <row r="2602" spans="1:12" x14ac:dyDescent="0.3">
      <c r="A2602">
        <v>1511</v>
      </c>
      <c r="B2602">
        <v>10611</v>
      </c>
      <c r="C2602">
        <f>1/COUNTIF(B:B,sales_data[[#This Row],[Order_ID]])</f>
        <v>0.1111111111111111</v>
      </c>
      <c r="D2602" s="1" t="s">
        <v>25</v>
      </c>
      <c r="E2602">
        <v>1063</v>
      </c>
      <c r="F2602" s="1" t="s">
        <v>2597</v>
      </c>
      <c r="G2602">
        <v>3</v>
      </c>
      <c r="H2602" s="2">
        <v>44816</v>
      </c>
      <c r="I2602" s="2" t="str">
        <f>TEXT(sales_data[[#This Row],[Order_Date]],"dddd")</f>
        <v>Monday</v>
      </c>
      <c r="J2602">
        <v>52.659999847412109</v>
      </c>
      <c r="K2602">
        <v>157.97999572753906</v>
      </c>
      <c r="L2602" s="1" t="s">
        <v>21</v>
      </c>
    </row>
    <row r="2603" spans="1:12" x14ac:dyDescent="0.3">
      <c r="A2603">
        <v>2401</v>
      </c>
      <c r="B2603">
        <v>10623</v>
      </c>
      <c r="C2603">
        <f>1/COUNTIF(B:B,sales_data[[#This Row],[Order_ID]])</f>
        <v>0.2</v>
      </c>
      <c r="D2603" s="1" t="s">
        <v>35</v>
      </c>
      <c r="E2603">
        <v>1089</v>
      </c>
      <c r="F2603" s="1" t="s">
        <v>2598</v>
      </c>
      <c r="G2603">
        <v>5</v>
      </c>
      <c r="H2603" s="2">
        <v>45006</v>
      </c>
      <c r="I2603" s="2" t="str">
        <f>TEXT(sales_data[[#This Row],[Order_Date]],"dddd")</f>
        <v>Tuesday</v>
      </c>
      <c r="J2603">
        <v>57.869998931884766</v>
      </c>
      <c r="K2603">
        <v>289.35000610351563</v>
      </c>
      <c r="L2603" s="1" t="s">
        <v>21</v>
      </c>
    </row>
    <row r="2604" spans="1:12" x14ac:dyDescent="0.3">
      <c r="A2604">
        <v>1157</v>
      </c>
      <c r="B2604">
        <v>10026</v>
      </c>
      <c r="C2604">
        <f>1/COUNTIF(B:B,sales_data[[#This Row],[Order_ID]])</f>
        <v>0.16666666666666666</v>
      </c>
      <c r="D2604" s="1" t="s">
        <v>35</v>
      </c>
      <c r="E2604">
        <v>1171</v>
      </c>
      <c r="F2604" s="1" t="s">
        <v>2599</v>
      </c>
      <c r="G2604">
        <v>5</v>
      </c>
      <c r="H2604" s="2">
        <v>44377</v>
      </c>
      <c r="I2604" s="2" t="str">
        <f>TEXT(sales_data[[#This Row],[Order_Date]],"dddd")</f>
        <v>Wednesday</v>
      </c>
      <c r="J2604">
        <v>52.310001373291016</v>
      </c>
      <c r="K2604">
        <v>261.54998779296875</v>
      </c>
      <c r="L2604" s="1" t="s">
        <v>21</v>
      </c>
    </row>
    <row r="2605" spans="1:12" x14ac:dyDescent="0.3">
      <c r="A2605">
        <v>3561</v>
      </c>
      <c r="B2605">
        <v>10324</v>
      </c>
      <c r="C2605">
        <f>1/COUNTIF(B:B,sales_data[[#This Row],[Order_ID]])</f>
        <v>0.33333333333333331</v>
      </c>
      <c r="D2605" s="1" t="s">
        <v>53</v>
      </c>
      <c r="E2605">
        <v>1125</v>
      </c>
      <c r="F2605" s="1" t="s">
        <v>2600</v>
      </c>
      <c r="G2605">
        <v>4</v>
      </c>
      <c r="H2605" s="2">
        <v>44265</v>
      </c>
      <c r="I2605" s="2" t="str">
        <f>TEXT(sales_data[[#This Row],[Order_Date]],"dddd")</f>
        <v>Wednesday</v>
      </c>
      <c r="J2605">
        <v>53.840000152587891</v>
      </c>
      <c r="K2605">
        <v>215.36000061035156</v>
      </c>
      <c r="L2605" s="1" t="s">
        <v>21</v>
      </c>
    </row>
    <row r="2606" spans="1:12" x14ac:dyDescent="0.3">
      <c r="A2606">
        <v>1146</v>
      </c>
      <c r="B2606">
        <v>10629</v>
      </c>
      <c r="C2606">
        <f>1/COUNTIF(B:B,sales_data[[#This Row],[Order_ID]])</f>
        <v>0.2</v>
      </c>
      <c r="D2606" s="1" t="s">
        <v>30</v>
      </c>
      <c r="E2606">
        <v>1128</v>
      </c>
      <c r="F2606" s="1" t="s">
        <v>2601</v>
      </c>
      <c r="G2606">
        <v>4</v>
      </c>
      <c r="H2606" s="2">
        <v>45746</v>
      </c>
      <c r="I2606" s="2" t="str">
        <f>TEXT(sales_data[[#This Row],[Order_Date]],"dddd")</f>
        <v>Sunday</v>
      </c>
      <c r="J2606">
        <v>1035.1700439453125</v>
      </c>
      <c r="K2606">
        <v>4140.68017578125</v>
      </c>
      <c r="L2606" s="1" t="s">
        <v>12</v>
      </c>
    </row>
    <row r="2607" spans="1:12" x14ac:dyDescent="0.3">
      <c r="A2607">
        <v>1541</v>
      </c>
      <c r="B2607">
        <v>10582</v>
      </c>
      <c r="C2607">
        <f>1/COUNTIF(B:B,sales_data[[#This Row],[Order_ID]])</f>
        <v>1</v>
      </c>
      <c r="D2607" s="1" t="s">
        <v>30</v>
      </c>
      <c r="E2607">
        <v>1156</v>
      </c>
      <c r="F2607" s="1" t="s">
        <v>2602</v>
      </c>
      <c r="G2607">
        <v>3</v>
      </c>
      <c r="H2607" s="2">
        <v>45624</v>
      </c>
      <c r="I2607" s="2" t="str">
        <f>TEXT(sales_data[[#This Row],[Order_Date]],"dddd")</f>
        <v>Thursday</v>
      </c>
      <c r="J2607">
        <v>825.69000244140625</v>
      </c>
      <c r="K2607">
        <v>2477.070068359375</v>
      </c>
      <c r="L2607" s="1" t="s">
        <v>12</v>
      </c>
    </row>
    <row r="2608" spans="1:12" x14ac:dyDescent="0.3">
      <c r="A2608">
        <v>5852</v>
      </c>
      <c r="B2608">
        <v>10404</v>
      </c>
      <c r="C2608">
        <f>1/COUNTIF(B:B,sales_data[[#This Row],[Order_ID]])</f>
        <v>0.25</v>
      </c>
      <c r="D2608" s="1" t="s">
        <v>19</v>
      </c>
      <c r="E2608">
        <v>1065</v>
      </c>
      <c r="F2608" s="1" t="s">
        <v>2603</v>
      </c>
      <c r="G2608">
        <v>4</v>
      </c>
      <c r="H2608" s="2">
        <v>44818</v>
      </c>
      <c r="I2608" s="2" t="str">
        <f>TEXT(sales_data[[#This Row],[Order_Date]],"dddd")</f>
        <v>Wednesday</v>
      </c>
      <c r="J2608">
        <v>79.949996948242188</v>
      </c>
      <c r="K2608">
        <v>319.79998779296875</v>
      </c>
      <c r="L2608" s="1" t="s">
        <v>21</v>
      </c>
    </row>
    <row r="2609" spans="1:12" x14ac:dyDescent="0.3">
      <c r="A2609">
        <v>8754</v>
      </c>
      <c r="B2609">
        <v>10391</v>
      </c>
      <c r="C2609">
        <f>1/COUNTIF(B:B,sales_data[[#This Row],[Order_ID]])</f>
        <v>0.25</v>
      </c>
      <c r="D2609" s="1" t="s">
        <v>27</v>
      </c>
      <c r="E2609">
        <v>1167</v>
      </c>
      <c r="F2609" s="1" t="s">
        <v>2604</v>
      </c>
      <c r="G2609">
        <v>1</v>
      </c>
      <c r="H2609" s="2">
        <v>44250</v>
      </c>
      <c r="I2609" s="2" t="str">
        <f>TEXT(sales_data[[#This Row],[Order_Date]],"dddd")</f>
        <v>Tuesday</v>
      </c>
      <c r="J2609">
        <v>38.720001220703125</v>
      </c>
      <c r="K2609">
        <v>38.720001220703125</v>
      </c>
      <c r="L2609" s="1" t="s">
        <v>15</v>
      </c>
    </row>
    <row r="2610" spans="1:12" x14ac:dyDescent="0.3">
      <c r="A2610">
        <v>9762</v>
      </c>
      <c r="B2610">
        <v>10946</v>
      </c>
      <c r="C2610">
        <f>1/COUNTIF(B:B,sales_data[[#This Row],[Order_ID]])</f>
        <v>0.25</v>
      </c>
      <c r="D2610" s="1" t="s">
        <v>84</v>
      </c>
      <c r="E2610">
        <v>1017</v>
      </c>
      <c r="F2610" s="1" t="s">
        <v>2605</v>
      </c>
      <c r="G2610">
        <v>4</v>
      </c>
      <c r="H2610" s="2">
        <v>45525</v>
      </c>
      <c r="I2610" s="2" t="str">
        <f>TEXT(sales_data[[#This Row],[Order_Date]],"dddd")</f>
        <v>Wednesday</v>
      </c>
      <c r="J2610">
        <v>135.77999877929688</v>
      </c>
      <c r="K2610">
        <v>543.1199951171875</v>
      </c>
      <c r="L2610" s="1" t="s">
        <v>18</v>
      </c>
    </row>
    <row r="2611" spans="1:12" x14ac:dyDescent="0.3">
      <c r="A2611">
        <v>7673</v>
      </c>
      <c r="B2611">
        <v>10015</v>
      </c>
      <c r="C2611">
        <f>1/COUNTIF(B:B,sales_data[[#This Row],[Order_ID]])</f>
        <v>0.25</v>
      </c>
      <c r="D2611" s="1" t="s">
        <v>13</v>
      </c>
      <c r="E2611">
        <v>1095</v>
      </c>
      <c r="F2611" s="1" t="s">
        <v>2606</v>
      </c>
      <c r="G2611">
        <v>5</v>
      </c>
      <c r="H2611" s="2">
        <v>45607</v>
      </c>
      <c r="I2611" s="2" t="str">
        <f>TEXT(sales_data[[#This Row],[Order_Date]],"dddd")</f>
        <v>Monday</v>
      </c>
      <c r="J2611">
        <v>107.44999694824219</v>
      </c>
      <c r="K2611">
        <v>537.25</v>
      </c>
      <c r="L2611" s="1" t="s">
        <v>15</v>
      </c>
    </row>
    <row r="2612" spans="1:12" x14ac:dyDescent="0.3">
      <c r="A2612">
        <v>5348</v>
      </c>
      <c r="B2612">
        <v>10885</v>
      </c>
      <c r="C2612">
        <f>1/COUNTIF(B:B,sales_data[[#This Row],[Order_ID]])</f>
        <v>0.2</v>
      </c>
      <c r="D2612" s="1" t="s">
        <v>53</v>
      </c>
      <c r="E2612">
        <v>1166</v>
      </c>
      <c r="F2612" s="1" t="s">
        <v>2607</v>
      </c>
      <c r="G2612">
        <v>2</v>
      </c>
      <c r="H2612" s="2">
        <v>45911</v>
      </c>
      <c r="I2612" s="2" t="str">
        <f>TEXT(sales_data[[#This Row],[Order_Date]],"dddd")</f>
        <v>Thursday</v>
      </c>
      <c r="J2612">
        <v>20.959999084472656</v>
      </c>
      <c r="K2612">
        <v>41.919998168945313</v>
      </c>
      <c r="L2612" s="1" t="s">
        <v>21</v>
      </c>
    </row>
    <row r="2613" spans="1:12" x14ac:dyDescent="0.3">
      <c r="A2613">
        <v>7340</v>
      </c>
      <c r="B2613">
        <v>10695</v>
      </c>
      <c r="C2613">
        <f>1/COUNTIF(B:B,sales_data[[#This Row],[Order_ID]])</f>
        <v>0.25</v>
      </c>
      <c r="D2613" s="1" t="s">
        <v>84</v>
      </c>
      <c r="E2613">
        <v>1038</v>
      </c>
      <c r="F2613" s="1" t="s">
        <v>2608</v>
      </c>
      <c r="G2613">
        <v>1</v>
      </c>
      <c r="H2613" s="2">
        <v>44703</v>
      </c>
      <c r="I2613" s="2" t="str">
        <f>TEXT(sales_data[[#This Row],[Order_Date]],"dddd")</f>
        <v>Sunday</v>
      </c>
      <c r="J2613">
        <v>176.85000610351563</v>
      </c>
      <c r="K2613">
        <v>176.85000610351563</v>
      </c>
      <c r="L2613" s="1" t="s">
        <v>18</v>
      </c>
    </row>
    <row r="2614" spans="1:12" x14ac:dyDescent="0.3">
      <c r="A2614">
        <v>1111</v>
      </c>
      <c r="B2614">
        <v>10527</v>
      </c>
      <c r="C2614">
        <f>1/COUNTIF(B:B,sales_data[[#This Row],[Order_ID]])</f>
        <v>0.2</v>
      </c>
      <c r="D2614" s="1" t="s">
        <v>10</v>
      </c>
      <c r="E2614">
        <v>1012</v>
      </c>
      <c r="F2614" s="1" t="s">
        <v>2609</v>
      </c>
      <c r="G2614">
        <v>4</v>
      </c>
      <c r="H2614" s="2">
        <v>45241</v>
      </c>
      <c r="I2614" s="2" t="str">
        <f>TEXT(sales_data[[#This Row],[Order_Date]],"dddd")</f>
        <v>Saturday</v>
      </c>
      <c r="J2614">
        <v>467.010009765625</v>
      </c>
      <c r="K2614">
        <v>1868.0400390625</v>
      </c>
      <c r="L2614" s="1" t="s">
        <v>12</v>
      </c>
    </row>
    <row r="2615" spans="1:12" x14ac:dyDescent="0.3">
      <c r="A2615">
        <v>8096</v>
      </c>
      <c r="B2615">
        <v>10623</v>
      </c>
      <c r="C2615">
        <f>1/COUNTIF(B:B,sales_data[[#This Row],[Order_ID]])</f>
        <v>0.2</v>
      </c>
      <c r="D2615" s="1" t="s">
        <v>121</v>
      </c>
      <c r="E2615">
        <v>1058</v>
      </c>
      <c r="F2615" s="1" t="s">
        <v>2610</v>
      </c>
      <c r="G2615">
        <v>4</v>
      </c>
      <c r="H2615" s="2">
        <v>44718</v>
      </c>
      <c r="I2615" s="2" t="str">
        <f>TEXT(sales_data[[#This Row],[Order_Date]],"dddd")</f>
        <v>Monday</v>
      </c>
      <c r="J2615">
        <v>25.809999465942383</v>
      </c>
      <c r="K2615">
        <v>103.23999786376953</v>
      </c>
      <c r="L2615" s="1" t="s">
        <v>18</v>
      </c>
    </row>
    <row r="2616" spans="1:12" x14ac:dyDescent="0.3">
      <c r="A2616">
        <v>2284</v>
      </c>
      <c r="B2616">
        <v>10862</v>
      </c>
      <c r="C2616">
        <f>1/COUNTIF(B:B,sales_data[[#This Row],[Order_ID]])</f>
        <v>0.2</v>
      </c>
      <c r="D2616" s="1" t="s">
        <v>97</v>
      </c>
      <c r="E2616">
        <v>1153</v>
      </c>
      <c r="F2616" s="1" t="s">
        <v>2611</v>
      </c>
      <c r="G2616">
        <v>5</v>
      </c>
      <c r="H2616" s="2">
        <v>44897</v>
      </c>
      <c r="I2616" s="2" t="str">
        <f>TEXT(sales_data[[#This Row],[Order_Date]],"dddd")</f>
        <v>Friday</v>
      </c>
      <c r="J2616">
        <v>456.32998657226563</v>
      </c>
      <c r="K2616">
        <v>2281.64990234375</v>
      </c>
      <c r="L2616" s="1" t="s">
        <v>34</v>
      </c>
    </row>
    <row r="2617" spans="1:12" x14ac:dyDescent="0.3">
      <c r="A2617">
        <v>1800</v>
      </c>
      <c r="B2617">
        <v>10787</v>
      </c>
      <c r="C2617">
        <f>1/COUNTIF(B:B,sales_data[[#This Row],[Order_ID]])</f>
        <v>0.25</v>
      </c>
      <c r="D2617" s="1" t="s">
        <v>44</v>
      </c>
      <c r="E2617">
        <v>1126</v>
      </c>
      <c r="F2617" s="1" t="s">
        <v>2612</v>
      </c>
      <c r="G2617">
        <v>2</v>
      </c>
      <c r="H2617" s="2">
        <v>44488</v>
      </c>
      <c r="I2617" s="2" t="str">
        <f>TEXT(sales_data[[#This Row],[Order_Date]],"dddd")</f>
        <v>Tuesday</v>
      </c>
      <c r="J2617">
        <v>454.98001098632813</v>
      </c>
      <c r="K2617">
        <v>909.96002197265625</v>
      </c>
      <c r="L2617" s="1" t="s">
        <v>12</v>
      </c>
    </row>
    <row r="2618" spans="1:12" x14ac:dyDescent="0.3">
      <c r="A2618">
        <v>3489</v>
      </c>
      <c r="B2618">
        <v>10244</v>
      </c>
      <c r="C2618">
        <f>1/COUNTIF(B:B,sales_data[[#This Row],[Order_ID]])</f>
        <v>0.33333333333333331</v>
      </c>
      <c r="D2618" s="1" t="s">
        <v>22</v>
      </c>
      <c r="E2618">
        <v>1134</v>
      </c>
      <c r="F2618" s="1" t="s">
        <v>2613</v>
      </c>
      <c r="G2618">
        <v>3</v>
      </c>
      <c r="H2618" s="2">
        <v>45730</v>
      </c>
      <c r="I2618" s="2" t="str">
        <f>TEXT(sales_data[[#This Row],[Order_Date]],"dddd")</f>
        <v>Friday</v>
      </c>
      <c r="J2618">
        <v>349.6300048828125</v>
      </c>
      <c r="K2618">
        <v>1048.8900146484375</v>
      </c>
      <c r="L2618" s="1" t="s">
        <v>15</v>
      </c>
    </row>
    <row r="2619" spans="1:12" x14ac:dyDescent="0.3">
      <c r="A2619">
        <v>9189</v>
      </c>
      <c r="B2619">
        <v>10822</v>
      </c>
      <c r="C2619">
        <f>1/COUNTIF(B:B,sales_data[[#This Row],[Order_ID]])</f>
        <v>0.16666666666666666</v>
      </c>
      <c r="D2619" s="1" t="s">
        <v>22</v>
      </c>
      <c r="E2619">
        <v>1026</v>
      </c>
      <c r="F2619" s="1" t="s">
        <v>2614</v>
      </c>
      <c r="G2619">
        <v>1</v>
      </c>
      <c r="H2619" s="2">
        <v>45812</v>
      </c>
      <c r="I2619" s="2" t="str">
        <f>TEXT(sales_data[[#This Row],[Order_Date]],"dddd")</f>
        <v>Wednesday</v>
      </c>
      <c r="J2619">
        <v>219.8800048828125</v>
      </c>
      <c r="K2619">
        <v>219.8800048828125</v>
      </c>
      <c r="L2619" s="1" t="s">
        <v>15</v>
      </c>
    </row>
    <row r="2620" spans="1:12" x14ac:dyDescent="0.3">
      <c r="A2620">
        <v>3441</v>
      </c>
      <c r="B2620">
        <v>10598</v>
      </c>
      <c r="C2620">
        <f>1/COUNTIF(B:B,sales_data[[#This Row],[Order_ID]])</f>
        <v>0.2</v>
      </c>
      <c r="D2620" s="1" t="s">
        <v>121</v>
      </c>
      <c r="E2620">
        <v>1098</v>
      </c>
      <c r="F2620" s="1" t="s">
        <v>2615</v>
      </c>
      <c r="G2620">
        <v>2</v>
      </c>
      <c r="H2620" s="2">
        <v>45201</v>
      </c>
      <c r="I2620" s="2" t="str">
        <f>TEXT(sales_data[[#This Row],[Order_Date]],"dddd")</f>
        <v>Monday</v>
      </c>
      <c r="J2620">
        <v>130.75999450683594</v>
      </c>
      <c r="K2620">
        <v>261.51998901367188</v>
      </c>
      <c r="L2620" s="1" t="s">
        <v>18</v>
      </c>
    </row>
    <row r="2621" spans="1:12" x14ac:dyDescent="0.3">
      <c r="A2621">
        <v>3681</v>
      </c>
      <c r="B2621">
        <v>10102</v>
      </c>
      <c r="C2621">
        <f>1/COUNTIF(B:B,sales_data[[#This Row],[Order_ID]])</f>
        <v>0.25</v>
      </c>
      <c r="D2621" s="1" t="s">
        <v>32</v>
      </c>
      <c r="E2621">
        <v>1186</v>
      </c>
      <c r="F2621" s="1" t="s">
        <v>2616</v>
      </c>
      <c r="G2621">
        <v>2</v>
      </c>
      <c r="H2621" s="2">
        <v>44969</v>
      </c>
      <c r="I2621" s="2" t="str">
        <f>TEXT(sales_data[[#This Row],[Order_Date]],"dddd")</f>
        <v>Sunday</v>
      </c>
      <c r="J2621">
        <v>1024.489990234375</v>
      </c>
      <c r="K2621">
        <v>2048.97998046875</v>
      </c>
      <c r="L2621" s="1" t="s">
        <v>34</v>
      </c>
    </row>
    <row r="2622" spans="1:12" x14ac:dyDescent="0.3">
      <c r="A2622">
        <v>2256</v>
      </c>
      <c r="B2622">
        <v>10600</v>
      </c>
      <c r="C2622">
        <f>1/COUNTIF(B:B,sales_data[[#This Row],[Order_ID]])</f>
        <v>0.5</v>
      </c>
      <c r="D2622" s="1" t="s">
        <v>27</v>
      </c>
      <c r="E2622">
        <v>1039</v>
      </c>
      <c r="F2622" s="1" t="s">
        <v>2617</v>
      </c>
      <c r="G2622">
        <v>3</v>
      </c>
      <c r="H2622" s="2">
        <v>44785</v>
      </c>
      <c r="I2622" s="2" t="str">
        <f>TEXT(sales_data[[#This Row],[Order_Date]],"dddd")</f>
        <v>Friday</v>
      </c>
      <c r="J2622">
        <v>32.029998779296875</v>
      </c>
      <c r="K2622">
        <v>96.089996337890625</v>
      </c>
      <c r="L2622" s="1" t="s">
        <v>15</v>
      </c>
    </row>
    <row r="2623" spans="1:12" x14ac:dyDescent="0.3">
      <c r="A2623">
        <v>8199</v>
      </c>
      <c r="B2623">
        <v>10320</v>
      </c>
      <c r="C2623">
        <f>1/COUNTIF(B:B,sales_data[[#This Row],[Order_ID]])</f>
        <v>0.16666666666666666</v>
      </c>
      <c r="D2623" s="1" t="s">
        <v>62</v>
      </c>
      <c r="E2623">
        <v>1023</v>
      </c>
      <c r="F2623" s="1" t="s">
        <v>2618</v>
      </c>
      <c r="G2623">
        <v>4</v>
      </c>
      <c r="H2623" s="2">
        <v>44473</v>
      </c>
      <c r="I2623" s="2" t="str">
        <f>TEXT(sales_data[[#This Row],[Order_Date]],"dddd")</f>
        <v>Monday</v>
      </c>
      <c r="J2623">
        <v>100.83999633789063</v>
      </c>
      <c r="K2623">
        <v>403.3599853515625</v>
      </c>
      <c r="L2623" s="1" t="s">
        <v>18</v>
      </c>
    </row>
    <row r="2624" spans="1:12" x14ac:dyDescent="0.3">
      <c r="A2624">
        <v>6485</v>
      </c>
      <c r="B2624">
        <v>10977</v>
      </c>
      <c r="C2624">
        <f>1/COUNTIF(B:B,sales_data[[#This Row],[Order_ID]])</f>
        <v>0.5</v>
      </c>
      <c r="D2624" s="1" t="s">
        <v>16</v>
      </c>
      <c r="E2624">
        <v>1081</v>
      </c>
      <c r="F2624" s="1" t="s">
        <v>2619</v>
      </c>
      <c r="G2624">
        <v>1</v>
      </c>
      <c r="H2624" s="2">
        <v>45301</v>
      </c>
      <c r="I2624" s="2" t="str">
        <f>TEXT(sales_data[[#This Row],[Order_Date]],"dddd")</f>
        <v>Wednesday</v>
      </c>
      <c r="J2624">
        <v>22.049999237060547</v>
      </c>
      <c r="K2624">
        <v>22.049999237060547</v>
      </c>
      <c r="L2624" s="1" t="s">
        <v>18</v>
      </c>
    </row>
    <row r="2625" spans="1:12" x14ac:dyDescent="0.3">
      <c r="A2625">
        <v>2925</v>
      </c>
      <c r="B2625">
        <v>10948</v>
      </c>
      <c r="C2625">
        <f>1/COUNTIF(B:B,sales_data[[#This Row],[Order_ID]])</f>
        <v>0.16666666666666666</v>
      </c>
      <c r="D2625" s="1" t="s">
        <v>58</v>
      </c>
      <c r="E2625">
        <v>1040</v>
      </c>
      <c r="F2625" s="1" t="s">
        <v>2620</v>
      </c>
      <c r="G2625">
        <v>4</v>
      </c>
      <c r="H2625" s="2">
        <v>45586</v>
      </c>
      <c r="I2625" s="2" t="str">
        <f>TEXT(sales_data[[#This Row],[Order_Date]],"dddd")</f>
        <v>Monday</v>
      </c>
      <c r="J2625">
        <v>1029.1099853515625</v>
      </c>
      <c r="K2625">
        <v>4116.43994140625</v>
      </c>
      <c r="L2625" s="1" t="s">
        <v>34</v>
      </c>
    </row>
    <row r="2626" spans="1:12" x14ac:dyDescent="0.3">
      <c r="A2626">
        <v>6809</v>
      </c>
      <c r="B2626">
        <v>10339</v>
      </c>
      <c r="C2626">
        <f>1/COUNTIF(B:B,sales_data[[#This Row],[Order_ID]])</f>
        <v>0.5</v>
      </c>
      <c r="D2626" s="1" t="s">
        <v>22</v>
      </c>
      <c r="E2626">
        <v>1098</v>
      </c>
      <c r="F2626" s="1" t="s">
        <v>2621</v>
      </c>
      <c r="G2626">
        <v>2</v>
      </c>
      <c r="H2626" s="2">
        <v>44425</v>
      </c>
      <c r="I2626" s="2" t="str">
        <f>TEXT(sales_data[[#This Row],[Order_Date]],"dddd")</f>
        <v>Tuesday</v>
      </c>
      <c r="J2626">
        <v>149.55000305175781</v>
      </c>
      <c r="K2626">
        <v>299.10000610351563</v>
      </c>
      <c r="L2626" s="1" t="s">
        <v>15</v>
      </c>
    </row>
    <row r="2627" spans="1:12" x14ac:dyDescent="0.3">
      <c r="A2627">
        <v>4496</v>
      </c>
      <c r="B2627">
        <v>10559</v>
      </c>
      <c r="C2627">
        <f>1/COUNTIF(B:B,sales_data[[#This Row],[Order_ID]])</f>
        <v>0.16666666666666666</v>
      </c>
      <c r="D2627" s="1" t="s">
        <v>62</v>
      </c>
      <c r="E2627">
        <v>1125</v>
      </c>
      <c r="F2627" s="1" t="s">
        <v>2622</v>
      </c>
      <c r="G2627">
        <v>4</v>
      </c>
      <c r="H2627" s="2">
        <v>45136</v>
      </c>
      <c r="I2627" s="2" t="str">
        <f>TEXT(sales_data[[#This Row],[Order_Date]],"dddd")</f>
        <v>Saturday</v>
      </c>
      <c r="J2627">
        <v>91.949996948242188</v>
      </c>
      <c r="K2627">
        <v>367.79998779296875</v>
      </c>
      <c r="L2627" s="1" t="s">
        <v>18</v>
      </c>
    </row>
    <row r="2628" spans="1:12" x14ac:dyDescent="0.3">
      <c r="A2628">
        <v>6505</v>
      </c>
      <c r="B2628">
        <v>10318</v>
      </c>
      <c r="C2628">
        <f>1/COUNTIF(B:B,sales_data[[#This Row],[Order_ID]])</f>
        <v>1</v>
      </c>
      <c r="D2628" s="1" t="s">
        <v>32</v>
      </c>
      <c r="E2628">
        <v>1102</v>
      </c>
      <c r="F2628" s="1" t="s">
        <v>2623</v>
      </c>
      <c r="G2628">
        <v>5</v>
      </c>
      <c r="H2628" s="2">
        <v>44365</v>
      </c>
      <c r="I2628" s="2" t="str">
        <f>TEXT(sales_data[[#This Row],[Order_Date]],"dddd")</f>
        <v>Friday</v>
      </c>
      <c r="J2628">
        <v>1346.0400390625</v>
      </c>
      <c r="K2628">
        <v>6730.2001953125</v>
      </c>
      <c r="L2628" s="1" t="s">
        <v>34</v>
      </c>
    </row>
    <row r="2629" spans="1:12" x14ac:dyDescent="0.3">
      <c r="A2629">
        <v>6156</v>
      </c>
      <c r="B2629">
        <v>10671</v>
      </c>
      <c r="C2629">
        <f>1/COUNTIF(B:B,sales_data[[#This Row],[Order_ID]])</f>
        <v>0.33333333333333331</v>
      </c>
      <c r="D2629" s="1" t="s">
        <v>25</v>
      </c>
      <c r="E2629">
        <v>1078</v>
      </c>
      <c r="F2629" s="1" t="s">
        <v>2624</v>
      </c>
      <c r="G2629">
        <v>1</v>
      </c>
      <c r="H2629" s="2">
        <v>45565</v>
      </c>
      <c r="I2629" s="2" t="str">
        <f>TEXT(sales_data[[#This Row],[Order_Date]],"dddd")</f>
        <v>Monday</v>
      </c>
      <c r="J2629">
        <v>9.1700000762939453</v>
      </c>
      <c r="K2629">
        <v>9.1700000762939453</v>
      </c>
      <c r="L2629" s="1" t="s">
        <v>21</v>
      </c>
    </row>
    <row r="2630" spans="1:12" x14ac:dyDescent="0.3">
      <c r="A2630">
        <v>9072</v>
      </c>
      <c r="B2630">
        <v>10809</v>
      </c>
      <c r="C2630">
        <f>1/COUNTIF(B:B,sales_data[[#This Row],[Order_ID]])</f>
        <v>0.5</v>
      </c>
      <c r="D2630" s="1" t="s">
        <v>22</v>
      </c>
      <c r="E2630">
        <v>1148</v>
      </c>
      <c r="F2630" s="1" t="s">
        <v>2625</v>
      </c>
      <c r="G2630">
        <v>1</v>
      </c>
      <c r="H2630" s="2">
        <v>45040</v>
      </c>
      <c r="I2630" s="2" t="str">
        <f>TEXT(sales_data[[#This Row],[Order_Date]],"dddd")</f>
        <v>Monday</v>
      </c>
      <c r="J2630">
        <v>331.989990234375</v>
      </c>
      <c r="K2630">
        <v>331.989990234375</v>
      </c>
      <c r="L2630" s="1" t="s">
        <v>15</v>
      </c>
    </row>
    <row r="2631" spans="1:12" x14ac:dyDescent="0.3">
      <c r="A2631">
        <v>9886</v>
      </c>
      <c r="B2631">
        <v>10877</v>
      </c>
      <c r="C2631">
        <f>1/COUNTIF(B:B,sales_data[[#This Row],[Order_ID]])</f>
        <v>0.2</v>
      </c>
      <c r="D2631" s="1" t="s">
        <v>53</v>
      </c>
      <c r="E2631">
        <v>1118</v>
      </c>
      <c r="F2631" s="1" t="s">
        <v>2626</v>
      </c>
      <c r="G2631">
        <v>4</v>
      </c>
      <c r="H2631" s="2">
        <v>45833</v>
      </c>
      <c r="I2631" s="2" t="str">
        <f>TEXT(sales_data[[#This Row],[Order_Date]],"dddd")</f>
        <v>Wednesday</v>
      </c>
      <c r="J2631">
        <v>54.590000152587891</v>
      </c>
      <c r="K2631">
        <v>218.36000061035156</v>
      </c>
      <c r="L2631" s="1" t="s">
        <v>21</v>
      </c>
    </row>
    <row r="2632" spans="1:12" x14ac:dyDescent="0.3">
      <c r="A2632">
        <v>6376</v>
      </c>
      <c r="B2632">
        <v>10960</v>
      </c>
      <c r="C2632">
        <f>1/COUNTIF(B:B,sales_data[[#This Row],[Order_ID]])</f>
        <v>0.16666666666666666</v>
      </c>
      <c r="D2632" s="1" t="s">
        <v>121</v>
      </c>
      <c r="E2632">
        <v>1078</v>
      </c>
      <c r="F2632" s="1" t="s">
        <v>2627</v>
      </c>
      <c r="G2632">
        <v>3</v>
      </c>
      <c r="H2632" s="2">
        <v>44951</v>
      </c>
      <c r="I2632" s="2" t="str">
        <f>TEXT(sales_data[[#This Row],[Order_Date]],"dddd")</f>
        <v>Wednesday</v>
      </c>
      <c r="J2632">
        <v>123.98000335693359</v>
      </c>
      <c r="K2632">
        <v>371.94000244140625</v>
      </c>
      <c r="L2632" s="1" t="s">
        <v>18</v>
      </c>
    </row>
    <row r="2633" spans="1:12" x14ac:dyDescent="0.3">
      <c r="A2633">
        <v>3691</v>
      </c>
      <c r="B2633">
        <v>10992</v>
      </c>
      <c r="C2633">
        <f>1/COUNTIF(B:B,sales_data[[#This Row],[Order_ID]])</f>
        <v>0.33333333333333331</v>
      </c>
      <c r="D2633" s="1" t="s">
        <v>19</v>
      </c>
      <c r="E2633">
        <v>1015</v>
      </c>
      <c r="F2633" s="1" t="s">
        <v>2628</v>
      </c>
      <c r="G2633">
        <v>2</v>
      </c>
      <c r="H2633" s="2">
        <v>45412</v>
      </c>
      <c r="I2633" s="2" t="str">
        <f>TEXT(sales_data[[#This Row],[Order_Date]],"dddd")</f>
        <v>Tuesday</v>
      </c>
      <c r="J2633">
        <v>99.620002746582031</v>
      </c>
      <c r="K2633">
        <v>199.24000549316406</v>
      </c>
      <c r="L2633" s="1" t="s">
        <v>21</v>
      </c>
    </row>
    <row r="2634" spans="1:12" x14ac:dyDescent="0.3">
      <c r="A2634">
        <v>7392</v>
      </c>
      <c r="B2634">
        <v>10502</v>
      </c>
      <c r="C2634">
        <f>1/COUNTIF(B:B,sales_data[[#This Row],[Order_ID]])</f>
        <v>0.25</v>
      </c>
      <c r="D2634" s="1" t="s">
        <v>73</v>
      </c>
      <c r="E2634">
        <v>1041</v>
      </c>
      <c r="F2634" s="1" t="s">
        <v>2629</v>
      </c>
      <c r="G2634">
        <v>1</v>
      </c>
      <c r="H2634" s="2">
        <v>45507</v>
      </c>
      <c r="I2634" s="2" t="str">
        <f>TEXT(sales_data[[#This Row],[Order_Date]],"dddd")</f>
        <v>Saturday</v>
      </c>
      <c r="J2634">
        <v>120.23000335693359</v>
      </c>
      <c r="K2634">
        <v>120.23000335693359</v>
      </c>
      <c r="L2634" s="1" t="s">
        <v>15</v>
      </c>
    </row>
    <row r="2635" spans="1:12" x14ac:dyDescent="0.3">
      <c r="A2635">
        <v>9011</v>
      </c>
      <c r="B2635">
        <v>10305</v>
      </c>
      <c r="C2635">
        <f>1/COUNTIF(B:B,sales_data[[#This Row],[Order_ID]])</f>
        <v>0.33333333333333331</v>
      </c>
      <c r="D2635" s="1" t="s">
        <v>35</v>
      </c>
      <c r="E2635">
        <v>1092</v>
      </c>
      <c r="F2635" s="1" t="s">
        <v>2630</v>
      </c>
      <c r="G2635">
        <v>3</v>
      </c>
      <c r="H2635" s="2">
        <v>44714</v>
      </c>
      <c r="I2635" s="2" t="str">
        <f>TEXT(sales_data[[#This Row],[Order_Date]],"dddd")</f>
        <v>Thursday</v>
      </c>
      <c r="J2635">
        <v>49.080001831054688</v>
      </c>
      <c r="K2635">
        <v>147.24000549316406</v>
      </c>
      <c r="L2635" s="1" t="s">
        <v>21</v>
      </c>
    </row>
    <row r="2636" spans="1:12" x14ac:dyDescent="0.3">
      <c r="A2636">
        <v>6595</v>
      </c>
      <c r="B2636">
        <v>10466</v>
      </c>
      <c r="C2636">
        <f>1/COUNTIF(B:B,sales_data[[#This Row],[Order_ID]])</f>
        <v>0.2</v>
      </c>
      <c r="D2636" s="1" t="s">
        <v>73</v>
      </c>
      <c r="E2636">
        <v>1196</v>
      </c>
      <c r="F2636" s="1" t="s">
        <v>2631</v>
      </c>
      <c r="G2636">
        <v>2</v>
      </c>
      <c r="H2636" s="2">
        <v>45333</v>
      </c>
      <c r="I2636" s="2" t="str">
        <f>TEXT(sales_data[[#This Row],[Order_Date]],"dddd")</f>
        <v>Sunday</v>
      </c>
      <c r="J2636">
        <v>51.360000610351563</v>
      </c>
      <c r="K2636">
        <v>102.72000122070313</v>
      </c>
      <c r="L2636" s="1" t="s">
        <v>15</v>
      </c>
    </row>
    <row r="2637" spans="1:12" x14ac:dyDescent="0.3">
      <c r="A2637">
        <v>3318</v>
      </c>
      <c r="B2637">
        <v>10566</v>
      </c>
      <c r="C2637">
        <f>1/COUNTIF(B:B,sales_data[[#This Row],[Order_ID]])</f>
        <v>0.25</v>
      </c>
      <c r="D2637" s="1" t="s">
        <v>75</v>
      </c>
      <c r="E2637">
        <v>1028</v>
      </c>
      <c r="F2637" s="1" t="s">
        <v>2632</v>
      </c>
      <c r="G2637">
        <v>5</v>
      </c>
      <c r="H2637" s="2">
        <v>45098</v>
      </c>
      <c r="I2637" s="2" t="str">
        <f>TEXT(sales_data[[#This Row],[Order_Date]],"dddd")</f>
        <v>Wednesday</v>
      </c>
      <c r="J2637">
        <v>475.739990234375</v>
      </c>
      <c r="K2637">
        <v>2378.699951171875</v>
      </c>
      <c r="L2637" s="1" t="s">
        <v>12</v>
      </c>
    </row>
    <row r="2638" spans="1:12" x14ac:dyDescent="0.3">
      <c r="A2638">
        <v>2470</v>
      </c>
      <c r="B2638">
        <v>10813</v>
      </c>
      <c r="C2638">
        <f>1/COUNTIF(B:B,sales_data[[#This Row],[Order_ID]])</f>
        <v>0.5</v>
      </c>
      <c r="D2638" s="1" t="s">
        <v>13</v>
      </c>
      <c r="E2638">
        <v>1168</v>
      </c>
      <c r="F2638" s="1" t="s">
        <v>2633</v>
      </c>
      <c r="G2638">
        <v>5</v>
      </c>
      <c r="H2638" s="2">
        <v>44831</v>
      </c>
      <c r="I2638" s="2" t="str">
        <f>TEXT(sales_data[[#This Row],[Order_Date]],"dddd")</f>
        <v>Tuesday</v>
      </c>
      <c r="J2638">
        <v>302.95999145507813</v>
      </c>
      <c r="K2638">
        <v>1514.800048828125</v>
      </c>
      <c r="L2638" s="1" t="s">
        <v>15</v>
      </c>
    </row>
    <row r="2639" spans="1:12" x14ac:dyDescent="0.3">
      <c r="A2639">
        <v>6702</v>
      </c>
      <c r="B2639">
        <v>10075</v>
      </c>
      <c r="C2639">
        <f>1/COUNTIF(B:B,sales_data[[#This Row],[Order_ID]])</f>
        <v>0.33333333333333331</v>
      </c>
      <c r="D2639" s="1" t="s">
        <v>73</v>
      </c>
      <c r="E2639">
        <v>1005</v>
      </c>
      <c r="F2639" s="1" t="s">
        <v>2634</v>
      </c>
      <c r="G2639">
        <v>5</v>
      </c>
      <c r="H2639" s="2">
        <v>44597</v>
      </c>
      <c r="I2639" s="2" t="str">
        <f>TEXT(sales_data[[#This Row],[Order_Date]],"dddd")</f>
        <v>Saturday</v>
      </c>
      <c r="J2639">
        <v>54.569999694824219</v>
      </c>
      <c r="K2639">
        <v>272.85000610351563</v>
      </c>
      <c r="L2639" s="1" t="s">
        <v>15</v>
      </c>
    </row>
    <row r="2640" spans="1:12" x14ac:dyDescent="0.3">
      <c r="A2640">
        <v>6374</v>
      </c>
      <c r="B2640">
        <v>10940</v>
      </c>
      <c r="C2640">
        <f>1/COUNTIF(B:B,sales_data[[#This Row],[Order_ID]])</f>
        <v>0.33333333333333331</v>
      </c>
      <c r="D2640" s="1" t="s">
        <v>58</v>
      </c>
      <c r="E2640">
        <v>1061</v>
      </c>
      <c r="F2640" s="1" t="s">
        <v>2635</v>
      </c>
      <c r="G2640">
        <v>5</v>
      </c>
      <c r="H2640" s="2">
        <v>45446</v>
      </c>
      <c r="I2640" s="2" t="str">
        <f>TEXT(sales_data[[#This Row],[Order_Date]],"dddd")</f>
        <v>Monday</v>
      </c>
      <c r="J2640">
        <v>925.6199951171875</v>
      </c>
      <c r="K2640">
        <v>4628.10009765625</v>
      </c>
      <c r="L2640" s="1" t="s">
        <v>34</v>
      </c>
    </row>
    <row r="2641" spans="1:12" x14ac:dyDescent="0.3">
      <c r="A2641">
        <v>2033</v>
      </c>
      <c r="B2641">
        <v>10928</v>
      </c>
      <c r="C2641">
        <f>1/COUNTIF(B:B,sales_data[[#This Row],[Order_ID]])</f>
        <v>0.33333333333333331</v>
      </c>
      <c r="D2641" s="1" t="s">
        <v>16</v>
      </c>
      <c r="E2641">
        <v>1016</v>
      </c>
      <c r="F2641" s="1" t="s">
        <v>2636</v>
      </c>
      <c r="G2641">
        <v>3</v>
      </c>
      <c r="H2641" s="2">
        <v>44437</v>
      </c>
      <c r="I2641" s="2" t="str">
        <f>TEXT(sales_data[[#This Row],[Order_Date]],"dddd")</f>
        <v>Sunday</v>
      </c>
      <c r="J2641">
        <v>56.819999694824219</v>
      </c>
      <c r="K2641">
        <v>170.46000671386719</v>
      </c>
      <c r="L2641" s="1" t="s">
        <v>18</v>
      </c>
    </row>
    <row r="2642" spans="1:12" x14ac:dyDescent="0.3">
      <c r="A2642">
        <v>4145</v>
      </c>
      <c r="B2642">
        <v>10025</v>
      </c>
      <c r="C2642">
        <f>1/COUNTIF(B:B,sales_data[[#This Row],[Order_ID]])</f>
        <v>0.2</v>
      </c>
      <c r="D2642" s="1" t="s">
        <v>93</v>
      </c>
      <c r="E2642">
        <v>1014</v>
      </c>
      <c r="F2642" s="1" t="s">
        <v>2637</v>
      </c>
      <c r="G2642">
        <v>1</v>
      </c>
      <c r="H2642" s="2">
        <v>44298</v>
      </c>
      <c r="I2642" s="2" t="str">
        <f>TEXT(sales_data[[#This Row],[Order_Date]],"dddd")</f>
        <v>Monday</v>
      </c>
      <c r="J2642">
        <v>63.180000305175781</v>
      </c>
      <c r="K2642">
        <v>63.180000305175781</v>
      </c>
      <c r="L2642" s="1" t="s">
        <v>18</v>
      </c>
    </row>
    <row r="2643" spans="1:12" x14ac:dyDescent="0.3">
      <c r="A2643">
        <v>7845</v>
      </c>
      <c r="B2643">
        <v>10412</v>
      </c>
      <c r="C2643">
        <f>1/COUNTIF(B:B,sales_data[[#This Row],[Order_ID]])</f>
        <v>0.25</v>
      </c>
      <c r="D2643" s="1" t="s">
        <v>68</v>
      </c>
      <c r="E2643">
        <v>1115</v>
      </c>
      <c r="F2643" s="1" t="s">
        <v>2638</v>
      </c>
      <c r="G2643">
        <v>5</v>
      </c>
      <c r="H2643" s="2">
        <v>45171</v>
      </c>
      <c r="I2643" s="2" t="str">
        <f>TEXT(sales_data[[#This Row],[Order_Date]],"dddd")</f>
        <v>Saturday</v>
      </c>
      <c r="J2643">
        <v>63.349998474121094</v>
      </c>
      <c r="K2643">
        <v>316.75</v>
      </c>
      <c r="L2643" s="1" t="s">
        <v>21</v>
      </c>
    </row>
    <row r="2644" spans="1:12" x14ac:dyDescent="0.3">
      <c r="A2644">
        <v>6059</v>
      </c>
      <c r="B2644">
        <v>10518</v>
      </c>
      <c r="C2644">
        <f>1/COUNTIF(B:B,sales_data[[#This Row],[Order_ID]])</f>
        <v>0.16666666666666666</v>
      </c>
      <c r="D2644" s="1" t="s">
        <v>19</v>
      </c>
      <c r="E2644">
        <v>1006</v>
      </c>
      <c r="F2644" s="1" t="s">
        <v>2639</v>
      </c>
      <c r="G2644">
        <v>3</v>
      </c>
      <c r="H2644" s="2">
        <v>45877</v>
      </c>
      <c r="I2644" s="2" t="str">
        <f>TEXT(sales_data[[#This Row],[Order_Date]],"dddd")</f>
        <v>Friday</v>
      </c>
      <c r="J2644">
        <v>18.450000762939453</v>
      </c>
      <c r="K2644">
        <v>55.349998474121094</v>
      </c>
      <c r="L2644" s="1" t="s">
        <v>21</v>
      </c>
    </row>
    <row r="2645" spans="1:12" x14ac:dyDescent="0.3">
      <c r="A2645">
        <v>9874</v>
      </c>
      <c r="B2645">
        <v>10530</v>
      </c>
      <c r="C2645">
        <f>1/COUNTIF(B:B,sales_data[[#This Row],[Order_ID]])</f>
        <v>0.2</v>
      </c>
      <c r="D2645" s="1" t="s">
        <v>27</v>
      </c>
      <c r="E2645">
        <v>1145</v>
      </c>
      <c r="F2645" s="1" t="s">
        <v>2640</v>
      </c>
      <c r="G2645">
        <v>4</v>
      </c>
      <c r="H2645" s="2">
        <v>44961</v>
      </c>
      <c r="I2645" s="2" t="str">
        <f>TEXT(sales_data[[#This Row],[Order_Date]],"dddd")</f>
        <v>Saturday</v>
      </c>
      <c r="J2645">
        <v>276.70999145507813</v>
      </c>
      <c r="K2645">
        <v>1106.8399658203125</v>
      </c>
      <c r="L2645" s="1" t="s">
        <v>15</v>
      </c>
    </row>
    <row r="2646" spans="1:12" x14ac:dyDescent="0.3">
      <c r="A2646">
        <v>8003</v>
      </c>
      <c r="B2646">
        <v>10804</v>
      </c>
      <c r="C2646">
        <f>1/COUNTIF(B:B,sales_data[[#This Row],[Order_ID]])</f>
        <v>0.33333333333333331</v>
      </c>
      <c r="D2646" s="1" t="s">
        <v>42</v>
      </c>
      <c r="E2646">
        <v>1038</v>
      </c>
      <c r="F2646" s="1" t="s">
        <v>2641</v>
      </c>
      <c r="G2646">
        <v>3</v>
      </c>
      <c r="H2646" s="2">
        <v>44886</v>
      </c>
      <c r="I2646" s="2" t="str">
        <f>TEXT(sales_data[[#This Row],[Order_Date]],"dddd")</f>
        <v>Monday</v>
      </c>
      <c r="J2646">
        <v>1167.2099609375</v>
      </c>
      <c r="K2646">
        <v>3501.6298828125</v>
      </c>
      <c r="L2646" s="1" t="s">
        <v>34</v>
      </c>
    </row>
    <row r="2647" spans="1:12" x14ac:dyDescent="0.3">
      <c r="A2647">
        <v>4498</v>
      </c>
      <c r="B2647">
        <v>10926</v>
      </c>
      <c r="C2647">
        <f>1/COUNTIF(B:B,sales_data[[#This Row],[Order_ID]])</f>
        <v>0.14285714285714285</v>
      </c>
      <c r="D2647" s="1" t="s">
        <v>32</v>
      </c>
      <c r="E2647">
        <v>1090</v>
      </c>
      <c r="F2647" s="1" t="s">
        <v>2642</v>
      </c>
      <c r="G2647">
        <v>3</v>
      </c>
      <c r="H2647" s="2">
        <v>44970</v>
      </c>
      <c r="I2647" s="2" t="str">
        <f>TEXT(sales_data[[#This Row],[Order_Date]],"dddd")</f>
        <v>Monday</v>
      </c>
      <c r="J2647">
        <v>598.97998046875</v>
      </c>
      <c r="K2647">
        <v>1796.93994140625</v>
      </c>
      <c r="L2647" s="1" t="s">
        <v>34</v>
      </c>
    </row>
    <row r="2648" spans="1:12" x14ac:dyDescent="0.3">
      <c r="A2648">
        <v>5656</v>
      </c>
      <c r="B2648">
        <v>10301</v>
      </c>
      <c r="C2648">
        <f>1/COUNTIF(B:B,sales_data[[#This Row],[Order_ID]])</f>
        <v>0.25</v>
      </c>
      <c r="D2648" s="1" t="s">
        <v>73</v>
      </c>
      <c r="E2648">
        <v>1192</v>
      </c>
      <c r="F2648" s="1" t="s">
        <v>2643</v>
      </c>
      <c r="G2648">
        <v>2</v>
      </c>
      <c r="H2648" s="2">
        <v>45911</v>
      </c>
      <c r="I2648" s="2" t="str">
        <f>TEXT(sales_data[[#This Row],[Order_Date]],"dddd")</f>
        <v>Thursday</v>
      </c>
      <c r="J2648">
        <v>216.17999267578125</v>
      </c>
      <c r="K2648">
        <v>432.3599853515625</v>
      </c>
      <c r="L2648" s="1" t="s">
        <v>15</v>
      </c>
    </row>
    <row r="2649" spans="1:12" x14ac:dyDescent="0.3">
      <c r="A2649">
        <v>2369</v>
      </c>
      <c r="B2649">
        <v>10140</v>
      </c>
      <c r="C2649">
        <f>1/COUNTIF(B:B,sales_data[[#This Row],[Order_ID]])</f>
        <v>0.14285714285714285</v>
      </c>
      <c r="D2649" s="1" t="s">
        <v>93</v>
      </c>
      <c r="E2649">
        <v>1104</v>
      </c>
      <c r="F2649" s="1" t="s">
        <v>2644</v>
      </c>
      <c r="G2649">
        <v>4</v>
      </c>
      <c r="H2649" s="2">
        <v>44450</v>
      </c>
      <c r="I2649" s="2" t="str">
        <f>TEXT(sales_data[[#This Row],[Order_Date]],"dddd")</f>
        <v>Saturday</v>
      </c>
      <c r="J2649">
        <v>68.339996337890625</v>
      </c>
      <c r="K2649">
        <v>273.3599853515625</v>
      </c>
      <c r="L2649" s="1" t="s">
        <v>18</v>
      </c>
    </row>
    <row r="2650" spans="1:12" x14ac:dyDescent="0.3">
      <c r="A2650">
        <v>1497</v>
      </c>
      <c r="B2650">
        <v>10598</v>
      </c>
      <c r="C2650">
        <f>1/COUNTIF(B:B,sales_data[[#This Row],[Order_ID]])</f>
        <v>0.2</v>
      </c>
      <c r="D2650" s="1" t="s">
        <v>13</v>
      </c>
      <c r="E2650">
        <v>1130</v>
      </c>
      <c r="F2650" s="1" t="s">
        <v>2645</v>
      </c>
      <c r="G2650">
        <v>5</v>
      </c>
      <c r="H2650" s="2">
        <v>44391</v>
      </c>
      <c r="I2650" s="2" t="str">
        <f>TEXT(sales_data[[#This Row],[Order_Date]],"dddd")</f>
        <v>Wednesday</v>
      </c>
      <c r="J2650">
        <v>338.3900146484375</v>
      </c>
      <c r="K2650">
        <v>1691.949951171875</v>
      </c>
      <c r="L2650" s="1" t="s">
        <v>15</v>
      </c>
    </row>
    <row r="2651" spans="1:12" x14ac:dyDescent="0.3">
      <c r="A2651">
        <v>7957</v>
      </c>
      <c r="B2651">
        <v>10133</v>
      </c>
      <c r="C2651">
        <f>1/COUNTIF(B:B,sales_data[[#This Row],[Order_ID]])</f>
        <v>0.25</v>
      </c>
      <c r="D2651" s="1" t="s">
        <v>73</v>
      </c>
      <c r="E2651">
        <v>1175</v>
      </c>
      <c r="F2651" s="1" t="s">
        <v>2646</v>
      </c>
      <c r="G2651">
        <v>3</v>
      </c>
      <c r="H2651" s="2">
        <v>44327</v>
      </c>
      <c r="I2651" s="2" t="str">
        <f>TEXT(sales_data[[#This Row],[Order_Date]],"dddd")</f>
        <v>Tuesday</v>
      </c>
      <c r="J2651">
        <v>183.05999755859375</v>
      </c>
      <c r="K2651">
        <v>549.17999267578125</v>
      </c>
      <c r="L2651" s="1" t="s">
        <v>15</v>
      </c>
    </row>
    <row r="2652" spans="1:12" x14ac:dyDescent="0.3">
      <c r="A2652">
        <v>5356</v>
      </c>
      <c r="B2652">
        <v>10545</v>
      </c>
      <c r="C2652">
        <f>1/COUNTIF(B:B,sales_data[[#This Row],[Order_ID]])</f>
        <v>0.25</v>
      </c>
      <c r="D2652" s="1" t="s">
        <v>46</v>
      </c>
      <c r="E2652">
        <v>1034</v>
      </c>
      <c r="F2652" s="1" t="s">
        <v>2647</v>
      </c>
      <c r="G2652">
        <v>5</v>
      </c>
      <c r="H2652" s="2">
        <v>44367</v>
      </c>
      <c r="I2652" s="2" t="str">
        <f>TEXT(sales_data[[#This Row],[Order_Date]],"dddd")</f>
        <v>Sunday</v>
      </c>
      <c r="J2652">
        <v>648.45001220703125</v>
      </c>
      <c r="K2652">
        <v>3242.25</v>
      </c>
      <c r="L2652" s="1" t="s">
        <v>34</v>
      </c>
    </row>
    <row r="2653" spans="1:12" x14ac:dyDescent="0.3">
      <c r="A2653">
        <v>7601</v>
      </c>
      <c r="B2653">
        <v>10626</v>
      </c>
      <c r="C2653">
        <f>1/COUNTIF(B:B,sales_data[[#This Row],[Order_ID]])</f>
        <v>0.25</v>
      </c>
      <c r="D2653" s="1" t="s">
        <v>46</v>
      </c>
      <c r="E2653">
        <v>1171</v>
      </c>
      <c r="F2653" s="1" t="s">
        <v>2648</v>
      </c>
      <c r="G2653">
        <v>3</v>
      </c>
      <c r="H2653" s="2">
        <v>44528</v>
      </c>
      <c r="I2653" s="2" t="str">
        <f>TEXT(sales_data[[#This Row],[Order_Date]],"dddd")</f>
        <v>Sunday</v>
      </c>
      <c r="J2653">
        <v>1069.5899658203125</v>
      </c>
      <c r="K2653">
        <v>3208.77001953125</v>
      </c>
      <c r="L2653" s="1" t="s">
        <v>34</v>
      </c>
    </row>
    <row r="2654" spans="1:12" x14ac:dyDescent="0.3">
      <c r="A2654">
        <v>4616</v>
      </c>
      <c r="B2654">
        <v>10074</v>
      </c>
      <c r="C2654">
        <f>1/COUNTIF(B:B,sales_data[[#This Row],[Order_ID]])</f>
        <v>0.25</v>
      </c>
      <c r="D2654" s="1" t="s">
        <v>19</v>
      </c>
      <c r="E2654">
        <v>1171</v>
      </c>
      <c r="F2654" s="1" t="s">
        <v>2649</v>
      </c>
      <c r="G2654">
        <v>5</v>
      </c>
      <c r="H2654" s="2">
        <v>44298</v>
      </c>
      <c r="I2654" s="2" t="str">
        <f>TEXT(sales_data[[#This Row],[Order_Date]],"dddd")</f>
        <v>Monday</v>
      </c>
      <c r="J2654">
        <v>26.360000610351563</v>
      </c>
      <c r="K2654">
        <v>131.80000305175781</v>
      </c>
      <c r="L2654" s="1" t="s">
        <v>21</v>
      </c>
    </row>
    <row r="2655" spans="1:12" x14ac:dyDescent="0.3">
      <c r="A2655">
        <v>9723</v>
      </c>
      <c r="B2655">
        <v>10085</v>
      </c>
      <c r="C2655">
        <f>1/COUNTIF(B:B,sales_data[[#This Row],[Order_ID]])</f>
        <v>0.5</v>
      </c>
      <c r="D2655" s="1" t="s">
        <v>27</v>
      </c>
      <c r="E2655">
        <v>1074</v>
      </c>
      <c r="F2655" s="1" t="s">
        <v>2650</v>
      </c>
      <c r="G2655">
        <v>1</v>
      </c>
      <c r="H2655" s="2">
        <v>45765</v>
      </c>
      <c r="I2655" s="2" t="str">
        <f>TEXT(sales_data[[#This Row],[Order_Date]],"dddd")</f>
        <v>Friday</v>
      </c>
      <c r="J2655">
        <v>480.32000732421875</v>
      </c>
      <c r="K2655">
        <v>480.32000732421875</v>
      </c>
      <c r="L2655" s="1" t="s">
        <v>15</v>
      </c>
    </row>
    <row r="2656" spans="1:12" x14ac:dyDescent="0.3">
      <c r="A2656">
        <v>3524</v>
      </c>
      <c r="B2656">
        <v>10426</v>
      </c>
      <c r="C2656">
        <f>1/COUNTIF(B:B,sales_data[[#This Row],[Order_ID]])</f>
        <v>0.2</v>
      </c>
      <c r="D2656" s="1" t="s">
        <v>46</v>
      </c>
      <c r="E2656">
        <v>1124</v>
      </c>
      <c r="F2656" s="1" t="s">
        <v>1117</v>
      </c>
      <c r="G2656">
        <v>4</v>
      </c>
      <c r="H2656" s="2">
        <v>44229</v>
      </c>
      <c r="I2656" s="2" t="str">
        <f>TEXT(sales_data[[#This Row],[Order_Date]],"dddd")</f>
        <v>Tuesday</v>
      </c>
      <c r="J2656">
        <v>585.760009765625</v>
      </c>
      <c r="K2656">
        <v>2343.0400390625</v>
      </c>
      <c r="L2656" s="1" t="s">
        <v>34</v>
      </c>
    </row>
    <row r="2657" spans="1:12" x14ac:dyDescent="0.3">
      <c r="A2657">
        <v>6912</v>
      </c>
      <c r="B2657">
        <v>10509</v>
      </c>
      <c r="C2657">
        <f>1/COUNTIF(B:B,sales_data[[#This Row],[Order_ID]])</f>
        <v>0.25</v>
      </c>
      <c r="D2657" s="1" t="s">
        <v>121</v>
      </c>
      <c r="E2657">
        <v>1055</v>
      </c>
      <c r="F2657" s="1" t="s">
        <v>2651</v>
      </c>
      <c r="G2657">
        <v>1</v>
      </c>
      <c r="H2657" s="2">
        <v>44804</v>
      </c>
      <c r="I2657" s="2" t="str">
        <f>TEXT(sales_data[[#This Row],[Order_Date]],"dddd")</f>
        <v>Wednesday</v>
      </c>
      <c r="J2657">
        <v>142.97000122070313</v>
      </c>
      <c r="K2657">
        <v>142.97000122070313</v>
      </c>
      <c r="L2657" s="1" t="s">
        <v>18</v>
      </c>
    </row>
    <row r="2658" spans="1:12" x14ac:dyDescent="0.3">
      <c r="A2658">
        <v>8195</v>
      </c>
      <c r="B2658">
        <v>10528</v>
      </c>
      <c r="C2658">
        <f>1/COUNTIF(B:B,sales_data[[#This Row],[Order_ID]])</f>
        <v>1</v>
      </c>
      <c r="D2658" s="1" t="s">
        <v>62</v>
      </c>
      <c r="E2658">
        <v>1037</v>
      </c>
      <c r="F2658" s="1" t="s">
        <v>2652</v>
      </c>
      <c r="G2658">
        <v>3</v>
      </c>
      <c r="H2658" s="2">
        <v>45798</v>
      </c>
      <c r="I2658" s="2" t="str">
        <f>TEXT(sales_data[[#This Row],[Order_Date]],"dddd")</f>
        <v>Wednesday</v>
      </c>
      <c r="J2658">
        <v>164.11000061035156</v>
      </c>
      <c r="K2658">
        <v>492.32998657226563</v>
      </c>
      <c r="L2658" s="1" t="s">
        <v>18</v>
      </c>
    </row>
    <row r="2659" spans="1:12" x14ac:dyDescent="0.3">
      <c r="A2659">
        <v>3310</v>
      </c>
      <c r="B2659">
        <v>10091</v>
      </c>
      <c r="C2659">
        <f>1/COUNTIF(B:B,sales_data[[#This Row],[Order_ID]])</f>
        <v>0.2</v>
      </c>
      <c r="D2659" s="1" t="s">
        <v>13</v>
      </c>
      <c r="E2659">
        <v>1161</v>
      </c>
      <c r="F2659" s="1" t="s">
        <v>2653</v>
      </c>
      <c r="G2659">
        <v>5</v>
      </c>
      <c r="H2659" s="2">
        <v>45740</v>
      </c>
      <c r="I2659" s="2" t="str">
        <f>TEXT(sales_data[[#This Row],[Order_Date]],"dddd")</f>
        <v>Monday</v>
      </c>
      <c r="J2659">
        <v>334.1400146484375</v>
      </c>
      <c r="K2659">
        <v>1670.699951171875</v>
      </c>
      <c r="L2659" s="1" t="s">
        <v>15</v>
      </c>
    </row>
    <row r="2660" spans="1:12" x14ac:dyDescent="0.3">
      <c r="A2660">
        <v>1622</v>
      </c>
      <c r="B2660">
        <v>10543</v>
      </c>
      <c r="C2660">
        <f>1/COUNTIF(B:B,sales_data[[#This Row],[Order_ID]])</f>
        <v>0.25</v>
      </c>
      <c r="D2660" s="1" t="s">
        <v>53</v>
      </c>
      <c r="E2660">
        <v>1117</v>
      </c>
      <c r="F2660" s="1" t="s">
        <v>2654</v>
      </c>
      <c r="G2660">
        <v>1</v>
      </c>
      <c r="H2660" s="2">
        <v>44896</v>
      </c>
      <c r="I2660" s="2" t="str">
        <f>TEXT(sales_data[[#This Row],[Order_Date]],"dddd")</f>
        <v>Thursday</v>
      </c>
      <c r="J2660">
        <v>54.970001220703125</v>
      </c>
      <c r="K2660">
        <v>54.970001220703125</v>
      </c>
      <c r="L2660" s="1" t="s">
        <v>21</v>
      </c>
    </row>
    <row r="2661" spans="1:12" x14ac:dyDescent="0.3">
      <c r="A2661">
        <v>2734</v>
      </c>
      <c r="B2661">
        <v>10886</v>
      </c>
      <c r="C2661">
        <f>1/COUNTIF(B:B,sales_data[[#This Row],[Order_ID]])</f>
        <v>0.33333333333333331</v>
      </c>
      <c r="D2661" s="1" t="s">
        <v>73</v>
      </c>
      <c r="E2661">
        <v>1073</v>
      </c>
      <c r="F2661" s="1" t="s">
        <v>2655</v>
      </c>
      <c r="G2661">
        <v>3</v>
      </c>
      <c r="H2661" s="2">
        <v>45538</v>
      </c>
      <c r="I2661" s="2" t="str">
        <f>TEXT(sales_data[[#This Row],[Order_Date]],"dddd")</f>
        <v>Tuesday</v>
      </c>
      <c r="J2661">
        <v>347.42999267578125</v>
      </c>
      <c r="K2661">
        <v>1042.2900390625</v>
      </c>
      <c r="L2661" s="1" t="s">
        <v>15</v>
      </c>
    </row>
    <row r="2662" spans="1:12" x14ac:dyDescent="0.3">
      <c r="A2662">
        <v>2755</v>
      </c>
      <c r="B2662">
        <v>10575</v>
      </c>
      <c r="C2662">
        <f>1/COUNTIF(B:B,sales_data[[#This Row],[Order_ID]])</f>
        <v>0.25</v>
      </c>
      <c r="D2662" s="1" t="s">
        <v>73</v>
      </c>
      <c r="E2662">
        <v>1127</v>
      </c>
      <c r="F2662" s="1" t="s">
        <v>840</v>
      </c>
      <c r="G2662">
        <v>1</v>
      </c>
      <c r="H2662" s="2">
        <v>45117</v>
      </c>
      <c r="I2662" s="2" t="str">
        <f>TEXT(sales_data[[#This Row],[Order_Date]],"dddd")</f>
        <v>Monday</v>
      </c>
      <c r="J2662">
        <v>55.5</v>
      </c>
      <c r="K2662">
        <v>55.5</v>
      </c>
      <c r="L2662" s="1" t="s">
        <v>15</v>
      </c>
    </row>
    <row r="2663" spans="1:12" x14ac:dyDescent="0.3">
      <c r="A2663">
        <v>8692</v>
      </c>
      <c r="B2663">
        <v>10371</v>
      </c>
      <c r="C2663">
        <f>1/COUNTIF(B:B,sales_data[[#This Row],[Order_ID]])</f>
        <v>0.33333333333333331</v>
      </c>
      <c r="D2663" s="1" t="s">
        <v>25</v>
      </c>
      <c r="E2663">
        <v>1127</v>
      </c>
      <c r="F2663" s="1" t="s">
        <v>2656</v>
      </c>
      <c r="G2663">
        <v>1</v>
      </c>
      <c r="H2663" s="2">
        <v>44678</v>
      </c>
      <c r="I2663" s="2" t="str">
        <f>TEXT(sales_data[[#This Row],[Order_Date]],"dddd")</f>
        <v>Wednesday</v>
      </c>
      <c r="J2663">
        <v>14.239999771118164</v>
      </c>
      <c r="K2663">
        <v>14.239999771118164</v>
      </c>
      <c r="L2663" s="1" t="s">
        <v>21</v>
      </c>
    </row>
    <row r="2664" spans="1:12" x14ac:dyDescent="0.3">
      <c r="A2664">
        <v>1554</v>
      </c>
      <c r="B2664">
        <v>10193</v>
      </c>
      <c r="C2664">
        <f>1/COUNTIF(B:B,sales_data[[#This Row],[Order_ID]])</f>
        <v>0.5</v>
      </c>
      <c r="D2664" s="1" t="s">
        <v>46</v>
      </c>
      <c r="E2664">
        <v>1189</v>
      </c>
      <c r="F2664" s="1" t="s">
        <v>2657</v>
      </c>
      <c r="G2664">
        <v>4</v>
      </c>
      <c r="H2664" s="2">
        <v>44343</v>
      </c>
      <c r="I2664" s="2" t="str">
        <f>TEXT(sales_data[[#This Row],[Order_Date]],"dddd")</f>
        <v>Thursday</v>
      </c>
      <c r="J2664">
        <v>399.08999633789063</v>
      </c>
      <c r="K2664">
        <v>1596.3599853515625</v>
      </c>
      <c r="L2664" s="1" t="s">
        <v>34</v>
      </c>
    </row>
    <row r="2665" spans="1:12" x14ac:dyDescent="0.3">
      <c r="A2665">
        <v>1880</v>
      </c>
      <c r="B2665">
        <v>10541</v>
      </c>
      <c r="C2665">
        <f>1/COUNTIF(B:B,sales_data[[#This Row],[Order_ID]])</f>
        <v>0.5</v>
      </c>
      <c r="D2665" s="1" t="s">
        <v>75</v>
      </c>
      <c r="E2665">
        <v>1108</v>
      </c>
      <c r="F2665" s="1" t="s">
        <v>2658</v>
      </c>
      <c r="G2665">
        <v>3</v>
      </c>
      <c r="H2665" s="2">
        <v>45641</v>
      </c>
      <c r="I2665" s="2" t="str">
        <f>TEXT(sales_data[[#This Row],[Order_Date]],"dddd")</f>
        <v>Sunday</v>
      </c>
      <c r="J2665">
        <v>1199.43994140625</v>
      </c>
      <c r="K2665">
        <v>3598.320068359375</v>
      </c>
      <c r="L2665" s="1" t="s">
        <v>12</v>
      </c>
    </row>
    <row r="2666" spans="1:12" x14ac:dyDescent="0.3">
      <c r="A2666">
        <v>6157</v>
      </c>
      <c r="B2666">
        <v>10994</v>
      </c>
      <c r="C2666">
        <f>1/COUNTIF(B:B,sales_data[[#This Row],[Order_ID]])</f>
        <v>0.25</v>
      </c>
      <c r="D2666" s="1" t="s">
        <v>22</v>
      </c>
      <c r="E2666">
        <v>1003</v>
      </c>
      <c r="F2666" s="1" t="s">
        <v>2659</v>
      </c>
      <c r="G2666">
        <v>4</v>
      </c>
      <c r="H2666" s="2">
        <v>44876</v>
      </c>
      <c r="I2666" s="2" t="str">
        <f>TEXT(sales_data[[#This Row],[Order_Date]],"dddd")</f>
        <v>Friday</v>
      </c>
      <c r="J2666">
        <v>378.6300048828125</v>
      </c>
      <c r="K2666">
        <v>1514.52001953125</v>
      </c>
      <c r="L2666" s="1" t="s">
        <v>15</v>
      </c>
    </row>
    <row r="2667" spans="1:12" x14ac:dyDescent="0.3">
      <c r="A2667">
        <v>1196</v>
      </c>
      <c r="B2667">
        <v>10369</v>
      </c>
      <c r="C2667">
        <f>1/COUNTIF(B:B,sales_data[[#This Row],[Order_ID]])</f>
        <v>0.25</v>
      </c>
      <c r="D2667" s="1" t="s">
        <v>75</v>
      </c>
      <c r="E2667">
        <v>1148</v>
      </c>
      <c r="F2667" s="1" t="s">
        <v>2660</v>
      </c>
      <c r="G2667">
        <v>5</v>
      </c>
      <c r="H2667" s="2">
        <v>44286</v>
      </c>
      <c r="I2667" s="2" t="str">
        <f>TEXT(sales_data[[#This Row],[Order_Date]],"dddd")</f>
        <v>Wednesday</v>
      </c>
      <c r="J2667">
        <v>320.16000366210938</v>
      </c>
      <c r="K2667">
        <v>1600.800048828125</v>
      </c>
      <c r="L2667" s="1" t="s">
        <v>12</v>
      </c>
    </row>
    <row r="2668" spans="1:12" x14ac:dyDescent="0.3">
      <c r="A2668">
        <v>1776</v>
      </c>
      <c r="B2668">
        <v>10807</v>
      </c>
      <c r="C2668">
        <f>1/COUNTIF(B:B,sales_data[[#This Row],[Order_ID]])</f>
        <v>0.25</v>
      </c>
      <c r="D2668" s="1" t="s">
        <v>68</v>
      </c>
      <c r="E2668">
        <v>1138</v>
      </c>
      <c r="F2668" s="1" t="s">
        <v>2661</v>
      </c>
      <c r="G2668">
        <v>4</v>
      </c>
      <c r="H2668" s="2">
        <v>45840</v>
      </c>
      <c r="I2668" s="2" t="str">
        <f>TEXT(sales_data[[#This Row],[Order_Date]],"dddd")</f>
        <v>Wednesday</v>
      </c>
      <c r="J2668">
        <v>97.80999755859375</v>
      </c>
      <c r="K2668">
        <v>391.239990234375</v>
      </c>
      <c r="L2668" s="1" t="s">
        <v>21</v>
      </c>
    </row>
    <row r="2669" spans="1:12" x14ac:dyDescent="0.3">
      <c r="A2669">
        <v>2394</v>
      </c>
      <c r="B2669">
        <v>10492</v>
      </c>
      <c r="C2669">
        <f>1/COUNTIF(B:B,sales_data[[#This Row],[Order_ID]])</f>
        <v>0.14285714285714285</v>
      </c>
      <c r="D2669" s="1" t="s">
        <v>53</v>
      </c>
      <c r="E2669">
        <v>1048</v>
      </c>
      <c r="F2669" s="1" t="s">
        <v>2662</v>
      </c>
      <c r="G2669">
        <v>2</v>
      </c>
      <c r="H2669" s="2">
        <v>44657</v>
      </c>
      <c r="I2669" s="2" t="str">
        <f>TEXT(sales_data[[#This Row],[Order_Date]],"dddd")</f>
        <v>Wednesday</v>
      </c>
      <c r="J2669">
        <v>22.389999389648438</v>
      </c>
      <c r="K2669">
        <v>44.779998779296875</v>
      </c>
      <c r="L2669" s="1" t="s">
        <v>21</v>
      </c>
    </row>
    <row r="2670" spans="1:12" x14ac:dyDescent="0.3">
      <c r="A2670">
        <v>5423</v>
      </c>
      <c r="B2670">
        <v>10502</v>
      </c>
      <c r="C2670">
        <f>1/COUNTIF(B:B,sales_data[[#This Row],[Order_ID]])</f>
        <v>0.25</v>
      </c>
      <c r="D2670" s="1" t="s">
        <v>49</v>
      </c>
      <c r="E2670">
        <v>1079</v>
      </c>
      <c r="F2670" s="1" t="s">
        <v>2663</v>
      </c>
      <c r="G2670">
        <v>2</v>
      </c>
      <c r="H2670" s="2">
        <v>44313</v>
      </c>
      <c r="I2670" s="2" t="str">
        <f>TEXT(sales_data[[#This Row],[Order_Date]],"dddd")</f>
        <v>Tuesday</v>
      </c>
      <c r="J2670">
        <v>1156.5799560546875</v>
      </c>
      <c r="K2670">
        <v>2313.159912109375</v>
      </c>
      <c r="L2670" s="1" t="s">
        <v>12</v>
      </c>
    </row>
    <row r="2671" spans="1:12" x14ac:dyDescent="0.3">
      <c r="A2671">
        <v>5330</v>
      </c>
      <c r="B2671">
        <v>10346</v>
      </c>
      <c r="C2671">
        <f>1/COUNTIF(B:B,sales_data[[#This Row],[Order_ID]])</f>
        <v>0.125</v>
      </c>
      <c r="D2671" s="1" t="s">
        <v>32</v>
      </c>
      <c r="E2671">
        <v>1064</v>
      </c>
      <c r="F2671" s="1" t="s">
        <v>2664</v>
      </c>
      <c r="G2671">
        <v>4</v>
      </c>
      <c r="H2671" s="2">
        <v>44821</v>
      </c>
      <c r="I2671" s="2" t="str">
        <f>TEXT(sales_data[[#This Row],[Order_Date]],"dddd")</f>
        <v>Saturday</v>
      </c>
      <c r="J2671">
        <v>909.6300048828125</v>
      </c>
      <c r="K2671">
        <v>3638.52001953125</v>
      </c>
      <c r="L2671" s="1" t="s">
        <v>34</v>
      </c>
    </row>
    <row r="2672" spans="1:12" x14ac:dyDescent="0.3">
      <c r="A2672">
        <v>5865</v>
      </c>
      <c r="B2672">
        <v>10270</v>
      </c>
      <c r="C2672">
        <f>1/COUNTIF(B:B,sales_data[[#This Row],[Order_ID]])</f>
        <v>0.5</v>
      </c>
      <c r="D2672" s="1" t="s">
        <v>58</v>
      </c>
      <c r="E2672">
        <v>1126</v>
      </c>
      <c r="F2672" s="1" t="s">
        <v>2665</v>
      </c>
      <c r="G2672">
        <v>4</v>
      </c>
      <c r="H2672" s="2">
        <v>45863</v>
      </c>
      <c r="I2672" s="2" t="str">
        <f>TEXT(sales_data[[#This Row],[Order_Date]],"dddd")</f>
        <v>Friday</v>
      </c>
      <c r="J2672">
        <v>1231.050048828125</v>
      </c>
      <c r="K2672">
        <v>4924.2001953125</v>
      </c>
      <c r="L2672" s="1" t="s">
        <v>34</v>
      </c>
    </row>
    <row r="2673" spans="1:12" x14ac:dyDescent="0.3">
      <c r="A2673">
        <v>9285</v>
      </c>
      <c r="B2673">
        <v>10533</v>
      </c>
      <c r="C2673">
        <f>1/COUNTIF(B:B,sales_data[[#This Row],[Order_ID]])</f>
        <v>0.2</v>
      </c>
      <c r="D2673" s="1" t="s">
        <v>62</v>
      </c>
      <c r="E2673">
        <v>1033</v>
      </c>
      <c r="F2673" s="1" t="s">
        <v>2666</v>
      </c>
      <c r="G2673">
        <v>3</v>
      </c>
      <c r="H2673" s="2">
        <v>45541</v>
      </c>
      <c r="I2673" s="2" t="str">
        <f>TEXT(sales_data[[#This Row],[Order_Date]],"dddd")</f>
        <v>Friday</v>
      </c>
      <c r="J2673">
        <v>171.91000366210938</v>
      </c>
      <c r="K2673">
        <v>515.72998046875</v>
      </c>
      <c r="L2673" s="1" t="s">
        <v>18</v>
      </c>
    </row>
    <row r="2674" spans="1:12" x14ac:dyDescent="0.3">
      <c r="A2674">
        <v>6780</v>
      </c>
      <c r="B2674">
        <v>10361</v>
      </c>
      <c r="C2674">
        <f>1/COUNTIF(B:B,sales_data[[#This Row],[Order_ID]])</f>
        <v>0.5</v>
      </c>
      <c r="D2674" s="1" t="s">
        <v>62</v>
      </c>
      <c r="E2674">
        <v>1043</v>
      </c>
      <c r="F2674" s="1" t="s">
        <v>2667</v>
      </c>
      <c r="G2674">
        <v>2</v>
      </c>
      <c r="H2674" s="2">
        <v>45508</v>
      </c>
      <c r="I2674" s="2" t="str">
        <f>TEXT(sales_data[[#This Row],[Order_Date]],"dddd")</f>
        <v>Sunday</v>
      </c>
      <c r="J2674">
        <v>32.319999694824219</v>
      </c>
      <c r="K2674">
        <v>64.639999389648438</v>
      </c>
      <c r="L2674" s="1" t="s">
        <v>18</v>
      </c>
    </row>
    <row r="2675" spans="1:12" x14ac:dyDescent="0.3">
      <c r="A2675">
        <v>3137</v>
      </c>
      <c r="B2675">
        <v>10495</v>
      </c>
      <c r="C2675">
        <f>1/COUNTIF(B:B,sales_data[[#This Row],[Order_ID]])</f>
        <v>0.2</v>
      </c>
      <c r="D2675" s="1" t="s">
        <v>35</v>
      </c>
      <c r="E2675">
        <v>1019</v>
      </c>
      <c r="F2675" s="1" t="s">
        <v>1184</v>
      </c>
      <c r="G2675">
        <v>5</v>
      </c>
      <c r="H2675" s="2">
        <v>45906</v>
      </c>
      <c r="I2675" s="2" t="str">
        <f>TEXT(sales_data[[#This Row],[Order_Date]],"dddd")</f>
        <v>Saturday</v>
      </c>
      <c r="J2675">
        <v>32.990001678466797</v>
      </c>
      <c r="K2675">
        <v>164.94999694824219</v>
      </c>
      <c r="L2675" s="1" t="s">
        <v>21</v>
      </c>
    </row>
    <row r="2676" spans="1:12" x14ac:dyDescent="0.3">
      <c r="A2676">
        <v>1360</v>
      </c>
      <c r="B2676">
        <v>10737</v>
      </c>
      <c r="C2676">
        <f>1/COUNTIF(B:B,sales_data[[#This Row],[Order_ID]])</f>
        <v>0.5</v>
      </c>
      <c r="D2676" s="1" t="s">
        <v>19</v>
      </c>
      <c r="E2676">
        <v>1199</v>
      </c>
      <c r="F2676" s="1" t="s">
        <v>2668</v>
      </c>
      <c r="G2676">
        <v>3</v>
      </c>
      <c r="H2676" s="2">
        <v>45093</v>
      </c>
      <c r="I2676" s="2" t="str">
        <f>TEXT(sales_data[[#This Row],[Order_Date]],"dddd")</f>
        <v>Friday</v>
      </c>
      <c r="J2676">
        <v>83.30999755859375</v>
      </c>
      <c r="K2676">
        <v>249.92999267578125</v>
      </c>
      <c r="L2676" s="1" t="s">
        <v>21</v>
      </c>
    </row>
    <row r="2677" spans="1:12" x14ac:dyDescent="0.3">
      <c r="A2677">
        <v>4370</v>
      </c>
      <c r="B2677">
        <v>10553</v>
      </c>
      <c r="C2677">
        <f>1/COUNTIF(B:B,sales_data[[#This Row],[Order_ID]])</f>
        <v>0.25</v>
      </c>
      <c r="D2677" s="1" t="s">
        <v>25</v>
      </c>
      <c r="E2677">
        <v>1096</v>
      </c>
      <c r="F2677" s="1" t="s">
        <v>2669</v>
      </c>
      <c r="G2677">
        <v>2</v>
      </c>
      <c r="H2677" s="2">
        <v>44483</v>
      </c>
      <c r="I2677" s="2" t="str">
        <f>TEXT(sales_data[[#This Row],[Order_Date]],"dddd")</f>
        <v>Thursday</v>
      </c>
      <c r="J2677">
        <v>69.980003356933594</v>
      </c>
      <c r="K2677">
        <v>139.96000671386719</v>
      </c>
      <c r="L2677" s="1" t="s">
        <v>21</v>
      </c>
    </row>
    <row r="2678" spans="1:12" x14ac:dyDescent="0.3">
      <c r="A2678">
        <v>3711</v>
      </c>
      <c r="B2678">
        <v>10652</v>
      </c>
      <c r="C2678">
        <f>1/COUNTIF(B:B,sales_data[[#This Row],[Order_ID]])</f>
        <v>0.33333333333333331</v>
      </c>
      <c r="D2678" s="1" t="s">
        <v>42</v>
      </c>
      <c r="E2678">
        <v>1141</v>
      </c>
      <c r="F2678" s="1" t="s">
        <v>2670</v>
      </c>
      <c r="G2678">
        <v>5</v>
      </c>
      <c r="H2678" s="2">
        <v>45477</v>
      </c>
      <c r="I2678" s="2" t="str">
        <f>TEXT(sales_data[[#This Row],[Order_Date]],"dddd")</f>
        <v>Thursday</v>
      </c>
      <c r="J2678">
        <v>1140.3199462890625</v>
      </c>
      <c r="K2678">
        <v>5701.60009765625</v>
      </c>
      <c r="L2678" s="1" t="s">
        <v>34</v>
      </c>
    </row>
    <row r="2679" spans="1:12" x14ac:dyDescent="0.3">
      <c r="A2679">
        <v>8387</v>
      </c>
      <c r="B2679">
        <v>10387</v>
      </c>
      <c r="C2679">
        <f>1/COUNTIF(B:B,sales_data[[#This Row],[Order_ID]])</f>
        <v>1</v>
      </c>
      <c r="D2679" s="1" t="s">
        <v>53</v>
      </c>
      <c r="E2679">
        <v>1081</v>
      </c>
      <c r="F2679" s="1" t="s">
        <v>2671</v>
      </c>
      <c r="G2679">
        <v>3</v>
      </c>
      <c r="H2679" s="2">
        <v>44965</v>
      </c>
      <c r="I2679" s="2" t="str">
        <f>TEXT(sales_data[[#This Row],[Order_Date]],"dddd")</f>
        <v>Wednesday</v>
      </c>
      <c r="J2679">
        <v>46.360000610351563</v>
      </c>
      <c r="K2679">
        <v>139.08000183105469</v>
      </c>
      <c r="L2679" s="1" t="s">
        <v>21</v>
      </c>
    </row>
    <row r="2680" spans="1:12" x14ac:dyDescent="0.3">
      <c r="A2680">
        <v>5804</v>
      </c>
      <c r="B2680">
        <v>10256</v>
      </c>
      <c r="C2680">
        <f>1/COUNTIF(B:B,sales_data[[#This Row],[Order_ID]])</f>
        <v>0.33333333333333331</v>
      </c>
      <c r="D2680" s="1" t="s">
        <v>53</v>
      </c>
      <c r="E2680">
        <v>1015</v>
      </c>
      <c r="F2680" s="1" t="s">
        <v>2672</v>
      </c>
      <c r="G2680">
        <v>2</v>
      </c>
      <c r="H2680" s="2">
        <v>45609</v>
      </c>
      <c r="I2680" s="2" t="str">
        <f>TEXT(sales_data[[#This Row],[Order_Date]],"dddd")</f>
        <v>Wednesday</v>
      </c>
      <c r="J2680">
        <v>44.560001373291016</v>
      </c>
      <c r="K2680">
        <v>89.120002746582031</v>
      </c>
      <c r="L2680" s="1" t="s">
        <v>21</v>
      </c>
    </row>
    <row r="2681" spans="1:12" x14ac:dyDescent="0.3">
      <c r="A2681">
        <v>3032</v>
      </c>
      <c r="B2681">
        <v>10154</v>
      </c>
      <c r="C2681">
        <f>1/COUNTIF(B:B,sales_data[[#This Row],[Order_ID]])</f>
        <v>1</v>
      </c>
      <c r="D2681" s="1" t="s">
        <v>27</v>
      </c>
      <c r="E2681">
        <v>1097</v>
      </c>
      <c r="F2681" s="1" t="s">
        <v>2673</v>
      </c>
      <c r="G2681">
        <v>5</v>
      </c>
      <c r="H2681" s="2">
        <v>44213</v>
      </c>
      <c r="I2681" s="2" t="str">
        <f>TEXT(sales_data[[#This Row],[Order_Date]],"dddd")</f>
        <v>Sunday</v>
      </c>
      <c r="J2681">
        <v>424.41000366210938</v>
      </c>
      <c r="K2681">
        <v>2122.050048828125</v>
      </c>
      <c r="L2681" s="1" t="s">
        <v>15</v>
      </c>
    </row>
    <row r="2682" spans="1:12" x14ac:dyDescent="0.3">
      <c r="A2682">
        <v>3039</v>
      </c>
      <c r="B2682">
        <v>10609</v>
      </c>
      <c r="C2682">
        <f>1/COUNTIF(B:B,sales_data[[#This Row],[Order_ID]])</f>
        <v>0.16666666666666666</v>
      </c>
      <c r="D2682" s="1" t="s">
        <v>46</v>
      </c>
      <c r="E2682">
        <v>1092</v>
      </c>
      <c r="F2682" s="1" t="s">
        <v>2674</v>
      </c>
      <c r="G2682">
        <v>1</v>
      </c>
      <c r="H2682" s="2">
        <v>44896</v>
      </c>
      <c r="I2682" s="2" t="str">
        <f>TEXT(sales_data[[#This Row],[Order_Date]],"dddd")</f>
        <v>Thursday</v>
      </c>
      <c r="J2682">
        <v>1453.97998046875</v>
      </c>
      <c r="K2682">
        <v>1453.97998046875</v>
      </c>
      <c r="L2682" s="1" t="s">
        <v>34</v>
      </c>
    </row>
    <row r="2683" spans="1:12" x14ac:dyDescent="0.3">
      <c r="A2683">
        <v>7307</v>
      </c>
      <c r="B2683">
        <v>10197</v>
      </c>
      <c r="C2683">
        <f>1/COUNTIF(B:B,sales_data[[#This Row],[Order_ID]])</f>
        <v>0.2</v>
      </c>
      <c r="D2683" s="1" t="s">
        <v>62</v>
      </c>
      <c r="E2683">
        <v>1030</v>
      </c>
      <c r="F2683" s="1" t="s">
        <v>2675</v>
      </c>
      <c r="G2683">
        <v>2</v>
      </c>
      <c r="H2683" s="2">
        <v>45019</v>
      </c>
      <c r="I2683" s="2" t="str">
        <f>TEXT(sales_data[[#This Row],[Order_Date]],"dddd")</f>
        <v>Monday</v>
      </c>
      <c r="J2683">
        <v>18.920000076293945</v>
      </c>
      <c r="K2683">
        <v>37.840000152587891</v>
      </c>
      <c r="L2683" s="1" t="s">
        <v>18</v>
      </c>
    </row>
    <row r="2684" spans="1:12" x14ac:dyDescent="0.3">
      <c r="A2684">
        <v>3562</v>
      </c>
      <c r="B2684">
        <v>10118</v>
      </c>
      <c r="C2684">
        <f>1/COUNTIF(B:B,sales_data[[#This Row],[Order_ID]])</f>
        <v>0.33333333333333331</v>
      </c>
      <c r="D2684" s="1" t="s">
        <v>68</v>
      </c>
      <c r="E2684">
        <v>1038</v>
      </c>
      <c r="F2684" s="1" t="s">
        <v>2676</v>
      </c>
      <c r="G2684">
        <v>3</v>
      </c>
      <c r="H2684" s="2">
        <v>44557</v>
      </c>
      <c r="I2684" s="2" t="str">
        <f>TEXT(sales_data[[#This Row],[Order_Date]],"dddd")</f>
        <v>Monday</v>
      </c>
      <c r="J2684">
        <v>32.060001373291016</v>
      </c>
      <c r="K2684">
        <v>96.180000305175781</v>
      </c>
      <c r="L2684" s="1" t="s">
        <v>21</v>
      </c>
    </row>
    <row r="2685" spans="1:12" x14ac:dyDescent="0.3">
      <c r="A2685">
        <v>6674</v>
      </c>
      <c r="B2685">
        <v>10265</v>
      </c>
      <c r="C2685">
        <f>1/COUNTIF(B:B,sales_data[[#This Row],[Order_ID]])</f>
        <v>0.5</v>
      </c>
      <c r="D2685" s="1" t="s">
        <v>97</v>
      </c>
      <c r="E2685">
        <v>1104</v>
      </c>
      <c r="F2685" s="1" t="s">
        <v>2677</v>
      </c>
      <c r="G2685">
        <v>5</v>
      </c>
      <c r="H2685" s="2">
        <v>45103</v>
      </c>
      <c r="I2685" s="2" t="str">
        <f>TEXT(sales_data[[#This Row],[Order_Date]],"dddd")</f>
        <v>Monday</v>
      </c>
      <c r="J2685">
        <v>1447.9200439453125</v>
      </c>
      <c r="K2685">
        <v>7239.60009765625</v>
      </c>
      <c r="L2685" s="1" t="s">
        <v>34</v>
      </c>
    </row>
    <row r="2686" spans="1:12" x14ac:dyDescent="0.3">
      <c r="A2686">
        <v>2725</v>
      </c>
      <c r="B2686">
        <v>10009</v>
      </c>
      <c r="C2686">
        <f>1/COUNTIF(B:B,sales_data[[#This Row],[Order_ID]])</f>
        <v>0.25</v>
      </c>
      <c r="D2686" s="1" t="s">
        <v>10</v>
      </c>
      <c r="E2686">
        <v>1024</v>
      </c>
      <c r="F2686" s="1" t="s">
        <v>2678</v>
      </c>
      <c r="G2686">
        <v>5</v>
      </c>
      <c r="H2686" s="2">
        <v>44409</v>
      </c>
      <c r="I2686" s="2" t="str">
        <f>TEXT(sales_data[[#This Row],[Order_Date]],"dddd")</f>
        <v>Sunday</v>
      </c>
      <c r="J2686">
        <v>814.54998779296875</v>
      </c>
      <c r="K2686">
        <v>4072.75</v>
      </c>
      <c r="L2686" s="1" t="s">
        <v>12</v>
      </c>
    </row>
    <row r="2687" spans="1:12" x14ac:dyDescent="0.3">
      <c r="A2687">
        <v>7927</v>
      </c>
      <c r="B2687">
        <v>10830</v>
      </c>
      <c r="C2687">
        <f>1/COUNTIF(B:B,sales_data[[#This Row],[Order_ID]])</f>
        <v>0.14285714285714285</v>
      </c>
      <c r="D2687" s="1" t="s">
        <v>46</v>
      </c>
      <c r="E2687">
        <v>1039</v>
      </c>
      <c r="F2687" s="1" t="s">
        <v>2679</v>
      </c>
      <c r="G2687">
        <v>3</v>
      </c>
      <c r="H2687" s="2">
        <v>45709</v>
      </c>
      <c r="I2687" s="2" t="str">
        <f>TEXT(sales_data[[#This Row],[Order_Date]],"dddd")</f>
        <v>Friday</v>
      </c>
      <c r="J2687">
        <v>1141.489990234375</v>
      </c>
      <c r="K2687">
        <v>3424.469970703125</v>
      </c>
      <c r="L2687" s="1" t="s">
        <v>34</v>
      </c>
    </row>
    <row r="2688" spans="1:12" x14ac:dyDescent="0.3">
      <c r="A2688">
        <v>3415</v>
      </c>
      <c r="B2688">
        <v>10416</v>
      </c>
      <c r="C2688">
        <f>1/COUNTIF(B:B,sales_data[[#This Row],[Order_ID]])</f>
        <v>0.25</v>
      </c>
      <c r="D2688" s="1" t="s">
        <v>97</v>
      </c>
      <c r="E2688">
        <v>1114</v>
      </c>
      <c r="F2688" s="1" t="s">
        <v>2680</v>
      </c>
      <c r="G2688">
        <v>5</v>
      </c>
      <c r="H2688" s="2">
        <v>45158</v>
      </c>
      <c r="I2688" s="2" t="str">
        <f>TEXT(sales_data[[#This Row],[Order_Date]],"dddd")</f>
        <v>Sunday</v>
      </c>
      <c r="J2688">
        <v>961.91998291015625</v>
      </c>
      <c r="K2688">
        <v>4809.60009765625</v>
      </c>
      <c r="L2688" s="1" t="s">
        <v>34</v>
      </c>
    </row>
    <row r="2689" spans="1:12" x14ac:dyDescent="0.3">
      <c r="A2689">
        <v>1912</v>
      </c>
      <c r="B2689">
        <v>10801</v>
      </c>
      <c r="C2689">
        <f>1/COUNTIF(B:B,sales_data[[#This Row],[Order_ID]])</f>
        <v>0.2</v>
      </c>
      <c r="D2689" s="1" t="s">
        <v>62</v>
      </c>
      <c r="E2689">
        <v>1031</v>
      </c>
      <c r="F2689" s="1" t="s">
        <v>2681</v>
      </c>
      <c r="G2689">
        <v>3</v>
      </c>
      <c r="H2689" s="2">
        <v>45158</v>
      </c>
      <c r="I2689" s="2" t="str">
        <f>TEXT(sales_data[[#This Row],[Order_Date]],"dddd")</f>
        <v>Sunday</v>
      </c>
      <c r="J2689">
        <v>77.139999389648438</v>
      </c>
      <c r="K2689">
        <v>231.41999816894531</v>
      </c>
      <c r="L2689" s="1" t="s">
        <v>18</v>
      </c>
    </row>
    <row r="2690" spans="1:12" x14ac:dyDescent="0.3">
      <c r="A2690">
        <v>7811</v>
      </c>
      <c r="B2690">
        <v>10197</v>
      </c>
      <c r="C2690">
        <f>1/COUNTIF(B:B,sales_data[[#This Row],[Order_ID]])</f>
        <v>0.2</v>
      </c>
      <c r="D2690" s="1" t="s">
        <v>27</v>
      </c>
      <c r="E2690">
        <v>1057</v>
      </c>
      <c r="F2690" s="1" t="s">
        <v>2682</v>
      </c>
      <c r="G2690">
        <v>5</v>
      </c>
      <c r="H2690" s="2">
        <v>45008</v>
      </c>
      <c r="I2690" s="2" t="str">
        <f>TEXT(sales_data[[#This Row],[Order_Date]],"dddd")</f>
        <v>Thursday</v>
      </c>
      <c r="J2690">
        <v>170.53999328613281</v>
      </c>
      <c r="K2690">
        <v>852.70001220703125</v>
      </c>
      <c r="L2690" s="1" t="s">
        <v>15</v>
      </c>
    </row>
    <row r="2691" spans="1:12" x14ac:dyDescent="0.3">
      <c r="A2691">
        <v>4122</v>
      </c>
      <c r="B2691">
        <v>10344</v>
      </c>
      <c r="C2691">
        <f>1/COUNTIF(B:B,sales_data[[#This Row],[Order_ID]])</f>
        <v>0.33333333333333331</v>
      </c>
      <c r="D2691" s="1" t="s">
        <v>49</v>
      </c>
      <c r="E2691">
        <v>1196</v>
      </c>
      <c r="F2691" s="1" t="s">
        <v>2683</v>
      </c>
      <c r="G2691">
        <v>5</v>
      </c>
      <c r="H2691" s="2">
        <v>44605</v>
      </c>
      <c r="I2691" s="2" t="str">
        <f>TEXT(sales_data[[#This Row],[Order_Date]],"dddd")</f>
        <v>Sunday</v>
      </c>
      <c r="J2691">
        <v>695.3800048828125</v>
      </c>
      <c r="K2691">
        <v>3476.89990234375</v>
      </c>
      <c r="L2691" s="1" t="s">
        <v>12</v>
      </c>
    </row>
    <row r="2692" spans="1:12" x14ac:dyDescent="0.3">
      <c r="A2692">
        <v>5391</v>
      </c>
      <c r="B2692">
        <v>10173</v>
      </c>
      <c r="C2692">
        <f>1/COUNTIF(B:B,sales_data[[#This Row],[Order_ID]])</f>
        <v>0.25</v>
      </c>
      <c r="D2692" s="1" t="s">
        <v>13</v>
      </c>
      <c r="E2692">
        <v>1100</v>
      </c>
      <c r="F2692" s="1" t="s">
        <v>2684</v>
      </c>
      <c r="G2692">
        <v>3</v>
      </c>
      <c r="H2692" s="2">
        <v>45071</v>
      </c>
      <c r="I2692" s="2" t="str">
        <f>TEXT(sales_data[[#This Row],[Order_Date]],"dddd")</f>
        <v>Thursday</v>
      </c>
      <c r="J2692">
        <v>396.67001342773438</v>
      </c>
      <c r="K2692">
        <v>1190.010009765625</v>
      </c>
      <c r="L2692" s="1" t="s">
        <v>15</v>
      </c>
    </row>
    <row r="2693" spans="1:12" x14ac:dyDescent="0.3">
      <c r="A2693">
        <v>6801</v>
      </c>
      <c r="B2693">
        <v>10912</v>
      </c>
      <c r="C2693">
        <f>1/COUNTIF(B:B,sales_data[[#This Row],[Order_ID]])</f>
        <v>0.5</v>
      </c>
      <c r="D2693" s="1" t="s">
        <v>97</v>
      </c>
      <c r="E2693">
        <v>1102</v>
      </c>
      <c r="F2693" s="1" t="s">
        <v>2685</v>
      </c>
      <c r="G2693">
        <v>3</v>
      </c>
      <c r="H2693" s="2">
        <v>44229</v>
      </c>
      <c r="I2693" s="2" t="str">
        <f>TEXT(sales_data[[#This Row],[Order_Date]],"dddd")</f>
        <v>Tuesday</v>
      </c>
      <c r="J2693">
        <v>1402.1600341796875</v>
      </c>
      <c r="K2693">
        <v>4206.47998046875</v>
      </c>
      <c r="L2693" s="1" t="s">
        <v>34</v>
      </c>
    </row>
    <row r="2694" spans="1:12" x14ac:dyDescent="0.3">
      <c r="A2694">
        <v>6190</v>
      </c>
      <c r="B2694">
        <v>10763</v>
      </c>
      <c r="C2694">
        <f>1/COUNTIF(B:B,sales_data[[#This Row],[Order_ID]])</f>
        <v>0.25</v>
      </c>
      <c r="D2694" s="1" t="s">
        <v>58</v>
      </c>
      <c r="E2694">
        <v>1125</v>
      </c>
      <c r="F2694" s="1" t="s">
        <v>2686</v>
      </c>
      <c r="G2694">
        <v>4</v>
      </c>
      <c r="H2694" s="2">
        <v>44646</v>
      </c>
      <c r="I2694" s="2" t="str">
        <f>TEXT(sales_data[[#This Row],[Order_Date]],"dddd")</f>
        <v>Saturday</v>
      </c>
      <c r="J2694">
        <v>830.03997802734375</v>
      </c>
      <c r="K2694">
        <v>3320.159912109375</v>
      </c>
      <c r="L2694" s="1" t="s">
        <v>34</v>
      </c>
    </row>
    <row r="2695" spans="1:12" x14ac:dyDescent="0.3">
      <c r="A2695">
        <v>6570</v>
      </c>
      <c r="B2695">
        <v>10230</v>
      </c>
      <c r="C2695">
        <f>1/COUNTIF(B:B,sales_data[[#This Row],[Order_ID]])</f>
        <v>0.14285714285714285</v>
      </c>
      <c r="D2695" s="1" t="s">
        <v>19</v>
      </c>
      <c r="E2695">
        <v>1140</v>
      </c>
      <c r="F2695" s="1" t="s">
        <v>2687</v>
      </c>
      <c r="G2695">
        <v>1</v>
      </c>
      <c r="H2695" s="2">
        <v>44383</v>
      </c>
      <c r="I2695" s="2" t="str">
        <f>TEXT(sales_data[[#This Row],[Order_Date]],"dddd")</f>
        <v>Tuesday</v>
      </c>
      <c r="J2695">
        <v>57.240001678466797</v>
      </c>
      <c r="K2695">
        <v>57.240001678466797</v>
      </c>
      <c r="L2695" s="1" t="s">
        <v>21</v>
      </c>
    </row>
    <row r="2696" spans="1:12" x14ac:dyDescent="0.3">
      <c r="A2696">
        <v>7860</v>
      </c>
      <c r="B2696">
        <v>10667</v>
      </c>
      <c r="C2696">
        <f>1/COUNTIF(B:B,sales_data[[#This Row],[Order_ID]])</f>
        <v>0.2</v>
      </c>
      <c r="D2696" s="1" t="s">
        <v>25</v>
      </c>
      <c r="E2696">
        <v>1006</v>
      </c>
      <c r="F2696" s="1" t="s">
        <v>2688</v>
      </c>
      <c r="G2696">
        <v>5</v>
      </c>
      <c r="H2696" s="2">
        <v>44664</v>
      </c>
      <c r="I2696" s="2" t="str">
        <f>TEXT(sales_data[[#This Row],[Order_Date]],"dddd")</f>
        <v>Wednesday</v>
      </c>
      <c r="J2696">
        <v>17.989999771118164</v>
      </c>
      <c r="K2696">
        <v>89.949996948242188</v>
      </c>
      <c r="L2696" s="1" t="s">
        <v>21</v>
      </c>
    </row>
    <row r="2697" spans="1:12" x14ac:dyDescent="0.3">
      <c r="A2697">
        <v>1988</v>
      </c>
      <c r="B2697">
        <v>10832</v>
      </c>
      <c r="C2697">
        <f>1/COUNTIF(B:B,sales_data[[#This Row],[Order_ID]])</f>
        <v>0.5</v>
      </c>
      <c r="D2697" s="1" t="s">
        <v>35</v>
      </c>
      <c r="E2697">
        <v>1131</v>
      </c>
      <c r="F2697" s="1" t="s">
        <v>2689</v>
      </c>
      <c r="G2697">
        <v>2</v>
      </c>
      <c r="H2697" s="2">
        <v>45646</v>
      </c>
      <c r="I2697" s="2" t="str">
        <f>TEXT(sales_data[[#This Row],[Order_Date]],"dddd")</f>
        <v>Friday</v>
      </c>
      <c r="J2697">
        <v>44.439998626708984</v>
      </c>
      <c r="K2697">
        <v>88.879997253417969</v>
      </c>
      <c r="L2697" s="1" t="s">
        <v>21</v>
      </c>
    </row>
    <row r="2698" spans="1:12" x14ac:dyDescent="0.3">
      <c r="A2698">
        <v>7026</v>
      </c>
      <c r="B2698">
        <v>10525</v>
      </c>
      <c r="C2698">
        <f>1/COUNTIF(B:B,sales_data[[#This Row],[Order_ID]])</f>
        <v>0.25</v>
      </c>
      <c r="D2698" s="1" t="s">
        <v>58</v>
      </c>
      <c r="E2698">
        <v>1174</v>
      </c>
      <c r="F2698" s="1" t="s">
        <v>2690</v>
      </c>
      <c r="G2698">
        <v>3</v>
      </c>
      <c r="H2698" s="2">
        <v>45448</v>
      </c>
      <c r="I2698" s="2" t="str">
        <f>TEXT(sales_data[[#This Row],[Order_Date]],"dddd")</f>
        <v>Wednesday</v>
      </c>
      <c r="J2698">
        <v>655.46002197265625</v>
      </c>
      <c r="K2698">
        <v>1966.3800048828125</v>
      </c>
      <c r="L2698" s="1" t="s">
        <v>34</v>
      </c>
    </row>
    <row r="2699" spans="1:12" x14ac:dyDescent="0.3">
      <c r="A2699">
        <v>5823</v>
      </c>
      <c r="B2699">
        <v>10559</v>
      </c>
      <c r="C2699">
        <f>1/COUNTIF(B:B,sales_data[[#This Row],[Order_ID]])</f>
        <v>0.16666666666666666</v>
      </c>
      <c r="D2699" s="1" t="s">
        <v>44</v>
      </c>
      <c r="E2699">
        <v>1056</v>
      </c>
      <c r="F2699" s="1" t="s">
        <v>2691</v>
      </c>
      <c r="G2699">
        <v>1</v>
      </c>
      <c r="H2699" s="2">
        <v>45496</v>
      </c>
      <c r="I2699" s="2" t="str">
        <f>TEXT(sales_data[[#This Row],[Order_Date]],"dddd")</f>
        <v>Tuesday</v>
      </c>
      <c r="J2699">
        <v>1089.8399658203125</v>
      </c>
      <c r="K2699">
        <v>1089.8399658203125</v>
      </c>
      <c r="L2699" s="1" t="s">
        <v>12</v>
      </c>
    </row>
    <row r="2700" spans="1:12" x14ac:dyDescent="0.3">
      <c r="A2700">
        <v>1692</v>
      </c>
      <c r="B2700">
        <v>10842</v>
      </c>
      <c r="C2700">
        <f>1/COUNTIF(B:B,sales_data[[#This Row],[Order_ID]])</f>
        <v>0.5</v>
      </c>
      <c r="D2700" s="1" t="s">
        <v>22</v>
      </c>
      <c r="E2700">
        <v>1147</v>
      </c>
      <c r="F2700" s="1" t="s">
        <v>2692</v>
      </c>
      <c r="G2700">
        <v>1</v>
      </c>
      <c r="H2700" s="2">
        <v>45851</v>
      </c>
      <c r="I2700" s="2" t="str">
        <f>TEXT(sales_data[[#This Row],[Order_Date]],"dddd")</f>
        <v>Sunday</v>
      </c>
      <c r="J2700">
        <v>339.3699951171875</v>
      </c>
      <c r="K2700">
        <v>339.3699951171875</v>
      </c>
      <c r="L2700" s="1" t="s">
        <v>15</v>
      </c>
    </row>
    <row r="2701" spans="1:12" x14ac:dyDescent="0.3">
      <c r="A2701">
        <v>6338</v>
      </c>
      <c r="B2701">
        <v>10578</v>
      </c>
      <c r="C2701">
        <f>1/COUNTIF(B:B,sales_data[[#This Row],[Order_ID]])</f>
        <v>0.33333333333333331</v>
      </c>
      <c r="D2701" s="1" t="s">
        <v>42</v>
      </c>
      <c r="E2701">
        <v>1000</v>
      </c>
      <c r="F2701" s="1" t="s">
        <v>2693</v>
      </c>
      <c r="G2701">
        <v>2</v>
      </c>
      <c r="H2701" s="2">
        <v>44338</v>
      </c>
      <c r="I2701" s="2" t="str">
        <f>TEXT(sales_data[[#This Row],[Order_Date]],"dddd")</f>
        <v>Saturday</v>
      </c>
      <c r="J2701">
        <v>783.6099853515625</v>
      </c>
      <c r="K2701">
        <v>1567.219970703125</v>
      </c>
      <c r="L2701" s="1" t="s">
        <v>34</v>
      </c>
    </row>
    <row r="2702" spans="1:12" x14ac:dyDescent="0.3">
      <c r="A2702">
        <v>4393</v>
      </c>
      <c r="B2702">
        <v>10544</v>
      </c>
      <c r="C2702">
        <f>1/COUNTIF(B:B,sales_data[[#This Row],[Order_ID]])</f>
        <v>0.5</v>
      </c>
      <c r="D2702" s="1" t="s">
        <v>10</v>
      </c>
      <c r="E2702">
        <v>1006</v>
      </c>
      <c r="F2702" s="1" t="s">
        <v>2694</v>
      </c>
      <c r="G2702">
        <v>2</v>
      </c>
      <c r="H2702" s="2">
        <v>44605</v>
      </c>
      <c r="I2702" s="2" t="str">
        <f>TEXT(sales_data[[#This Row],[Order_Date]],"dddd")</f>
        <v>Sunday</v>
      </c>
      <c r="J2702">
        <v>671.66998291015625</v>
      </c>
      <c r="K2702">
        <v>1343.3399658203125</v>
      </c>
      <c r="L2702" s="1" t="s">
        <v>12</v>
      </c>
    </row>
    <row r="2703" spans="1:12" x14ac:dyDescent="0.3">
      <c r="A2703">
        <v>2170</v>
      </c>
      <c r="B2703">
        <v>10420</v>
      </c>
      <c r="C2703">
        <f>1/COUNTIF(B:B,sales_data[[#This Row],[Order_ID]])</f>
        <v>0.5</v>
      </c>
      <c r="D2703" s="1" t="s">
        <v>121</v>
      </c>
      <c r="E2703">
        <v>1138</v>
      </c>
      <c r="F2703" s="1" t="s">
        <v>2695</v>
      </c>
      <c r="G2703">
        <v>1</v>
      </c>
      <c r="H2703" s="2">
        <v>45322</v>
      </c>
      <c r="I2703" s="2" t="str">
        <f>TEXT(sales_data[[#This Row],[Order_Date]],"dddd")</f>
        <v>Wednesday</v>
      </c>
      <c r="J2703">
        <v>119.65000152587891</v>
      </c>
      <c r="K2703">
        <v>119.65000152587891</v>
      </c>
      <c r="L2703" s="1" t="s">
        <v>18</v>
      </c>
    </row>
    <row r="2704" spans="1:12" x14ac:dyDescent="0.3">
      <c r="A2704">
        <v>1780</v>
      </c>
      <c r="B2704">
        <v>10690</v>
      </c>
      <c r="C2704">
        <f>1/COUNTIF(B:B,sales_data[[#This Row],[Order_ID]])</f>
        <v>0.125</v>
      </c>
      <c r="D2704" s="1" t="s">
        <v>22</v>
      </c>
      <c r="E2704">
        <v>1119</v>
      </c>
      <c r="F2704" s="1" t="s">
        <v>2696</v>
      </c>
      <c r="G2704">
        <v>3</v>
      </c>
      <c r="H2704" s="2">
        <v>44835</v>
      </c>
      <c r="I2704" s="2" t="str">
        <f>TEXT(sales_data[[#This Row],[Order_Date]],"dddd")</f>
        <v>Saturday</v>
      </c>
      <c r="J2704">
        <v>295.92001342773438</v>
      </c>
      <c r="K2704">
        <v>887.760009765625</v>
      </c>
      <c r="L2704" s="1" t="s">
        <v>15</v>
      </c>
    </row>
    <row r="2705" spans="1:12" x14ac:dyDescent="0.3">
      <c r="A2705">
        <v>2788</v>
      </c>
      <c r="B2705">
        <v>10171</v>
      </c>
      <c r="C2705">
        <f>1/COUNTIF(B:B,sales_data[[#This Row],[Order_ID]])</f>
        <v>0.16666666666666666</v>
      </c>
      <c r="D2705" s="1" t="s">
        <v>10</v>
      </c>
      <c r="E2705">
        <v>1086</v>
      </c>
      <c r="F2705" s="1" t="s">
        <v>2697</v>
      </c>
      <c r="G2705">
        <v>2</v>
      </c>
      <c r="H2705" s="2">
        <v>45409</v>
      </c>
      <c r="I2705" s="2" t="str">
        <f>TEXT(sales_data[[#This Row],[Order_Date]],"dddd")</f>
        <v>Saturday</v>
      </c>
      <c r="J2705">
        <v>599.57000732421875</v>
      </c>
      <c r="K2705">
        <v>1199.1400146484375</v>
      </c>
      <c r="L2705" s="1" t="s">
        <v>12</v>
      </c>
    </row>
    <row r="2706" spans="1:12" x14ac:dyDescent="0.3">
      <c r="A2706">
        <v>6030</v>
      </c>
      <c r="B2706">
        <v>10991</v>
      </c>
      <c r="C2706">
        <f>1/COUNTIF(B:B,sales_data[[#This Row],[Order_ID]])</f>
        <v>0.16666666666666666</v>
      </c>
      <c r="D2706" s="1" t="s">
        <v>93</v>
      </c>
      <c r="E2706">
        <v>1164</v>
      </c>
      <c r="F2706" s="1" t="s">
        <v>2698</v>
      </c>
      <c r="G2706">
        <v>4</v>
      </c>
      <c r="H2706" s="2">
        <v>45365</v>
      </c>
      <c r="I2706" s="2" t="str">
        <f>TEXT(sales_data[[#This Row],[Order_Date]],"dddd")</f>
        <v>Thursday</v>
      </c>
      <c r="J2706">
        <v>106.73999786376953</v>
      </c>
      <c r="K2706">
        <v>426.95999145507813</v>
      </c>
      <c r="L2706" s="1" t="s">
        <v>18</v>
      </c>
    </row>
    <row r="2707" spans="1:12" x14ac:dyDescent="0.3">
      <c r="A2707">
        <v>9057</v>
      </c>
      <c r="B2707">
        <v>10608</v>
      </c>
      <c r="C2707">
        <f>1/COUNTIF(B:B,sales_data[[#This Row],[Order_ID]])</f>
        <v>0.5</v>
      </c>
      <c r="D2707" s="1" t="s">
        <v>46</v>
      </c>
      <c r="E2707">
        <v>1115</v>
      </c>
      <c r="F2707" s="1" t="s">
        <v>2699</v>
      </c>
      <c r="G2707">
        <v>1</v>
      </c>
      <c r="H2707" s="2">
        <v>44344</v>
      </c>
      <c r="I2707" s="2" t="str">
        <f>TEXT(sales_data[[#This Row],[Order_Date]],"dddd")</f>
        <v>Friday</v>
      </c>
      <c r="J2707">
        <v>1120.81005859375</v>
      </c>
      <c r="K2707">
        <v>1120.81005859375</v>
      </c>
      <c r="L2707" s="1" t="s">
        <v>34</v>
      </c>
    </row>
    <row r="2708" spans="1:12" x14ac:dyDescent="0.3">
      <c r="A2708">
        <v>1643</v>
      </c>
      <c r="B2708">
        <v>10289</v>
      </c>
      <c r="C2708">
        <f>1/COUNTIF(B:B,sales_data[[#This Row],[Order_ID]])</f>
        <v>0.33333333333333331</v>
      </c>
      <c r="D2708" s="1" t="s">
        <v>25</v>
      </c>
      <c r="E2708">
        <v>1062</v>
      </c>
      <c r="F2708" s="1" t="s">
        <v>2700</v>
      </c>
      <c r="G2708">
        <v>1</v>
      </c>
      <c r="H2708" s="2">
        <v>45519</v>
      </c>
      <c r="I2708" s="2" t="str">
        <f>TEXT(sales_data[[#This Row],[Order_Date]],"dddd")</f>
        <v>Thursday</v>
      </c>
      <c r="J2708">
        <v>46.549999237060547</v>
      </c>
      <c r="K2708">
        <v>46.549999237060547</v>
      </c>
      <c r="L2708" s="1" t="s">
        <v>21</v>
      </c>
    </row>
    <row r="2709" spans="1:12" x14ac:dyDescent="0.3">
      <c r="A2709">
        <v>2706</v>
      </c>
      <c r="B2709">
        <v>10873</v>
      </c>
      <c r="C2709">
        <f>1/COUNTIF(B:B,sales_data[[#This Row],[Order_ID]])</f>
        <v>0.25</v>
      </c>
      <c r="D2709" s="1" t="s">
        <v>73</v>
      </c>
      <c r="E2709">
        <v>1193</v>
      </c>
      <c r="F2709" s="1" t="s">
        <v>2701</v>
      </c>
      <c r="G2709">
        <v>2</v>
      </c>
      <c r="H2709" s="2">
        <v>44883</v>
      </c>
      <c r="I2709" s="2" t="str">
        <f>TEXT(sales_data[[#This Row],[Order_Date]],"dddd")</f>
        <v>Friday</v>
      </c>
      <c r="J2709">
        <v>402.1300048828125</v>
      </c>
      <c r="K2709">
        <v>804.260009765625</v>
      </c>
      <c r="L2709" s="1" t="s">
        <v>15</v>
      </c>
    </row>
    <row r="2710" spans="1:12" x14ac:dyDescent="0.3">
      <c r="A2710">
        <v>1924</v>
      </c>
      <c r="B2710">
        <v>10485</v>
      </c>
      <c r="C2710">
        <f>1/COUNTIF(B:B,sales_data[[#This Row],[Order_ID]])</f>
        <v>0.16666666666666666</v>
      </c>
      <c r="D2710" s="1" t="s">
        <v>49</v>
      </c>
      <c r="E2710">
        <v>1164</v>
      </c>
      <c r="F2710" s="1" t="s">
        <v>2702</v>
      </c>
      <c r="G2710">
        <v>1</v>
      </c>
      <c r="H2710" s="2">
        <v>44476</v>
      </c>
      <c r="I2710" s="2" t="str">
        <f>TEXT(sales_data[[#This Row],[Order_Date]],"dddd")</f>
        <v>Thursday</v>
      </c>
      <c r="J2710">
        <v>908.75</v>
      </c>
      <c r="K2710">
        <v>908.75</v>
      </c>
      <c r="L2710" s="1" t="s">
        <v>12</v>
      </c>
    </row>
    <row r="2711" spans="1:12" x14ac:dyDescent="0.3">
      <c r="A2711">
        <v>6955</v>
      </c>
      <c r="B2711">
        <v>10828</v>
      </c>
      <c r="C2711">
        <f>1/COUNTIF(B:B,sales_data[[#This Row],[Order_ID]])</f>
        <v>0.2</v>
      </c>
      <c r="D2711" s="1" t="s">
        <v>121</v>
      </c>
      <c r="E2711">
        <v>1160</v>
      </c>
      <c r="F2711" s="1" t="s">
        <v>2703</v>
      </c>
      <c r="G2711">
        <v>5</v>
      </c>
      <c r="H2711" s="2">
        <v>45576</v>
      </c>
      <c r="I2711" s="2" t="str">
        <f>TEXT(sales_data[[#This Row],[Order_Date]],"dddd")</f>
        <v>Friday</v>
      </c>
      <c r="J2711">
        <v>196.21000671386719</v>
      </c>
      <c r="K2711">
        <v>981.04998779296875</v>
      </c>
      <c r="L2711" s="1" t="s">
        <v>18</v>
      </c>
    </row>
    <row r="2712" spans="1:12" x14ac:dyDescent="0.3">
      <c r="A2712">
        <v>6025</v>
      </c>
      <c r="B2712">
        <v>10505</v>
      </c>
      <c r="C2712">
        <f>1/COUNTIF(B:B,sales_data[[#This Row],[Order_ID]])</f>
        <v>0.25</v>
      </c>
      <c r="D2712" s="1" t="s">
        <v>84</v>
      </c>
      <c r="E2712">
        <v>1073</v>
      </c>
      <c r="F2712" s="1" t="s">
        <v>287</v>
      </c>
      <c r="G2712">
        <v>1</v>
      </c>
      <c r="H2712" s="2">
        <v>45194</v>
      </c>
      <c r="I2712" s="2" t="str">
        <f>TEXT(sales_data[[#This Row],[Order_Date]],"dddd")</f>
        <v>Monday</v>
      </c>
      <c r="J2712">
        <v>103.80999755859375</v>
      </c>
      <c r="K2712">
        <v>103.80999755859375</v>
      </c>
      <c r="L2712" s="1" t="s">
        <v>18</v>
      </c>
    </row>
    <row r="2713" spans="1:12" x14ac:dyDescent="0.3">
      <c r="A2713">
        <v>1946</v>
      </c>
      <c r="B2713">
        <v>10701</v>
      </c>
      <c r="C2713">
        <f>1/COUNTIF(B:B,sales_data[[#This Row],[Order_ID]])</f>
        <v>0.25</v>
      </c>
      <c r="D2713" s="1" t="s">
        <v>49</v>
      </c>
      <c r="E2713">
        <v>1104</v>
      </c>
      <c r="F2713" s="1" t="s">
        <v>2704</v>
      </c>
      <c r="G2713">
        <v>5</v>
      </c>
      <c r="H2713" s="2">
        <v>45398</v>
      </c>
      <c r="I2713" s="2" t="str">
        <f>TEXT(sales_data[[#This Row],[Order_Date]],"dddd")</f>
        <v>Tuesday</v>
      </c>
      <c r="J2713">
        <v>686.8699951171875</v>
      </c>
      <c r="K2713">
        <v>3434.35009765625</v>
      </c>
      <c r="L2713" s="1" t="s">
        <v>12</v>
      </c>
    </row>
    <row r="2714" spans="1:12" x14ac:dyDescent="0.3">
      <c r="A2714">
        <v>7915</v>
      </c>
      <c r="B2714">
        <v>10000</v>
      </c>
      <c r="C2714">
        <f>1/COUNTIF(B:B,sales_data[[#This Row],[Order_ID]])</f>
        <v>0.5</v>
      </c>
      <c r="D2714" s="1" t="s">
        <v>25</v>
      </c>
      <c r="E2714">
        <v>1048</v>
      </c>
      <c r="F2714" s="1" t="s">
        <v>2705</v>
      </c>
      <c r="G2714">
        <v>2</v>
      </c>
      <c r="H2714" s="2">
        <v>44782</v>
      </c>
      <c r="I2714" s="2" t="str">
        <f>TEXT(sales_data[[#This Row],[Order_Date]],"dddd")</f>
        <v>Tuesday</v>
      </c>
      <c r="J2714">
        <v>93.379997253417969</v>
      </c>
      <c r="K2714">
        <v>186.75999450683594</v>
      </c>
      <c r="L2714" s="1" t="s">
        <v>21</v>
      </c>
    </row>
    <row r="2715" spans="1:12" x14ac:dyDescent="0.3">
      <c r="A2715">
        <v>1310</v>
      </c>
      <c r="B2715">
        <v>10327</v>
      </c>
      <c r="C2715">
        <f>1/COUNTIF(B:B,sales_data[[#This Row],[Order_ID]])</f>
        <v>0.2</v>
      </c>
      <c r="D2715" s="1" t="s">
        <v>32</v>
      </c>
      <c r="E2715">
        <v>1074</v>
      </c>
      <c r="F2715" s="1" t="s">
        <v>2706</v>
      </c>
      <c r="G2715">
        <v>2</v>
      </c>
      <c r="H2715" s="2">
        <v>45859</v>
      </c>
      <c r="I2715" s="2" t="str">
        <f>TEXT(sales_data[[#This Row],[Order_Date]],"dddd")</f>
        <v>Monday</v>
      </c>
      <c r="J2715">
        <v>670.94000244140625</v>
      </c>
      <c r="K2715">
        <v>1341.8800048828125</v>
      </c>
      <c r="L2715" s="1" t="s">
        <v>34</v>
      </c>
    </row>
    <row r="2716" spans="1:12" x14ac:dyDescent="0.3">
      <c r="A2716">
        <v>1549</v>
      </c>
      <c r="B2716">
        <v>10425</v>
      </c>
      <c r="C2716">
        <f>1/COUNTIF(B:B,sales_data[[#This Row],[Order_ID]])</f>
        <v>0.33333333333333331</v>
      </c>
      <c r="D2716" s="1" t="s">
        <v>58</v>
      </c>
      <c r="E2716">
        <v>1181</v>
      </c>
      <c r="F2716" s="1" t="s">
        <v>2707</v>
      </c>
      <c r="G2716">
        <v>5</v>
      </c>
      <c r="H2716" s="2">
        <v>45602</v>
      </c>
      <c r="I2716" s="2" t="str">
        <f>TEXT(sales_data[[#This Row],[Order_Date]],"dddd")</f>
        <v>Wednesday</v>
      </c>
      <c r="J2716">
        <v>1223.6300048828125</v>
      </c>
      <c r="K2716">
        <v>6118.14990234375</v>
      </c>
      <c r="L2716" s="1" t="s">
        <v>34</v>
      </c>
    </row>
    <row r="2717" spans="1:12" x14ac:dyDescent="0.3">
      <c r="A2717">
        <v>7969</v>
      </c>
      <c r="B2717">
        <v>10676</v>
      </c>
      <c r="C2717">
        <f>1/COUNTIF(B:B,sales_data[[#This Row],[Order_ID]])</f>
        <v>0.25</v>
      </c>
      <c r="D2717" s="1" t="s">
        <v>10</v>
      </c>
      <c r="E2717">
        <v>1135</v>
      </c>
      <c r="F2717" s="1" t="s">
        <v>2708</v>
      </c>
      <c r="G2717">
        <v>3</v>
      </c>
      <c r="H2717" s="2">
        <v>44438</v>
      </c>
      <c r="I2717" s="2" t="str">
        <f>TEXT(sales_data[[#This Row],[Order_Date]],"dddd")</f>
        <v>Monday</v>
      </c>
      <c r="J2717">
        <v>381.70001220703125</v>
      </c>
      <c r="K2717">
        <v>1145.0999755859375</v>
      </c>
      <c r="L2717" s="1" t="s">
        <v>12</v>
      </c>
    </row>
    <row r="2718" spans="1:12" x14ac:dyDescent="0.3">
      <c r="A2718">
        <v>4770</v>
      </c>
      <c r="B2718">
        <v>10567</v>
      </c>
      <c r="C2718">
        <f>1/COUNTIF(B:B,sales_data[[#This Row],[Order_ID]])</f>
        <v>0.14285714285714285</v>
      </c>
      <c r="D2718" s="1" t="s">
        <v>27</v>
      </c>
      <c r="E2718">
        <v>1130</v>
      </c>
      <c r="F2718" s="1" t="s">
        <v>2709</v>
      </c>
      <c r="G2718">
        <v>4</v>
      </c>
      <c r="H2718" s="2">
        <v>45173</v>
      </c>
      <c r="I2718" s="2" t="str">
        <f>TEXT(sales_data[[#This Row],[Order_Date]],"dddd")</f>
        <v>Monday</v>
      </c>
      <c r="J2718">
        <v>418.76998901367188</v>
      </c>
      <c r="K2718">
        <v>1675.0799560546875</v>
      </c>
      <c r="L2718" s="1" t="s">
        <v>15</v>
      </c>
    </row>
    <row r="2719" spans="1:12" x14ac:dyDescent="0.3">
      <c r="A2719">
        <v>2648</v>
      </c>
      <c r="B2719">
        <v>10352</v>
      </c>
      <c r="C2719">
        <f>1/COUNTIF(B:B,sales_data[[#This Row],[Order_ID]])</f>
        <v>0.25</v>
      </c>
      <c r="D2719" s="1" t="s">
        <v>73</v>
      </c>
      <c r="E2719">
        <v>1057</v>
      </c>
      <c r="F2719" s="1" t="s">
        <v>2710</v>
      </c>
      <c r="G2719">
        <v>4</v>
      </c>
      <c r="H2719" s="2">
        <v>45913</v>
      </c>
      <c r="I2719" s="2" t="str">
        <f>TEXT(sales_data[[#This Row],[Order_Date]],"dddd")</f>
        <v>Saturday</v>
      </c>
      <c r="J2719">
        <v>468.97000122070313</v>
      </c>
      <c r="K2719">
        <v>1875.8800048828125</v>
      </c>
      <c r="L2719" s="1" t="s">
        <v>15</v>
      </c>
    </row>
    <row r="2720" spans="1:12" x14ac:dyDescent="0.3">
      <c r="A2720">
        <v>1695</v>
      </c>
      <c r="B2720">
        <v>10624</v>
      </c>
      <c r="C2720">
        <f>1/COUNTIF(B:B,sales_data[[#This Row],[Order_ID]])</f>
        <v>0.16666666666666666</v>
      </c>
      <c r="D2720" s="1" t="s">
        <v>32</v>
      </c>
      <c r="E2720">
        <v>1121</v>
      </c>
      <c r="F2720" s="1" t="s">
        <v>2711</v>
      </c>
      <c r="G2720">
        <v>5</v>
      </c>
      <c r="H2720" s="2">
        <v>44957</v>
      </c>
      <c r="I2720" s="2" t="str">
        <f>TEXT(sales_data[[#This Row],[Order_Date]],"dddd")</f>
        <v>Tuesday</v>
      </c>
      <c r="J2720">
        <v>364.73001098632813</v>
      </c>
      <c r="K2720">
        <v>1823.6500244140625</v>
      </c>
      <c r="L2720" s="1" t="s">
        <v>34</v>
      </c>
    </row>
    <row r="2721" spans="1:12" x14ac:dyDescent="0.3">
      <c r="A2721">
        <v>1528</v>
      </c>
      <c r="B2721">
        <v>10978</v>
      </c>
      <c r="C2721">
        <f>1/COUNTIF(B:B,sales_data[[#This Row],[Order_ID]])</f>
        <v>0.2</v>
      </c>
      <c r="D2721" s="1" t="s">
        <v>27</v>
      </c>
      <c r="E2721">
        <v>1074</v>
      </c>
      <c r="F2721" s="1" t="s">
        <v>2712</v>
      </c>
      <c r="G2721">
        <v>1</v>
      </c>
      <c r="H2721" s="2">
        <v>44358</v>
      </c>
      <c r="I2721" s="2" t="str">
        <f>TEXT(sales_data[[#This Row],[Order_Date]],"dddd")</f>
        <v>Friday</v>
      </c>
      <c r="J2721">
        <v>293.29998779296875</v>
      </c>
      <c r="K2721">
        <v>293.29998779296875</v>
      </c>
      <c r="L2721" s="1" t="s">
        <v>15</v>
      </c>
    </row>
    <row r="2722" spans="1:12" x14ac:dyDescent="0.3">
      <c r="A2722">
        <v>5205</v>
      </c>
      <c r="B2722">
        <v>10641</v>
      </c>
      <c r="C2722">
        <f>1/COUNTIF(B:B,sales_data[[#This Row],[Order_ID]])</f>
        <v>0.33333333333333331</v>
      </c>
      <c r="D2722" s="1" t="s">
        <v>46</v>
      </c>
      <c r="E2722">
        <v>1054</v>
      </c>
      <c r="F2722" s="1" t="s">
        <v>2713</v>
      </c>
      <c r="G2722">
        <v>1</v>
      </c>
      <c r="H2722" s="2">
        <v>44433</v>
      </c>
      <c r="I2722" s="2" t="str">
        <f>TEXT(sales_data[[#This Row],[Order_Date]],"dddd")</f>
        <v>Wednesday</v>
      </c>
      <c r="J2722">
        <v>1463.81005859375</v>
      </c>
      <c r="K2722">
        <v>1463.81005859375</v>
      </c>
      <c r="L2722" s="1" t="s">
        <v>34</v>
      </c>
    </row>
    <row r="2723" spans="1:12" x14ac:dyDescent="0.3">
      <c r="A2723">
        <v>7914</v>
      </c>
      <c r="B2723">
        <v>10843</v>
      </c>
      <c r="C2723">
        <f>1/COUNTIF(B:B,sales_data[[#This Row],[Order_ID]])</f>
        <v>0.5</v>
      </c>
      <c r="D2723" s="1" t="s">
        <v>53</v>
      </c>
      <c r="E2723">
        <v>1122</v>
      </c>
      <c r="F2723" s="1" t="s">
        <v>2714</v>
      </c>
      <c r="G2723">
        <v>4</v>
      </c>
      <c r="H2723" s="2">
        <v>44916</v>
      </c>
      <c r="I2723" s="2" t="str">
        <f>TEXT(sales_data[[#This Row],[Order_Date]],"dddd")</f>
        <v>Wednesday</v>
      </c>
      <c r="J2723">
        <v>56.909999847412109</v>
      </c>
      <c r="K2723">
        <v>227.63999938964844</v>
      </c>
      <c r="L2723" s="1" t="s">
        <v>21</v>
      </c>
    </row>
    <row r="2724" spans="1:12" x14ac:dyDescent="0.3">
      <c r="A2724">
        <v>7742</v>
      </c>
      <c r="B2724">
        <v>10082</v>
      </c>
      <c r="C2724">
        <f>1/COUNTIF(B:B,sales_data[[#This Row],[Order_ID]])</f>
        <v>0.5</v>
      </c>
      <c r="D2724" s="1" t="s">
        <v>75</v>
      </c>
      <c r="E2724">
        <v>1010</v>
      </c>
      <c r="F2724" s="1" t="s">
        <v>2715</v>
      </c>
      <c r="G2724">
        <v>5</v>
      </c>
      <c r="H2724" s="2">
        <v>45621</v>
      </c>
      <c r="I2724" s="2" t="str">
        <f>TEXT(sales_data[[#This Row],[Order_Date]],"dddd")</f>
        <v>Monday</v>
      </c>
      <c r="J2724">
        <v>523.08001708984375</v>
      </c>
      <c r="K2724">
        <v>2615.39990234375</v>
      </c>
      <c r="L2724" s="1" t="s">
        <v>12</v>
      </c>
    </row>
    <row r="2725" spans="1:12" x14ac:dyDescent="0.3">
      <c r="A2725">
        <v>7909</v>
      </c>
      <c r="B2725">
        <v>10189</v>
      </c>
      <c r="C2725">
        <f>1/COUNTIF(B:B,sales_data[[#This Row],[Order_ID]])</f>
        <v>0.25</v>
      </c>
      <c r="D2725" s="1" t="s">
        <v>32</v>
      </c>
      <c r="E2725">
        <v>1050</v>
      </c>
      <c r="F2725" s="1" t="s">
        <v>2716</v>
      </c>
      <c r="G2725">
        <v>4</v>
      </c>
      <c r="H2725" s="2">
        <v>45831</v>
      </c>
      <c r="I2725" s="2" t="str">
        <f>TEXT(sales_data[[#This Row],[Order_Date]],"dddd")</f>
        <v>Monday</v>
      </c>
      <c r="J2725">
        <v>929.66998291015625</v>
      </c>
      <c r="K2725">
        <v>3718.679931640625</v>
      </c>
      <c r="L2725" s="1" t="s">
        <v>34</v>
      </c>
    </row>
    <row r="2726" spans="1:12" x14ac:dyDescent="0.3">
      <c r="A2726">
        <v>7100</v>
      </c>
      <c r="B2726">
        <v>10547</v>
      </c>
      <c r="C2726">
        <f>1/COUNTIF(B:B,sales_data[[#This Row],[Order_ID]])</f>
        <v>0.33333333333333331</v>
      </c>
      <c r="D2726" s="1" t="s">
        <v>84</v>
      </c>
      <c r="E2726">
        <v>1117</v>
      </c>
      <c r="F2726" s="1" t="s">
        <v>2717</v>
      </c>
      <c r="G2726">
        <v>4</v>
      </c>
      <c r="H2726" s="2">
        <v>44335</v>
      </c>
      <c r="I2726" s="2" t="str">
        <f>TEXT(sales_data[[#This Row],[Order_Date]],"dddd")</f>
        <v>Wednesday</v>
      </c>
      <c r="J2726">
        <v>166.41999816894531</v>
      </c>
      <c r="K2726">
        <v>665.67999267578125</v>
      </c>
      <c r="L2726" s="1" t="s">
        <v>18</v>
      </c>
    </row>
    <row r="2727" spans="1:12" x14ac:dyDescent="0.3">
      <c r="A2727">
        <v>6885</v>
      </c>
      <c r="B2727">
        <v>10204</v>
      </c>
      <c r="C2727">
        <f>1/COUNTIF(B:B,sales_data[[#This Row],[Order_ID]])</f>
        <v>0.33333333333333331</v>
      </c>
      <c r="D2727" s="1" t="s">
        <v>53</v>
      </c>
      <c r="E2727">
        <v>1043</v>
      </c>
      <c r="F2727" s="1" t="s">
        <v>2718</v>
      </c>
      <c r="G2727">
        <v>4</v>
      </c>
      <c r="H2727" s="2">
        <v>44212</v>
      </c>
      <c r="I2727" s="2" t="str">
        <f>TEXT(sales_data[[#This Row],[Order_Date]],"dddd")</f>
        <v>Saturday</v>
      </c>
      <c r="J2727">
        <v>66.300003051757813</v>
      </c>
      <c r="K2727">
        <v>265.20001220703125</v>
      </c>
      <c r="L2727" s="1" t="s">
        <v>21</v>
      </c>
    </row>
    <row r="2728" spans="1:12" x14ac:dyDescent="0.3">
      <c r="A2728">
        <v>6667</v>
      </c>
      <c r="B2728">
        <v>10670</v>
      </c>
      <c r="C2728">
        <f>1/COUNTIF(B:B,sales_data[[#This Row],[Order_ID]])</f>
        <v>0.25</v>
      </c>
      <c r="D2728" s="1" t="s">
        <v>73</v>
      </c>
      <c r="E2728">
        <v>1064</v>
      </c>
      <c r="F2728" s="1" t="s">
        <v>2719</v>
      </c>
      <c r="G2728">
        <v>4</v>
      </c>
      <c r="H2728" s="2">
        <v>44729</v>
      </c>
      <c r="I2728" s="2" t="str">
        <f>TEXT(sales_data[[#This Row],[Order_Date]],"dddd")</f>
        <v>Friday</v>
      </c>
      <c r="J2728">
        <v>445.79000854492188</v>
      </c>
      <c r="K2728">
        <v>1783.1600341796875</v>
      </c>
      <c r="L2728" s="1" t="s">
        <v>15</v>
      </c>
    </row>
    <row r="2729" spans="1:12" x14ac:dyDescent="0.3">
      <c r="A2729">
        <v>4145</v>
      </c>
      <c r="B2729">
        <v>10496</v>
      </c>
      <c r="C2729">
        <f>1/COUNTIF(B:B,sales_data[[#This Row],[Order_ID]])</f>
        <v>0.25</v>
      </c>
      <c r="D2729" s="1" t="s">
        <v>44</v>
      </c>
      <c r="E2729">
        <v>1005</v>
      </c>
      <c r="F2729" s="1" t="s">
        <v>2720</v>
      </c>
      <c r="G2729">
        <v>1</v>
      </c>
      <c r="H2729" s="2">
        <v>44623</v>
      </c>
      <c r="I2729" s="2" t="str">
        <f>TEXT(sales_data[[#This Row],[Order_Date]],"dddd")</f>
        <v>Thursday</v>
      </c>
      <c r="J2729">
        <v>152.82000732421875</v>
      </c>
      <c r="K2729">
        <v>152.82000732421875</v>
      </c>
      <c r="L2729" s="1" t="s">
        <v>12</v>
      </c>
    </row>
    <row r="2730" spans="1:12" x14ac:dyDescent="0.3">
      <c r="A2730">
        <v>2643</v>
      </c>
      <c r="B2730">
        <v>10957</v>
      </c>
      <c r="C2730">
        <f>1/COUNTIF(B:B,sales_data[[#This Row],[Order_ID]])</f>
        <v>0.16666666666666666</v>
      </c>
      <c r="D2730" s="1" t="s">
        <v>93</v>
      </c>
      <c r="E2730">
        <v>1053</v>
      </c>
      <c r="F2730" s="1" t="s">
        <v>2721</v>
      </c>
      <c r="G2730">
        <v>4</v>
      </c>
      <c r="H2730" s="2">
        <v>45243</v>
      </c>
      <c r="I2730" s="2" t="str">
        <f>TEXT(sales_data[[#This Row],[Order_Date]],"dddd")</f>
        <v>Monday</v>
      </c>
      <c r="J2730">
        <v>124.41000366210938</v>
      </c>
      <c r="K2730">
        <v>497.6400146484375</v>
      </c>
      <c r="L2730" s="1" t="s">
        <v>18</v>
      </c>
    </row>
    <row r="2731" spans="1:12" x14ac:dyDescent="0.3">
      <c r="A2731">
        <v>9477</v>
      </c>
      <c r="B2731">
        <v>10320</v>
      </c>
      <c r="C2731">
        <f>1/COUNTIF(B:B,sales_data[[#This Row],[Order_ID]])</f>
        <v>0.16666666666666666</v>
      </c>
      <c r="D2731" s="1" t="s">
        <v>84</v>
      </c>
      <c r="E2731">
        <v>1185</v>
      </c>
      <c r="F2731" s="1" t="s">
        <v>2722</v>
      </c>
      <c r="G2731">
        <v>2</v>
      </c>
      <c r="H2731" s="2">
        <v>44919</v>
      </c>
      <c r="I2731" s="2" t="str">
        <f>TEXT(sales_data[[#This Row],[Order_Date]],"dddd")</f>
        <v>Saturday</v>
      </c>
      <c r="J2731">
        <v>17.610000610351563</v>
      </c>
      <c r="K2731">
        <v>35.220001220703125</v>
      </c>
      <c r="L2731" s="1" t="s">
        <v>18</v>
      </c>
    </row>
    <row r="2732" spans="1:12" x14ac:dyDescent="0.3">
      <c r="A2732">
        <v>7850</v>
      </c>
      <c r="B2732">
        <v>10172</v>
      </c>
      <c r="C2732">
        <f>1/COUNTIF(B:B,sales_data[[#This Row],[Order_ID]])</f>
        <v>0.2</v>
      </c>
      <c r="D2732" s="1" t="s">
        <v>44</v>
      </c>
      <c r="E2732">
        <v>1137</v>
      </c>
      <c r="F2732" s="1" t="s">
        <v>2723</v>
      </c>
      <c r="G2732">
        <v>2</v>
      </c>
      <c r="H2732" s="2">
        <v>45042</v>
      </c>
      <c r="I2732" s="2" t="str">
        <f>TEXT(sales_data[[#This Row],[Order_Date]],"dddd")</f>
        <v>Wednesday</v>
      </c>
      <c r="J2732">
        <v>459.52999877929688</v>
      </c>
      <c r="K2732">
        <v>919.05999755859375</v>
      </c>
      <c r="L2732" s="1" t="s">
        <v>12</v>
      </c>
    </row>
    <row r="2733" spans="1:12" x14ac:dyDescent="0.3">
      <c r="A2733">
        <v>6632</v>
      </c>
      <c r="B2733">
        <v>10869</v>
      </c>
      <c r="C2733">
        <f>1/COUNTIF(B:B,sales_data[[#This Row],[Order_ID]])</f>
        <v>0.33333333333333331</v>
      </c>
      <c r="D2733" s="1" t="s">
        <v>49</v>
      </c>
      <c r="E2733">
        <v>1183</v>
      </c>
      <c r="F2733" s="1" t="s">
        <v>2724</v>
      </c>
      <c r="G2733">
        <v>1</v>
      </c>
      <c r="H2733" s="2">
        <v>45907</v>
      </c>
      <c r="I2733" s="2" t="str">
        <f>TEXT(sales_data[[#This Row],[Order_Date]],"dddd")</f>
        <v>Sunday</v>
      </c>
      <c r="J2733">
        <v>593.6300048828125</v>
      </c>
      <c r="K2733">
        <v>593.6300048828125</v>
      </c>
      <c r="L2733" s="1" t="s">
        <v>12</v>
      </c>
    </row>
    <row r="2734" spans="1:12" x14ac:dyDescent="0.3">
      <c r="A2734">
        <v>2907</v>
      </c>
      <c r="B2734">
        <v>10603</v>
      </c>
      <c r="C2734">
        <f>1/COUNTIF(B:B,sales_data[[#This Row],[Order_ID]])</f>
        <v>0.5</v>
      </c>
      <c r="D2734" s="1" t="s">
        <v>25</v>
      </c>
      <c r="E2734">
        <v>1186</v>
      </c>
      <c r="F2734" s="1" t="s">
        <v>2725</v>
      </c>
      <c r="G2734">
        <v>5</v>
      </c>
      <c r="H2734" s="2">
        <v>44633</v>
      </c>
      <c r="I2734" s="2" t="str">
        <f>TEXT(sales_data[[#This Row],[Order_Date]],"dddd")</f>
        <v>Sunday</v>
      </c>
      <c r="J2734">
        <v>80.550003051757813</v>
      </c>
      <c r="K2734">
        <v>402.75</v>
      </c>
      <c r="L2734" s="1" t="s">
        <v>21</v>
      </c>
    </row>
    <row r="2735" spans="1:12" x14ac:dyDescent="0.3">
      <c r="A2735">
        <v>8602</v>
      </c>
      <c r="B2735">
        <v>10057</v>
      </c>
      <c r="C2735">
        <f>1/COUNTIF(B:B,sales_data[[#This Row],[Order_ID]])</f>
        <v>0.16666666666666666</v>
      </c>
      <c r="D2735" s="1" t="s">
        <v>97</v>
      </c>
      <c r="E2735">
        <v>1117</v>
      </c>
      <c r="F2735" s="1" t="s">
        <v>2726</v>
      </c>
      <c r="G2735">
        <v>5</v>
      </c>
      <c r="H2735" s="2">
        <v>45099</v>
      </c>
      <c r="I2735" s="2" t="str">
        <f>TEXT(sales_data[[#This Row],[Order_Date]],"dddd")</f>
        <v>Thursday</v>
      </c>
      <c r="J2735">
        <v>717.16998291015625</v>
      </c>
      <c r="K2735">
        <v>3585.85009765625</v>
      </c>
      <c r="L2735" s="1" t="s">
        <v>34</v>
      </c>
    </row>
    <row r="2736" spans="1:12" x14ac:dyDescent="0.3">
      <c r="A2736">
        <v>8222</v>
      </c>
      <c r="B2736">
        <v>10513</v>
      </c>
      <c r="C2736">
        <f>1/COUNTIF(B:B,sales_data[[#This Row],[Order_ID]])</f>
        <v>0.33333333333333331</v>
      </c>
      <c r="D2736" s="1" t="s">
        <v>121</v>
      </c>
      <c r="E2736">
        <v>1003</v>
      </c>
      <c r="F2736" s="1" t="s">
        <v>2727</v>
      </c>
      <c r="G2736">
        <v>2</v>
      </c>
      <c r="H2736" s="2">
        <v>45597</v>
      </c>
      <c r="I2736" s="2" t="str">
        <f>TEXT(sales_data[[#This Row],[Order_Date]],"dddd")</f>
        <v>Friday</v>
      </c>
      <c r="J2736">
        <v>55.259998321533203</v>
      </c>
      <c r="K2736">
        <v>110.51999664306641</v>
      </c>
      <c r="L2736" s="1" t="s">
        <v>18</v>
      </c>
    </row>
    <row r="2737" spans="1:12" x14ac:dyDescent="0.3">
      <c r="A2737">
        <v>4898</v>
      </c>
      <c r="B2737">
        <v>10336</v>
      </c>
      <c r="C2737">
        <f>1/COUNTIF(B:B,sales_data[[#This Row],[Order_ID]])</f>
        <v>0.125</v>
      </c>
      <c r="D2737" s="1" t="s">
        <v>121</v>
      </c>
      <c r="E2737">
        <v>1007</v>
      </c>
      <c r="F2737" s="1" t="s">
        <v>2728</v>
      </c>
      <c r="G2737">
        <v>2</v>
      </c>
      <c r="H2737" s="2">
        <v>45133</v>
      </c>
      <c r="I2737" s="2" t="str">
        <f>TEXT(sales_data[[#This Row],[Order_Date]],"dddd")</f>
        <v>Wednesday</v>
      </c>
      <c r="J2737">
        <v>147.14999389648438</v>
      </c>
      <c r="K2737">
        <v>294.29998779296875</v>
      </c>
      <c r="L2737" s="1" t="s">
        <v>18</v>
      </c>
    </row>
    <row r="2738" spans="1:12" x14ac:dyDescent="0.3">
      <c r="A2738">
        <v>1640</v>
      </c>
      <c r="B2738">
        <v>10094</v>
      </c>
      <c r="C2738">
        <f>1/COUNTIF(B:B,sales_data[[#This Row],[Order_ID]])</f>
        <v>0.25</v>
      </c>
      <c r="D2738" s="1" t="s">
        <v>10</v>
      </c>
      <c r="E2738">
        <v>1136</v>
      </c>
      <c r="F2738" s="1" t="s">
        <v>2729</v>
      </c>
      <c r="G2738">
        <v>2</v>
      </c>
      <c r="H2738" s="2">
        <v>45161</v>
      </c>
      <c r="I2738" s="2" t="str">
        <f>TEXT(sales_data[[#This Row],[Order_Date]],"dddd")</f>
        <v>Wednesday</v>
      </c>
      <c r="J2738">
        <v>395.66000366210938</v>
      </c>
      <c r="K2738">
        <v>791.32000732421875</v>
      </c>
      <c r="L2738" s="1" t="s">
        <v>12</v>
      </c>
    </row>
    <row r="2739" spans="1:12" x14ac:dyDescent="0.3">
      <c r="A2739">
        <v>7531</v>
      </c>
      <c r="B2739">
        <v>10903</v>
      </c>
      <c r="C2739">
        <f>1/COUNTIF(B:B,sales_data[[#This Row],[Order_ID]])</f>
        <v>0.25</v>
      </c>
      <c r="D2739" s="1" t="s">
        <v>44</v>
      </c>
      <c r="E2739">
        <v>1043</v>
      </c>
      <c r="F2739" s="1" t="s">
        <v>2730</v>
      </c>
      <c r="G2739">
        <v>5</v>
      </c>
      <c r="H2739" s="2">
        <v>44924</v>
      </c>
      <c r="I2739" s="2" t="str">
        <f>TEXT(sales_data[[#This Row],[Order_Date]],"dddd")</f>
        <v>Thursday</v>
      </c>
      <c r="J2739">
        <v>786.03997802734375</v>
      </c>
      <c r="K2739">
        <v>3930.199951171875</v>
      </c>
      <c r="L2739" s="1" t="s">
        <v>12</v>
      </c>
    </row>
    <row r="2740" spans="1:12" x14ac:dyDescent="0.3">
      <c r="A2740">
        <v>9421</v>
      </c>
      <c r="B2740">
        <v>10866</v>
      </c>
      <c r="C2740">
        <f>1/COUNTIF(B:B,sales_data[[#This Row],[Order_ID]])</f>
        <v>0.33333333333333331</v>
      </c>
      <c r="D2740" s="1" t="s">
        <v>93</v>
      </c>
      <c r="E2740">
        <v>1133</v>
      </c>
      <c r="F2740" s="1" t="s">
        <v>2731</v>
      </c>
      <c r="G2740">
        <v>5</v>
      </c>
      <c r="H2740" s="2">
        <v>45049</v>
      </c>
      <c r="I2740" s="2" t="str">
        <f>TEXT(sales_data[[#This Row],[Order_Date]],"dddd")</f>
        <v>Wednesday</v>
      </c>
      <c r="J2740">
        <v>185.21000671386719</v>
      </c>
      <c r="K2740">
        <v>926.04998779296875</v>
      </c>
      <c r="L2740" s="1" t="s">
        <v>18</v>
      </c>
    </row>
    <row r="2741" spans="1:12" x14ac:dyDescent="0.3">
      <c r="A2741">
        <v>6072</v>
      </c>
      <c r="B2741">
        <v>10814</v>
      </c>
      <c r="C2741">
        <f>1/COUNTIF(B:B,sales_data[[#This Row],[Order_ID]])</f>
        <v>0.2</v>
      </c>
      <c r="D2741" s="1" t="s">
        <v>97</v>
      </c>
      <c r="E2741">
        <v>1004</v>
      </c>
      <c r="F2741" s="1" t="s">
        <v>2732</v>
      </c>
      <c r="G2741">
        <v>3</v>
      </c>
      <c r="H2741" s="2">
        <v>45512</v>
      </c>
      <c r="I2741" s="2" t="str">
        <f>TEXT(sales_data[[#This Row],[Order_Date]],"dddd")</f>
        <v>Thursday</v>
      </c>
      <c r="J2741">
        <v>364.08999633789063</v>
      </c>
      <c r="K2741">
        <v>1092.27001953125</v>
      </c>
      <c r="L2741" s="1" t="s">
        <v>34</v>
      </c>
    </row>
    <row r="2742" spans="1:12" x14ac:dyDescent="0.3">
      <c r="A2742">
        <v>7782</v>
      </c>
      <c r="B2742">
        <v>10427</v>
      </c>
      <c r="C2742">
        <f>1/COUNTIF(B:B,sales_data[[#This Row],[Order_ID]])</f>
        <v>1</v>
      </c>
      <c r="D2742" s="1" t="s">
        <v>13</v>
      </c>
      <c r="E2742">
        <v>1002</v>
      </c>
      <c r="F2742" s="1" t="s">
        <v>2733</v>
      </c>
      <c r="G2742">
        <v>5</v>
      </c>
      <c r="H2742" s="2">
        <v>44908</v>
      </c>
      <c r="I2742" s="2" t="str">
        <f>TEXT(sales_data[[#This Row],[Order_Date]],"dddd")</f>
        <v>Tuesday</v>
      </c>
      <c r="J2742">
        <v>385.35000610351563</v>
      </c>
      <c r="K2742">
        <v>1926.75</v>
      </c>
      <c r="L2742" s="1" t="s">
        <v>15</v>
      </c>
    </row>
    <row r="2743" spans="1:12" x14ac:dyDescent="0.3">
      <c r="A2743">
        <v>6611</v>
      </c>
      <c r="B2743">
        <v>10096</v>
      </c>
      <c r="C2743">
        <f>1/COUNTIF(B:B,sales_data[[#This Row],[Order_ID]])</f>
        <v>0.25</v>
      </c>
      <c r="D2743" s="1" t="s">
        <v>13</v>
      </c>
      <c r="E2743">
        <v>1005</v>
      </c>
      <c r="F2743" s="1" t="s">
        <v>2734</v>
      </c>
      <c r="G2743">
        <v>4</v>
      </c>
      <c r="H2743" s="2">
        <v>45307</v>
      </c>
      <c r="I2743" s="2" t="str">
        <f>TEXT(sales_data[[#This Row],[Order_Date]],"dddd")</f>
        <v>Tuesday</v>
      </c>
      <c r="J2743">
        <v>482.16000366210938</v>
      </c>
      <c r="K2743">
        <v>1928.6400146484375</v>
      </c>
      <c r="L2743" s="1" t="s">
        <v>15</v>
      </c>
    </row>
    <row r="2744" spans="1:12" x14ac:dyDescent="0.3">
      <c r="A2744">
        <v>2895</v>
      </c>
      <c r="B2744">
        <v>10614</v>
      </c>
      <c r="C2744">
        <f>1/COUNTIF(B:B,sales_data[[#This Row],[Order_ID]])</f>
        <v>1</v>
      </c>
      <c r="D2744" s="1" t="s">
        <v>97</v>
      </c>
      <c r="E2744">
        <v>1020</v>
      </c>
      <c r="F2744" s="1" t="s">
        <v>2735</v>
      </c>
      <c r="G2744">
        <v>3</v>
      </c>
      <c r="H2744" s="2">
        <v>44244</v>
      </c>
      <c r="I2744" s="2" t="str">
        <f>TEXT(sales_data[[#This Row],[Order_Date]],"dddd")</f>
        <v>Wednesday</v>
      </c>
      <c r="J2744">
        <v>1232.780029296875</v>
      </c>
      <c r="K2744">
        <v>3698.340087890625</v>
      </c>
      <c r="L2744" s="1" t="s">
        <v>34</v>
      </c>
    </row>
    <row r="2745" spans="1:12" x14ac:dyDescent="0.3">
      <c r="A2745">
        <v>2083</v>
      </c>
      <c r="B2745">
        <v>10309</v>
      </c>
      <c r="C2745">
        <f>1/COUNTIF(B:B,sales_data[[#This Row],[Order_ID]])</f>
        <v>0.16666666666666666</v>
      </c>
      <c r="D2745" s="1" t="s">
        <v>30</v>
      </c>
      <c r="E2745">
        <v>1006</v>
      </c>
      <c r="F2745" s="1" t="s">
        <v>2736</v>
      </c>
      <c r="G2745">
        <v>1</v>
      </c>
      <c r="H2745" s="2">
        <v>44694</v>
      </c>
      <c r="I2745" s="2" t="str">
        <f>TEXT(sales_data[[#This Row],[Order_Date]],"dddd")</f>
        <v>Friday</v>
      </c>
      <c r="J2745">
        <v>129.83999633789063</v>
      </c>
      <c r="K2745">
        <v>129.83999633789063</v>
      </c>
      <c r="L2745" s="1" t="s">
        <v>12</v>
      </c>
    </row>
    <row r="2746" spans="1:12" x14ac:dyDescent="0.3">
      <c r="A2746">
        <v>6453</v>
      </c>
      <c r="B2746">
        <v>10141</v>
      </c>
      <c r="C2746">
        <f>1/COUNTIF(B:B,sales_data[[#This Row],[Order_ID]])</f>
        <v>0.14285714285714285</v>
      </c>
      <c r="D2746" s="1" t="s">
        <v>22</v>
      </c>
      <c r="E2746">
        <v>1008</v>
      </c>
      <c r="F2746" s="1" t="s">
        <v>2737</v>
      </c>
      <c r="G2746">
        <v>1</v>
      </c>
      <c r="H2746" s="2">
        <v>45841</v>
      </c>
      <c r="I2746" s="2" t="str">
        <f>TEXT(sales_data[[#This Row],[Order_Date]],"dddd")</f>
        <v>Thursday</v>
      </c>
      <c r="J2746">
        <v>27.590000152587891</v>
      </c>
      <c r="K2746">
        <v>27.590000152587891</v>
      </c>
      <c r="L2746" s="1" t="s">
        <v>15</v>
      </c>
    </row>
    <row r="2747" spans="1:12" x14ac:dyDescent="0.3">
      <c r="A2747">
        <v>1283</v>
      </c>
      <c r="B2747">
        <v>10952</v>
      </c>
      <c r="C2747">
        <f>1/COUNTIF(B:B,sales_data[[#This Row],[Order_ID]])</f>
        <v>0.33333333333333331</v>
      </c>
      <c r="D2747" s="1" t="s">
        <v>10</v>
      </c>
      <c r="E2747">
        <v>1168</v>
      </c>
      <c r="F2747" s="1" t="s">
        <v>2738</v>
      </c>
      <c r="G2747">
        <v>3</v>
      </c>
      <c r="H2747" s="2">
        <v>44296</v>
      </c>
      <c r="I2747" s="2" t="str">
        <f>TEXT(sales_data[[#This Row],[Order_Date]],"dddd")</f>
        <v>Saturday</v>
      </c>
      <c r="J2747">
        <v>259.97000122070313</v>
      </c>
      <c r="K2747">
        <v>779.90997314453125</v>
      </c>
      <c r="L2747" s="1" t="s">
        <v>12</v>
      </c>
    </row>
    <row r="2748" spans="1:12" x14ac:dyDescent="0.3">
      <c r="A2748">
        <v>7164</v>
      </c>
      <c r="B2748">
        <v>10198</v>
      </c>
      <c r="C2748">
        <f>1/COUNTIF(B:B,sales_data[[#This Row],[Order_ID]])</f>
        <v>0.5</v>
      </c>
      <c r="D2748" s="1" t="s">
        <v>35</v>
      </c>
      <c r="E2748">
        <v>1048</v>
      </c>
      <c r="F2748" s="1" t="s">
        <v>2739</v>
      </c>
      <c r="G2748">
        <v>2</v>
      </c>
      <c r="H2748" s="2">
        <v>44503</v>
      </c>
      <c r="I2748" s="2" t="str">
        <f>TEXT(sales_data[[#This Row],[Order_Date]],"dddd")</f>
        <v>Wednesday</v>
      </c>
      <c r="J2748">
        <v>76.790000915527344</v>
      </c>
      <c r="K2748">
        <v>153.58000183105469</v>
      </c>
      <c r="L2748" s="1" t="s">
        <v>21</v>
      </c>
    </row>
    <row r="2749" spans="1:12" x14ac:dyDescent="0.3">
      <c r="A2749">
        <v>1701</v>
      </c>
      <c r="B2749">
        <v>10903</v>
      </c>
      <c r="C2749">
        <f>1/COUNTIF(B:B,sales_data[[#This Row],[Order_ID]])</f>
        <v>0.25</v>
      </c>
      <c r="D2749" s="1" t="s">
        <v>42</v>
      </c>
      <c r="E2749">
        <v>1084</v>
      </c>
      <c r="F2749" s="1" t="s">
        <v>2740</v>
      </c>
      <c r="G2749">
        <v>5</v>
      </c>
      <c r="H2749" s="2">
        <v>45169</v>
      </c>
      <c r="I2749" s="2" t="str">
        <f>TEXT(sales_data[[#This Row],[Order_Date]],"dddd")</f>
        <v>Thursday</v>
      </c>
      <c r="J2749">
        <v>1314.760009765625</v>
      </c>
      <c r="K2749">
        <v>6573.7998046875</v>
      </c>
      <c r="L2749" s="1" t="s">
        <v>34</v>
      </c>
    </row>
    <row r="2750" spans="1:12" x14ac:dyDescent="0.3">
      <c r="A2750">
        <v>1577</v>
      </c>
      <c r="B2750">
        <v>10153</v>
      </c>
      <c r="C2750">
        <f>1/COUNTIF(B:B,sales_data[[#This Row],[Order_ID]])</f>
        <v>0.2</v>
      </c>
      <c r="D2750" s="1" t="s">
        <v>27</v>
      </c>
      <c r="E2750">
        <v>1023</v>
      </c>
      <c r="F2750" s="1" t="s">
        <v>2741</v>
      </c>
      <c r="G2750">
        <v>4</v>
      </c>
      <c r="H2750" s="2">
        <v>44300</v>
      </c>
      <c r="I2750" s="2" t="str">
        <f>TEXT(sales_data[[#This Row],[Order_Date]],"dddd")</f>
        <v>Wednesday</v>
      </c>
      <c r="J2750">
        <v>78.889999389648438</v>
      </c>
      <c r="K2750">
        <v>315.55999755859375</v>
      </c>
      <c r="L2750" s="1" t="s">
        <v>15</v>
      </c>
    </row>
    <row r="2751" spans="1:12" x14ac:dyDescent="0.3">
      <c r="A2751">
        <v>8268</v>
      </c>
      <c r="B2751">
        <v>10861</v>
      </c>
      <c r="C2751">
        <f>1/COUNTIF(B:B,sales_data[[#This Row],[Order_ID]])</f>
        <v>0.16666666666666666</v>
      </c>
      <c r="D2751" s="1" t="s">
        <v>19</v>
      </c>
      <c r="E2751">
        <v>1076</v>
      </c>
      <c r="F2751" s="1" t="s">
        <v>2742</v>
      </c>
      <c r="G2751">
        <v>4</v>
      </c>
      <c r="H2751" s="2">
        <v>44729</v>
      </c>
      <c r="I2751" s="2" t="str">
        <f>TEXT(sales_data[[#This Row],[Order_Date]],"dddd")</f>
        <v>Friday</v>
      </c>
      <c r="J2751">
        <v>89.75</v>
      </c>
      <c r="K2751">
        <v>359</v>
      </c>
      <c r="L2751" s="1" t="s">
        <v>21</v>
      </c>
    </row>
    <row r="2752" spans="1:12" x14ac:dyDescent="0.3">
      <c r="A2752">
        <v>5804</v>
      </c>
      <c r="B2752">
        <v>10200</v>
      </c>
      <c r="C2752">
        <f>1/COUNTIF(B:B,sales_data[[#This Row],[Order_ID]])</f>
        <v>1</v>
      </c>
      <c r="D2752" s="1" t="s">
        <v>68</v>
      </c>
      <c r="E2752">
        <v>1197</v>
      </c>
      <c r="F2752" s="1" t="s">
        <v>2743</v>
      </c>
      <c r="G2752">
        <v>5</v>
      </c>
      <c r="H2752" s="2">
        <v>44985</v>
      </c>
      <c r="I2752" s="2" t="str">
        <f>TEXT(sales_data[[#This Row],[Order_Date]],"dddd")</f>
        <v>Tuesday</v>
      </c>
      <c r="J2752">
        <v>45.799999237060547</v>
      </c>
      <c r="K2752">
        <v>229</v>
      </c>
      <c r="L2752" s="1" t="s">
        <v>21</v>
      </c>
    </row>
    <row r="2753" spans="1:12" x14ac:dyDescent="0.3">
      <c r="A2753">
        <v>3258</v>
      </c>
      <c r="B2753">
        <v>10677</v>
      </c>
      <c r="C2753">
        <f>1/COUNTIF(B:B,sales_data[[#This Row],[Order_ID]])</f>
        <v>0.33333333333333331</v>
      </c>
      <c r="D2753" s="1" t="s">
        <v>19</v>
      </c>
      <c r="E2753">
        <v>1078</v>
      </c>
      <c r="F2753" s="1" t="s">
        <v>2744</v>
      </c>
      <c r="G2753">
        <v>4</v>
      </c>
      <c r="H2753" s="2">
        <v>44859</v>
      </c>
      <c r="I2753" s="2" t="str">
        <f>TEXT(sales_data[[#This Row],[Order_Date]],"dddd")</f>
        <v>Tuesday</v>
      </c>
      <c r="J2753">
        <v>49.709999084472656</v>
      </c>
      <c r="K2753">
        <v>198.83999633789063</v>
      </c>
      <c r="L2753" s="1" t="s">
        <v>21</v>
      </c>
    </row>
    <row r="2754" spans="1:12" x14ac:dyDescent="0.3">
      <c r="A2754">
        <v>8871</v>
      </c>
      <c r="B2754">
        <v>10372</v>
      </c>
      <c r="C2754">
        <f>1/COUNTIF(B:B,sales_data[[#This Row],[Order_ID]])</f>
        <v>0.25</v>
      </c>
      <c r="D2754" s="1" t="s">
        <v>44</v>
      </c>
      <c r="E2754">
        <v>1178</v>
      </c>
      <c r="F2754" s="1" t="s">
        <v>2745</v>
      </c>
      <c r="G2754">
        <v>3</v>
      </c>
      <c r="H2754" s="2">
        <v>44450</v>
      </c>
      <c r="I2754" s="2" t="str">
        <f>TEXT(sales_data[[#This Row],[Order_Date]],"dddd")</f>
        <v>Saturday</v>
      </c>
      <c r="J2754">
        <v>517.53997802734375</v>
      </c>
      <c r="K2754">
        <v>1552.6199951171875</v>
      </c>
      <c r="L2754" s="1" t="s">
        <v>12</v>
      </c>
    </row>
    <row r="2755" spans="1:12" x14ac:dyDescent="0.3">
      <c r="A2755">
        <v>9445</v>
      </c>
      <c r="B2755">
        <v>10076</v>
      </c>
      <c r="C2755">
        <f>1/COUNTIF(B:B,sales_data[[#This Row],[Order_ID]])</f>
        <v>0.33333333333333331</v>
      </c>
      <c r="D2755" s="1" t="s">
        <v>27</v>
      </c>
      <c r="E2755">
        <v>1125</v>
      </c>
      <c r="F2755" s="1" t="s">
        <v>2746</v>
      </c>
      <c r="G2755">
        <v>3</v>
      </c>
      <c r="H2755" s="2">
        <v>44843</v>
      </c>
      <c r="I2755" s="2" t="str">
        <f>TEXT(sales_data[[#This Row],[Order_Date]],"dddd")</f>
        <v>Sunday</v>
      </c>
      <c r="J2755">
        <v>83.360000610351563</v>
      </c>
      <c r="K2755">
        <v>250.08000183105469</v>
      </c>
      <c r="L2755" s="1" t="s">
        <v>15</v>
      </c>
    </row>
    <row r="2756" spans="1:12" x14ac:dyDescent="0.3">
      <c r="A2756">
        <v>2062</v>
      </c>
      <c r="B2756">
        <v>10268</v>
      </c>
      <c r="C2756">
        <f>1/COUNTIF(B:B,sales_data[[#This Row],[Order_ID]])</f>
        <v>0.25</v>
      </c>
      <c r="D2756" s="1" t="s">
        <v>73</v>
      </c>
      <c r="E2756">
        <v>1150</v>
      </c>
      <c r="F2756" s="1" t="s">
        <v>2747</v>
      </c>
      <c r="G2756">
        <v>1</v>
      </c>
      <c r="H2756" s="2">
        <v>45906</v>
      </c>
      <c r="I2756" s="2" t="str">
        <f>TEXT(sales_data[[#This Row],[Order_Date]],"dddd")</f>
        <v>Saturday</v>
      </c>
      <c r="J2756">
        <v>431.510009765625</v>
      </c>
      <c r="K2756">
        <v>431.510009765625</v>
      </c>
      <c r="L2756" s="1" t="s">
        <v>15</v>
      </c>
    </row>
    <row r="2757" spans="1:12" x14ac:dyDescent="0.3">
      <c r="A2757">
        <v>9682</v>
      </c>
      <c r="B2757">
        <v>10827</v>
      </c>
      <c r="C2757">
        <f>1/COUNTIF(B:B,sales_data[[#This Row],[Order_ID]])</f>
        <v>0.25</v>
      </c>
      <c r="D2757" s="1" t="s">
        <v>10</v>
      </c>
      <c r="E2757">
        <v>1079</v>
      </c>
      <c r="F2757" s="1" t="s">
        <v>2748</v>
      </c>
      <c r="G2757">
        <v>3</v>
      </c>
      <c r="H2757" s="2">
        <v>44807</v>
      </c>
      <c r="I2757" s="2" t="str">
        <f>TEXT(sales_data[[#This Row],[Order_Date]],"dddd")</f>
        <v>Saturday</v>
      </c>
      <c r="J2757">
        <v>200.63999938964844</v>
      </c>
      <c r="K2757">
        <v>601.91998291015625</v>
      </c>
      <c r="L2757" s="1" t="s">
        <v>12</v>
      </c>
    </row>
    <row r="2758" spans="1:12" x14ac:dyDescent="0.3">
      <c r="A2758">
        <v>9358</v>
      </c>
      <c r="B2758">
        <v>10353</v>
      </c>
      <c r="C2758">
        <f>1/COUNTIF(B:B,sales_data[[#This Row],[Order_ID]])</f>
        <v>0.2</v>
      </c>
      <c r="D2758" s="1" t="s">
        <v>62</v>
      </c>
      <c r="E2758">
        <v>1174</v>
      </c>
      <c r="F2758" s="1" t="s">
        <v>2749</v>
      </c>
      <c r="G2758">
        <v>2</v>
      </c>
      <c r="H2758" s="2">
        <v>44438</v>
      </c>
      <c r="I2758" s="2" t="str">
        <f>TEXT(sales_data[[#This Row],[Order_Date]],"dddd")</f>
        <v>Monday</v>
      </c>
      <c r="J2758">
        <v>22.129999160766602</v>
      </c>
      <c r="K2758">
        <v>44.259998321533203</v>
      </c>
      <c r="L2758" s="1" t="s">
        <v>18</v>
      </c>
    </row>
    <row r="2759" spans="1:12" x14ac:dyDescent="0.3">
      <c r="A2759">
        <v>7247</v>
      </c>
      <c r="B2759">
        <v>10386</v>
      </c>
      <c r="C2759">
        <f>1/COUNTIF(B:B,sales_data[[#This Row],[Order_ID]])</f>
        <v>0.2</v>
      </c>
      <c r="D2759" s="1" t="s">
        <v>58</v>
      </c>
      <c r="E2759">
        <v>1138</v>
      </c>
      <c r="F2759" s="1" t="s">
        <v>2750</v>
      </c>
      <c r="G2759">
        <v>5</v>
      </c>
      <c r="H2759" s="2">
        <v>45044</v>
      </c>
      <c r="I2759" s="2" t="str">
        <f>TEXT(sales_data[[#This Row],[Order_Date]],"dddd")</f>
        <v>Friday</v>
      </c>
      <c r="J2759">
        <v>365.97000122070313</v>
      </c>
      <c r="K2759">
        <v>1829.8499755859375</v>
      </c>
      <c r="L2759" s="1" t="s">
        <v>34</v>
      </c>
    </row>
    <row r="2760" spans="1:12" x14ac:dyDescent="0.3">
      <c r="A2760">
        <v>3212</v>
      </c>
      <c r="B2760">
        <v>10515</v>
      </c>
      <c r="C2760">
        <f>1/COUNTIF(B:B,sales_data[[#This Row],[Order_ID]])</f>
        <v>0.25</v>
      </c>
      <c r="D2760" s="1" t="s">
        <v>35</v>
      </c>
      <c r="E2760">
        <v>1011</v>
      </c>
      <c r="F2760" s="1" t="s">
        <v>2751</v>
      </c>
      <c r="G2760">
        <v>2</v>
      </c>
      <c r="H2760" s="2">
        <v>45021</v>
      </c>
      <c r="I2760" s="2" t="str">
        <f>TEXT(sales_data[[#This Row],[Order_Date]],"dddd")</f>
        <v>Wednesday</v>
      </c>
      <c r="J2760">
        <v>5.2300000190734863</v>
      </c>
      <c r="K2760">
        <v>10.460000038146973</v>
      </c>
      <c r="L2760" s="1" t="s">
        <v>21</v>
      </c>
    </row>
    <row r="2761" spans="1:12" x14ac:dyDescent="0.3">
      <c r="A2761">
        <v>9796</v>
      </c>
      <c r="B2761">
        <v>10128</v>
      </c>
      <c r="C2761">
        <f>1/COUNTIF(B:B,sales_data[[#This Row],[Order_ID]])</f>
        <v>0.25</v>
      </c>
      <c r="D2761" s="1" t="s">
        <v>46</v>
      </c>
      <c r="E2761">
        <v>1078</v>
      </c>
      <c r="F2761" s="1" t="s">
        <v>2752</v>
      </c>
      <c r="G2761">
        <v>2</v>
      </c>
      <c r="H2761" s="2">
        <v>45714</v>
      </c>
      <c r="I2761" s="2" t="str">
        <f>TEXT(sales_data[[#This Row],[Order_Date]],"dddd")</f>
        <v>Wednesday</v>
      </c>
      <c r="J2761">
        <v>743.66998291015625</v>
      </c>
      <c r="K2761">
        <v>1487.3399658203125</v>
      </c>
      <c r="L2761" s="1" t="s">
        <v>34</v>
      </c>
    </row>
    <row r="2762" spans="1:12" x14ac:dyDescent="0.3">
      <c r="A2762">
        <v>3820</v>
      </c>
      <c r="B2762">
        <v>10889</v>
      </c>
      <c r="C2762">
        <f>1/COUNTIF(B:B,sales_data[[#This Row],[Order_ID]])</f>
        <v>0.2</v>
      </c>
      <c r="D2762" s="1" t="s">
        <v>93</v>
      </c>
      <c r="E2762">
        <v>1110</v>
      </c>
      <c r="F2762" s="1" t="s">
        <v>2753</v>
      </c>
      <c r="G2762">
        <v>3</v>
      </c>
      <c r="H2762" s="2">
        <v>44444</v>
      </c>
      <c r="I2762" s="2" t="str">
        <f>TEXT(sales_data[[#This Row],[Order_Date]],"dddd")</f>
        <v>Sunday</v>
      </c>
      <c r="J2762">
        <v>52.459999084472656</v>
      </c>
      <c r="K2762">
        <v>157.3800048828125</v>
      </c>
      <c r="L2762" s="1" t="s">
        <v>18</v>
      </c>
    </row>
    <row r="2763" spans="1:12" x14ac:dyDescent="0.3">
      <c r="A2763">
        <v>5953</v>
      </c>
      <c r="B2763">
        <v>10326</v>
      </c>
      <c r="C2763">
        <f>1/COUNTIF(B:B,sales_data[[#This Row],[Order_ID]])</f>
        <v>0.14285714285714285</v>
      </c>
      <c r="D2763" s="1" t="s">
        <v>62</v>
      </c>
      <c r="E2763">
        <v>1035</v>
      </c>
      <c r="F2763" s="1" t="s">
        <v>2754</v>
      </c>
      <c r="G2763">
        <v>2</v>
      </c>
      <c r="H2763" s="2">
        <v>44910</v>
      </c>
      <c r="I2763" s="2" t="str">
        <f>TEXT(sales_data[[#This Row],[Order_Date]],"dddd")</f>
        <v>Thursday</v>
      </c>
      <c r="J2763">
        <v>22.120000839233398</v>
      </c>
      <c r="K2763">
        <v>44.240001678466797</v>
      </c>
      <c r="L2763" s="1" t="s">
        <v>18</v>
      </c>
    </row>
    <row r="2764" spans="1:12" x14ac:dyDescent="0.3">
      <c r="A2764">
        <v>7264</v>
      </c>
      <c r="B2764">
        <v>10949</v>
      </c>
      <c r="C2764">
        <f>1/COUNTIF(B:B,sales_data[[#This Row],[Order_ID]])</f>
        <v>1</v>
      </c>
      <c r="D2764" s="1" t="s">
        <v>32</v>
      </c>
      <c r="E2764">
        <v>1015</v>
      </c>
      <c r="F2764" s="1" t="s">
        <v>2755</v>
      </c>
      <c r="G2764">
        <v>5</v>
      </c>
      <c r="H2764" s="2">
        <v>45324</v>
      </c>
      <c r="I2764" s="2" t="str">
        <f>TEXT(sales_data[[#This Row],[Order_Date]],"dddd")</f>
        <v>Friday</v>
      </c>
      <c r="J2764">
        <v>1065.489990234375</v>
      </c>
      <c r="K2764">
        <v>5327.4501953125</v>
      </c>
      <c r="L2764" s="1" t="s">
        <v>34</v>
      </c>
    </row>
    <row r="2765" spans="1:12" x14ac:dyDescent="0.3">
      <c r="A2765">
        <v>1211</v>
      </c>
      <c r="B2765">
        <v>10760</v>
      </c>
      <c r="C2765">
        <f>1/COUNTIF(B:B,sales_data[[#This Row],[Order_ID]])</f>
        <v>0.2</v>
      </c>
      <c r="D2765" s="1" t="s">
        <v>32</v>
      </c>
      <c r="E2765">
        <v>1022</v>
      </c>
      <c r="F2765" s="1" t="s">
        <v>2756</v>
      </c>
      <c r="G2765">
        <v>2</v>
      </c>
      <c r="H2765" s="2">
        <v>44708</v>
      </c>
      <c r="I2765" s="2" t="str">
        <f>TEXT(sales_data[[#This Row],[Order_Date]],"dddd")</f>
        <v>Friday</v>
      </c>
      <c r="J2765">
        <v>383.44000244140625</v>
      </c>
      <c r="K2765">
        <v>766.8800048828125</v>
      </c>
      <c r="L2765" s="1" t="s">
        <v>34</v>
      </c>
    </row>
    <row r="2766" spans="1:12" x14ac:dyDescent="0.3">
      <c r="A2766">
        <v>7878</v>
      </c>
      <c r="B2766">
        <v>10393</v>
      </c>
      <c r="C2766">
        <f>1/COUNTIF(B:B,sales_data[[#This Row],[Order_ID]])</f>
        <v>0.25</v>
      </c>
      <c r="D2766" s="1" t="s">
        <v>42</v>
      </c>
      <c r="E2766">
        <v>1144</v>
      </c>
      <c r="F2766" s="1" t="s">
        <v>2757</v>
      </c>
      <c r="G2766">
        <v>4</v>
      </c>
      <c r="H2766" s="2">
        <v>44616</v>
      </c>
      <c r="I2766" s="2" t="str">
        <f>TEXT(sales_data[[#This Row],[Order_Date]],"dddd")</f>
        <v>Thursday</v>
      </c>
      <c r="J2766">
        <v>992.71002197265625</v>
      </c>
      <c r="K2766">
        <v>3970.840087890625</v>
      </c>
      <c r="L2766" s="1" t="s">
        <v>34</v>
      </c>
    </row>
    <row r="2767" spans="1:12" x14ac:dyDescent="0.3">
      <c r="A2767">
        <v>2028</v>
      </c>
      <c r="B2767">
        <v>10141</v>
      </c>
      <c r="C2767">
        <f>1/COUNTIF(B:B,sales_data[[#This Row],[Order_ID]])</f>
        <v>0.14285714285714285</v>
      </c>
      <c r="D2767" s="1" t="s">
        <v>65</v>
      </c>
      <c r="E2767">
        <v>1025</v>
      </c>
      <c r="F2767" s="1" t="s">
        <v>2758</v>
      </c>
      <c r="G2767">
        <v>1</v>
      </c>
      <c r="H2767" s="2">
        <v>45438</v>
      </c>
      <c r="I2767" s="2" t="str">
        <f>TEXT(sales_data[[#This Row],[Order_Date]],"dddd")</f>
        <v>Sunday</v>
      </c>
      <c r="J2767">
        <v>378.57998657226563</v>
      </c>
      <c r="K2767">
        <v>378.57998657226563</v>
      </c>
      <c r="L2767" s="1" t="s">
        <v>15</v>
      </c>
    </row>
    <row r="2768" spans="1:12" x14ac:dyDescent="0.3">
      <c r="A2768">
        <v>1568</v>
      </c>
      <c r="B2768">
        <v>10031</v>
      </c>
      <c r="C2768">
        <f>1/COUNTIF(B:B,sales_data[[#This Row],[Order_ID]])</f>
        <v>0.33333333333333331</v>
      </c>
      <c r="D2768" s="1" t="s">
        <v>53</v>
      </c>
      <c r="E2768">
        <v>1071</v>
      </c>
      <c r="F2768" s="1" t="s">
        <v>2759</v>
      </c>
      <c r="G2768">
        <v>4</v>
      </c>
      <c r="H2768" s="2">
        <v>45213</v>
      </c>
      <c r="I2768" s="2" t="str">
        <f>TEXT(sales_data[[#This Row],[Order_Date]],"dddd")</f>
        <v>Saturday</v>
      </c>
      <c r="J2768">
        <v>68.19000244140625</v>
      </c>
      <c r="K2768">
        <v>272.760009765625</v>
      </c>
      <c r="L2768" s="1" t="s">
        <v>21</v>
      </c>
    </row>
    <row r="2769" spans="1:12" x14ac:dyDescent="0.3">
      <c r="A2769">
        <v>1304</v>
      </c>
      <c r="B2769">
        <v>10619</v>
      </c>
      <c r="C2769">
        <f>1/COUNTIF(B:B,sales_data[[#This Row],[Order_ID]])</f>
        <v>0.33333333333333331</v>
      </c>
      <c r="D2769" s="1" t="s">
        <v>65</v>
      </c>
      <c r="E2769">
        <v>1192</v>
      </c>
      <c r="F2769" s="1" t="s">
        <v>2760</v>
      </c>
      <c r="G2769">
        <v>4</v>
      </c>
      <c r="H2769" s="2">
        <v>44428</v>
      </c>
      <c r="I2769" s="2" t="str">
        <f>TEXT(sales_data[[#This Row],[Order_Date]],"dddd")</f>
        <v>Friday</v>
      </c>
      <c r="J2769">
        <v>134.33999633789063</v>
      </c>
      <c r="K2769">
        <v>537.3599853515625</v>
      </c>
      <c r="L2769" s="1" t="s">
        <v>15</v>
      </c>
    </row>
    <row r="2770" spans="1:12" x14ac:dyDescent="0.3">
      <c r="A2770">
        <v>2819</v>
      </c>
      <c r="B2770">
        <v>10317</v>
      </c>
      <c r="C2770">
        <f>1/COUNTIF(B:B,sales_data[[#This Row],[Order_ID]])</f>
        <v>0.33333333333333331</v>
      </c>
      <c r="D2770" s="1" t="s">
        <v>97</v>
      </c>
      <c r="E2770">
        <v>1129</v>
      </c>
      <c r="F2770" s="1" t="s">
        <v>2761</v>
      </c>
      <c r="G2770">
        <v>4</v>
      </c>
      <c r="H2770" s="2">
        <v>44616</v>
      </c>
      <c r="I2770" s="2" t="str">
        <f>TEXT(sales_data[[#This Row],[Order_Date]],"dddd")</f>
        <v>Thursday</v>
      </c>
      <c r="J2770">
        <v>666.280029296875</v>
      </c>
      <c r="K2770">
        <v>2665.1201171875</v>
      </c>
      <c r="L2770" s="1" t="s">
        <v>34</v>
      </c>
    </row>
    <row r="2771" spans="1:12" x14ac:dyDescent="0.3">
      <c r="A2771">
        <v>2944</v>
      </c>
      <c r="B2771">
        <v>10470</v>
      </c>
      <c r="C2771">
        <f>1/COUNTIF(B:B,sales_data[[#This Row],[Order_ID]])</f>
        <v>0.33333333333333331</v>
      </c>
      <c r="D2771" s="1" t="s">
        <v>22</v>
      </c>
      <c r="E2771">
        <v>1105</v>
      </c>
      <c r="F2771" s="1" t="s">
        <v>2762</v>
      </c>
      <c r="G2771">
        <v>4</v>
      </c>
      <c r="H2771" s="2">
        <v>44228</v>
      </c>
      <c r="I2771" s="2" t="str">
        <f>TEXT(sales_data[[#This Row],[Order_Date]],"dddd")</f>
        <v>Monday</v>
      </c>
      <c r="J2771">
        <v>99.430000305175781</v>
      </c>
      <c r="K2771">
        <v>397.72000122070313</v>
      </c>
      <c r="L2771" s="1" t="s">
        <v>15</v>
      </c>
    </row>
    <row r="2772" spans="1:12" x14ac:dyDescent="0.3">
      <c r="A2772">
        <v>8323</v>
      </c>
      <c r="B2772">
        <v>10331</v>
      </c>
      <c r="C2772">
        <f>1/COUNTIF(B:B,sales_data[[#This Row],[Order_ID]])</f>
        <v>0.5</v>
      </c>
      <c r="D2772" s="1" t="s">
        <v>44</v>
      </c>
      <c r="E2772">
        <v>1028</v>
      </c>
      <c r="F2772" s="1" t="s">
        <v>2763</v>
      </c>
      <c r="G2772">
        <v>1</v>
      </c>
      <c r="H2772" s="2">
        <v>45455</v>
      </c>
      <c r="I2772" s="2" t="str">
        <f>TEXT(sales_data[[#This Row],[Order_Date]],"dddd")</f>
        <v>Wednesday</v>
      </c>
      <c r="J2772">
        <v>651.219970703125</v>
      </c>
      <c r="K2772">
        <v>651.219970703125</v>
      </c>
      <c r="L2772" s="1" t="s">
        <v>12</v>
      </c>
    </row>
    <row r="2773" spans="1:12" x14ac:dyDescent="0.3">
      <c r="A2773">
        <v>4919</v>
      </c>
      <c r="B2773">
        <v>10289</v>
      </c>
      <c r="C2773">
        <f>1/COUNTIF(B:B,sales_data[[#This Row],[Order_ID]])</f>
        <v>0.33333333333333331</v>
      </c>
      <c r="D2773" s="1" t="s">
        <v>25</v>
      </c>
      <c r="E2773">
        <v>1139</v>
      </c>
      <c r="F2773" s="1" t="s">
        <v>2764</v>
      </c>
      <c r="G2773">
        <v>2</v>
      </c>
      <c r="H2773" s="2">
        <v>45201</v>
      </c>
      <c r="I2773" s="2" t="str">
        <f>TEXT(sales_data[[#This Row],[Order_Date]],"dddd")</f>
        <v>Monday</v>
      </c>
      <c r="J2773">
        <v>22.489999771118164</v>
      </c>
      <c r="K2773">
        <v>44.979999542236328</v>
      </c>
      <c r="L2773" s="1" t="s">
        <v>21</v>
      </c>
    </row>
    <row r="2774" spans="1:12" x14ac:dyDescent="0.3">
      <c r="A2774">
        <v>7935</v>
      </c>
      <c r="B2774">
        <v>10479</v>
      </c>
      <c r="C2774">
        <f>1/COUNTIF(B:B,sales_data[[#This Row],[Order_ID]])</f>
        <v>0.2</v>
      </c>
      <c r="D2774" s="1" t="s">
        <v>27</v>
      </c>
      <c r="E2774">
        <v>1141</v>
      </c>
      <c r="F2774" s="1" t="s">
        <v>2765</v>
      </c>
      <c r="G2774">
        <v>3</v>
      </c>
      <c r="H2774" s="2">
        <v>44805</v>
      </c>
      <c r="I2774" s="2" t="str">
        <f>TEXT(sales_data[[#This Row],[Order_Date]],"dddd")</f>
        <v>Thursday</v>
      </c>
      <c r="J2774">
        <v>159.91000366210938</v>
      </c>
      <c r="K2774">
        <v>479.73001098632813</v>
      </c>
      <c r="L2774" s="1" t="s">
        <v>15</v>
      </c>
    </row>
    <row r="2775" spans="1:12" x14ac:dyDescent="0.3">
      <c r="A2775">
        <v>7864</v>
      </c>
      <c r="B2775">
        <v>10458</v>
      </c>
      <c r="C2775">
        <f>1/COUNTIF(B:B,sales_data[[#This Row],[Order_ID]])</f>
        <v>0.2</v>
      </c>
      <c r="D2775" s="1" t="s">
        <v>22</v>
      </c>
      <c r="E2775">
        <v>1010</v>
      </c>
      <c r="F2775" s="1" t="s">
        <v>2766</v>
      </c>
      <c r="G2775">
        <v>2</v>
      </c>
      <c r="H2775" s="2">
        <v>44642</v>
      </c>
      <c r="I2775" s="2" t="str">
        <f>TEXT(sales_data[[#This Row],[Order_Date]],"dddd")</f>
        <v>Tuesday</v>
      </c>
      <c r="J2775">
        <v>201.19000244140625</v>
      </c>
      <c r="K2775">
        <v>402.3800048828125</v>
      </c>
      <c r="L2775" s="1" t="s">
        <v>15</v>
      </c>
    </row>
    <row r="2776" spans="1:12" x14ac:dyDescent="0.3">
      <c r="A2776">
        <v>9366</v>
      </c>
      <c r="B2776">
        <v>10676</v>
      </c>
      <c r="C2776">
        <f>1/COUNTIF(B:B,sales_data[[#This Row],[Order_ID]])</f>
        <v>0.25</v>
      </c>
      <c r="D2776" s="1" t="s">
        <v>42</v>
      </c>
      <c r="E2776">
        <v>1024</v>
      </c>
      <c r="F2776" s="1" t="s">
        <v>2767</v>
      </c>
      <c r="G2776">
        <v>2</v>
      </c>
      <c r="H2776" s="2">
        <v>44641</v>
      </c>
      <c r="I2776" s="2" t="str">
        <f>TEXT(sales_data[[#This Row],[Order_Date]],"dddd")</f>
        <v>Monday</v>
      </c>
      <c r="J2776">
        <v>430.3900146484375</v>
      </c>
      <c r="K2776">
        <v>860.780029296875</v>
      </c>
      <c r="L2776" s="1" t="s">
        <v>34</v>
      </c>
    </row>
    <row r="2777" spans="1:12" x14ac:dyDescent="0.3">
      <c r="A2777">
        <v>7682</v>
      </c>
      <c r="B2777">
        <v>10126</v>
      </c>
      <c r="C2777">
        <f>1/COUNTIF(B:B,sales_data[[#This Row],[Order_ID]])</f>
        <v>0.33333333333333331</v>
      </c>
      <c r="D2777" s="1" t="s">
        <v>73</v>
      </c>
      <c r="E2777">
        <v>1075</v>
      </c>
      <c r="F2777" s="1" t="s">
        <v>1070</v>
      </c>
      <c r="G2777">
        <v>1</v>
      </c>
      <c r="H2777" s="2">
        <v>44413</v>
      </c>
      <c r="I2777" s="2" t="str">
        <f>TEXT(sales_data[[#This Row],[Order_Date]],"dddd")</f>
        <v>Thursday</v>
      </c>
      <c r="J2777">
        <v>257.97000122070313</v>
      </c>
      <c r="K2777">
        <v>257.97000122070313</v>
      </c>
      <c r="L2777" s="1" t="s">
        <v>15</v>
      </c>
    </row>
    <row r="2778" spans="1:12" x14ac:dyDescent="0.3">
      <c r="A2778">
        <v>9173</v>
      </c>
      <c r="B2778">
        <v>10887</v>
      </c>
      <c r="C2778">
        <f>1/COUNTIF(B:B,sales_data[[#This Row],[Order_ID]])</f>
        <v>0.33333333333333331</v>
      </c>
      <c r="D2778" s="1" t="s">
        <v>53</v>
      </c>
      <c r="E2778">
        <v>1080</v>
      </c>
      <c r="F2778" s="1" t="s">
        <v>2768</v>
      </c>
      <c r="G2778">
        <v>1</v>
      </c>
      <c r="H2778" s="2">
        <v>45590</v>
      </c>
      <c r="I2778" s="2" t="str">
        <f>TEXT(sales_data[[#This Row],[Order_Date]],"dddd")</f>
        <v>Friday</v>
      </c>
      <c r="J2778">
        <v>44.369998931884766</v>
      </c>
      <c r="K2778">
        <v>44.369998931884766</v>
      </c>
      <c r="L2778" s="1" t="s">
        <v>21</v>
      </c>
    </row>
    <row r="2779" spans="1:12" x14ac:dyDescent="0.3">
      <c r="A2779">
        <v>2992</v>
      </c>
      <c r="B2779">
        <v>10777</v>
      </c>
      <c r="C2779">
        <f>1/COUNTIF(B:B,sales_data[[#This Row],[Order_ID]])</f>
        <v>0.33333333333333331</v>
      </c>
      <c r="D2779" s="1" t="s">
        <v>35</v>
      </c>
      <c r="E2779">
        <v>1172</v>
      </c>
      <c r="F2779" s="1" t="s">
        <v>2769</v>
      </c>
      <c r="G2779">
        <v>1</v>
      </c>
      <c r="H2779" s="2">
        <v>45320</v>
      </c>
      <c r="I2779" s="2" t="str">
        <f>TEXT(sales_data[[#This Row],[Order_Date]],"dddd")</f>
        <v>Monday</v>
      </c>
      <c r="J2779">
        <v>6.2699999809265137</v>
      </c>
      <c r="K2779">
        <v>6.2699999809265137</v>
      </c>
      <c r="L2779" s="1" t="s">
        <v>21</v>
      </c>
    </row>
    <row r="2780" spans="1:12" x14ac:dyDescent="0.3">
      <c r="A2780">
        <v>4665</v>
      </c>
      <c r="B2780">
        <v>10056</v>
      </c>
      <c r="C2780">
        <f>1/COUNTIF(B:B,sales_data[[#This Row],[Order_ID]])</f>
        <v>0.5</v>
      </c>
      <c r="D2780" s="1" t="s">
        <v>75</v>
      </c>
      <c r="E2780">
        <v>1180</v>
      </c>
      <c r="F2780" s="1" t="s">
        <v>2770</v>
      </c>
      <c r="G2780">
        <v>3</v>
      </c>
      <c r="H2780" s="2">
        <v>44847</v>
      </c>
      <c r="I2780" s="2" t="str">
        <f>TEXT(sales_data[[#This Row],[Order_Date]],"dddd")</f>
        <v>Thursday</v>
      </c>
      <c r="J2780">
        <v>852.780029296875</v>
      </c>
      <c r="K2780">
        <v>2558.340087890625</v>
      </c>
      <c r="L2780" s="1" t="s">
        <v>12</v>
      </c>
    </row>
    <row r="2781" spans="1:12" x14ac:dyDescent="0.3">
      <c r="A2781">
        <v>4306</v>
      </c>
      <c r="B2781">
        <v>10739</v>
      </c>
      <c r="C2781">
        <f>1/COUNTIF(B:B,sales_data[[#This Row],[Order_ID]])</f>
        <v>0.33333333333333331</v>
      </c>
      <c r="D2781" s="1" t="s">
        <v>58</v>
      </c>
      <c r="E2781">
        <v>1041</v>
      </c>
      <c r="F2781" s="1" t="s">
        <v>2771</v>
      </c>
      <c r="G2781">
        <v>4</v>
      </c>
      <c r="H2781" s="2">
        <v>45229</v>
      </c>
      <c r="I2781" s="2" t="str">
        <f>TEXT(sales_data[[#This Row],[Order_Date]],"dddd")</f>
        <v>Monday</v>
      </c>
      <c r="J2781">
        <v>1339.449951171875</v>
      </c>
      <c r="K2781">
        <v>5357.7998046875</v>
      </c>
      <c r="L2781" s="1" t="s">
        <v>34</v>
      </c>
    </row>
    <row r="2782" spans="1:12" x14ac:dyDescent="0.3">
      <c r="A2782">
        <v>1632</v>
      </c>
      <c r="B2782">
        <v>10751</v>
      </c>
      <c r="C2782">
        <f>1/COUNTIF(B:B,sales_data[[#This Row],[Order_ID]])</f>
        <v>0.5</v>
      </c>
      <c r="D2782" s="1" t="s">
        <v>93</v>
      </c>
      <c r="E2782">
        <v>1141</v>
      </c>
      <c r="F2782" s="1" t="s">
        <v>2772</v>
      </c>
      <c r="G2782">
        <v>2</v>
      </c>
      <c r="H2782" s="2">
        <v>45375</v>
      </c>
      <c r="I2782" s="2" t="str">
        <f>TEXT(sales_data[[#This Row],[Order_Date]],"dddd")</f>
        <v>Sunday</v>
      </c>
      <c r="J2782">
        <v>52.950000762939453</v>
      </c>
      <c r="K2782">
        <v>105.90000152587891</v>
      </c>
      <c r="L2782" s="1" t="s">
        <v>18</v>
      </c>
    </row>
    <row r="2783" spans="1:12" x14ac:dyDescent="0.3">
      <c r="A2783">
        <v>3066</v>
      </c>
      <c r="B2783">
        <v>10000</v>
      </c>
      <c r="C2783">
        <f>1/COUNTIF(B:B,sales_data[[#This Row],[Order_ID]])</f>
        <v>0.5</v>
      </c>
      <c r="D2783" s="1" t="s">
        <v>25</v>
      </c>
      <c r="E2783">
        <v>1172</v>
      </c>
      <c r="F2783" s="1" t="s">
        <v>2773</v>
      </c>
      <c r="G2783">
        <v>4</v>
      </c>
      <c r="H2783" s="2">
        <v>45166</v>
      </c>
      <c r="I2783" s="2" t="str">
        <f>TEXT(sales_data[[#This Row],[Order_Date]],"dddd")</f>
        <v>Monday</v>
      </c>
      <c r="J2783">
        <v>45.549999237060547</v>
      </c>
      <c r="K2783">
        <v>182.19999694824219</v>
      </c>
      <c r="L2783" s="1" t="s">
        <v>21</v>
      </c>
    </row>
    <row r="2784" spans="1:12" x14ac:dyDescent="0.3">
      <c r="A2784">
        <v>6081</v>
      </c>
      <c r="B2784">
        <v>10640</v>
      </c>
      <c r="C2784">
        <f>1/COUNTIF(B:B,sales_data[[#This Row],[Order_ID]])</f>
        <v>0.5</v>
      </c>
      <c r="D2784" s="1" t="s">
        <v>53</v>
      </c>
      <c r="E2784">
        <v>1143</v>
      </c>
      <c r="F2784" s="1" t="s">
        <v>2774</v>
      </c>
      <c r="G2784">
        <v>3</v>
      </c>
      <c r="H2784" s="2">
        <v>44604</v>
      </c>
      <c r="I2784" s="2" t="str">
        <f>TEXT(sales_data[[#This Row],[Order_Date]],"dddd")</f>
        <v>Saturday</v>
      </c>
      <c r="J2784">
        <v>84.459999084472656</v>
      </c>
      <c r="K2784">
        <v>253.3800048828125</v>
      </c>
      <c r="L2784" s="1" t="s">
        <v>21</v>
      </c>
    </row>
    <row r="2785" spans="1:12" x14ac:dyDescent="0.3">
      <c r="A2785">
        <v>6441</v>
      </c>
      <c r="B2785">
        <v>10175</v>
      </c>
      <c r="C2785">
        <f>1/COUNTIF(B:B,sales_data[[#This Row],[Order_ID]])</f>
        <v>0.33333333333333331</v>
      </c>
      <c r="D2785" s="1" t="s">
        <v>13</v>
      </c>
      <c r="E2785">
        <v>1001</v>
      </c>
      <c r="F2785" s="1" t="s">
        <v>2775</v>
      </c>
      <c r="G2785">
        <v>2</v>
      </c>
      <c r="H2785" s="2">
        <v>44359</v>
      </c>
      <c r="I2785" s="2" t="str">
        <f>TEXT(sales_data[[#This Row],[Order_Date]],"dddd")</f>
        <v>Saturday</v>
      </c>
      <c r="J2785">
        <v>260.22000122070313</v>
      </c>
      <c r="K2785">
        <v>520.44000244140625</v>
      </c>
      <c r="L2785" s="1" t="s">
        <v>15</v>
      </c>
    </row>
    <row r="2786" spans="1:12" x14ac:dyDescent="0.3">
      <c r="A2786">
        <v>5816</v>
      </c>
      <c r="B2786">
        <v>10293</v>
      </c>
      <c r="C2786">
        <f>1/COUNTIF(B:B,sales_data[[#This Row],[Order_ID]])</f>
        <v>1</v>
      </c>
      <c r="D2786" s="1" t="s">
        <v>10</v>
      </c>
      <c r="E2786">
        <v>1022</v>
      </c>
      <c r="F2786" s="1" t="s">
        <v>2776</v>
      </c>
      <c r="G2786">
        <v>4</v>
      </c>
      <c r="H2786" s="2">
        <v>44327</v>
      </c>
      <c r="I2786" s="2" t="str">
        <f>TEXT(sales_data[[#This Row],[Order_Date]],"dddd")</f>
        <v>Tuesday</v>
      </c>
      <c r="J2786">
        <v>724.84002685546875</v>
      </c>
      <c r="K2786">
        <v>2899.360107421875</v>
      </c>
      <c r="L2786" s="1" t="s">
        <v>12</v>
      </c>
    </row>
    <row r="2787" spans="1:12" x14ac:dyDescent="0.3">
      <c r="A2787">
        <v>4690</v>
      </c>
      <c r="B2787">
        <v>10577</v>
      </c>
      <c r="C2787">
        <f>1/COUNTIF(B:B,sales_data[[#This Row],[Order_ID]])</f>
        <v>0.2</v>
      </c>
      <c r="D2787" s="1" t="s">
        <v>44</v>
      </c>
      <c r="E2787">
        <v>1068</v>
      </c>
      <c r="F2787" s="1" t="s">
        <v>2777</v>
      </c>
      <c r="G2787">
        <v>4</v>
      </c>
      <c r="H2787" s="2">
        <v>45803</v>
      </c>
      <c r="I2787" s="2" t="str">
        <f>TEXT(sales_data[[#This Row],[Order_Date]],"dddd")</f>
        <v>Monday</v>
      </c>
      <c r="J2787">
        <v>238.50999450683594</v>
      </c>
      <c r="K2787">
        <v>954.03997802734375</v>
      </c>
      <c r="L2787" s="1" t="s">
        <v>12</v>
      </c>
    </row>
    <row r="2788" spans="1:12" x14ac:dyDescent="0.3">
      <c r="A2788">
        <v>4856</v>
      </c>
      <c r="B2788">
        <v>10835</v>
      </c>
      <c r="C2788">
        <f>1/COUNTIF(B:B,sales_data[[#This Row],[Order_ID]])</f>
        <v>0.16666666666666666</v>
      </c>
      <c r="D2788" s="1" t="s">
        <v>32</v>
      </c>
      <c r="E2788">
        <v>1171</v>
      </c>
      <c r="F2788" s="1" t="s">
        <v>2778</v>
      </c>
      <c r="G2788">
        <v>1</v>
      </c>
      <c r="H2788" s="2">
        <v>44973</v>
      </c>
      <c r="I2788" s="2" t="str">
        <f>TEXT(sales_data[[#This Row],[Order_Date]],"dddd")</f>
        <v>Thursday</v>
      </c>
      <c r="J2788">
        <v>1204.81005859375</v>
      </c>
      <c r="K2788">
        <v>1204.81005859375</v>
      </c>
      <c r="L2788" s="1" t="s">
        <v>34</v>
      </c>
    </row>
    <row r="2789" spans="1:12" x14ac:dyDescent="0.3">
      <c r="A2789">
        <v>4203</v>
      </c>
      <c r="B2789">
        <v>10269</v>
      </c>
      <c r="C2789">
        <f>1/COUNTIF(B:B,sales_data[[#This Row],[Order_ID]])</f>
        <v>0.16666666666666666</v>
      </c>
      <c r="D2789" s="1" t="s">
        <v>68</v>
      </c>
      <c r="E2789">
        <v>1085</v>
      </c>
      <c r="F2789" s="1" t="s">
        <v>2779</v>
      </c>
      <c r="G2789">
        <v>3</v>
      </c>
      <c r="H2789" s="2">
        <v>44480</v>
      </c>
      <c r="I2789" s="2" t="str">
        <f>TEXT(sales_data[[#This Row],[Order_Date]],"dddd")</f>
        <v>Monday</v>
      </c>
      <c r="J2789">
        <v>35.529998779296875</v>
      </c>
      <c r="K2789">
        <v>106.58999633789063</v>
      </c>
      <c r="L2789" s="1" t="s">
        <v>21</v>
      </c>
    </row>
    <row r="2790" spans="1:12" x14ac:dyDescent="0.3">
      <c r="A2790">
        <v>8787</v>
      </c>
      <c r="B2790">
        <v>10550</v>
      </c>
      <c r="C2790">
        <f>1/COUNTIF(B:B,sales_data[[#This Row],[Order_ID]])</f>
        <v>0.16666666666666666</v>
      </c>
      <c r="D2790" s="1" t="s">
        <v>68</v>
      </c>
      <c r="E2790">
        <v>1128</v>
      </c>
      <c r="F2790" s="1" t="s">
        <v>2780</v>
      </c>
      <c r="G2790">
        <v>1</v>
      </c>
      <c r="H2790" s="2">
        <v>44588</v>
      </c>
      <c r="I2790" s="2" t="str">
        <f>TEXT(sales_data[[#This Row],[Order_Date]],"dddd")</f>
        <v>Thursday</v>
      </c>
      <c r="J2790">
        <v>78.330001831054688</v>
      </c>
      <c r="K2790">
        <v>78.330001831054688</v>
      </c>
      <c r="L2790" s="1" t="s">
        <v>21</v>
      </c>
    </row>
    <row r="2791" spans="1:12" x14ac:dyDescent="0.3">
      <c r="A2791">
        <v>6014</v>
      </c>
      <c r="B2791">
        <v>10800</v>
      </c>
      <c r="C2791">
        <f>1/COUNTIF(B:B,sales_data[[#This Row],[Order_ID]])</f>
        <v>0.14285714285714285</v>
      </c>
      <c r="D2791" s="1" t="s">
        <v>75</v>
      </c>
      <c r="E2791">
        <v>1113</v>
      </c>
      <c r="F2791" s="1" t="s">
        <v>2781</v>
      </c>
      <c r="G2791">
        <v>3</v>
      </c>
      <c r="H2791" s="2">
        <v>44678</v>
      </c>
      <c r="I2791" s="2" t="str">
        <f>TEXT(sales_data[[#This Row],[Order_Date]],"dddd")</f>
        <v>Wednesday</v>
      </c>
      <c r="J2791">
        <v>614.1400146484375</v>
      </c>
      <c r="K2791">
        <v>1842.4200439453125</v>
      </c>
      <c r="L2791" s="1" t="s">
        <v>12</v>
      </c>
    </row>
    <row r="2792" spans="1:12" x14ac:dyDescent="0.3">
      <c r="A2792">
        <v>3336</v>
      </c>
      <c r="B2792">
        <v>10890</v>
      </c>
      <c r="C2792">
        <f>1/COUNTIF(B:B,sales_data[[#This Row],[Order_ID]])</f>
        <v>0.25</v>
      </c>
      <c r="D2792" s="1" t="s">
        <v>73</v>
      </c>
      <c r="E2792">
        <v>1009</v>
      </c>
      <c r="F2792" s="1" t="s">
        <v>2782</v>
      </c>
      <c r="G2792">
        <v>5</v>
      </c>
      <c r="H2792" s="2">
        <v>44761</v>
      </c>
      <c r="I2792" s="2" t="str">
        <f>TEXT(sales_data[[#This Row],[Order_Date]],"dddd")</f>
        <v>Tuesday</v>
      </c>
      <c r="J2792">
        <v>360.27999877929688</v>
      </c>
      <c r="K2792">
        <v>1801.4000244140625</v>
      </c>
      <c r="L2792" s="1" t="s">
        <v>15</v>
      </c>
    </row>
    <row r="2793" spans="1:12" x14ac:dyDescent="0.3">
      <c r="A2793">
        <v>6990</v>
      </c>
      <c r="B2793">
        <v>10705</v>
      </c>
      <c r="C2793">
        <f>1/COUNTIF(B:B,sales_data[[#This Row],[Order_ID]])</f>
        <v>0.14285714285714285</v>
      </c>
      <c r="D2793" s="1" t="s">
        <v>58</v>
      </c>
      <c r="E2793">
        <v>1087</v>
      </c>
      <c r="F2793" s="1" t="s">
        <v>2783</v>
      </c>
      <c r="G2793">
        <v>4</v>
      </c>
      <c r="H2793" s="2">
        <v>45471</v>
      </c>
      <c r="I2793" s="2" t="str">
        <f>TEXT(sales_data[[#This Row],[Order_Date]],"dddd")</f>
        <v>Friday</v>
      </c>
      <c r="J2793">
        <v>303.19000244140625</v>
      </c>
      <c r="K2793">
        <v>1212.760009765625</v>
      </c>
      <c r="L2793" s="1" t="s">
        <v>34</v>
      </c>
    </row>
    <row r="2794" spans="1:12" x14ac:dyDescent="0.3">
      <c r="A2794">
        <v>6455</v>
      </c>
      <c r="B2794">
        <v>10730</v>
      </c>
      <c r="C2794">
        <f>1/COUNTIF(B:B,sales_data[[#This Row],[Order_ID]])</f>
        <v>0.2</v>
      </c>
      <c r="D2794" s="1" t="s">
        <v>121</v>
      </c>
      <c r="E2794">
        <v>1021</v>
      </c>
      <c r="F2794" s="1" t="s">
        <v>2784</v>
      </c>
      <c r="G2794">
        <v>1</v>
      </c>
      <c r="H2794" s="2">
        <v>45162</v>
      </c>
      <c r="I2794" s="2" t="str">
        <f>TEXT(sales_data[[#This Row],[Order_Date]],"dddd")</f>
        <v>Thursday</v>
      </c>
      <c r="J2794">
        <v>25.629999160766602</v>
      </c>
      <c r="K2794">
        <v>25.629999160766602</v>
      </c>
      <c r="L2794" s="1" t="s">
        <v>18</v>
      </c>
    </row>
    <row r="2795" spans="1:12" x14ac:dyDescent="0.3">
      <c r="A2795">
        <v>3306</v>
      </c>
      <c r="B2795">
        <v>10248</v>
      </c>
      <c r="C2795">
        <f>1/COUNTIF(B:B,sales_data[[#This Row],[Order_ID]])</f>
        <v>0.2</v>
      </c>
      <c r="D2795" s="1" t="s">
        <v>25</v>
      </c>
      <c r="E2795">
        <v>1075</v>
      </c>
      <c r="F2795" s="1" t="s">
        <v>2785</v>
      </c>
      <c r="G2795">
        <v>3</v>
      </c>
      <c r="H2795" s="2">
        <v>45059</v>
      </c>
      <c r="I2795" s="2" t="str">
        <f>TEXT(sales_data[[#This Row],[Order_Date]],"dddd")</f>
        <v>Saturday</v>
      </c>
      <c r="J2795">
        <v>84.550003051757813</v>
      </c>
      <c r="K2795">
        <v>253.64999389648438</v>
      </c>
      <c r="L2795" s="1" t="s">
        <v>21</v>
      </c>
    </row>
    <row r="2796" spans="1:12" x14ac:dyDescent="0.3">
      <c r="A2796">
        <v>3908</v>
      </c>
      <c r="B2796">
        <v>10864</v>
      </c>
      <c r="C2796">
        <f>1/COUNTIF(B:B,sales_data[[#This Row],[Order_ID]])</f>
        <v>0.5</v>
      </c>
      <c r="D2796" s="1" t="s">
        <v>53</v>
      </c>
      <c r="E2796">
        <v>1014</v>
      </c>
      <c r="F2796" s="1" t="s">
        <v>2786</v>
      </c>
      <c r="G2796">
        <v>3</v>
      </c>
      <c r="H2796" s="2">
        <v>45424</v>
      </c>
      <c r="I2796" s="2" t="str">
        <f>TEXT(sales_data[[#This Row],[Order_Date]],"dddd")</f>
        <v>Sunday</v>
      </c>
      <c r="J2796">
        <v>46.150001525878906</v>
      </c>
      <c r="K2796">
        <v>138.44999694824219</v>
      </c>
      <c r="L2796" s="1" t="s">
        <v>21</v>
      </c>
    </row>
    <row r="2797" spans="1:12" x14ac:dyDescent="0.3">
      <c r="A2797">
        <v>1706</v>
      </c>
      <c r="B2797">
        <v>10442</v>
      </c>
      <c r="C2797">
        <f>1/COUNTIF(B:B,sales_data[[#This Row],[Order_ID]])</f>
        <v>0.25</v>
      </c>
      <c r="D2797" s="1" t="s">
        <v>53</v>
      </c>
      <c r="E2797">
        <v>1141</v>
      </c>
      <c r="F2797" s="1" t="s">
        <v>2787</v>
      </c>
      <c r="G2797">
        <v>4</v>
      </c>
      <c r="H2797" s="2">
        <v>44235</v>
      </c>
      <c r="I2797" s="2" t="str">
        <f>TEXT(sales_data[[#This Row],[Order_Date]],"dddd")</f>
        <v>Monday</v>
      </c>
      <c r="J2797">
        <v>98.839996337890625</v>
      </c>
      <c r="K2797">
        <v>395.3599853515625</v>
      </c>
      <c r="L2797" s="1" t="s">
        <v>21</v>
      </c>
    </row>
    <row r="2798" spans="1:12" x14ac:dyDescent="0.3">
      <c r="A2798">
        <v>7329</v>
      </c>
      <c r="B2798">
        <v>10771</v>
      </c>
      <c r="C2798">
        <f>1/COUNTIF(B:B,sales_data[[#This Row],[Order_ID]])</f>
        <v>0.33333333333333331</v>
      </c>
      <c r="D2798" s="1" t="s">
        <v>44</v>
      </c>
      <c r="E2798">
        <v>1039</v>
      </c>
      <c r="F2798" s="1" t="s">
        <v>2788</v>
      </c>
      <c r="G2798">
        <v>4</v>
      </c>
      <c r="H2798" s="2">
        <v>45618</v>
      </c>
      <c r="I2798" s="2" t="str">
        <f>TEXT(sales_data[[#This Row],[Order_Date]],"dddd")</f>
        <v>Friday</v>
      </c>
      <c r="J2798">
        <v>794.27001953125</v>
      </c>
      <c r="K2798">
        <v>3177.080078125</v>
      </c>
      <c r="L2798" s="1" t="s">
        <v>12</v>
      </c>
    </row>
    <row r="2799" spans="1:12" x14ac:dyDescent="0.3">
      <c r="A2799">
        <v>1593</v>
      </c>
      <c r="B2799">
        <v>10398</v>
      </c>
      <c r="C2799">
        <f>1/COUNTIF(B:B,sales_data[[#This Row],[Order_ID]])</f>
        <v>0.25</v>
      </c>
      <c r="D2799" s="1" t="s">
        <v>121</v>
      </c>
      <c r="E2799">
        <v>1123</v>
      </c>
      <c r="F2799" s="1" t="s">
        <v>2789</v>
      </c>
      <c r="G2799">
        <v>5</v>
      </c>
      <c r="H2799" s="2">
        <v>45203</v>
      </c>
      <c r="I2799" s="2" t="str">
        <f>TEXT(sales_data[[#This Row],[Order_Date]],"dddd")</f>
        <v>Wednesday</v>
      </c>
      <c r="J2799">
        <v>135.16000366210938</v>
      </c>
      <c r="K2799">
        <v>675.79998779296875</v>
      </c>
      <c r="L2799" s="1" t="s">
        <v>18</v>
      </c>
    </row>
    <row r="2800" spans="1:12" x14ac:dyDescent="0.3">
      <c r="A2800">
        <v>4306</v>
      </c>
      <c r="B2800">
        <v>10310</v>
      </c>
      <c r="C2800">
        <f>1/COUNTIF(B:B,sales_data[[#This Row],[Order_ID]])</f>
        <v>0.33333333333333331</v>
      </c>
      <c r="D2800" s="1" t="s">
        <v>19</v>
      </c>
      <c r="E2800">
        <v>1157</v>
      </c>
      <c r="F2800" s="1" t="s">
        <v>2790</v>
      </c>
      <c r="G2800">
        <v>3</v>
      </c>
      <c r="H2800" s="2">
        <v>44758</v>
      </c>
      <c r="I2800" s="2" t="str">
        <f>TEXT(sales_data[[#This Row],[Order_Date]],"dddd")</f>
        <v>Saturday</v>
      </c>
      <c r="J2800">
        <v>85.419998168945313</v>
      </c>
      <c r="K2800">
        <v>256.260009765625</v>
      </c>
      <c r="L2800" s="1" t="s">
        <v>21</v>
      </c>
    </row>
    <row r="2801" spans="1:12" x14ac:dyDescent="0.3">
      <c r="A2801">
        <v>5634</v>
      </c>
      <c r="B2801">
        <v>10395</v>
      </c>
      <c r="C2801">
        <f>1/COUNTIF(B:B,sales_data[[#This Row],[Order_ID]])</f>
        <v>0.16666666666666666</v>
      </c>
      <c r="D2801" s="1" t="s">
        <v>46</v>
      </c>
      <c r="E2801">
        <v>1097</v>
      </c>
      <c r="F2801" s="1" t="s">
        <v>2791</v>
      </c>
      <c r="G2801">
        <v>4</v>
      </c>
      <c r="H2801" s="2">
        <v>45016</v>
      </c>
      <c r="I2801" s="2" t="str">
        <f>TEXT(sales_data[[#This Row],[Order_Date]],"dddd")</f>
        <v>Friday</v>
      </c>
      <c r="J2801">
        <v>732.69000244140625</v>
      </c>
      <c r="K2801">
        <v>2930.760009765625</v>
      </c>
      <c r="L2801" s="1" t="s">
        <v>34</v>
      </c>
    </row>
    <row r="2802" spans="1:12" x14ac:dyDescent="0.3">
      <c r="A2802">
        <v>5547</v>
      </c>
      <c r="B2802">
        <v>10113</v>
      </c>
      <c r="C2802">
        <f>1/COUNTIF(B:B,sales_data[[#This Row],[Order_ID]])</f>
        <v>1</v>
      </c>
      <c r="D2802" s="1" t="s">
        <v>68</v>
      </c>
      <c r="E2802">
        <v>1179</v>
      </c>
      <c r="F2802" s="1" t="s">
        <v>2792</v>
      </c>
      <c r="G2802">
        <v>1</v>
      </c>
      <c r="H2802" s="2">
        <v>45010</v>
      </c>
      <c r="I2802" s="2" t="str">
        <f>TEXT(sales_data[[#This Row],[Order_Date]],"dddd")</f>
        <v>Saturday</v>
      </c>
      <c r="J2802">
        <v>73.370002746582031</v>
      </c>
      <c r="K2802">
        <v>73.370002746582031</v>
      </c>
      <c r="L2802" s="1" t="s">
        <v>21</v>
      </c>
    </row>
    <row r="2803" spans="1:12" x14ac:dyDescent="0.3">
      <c r="A2803">
        <v>2621</v>
      </c>
      <c r="B2803">
        <v>10542</v>
      </c>
      <c r="C2803">
        <f>1/COUNTIF(B:B,sales_data[[#This Row],[Order_ID]])</f>
        <v>0.25</v>
      </c>
      <c r="D2803" s="1" t="s">
        <v>22</v>
      </c>
      <c r="E2803">
        <v>1132</v>
      </c>
      <c r="F2803" s="1" t="s">
        <v>2793</v>
      </c>
      <c r="G2803">
        <v>5</v>
      </c>
      <c r="H2803" s="2">
        <v>45195</v>
      </c>
      <c r="I2803" s="2" t="str">
        <f>TEXT(sales_data[[#This Row],[Order_Date]],"dddd")</f>
        <v>Tuesday</v>
      </c>
      <c r="J2803">
        <v>147.96000671386719</v>
      </c>
      <c r="K2803">
        <v>739.79998779296875</v>
      </c>
      <c r="L2803" s="1" t="s">
        <v>15</v>
      </c>
    </row>
    <row r="2804" spans="1:12" x14ac:dyDescent="0.3">
      <c r="A2804">
        <v>1540</v>
      </c>
      <c r="B2804">
        <v>10684</v>
      </c>
      <c r="C2804">
        <f>1/COUNTIF(B:B,sales_data[[#This Row],[Order_ID]])</f>
        <v>0.25</v>
      </c>
      <c r="D2804" s="1" t="s">
        <v>97</v>
      </c>
      <c r="E2804">
        <v>1036</v>
      </c>
      <c r="F2804" s="1" t="s">
        <v>2794</v>
      </c>
      <c r="G2804">
        <v>3</v>
      </c>
      <c r="H2804" s="2">
        <v>45328</v>
      </c>
      <c r="I2804" s="2" t="str">
        <f>TEXT(sales_data[[#This Row],[Order_Date]],"dddd")</f>
        <v>Tuesday</v>
      </c>
      <c r="J2804">
        <v>526.239990234375</v>
      </c>
      <c r="K2804">
        <v>1578.719970703125</v>
      </c>
      <c r="L2804" s="1" t="s">
        <v>34</v>
      </c>
    </row>
    <row r="2805" spans="1:12" x14ac:dyDescent="0.3">
      <c r="A2805">
        <v>3631</v>
      </c>
      <c r="B2805">
        <v>10830</v>
      </c>
      <c r="C2805">
        <f>1/COUNTIF(B:B,sales_data[[#This Row],[Order_ID]])</f>
        <v>0.14285714285714285</v>
      </c>
      <c r="D2805" s="1" t="s">
        <v>84</v>
      </c>
      <c r="E2805">
        <v>1189</v>
      </c>
      <c r="F2805" s="1" t="s">
        <v>2795</v>
      </c>
      <c r="G2805">
        <v>2</v>
      </c>
      <c r="H2805" s="2">
        <v>45864</v>
      </c>
      <c r="I2805" s="2" t="str">
        <f>TEXT(sales_data[[#This Row],[Order_Date]],"dddd")</f>
        <v>Saturday</v>
      </c>
      <c r="J2805">
        <v>78.94000244140625</v>
      </c>
      <c r="K2805">
        <v>157.8800048828125</v>
      </c>
      <c r="L2805" s="1" t="s">
        <v>18</v>
      </c>
    </row>
    <row r="2806" spans="1:12" x14ac:dyDescent="0.3">
      <c r="A2806">
        <v>1755</v>
      </c>
      <c r="B2806">
        <v>10697</v>
      </c>
      <c r="C2806">
        <f>1/COUNTIF(B:B,sales_data[[#This Row],[Order_ID]])</f>
        <v>0.16666666666666666</v>
      </c>
      <c r="D2806" s="1" t="s">
        <v>68</v>
      </c>
      <c r="E2806">
        <v>1170</v>
      </c>
      <c r="F2806" s="1" t="s">
        <v>2796</v>
      </c>
      <c r="G2806">
        <v>2</v>
      </c>
      <c r="H2806" s="2">
        <v>45671</v>
      </c>
      <c r="I2806" s="2" t="str">
        <f>TEXT(sales_data[[#This Row],[Order_Date]],"dddd")</f>
        <v>Tuesday</v>
      </c>
      <c r="J2806">
        <v>58.869998931884766</v>
      </c>
      <c r="K2806">
        <v>117.73999786376953</v>
      </c>
      <c r="L2806" s="1" t="s">
        <v>21</v>
      </c>
    </row>
    <row r="2807" spans="1:12" x14ac:dyDescent="0.3">
      <c r="A2807">
        <v>1082</v>
      </c>
      <c r="B2807">
        <v>10859</v>
      </c>
      <c r="C2807">
        <f>1/COUNTIF(B:B,sales_data[[#This Row],[Order_ID]])</f>
        <v>0.5</v>
      </c>
      <c r="D2807" s="1" t="s">
        <v>68</v>
      </c>
      <c r="E2807">
        <v>1082</v>
      </c>
      <c r="F2807" s="1" t="s">
        <v>2797</v>
      </c>
      <c r="G2807">
        <v>2</v>
      </c>
      <c r="H2807" s="2">
        <v>45507</v>
      </c>
      <c r="I2807" s="2" t="str">
        <f>TEXT(sales_data[[#This Row],[Order_Date]],"dddd")</f>
        <v>Saturday</v>
      </c>
      <c r="J2807">
        <v>56.159999847412109</v>
      </c>
      <c r="K2807">
        <v>112.31999969482422</v>
      </c>
      <c r="L2807" s="1" t="s">
        <v>21</v>
      </c>
    </row>
    <row r="2808" spans="1:12" x14ac:dyDescent="0.3">
      <c r="A2808">
        <v>8753</v>
      </c>
      <c r="B2808">
        <v>10078</v>
      </c>
      <c r="C2808">
        <f>1/COUNTIF(B:B,sales_data[[#This Row],[Order_ID]])</f>
        <v>0.33333333333333331</v>
      </c>
      <c r="D2808" s="1" t="s">
        <v>13</v>
      </c>
      <c r="E2808">
        <v>1187</v>
      </c>
      <c r="F2808" s="1" t="s">
        <v>2798</v>
      </c>
      <c r="G2808">
        <v>2</v>
      </c>
      <c r="H2808" s="2">
        <v>44489</v>
      </c>
      <c r="I2808" s="2" t="str">
        <f>TEXT(sales_data[[#This Row],[Order_Date]],"dddd")</f>
        <v>Wednesday</v>
      </c>
      <c r="J2808">
        <v>195.88999938964844</v>
      </c>
      <c r="K2808">
        <v>391.77999877929688</v>
      </c>
      <c r="L2808" s="1" t="s">
        <v>15</v>
      </c>
    </row>
    <row r="2809" spans="1:12" x14ac:dyDescent="0.3">
      <c r="A2809">
        <v>9427</v>
      </c>
      <c r="B2809">
        <v>10556</v>
      </c>
      <c r="C2809">
        <f>1/COUNTIF(B:B,sales_data[[#This Row],[Order_ID]])</f>
        <v>0.33333333333333331</v>
      </c>
      <c r="D2809" s="1" t="s">
        <v>19</v>
      </c>
      <c r="E2809">
        <v>1109</v>
      </c>
      <c r="F2809" s="1" t="s">
        <v>2799</v>
      </c>
      <c r="G2809">
        <v>4</v>
      </c>
      <c r="H2809" s="2">
        <v>44781</v>
      </c>
      <c r="I2809" s="2" t="str">
        <f>TEXT(sales_data[[#This Row],[Order_Date]],"dddd")</f>
        <v>Monday</v>
      </c>
      <c r="J2809">
        <v>64.569999694824219</v>
      </c>
      <c r="K2809">
        <v>258.27999877929688</v>
      </c>
      <c r="L2809" s="1" t="s">
        <v>21</v>
      </c>
    </row>
    <row r="2810" spans="1:12" x14ac:dyDescent="0.3">
      <c r="A2810">
        <v>5377</v>
      </c>
      <c r="B2810">
        <v>10712</v>
      </c>
      <c r="C2810">
        <f>1/COUNTIF(B:B,sales_data[[#This Row],[Order_ID]])</f>
        <v>0.1</v>
      </c>
      <c r="D2810" s="1" t="s">
        <v>62</v>
      </c>
      <c r="E2810">
        <v>1181</v>
      </c>
      <c r="F2810" s="1" t="s">
        <v>2800</v>
      </c>
      <c r="G2810">
        <v>5</v>
      </c>
      <c r="H2810" s="2">
        <v>45085</v>
      </c>
      <c r="I2810" s="2" t="str">
        <f>TEXT(sales_data[[#This Row],[Order_Date]],"dddd")</f>
        <v>Thursday</v>
      </c>
      <c r="J2810">
        <v>161.00999450683594</v>
      </c>
      <c r="K2810">
        <v>805.04998779296875</v>
      </c>
      <c r="L2810" s="1" t="s">
        <v>18</v>
      </c>
    </row>
    <row r="2811" spans="1:12" x14ac:dyDescent="0.3">
      <c r="A2811">
        <v>8316</v>
      </c>
      <c r="B2811">
        <v>10564</v>
      </c>
      <c r="C2811">
        <f>1/COUNTIF(B:B,sales_data[[#This Row],[Order_ID]])</f>
        <v>0.33333333333333331</v>
      </c>
      <c r="D2811" s="1" t="s">
        <v>84</v>
      </c>
      <c r="E2811">
        <v>1028</v>
      </c>
      <c r="F2811" s="1" t="s">
        <v>2801</v>
      </c>
      <c r="G2811">
        <v>2</v>
      </c>
      <c r="H2811" s="2">
        <v>45910</v>
      </c>
      <c r="I2811" s="2" t="str">
        <f>TEXT(sales_data[[#This Row],[Order_Date]],"dddd")</f>
        <v>Wednesday</v>
      </c>
      <c r="J2811">
        <v>82.489997863769531</v>
      </c>
      <c r="K2811">
        <v>164.97999572753906</v>
      </c>
      <c r="L2811" s="1" t="s">
        <v>18</v>
      </c>
    </row>
    <row r="2812" spans="1:12" x14ac:dyDescent="0.3">
      <c r="A2812">
        <v>1131</v>
      </c>
      <c r="B2812">
        <v>10436</v>
      </c>
      <c r="C2812">
        <f>1/COUNTIF(B:B,sales_data[[#This Row],[Order_ID]])</f>
        <v>0.33333333333333331</v>
      </c>
      <c r="D2812" s="1" t="s">
        <v>46</v>
      </c>
      <c r="E2812">
        <v>1128</v>
      </c>
      <c r="F2812" s="1" t="s">
        <v>2802</v>
      </c>
      <c r="G2812">
        <v>3</v>
      </c>
      <c r="H2812" s="2">
        <v>45163</v>
      </c>
      <c r="I2812" s="2" t="str">
        <f>TEXT(sales_data[[#This Row],[Order_Date]],"dddd")</f>
        <v>Friday</v>
      </c>
      <c r="J2812">
        <v>701.78997802734375</v>
      </c>
      <c r="K2812">
        <v>2105.3701171875</v>
      </c>
      <c r="L2812" s="1" t="s">
        <v>34</v>
      </c>
    </row>
    <row r="2813" spans="1:12" x14ac:dyDescent="0.3">
      <c r="A2813">
        <v>6116</v>
      </c>
      <c r="B2813">
        <v>10580</v>
      </c>
      <c r="C2813">
        <f>1/COUNTIF(B:B,sales_data[[#This Row],[Order_ID]])</f>
        <v>1</v>
      </c>
      <c r="D2813" s="1" t="s">
        <v>22</v>
      </c>
      <c r="E2813">
        <v>1172</v>
      </c>
      <c r="F2813" s="1" t="s">
        <v>2803</v>
      </c>
      <c r="G2813">
        <v>5</v>
      </c>
      <c r="H2813" s="2">
        <v>45615</v>
      </c>
      <c r="I2813" s="2" t="str">
        <f>TEXT(sales_data[[#This Row],[Order_Date]],"dddd")</f>
        <v>Tuesday</v>
      </c>
      <c r="J2813">
        <v>354.260009765625</v>
      </c>
      <c r="K2813">
        <v>1771.300048828125</v>
      </c>
      <c r="L2813" s="1" t="s">
        <v>15</v>
      </c>
    </row>
    <row r="2814" spans="1:12" x14ac:dyDescent="0.3">
      <c r="A2814">
        <v>7662</v>
      </c>
      <c r="B2814">
        <v>10337</v>
      </c>
      <c r="C2814">
        <f>1/COUNTIF(B:B,sales_data[[#This Row],[Order_ID]])</f>
        <v>0.2</v>
      </c>
      <c r="D2814" s="1" t="s">
        <v>53</v>
      </c>
      <c r="E2814">
        <v>1150</v>
      </c>
      <c r="F2814" s="1" t="s">
        <v>2804</v>
      </c>
      <c r="G2814">
        <v>4</v>
      </c>
      <c r="H2814" s="2">
        <v>44644</v>
      </c>
      <c r="I2814" s="2" t="str">
        <f>TEXT(sales_data[[#This Row],[Order_Date]],"dddd")</f>
        <v>Thursday</v>
      </c>
      <c r="J2814">
        <v>64.199996948242188</v>
      </c>
      <c r="K2814">
        <v>256.79998779296875</v>
      </c>
      <c r="L2814" s="1" t="s">
        <v>21</v>
      </c>
    </row>
    <row r="2815" spans="1:12" x14ac:dyDescent="0.3">
      <c r="A2815">
        <v>4376</v>
      </c>
      <c r="B2815">
        <v>10913</v>
      </c>
      <c r="C2815">
        <f>1/COUNTIF(B:B,sales_data[[#This Row],[Order_ID]])</f>
        <v>0.25</v>
      </c>
      <c r="D2815" s="1" t="s">
        <v>75</v>
      </c>
      <c r="E2815">
        <v>1142</v>
      </c>
      <c r="F2815" s="1" t="s">
        <v>2805</v>
      </c>
      <c r="G2815">
        <v>2</v>
      </c>
      <c r="H2815" s="2">
        <v>45620</v>
      </c>
      <c r="I2815" s="2" t="str">
        <f>TEXT(sales_data[[#This Row],[Order_Date]],"dddd")</f>
        <v>Sunday</v>
      </c>
      <c r="J2815">
        <v>1136.81005859375</v>
      </c>
      <c r="K2815">
        <v>2273.6201171875</v>
      </c>
      <c r="L2815" s="1" t="s">
        <v>12</v>
      </c>
    </row>
    <row r="2816" spans="1:12" x14ac:dyDescent="0.3">
      <c r="A2816">
        <v>4756</v>
      </c>
      <c r="B2816">
        <v>10583</v>
      </c>
      <c r="C2816">
        <f>1/COUNTIF(B:B,sales_data[[#This Row],[Order_ID]])</f>
        <v>0.33333333333333331</v>
      </c>
      <c r="D2816" s="1" t="s">
        <v>46</v>
      </c>
      <c r="E2816">
        <v>1177</v>
      </c>
      <c r="F2816" s="1" t="s">
        <v>2806</v>
      </c>
      <c r="G2816">
        <v>2</v>
      </c>
      <c r="H2816" s="2">
        <v>44713</v>
      </c>
      <c r="I2816" s="2" t="str">
        <f>TEXT(sales_data[[#This Row],[Order_Date]],"dddd")</f>
        <v>Wednesday</v>
      </c>
      <c r="J2816">
        <v>589.5999755859375</v>
      </c>
      <c r="K2816">
        <v>1179.199951171875</v>
      </c>
      <c r="L2816" s="1" t="s">
        <v>34</v>
      </c>
    </row>
    <row r="2817" spans="1:12" x14ac:dyDescent="0.3">
      <c r="A2817">
        <v>4877</v>
      </c>
      <c r="B2817">
        <v>10015</v>
      </c>
      <c r="C2817">
        <f>1/COUNTIF(B:B,sales_data[[#This Row],[Order_ID]])</f>
        <v>0.25</v>
      </c>
      <c r="D2817" s="1" t="s">
        <v>58</v>
      </c>
      <c r="E2817">
        <v>1056</v>
      </c>
      <c r="F2817" s="1" t="s">
        <v>2807</v>
      </c>
      <c r="G2817">
        <v>3</v>
      </c>
      <c r="H2817" s="2">
        <v>45180</v>
      </c>
      <c r="I2817" s="2" t="str">
        <f>TEXT(sales_data[[#This Row],[Order_Date]],"dddd")</f>
        <v>Monday</v>
      </c>
      <c r="J2817">
        <v>1298.6500244140625</v>
      </c>
      <c r="K2817">
        <v>3895.949951171875</v>
      </c>
      <c r="L2817" s="1" t="s">
        <v>34</v>
      </c>
    </row>
    <row r="2818" spans="1:12" x14ac:dyDescent="0.3">
      <c r="A2818">
        <v>8279</v>
      </c>
      <c r="B2818">
        <v>10745</v>
      </c>
      <c r="C2818">
        <f>1/COUNTIF(B:B,sales_data[[#This Row],[Order_ID]])</f>
        <v>0.25</v>
      </c>
      <c r="D2818" s="1" t="s">
        <v>19</v>
      </c>
      <c r="E2818">
        <v>1124</v>
      </c>
      <c r="F2818" s="1" t="s">
        <v>2808</v>
      </c>
      <c r="G2818">
        <v>3</v>
      </c>
      <c r="H2818" s="2">
        <v>45389</v>
      </c>
      <c r="I2818" s="2" t="str">
        <f>TEXT(sales_data[[#This Row],[Order_Date]],"dddd")</f>
        <v>Sunday</v>
      </c>
      <c r="J2818">
        <v>66.44000244140625</v>
      </c>
      <c r="K2818">
        <v>199.32000732421875</v>
      </c>
      <c r="L2818" s="1" t="s">
        <v>21</v>
      </c>
    </row>
    <row r="2819" spans="1:12" x14ac:dyDescent="0.3">
      <c r="A2819">
        <v>3723</v>
      </c>
      <c r="B2819">
        <v>10778</v>
      </c>
      <c r="C2819">
        <f>1/COUNTIF(B:B,sales_data[[#This Row],[Order_ID]])</f>
        <v>0.33333333333333331</v>
      </c>
      <c r="D2819" s="1" t="s">
        <v>19</v>
      </c>
      <c r="E2819">
        <v>1021</v>
      </c>
      <c r="F2819" s="1" t="s">
        <v>2809</v>
      </c>
      <c r="G2819">
        <v>3</v>
      </c>
      <c r="H2819" s="2">
        <v>45687</v>
      </c>
      <c r="I2819" s="2" t="str">
        <f>TEXT(sales_data[[#This Row],[Order_Date]],"dddd")</f>
        <v>Thursday</v>
      </c>
      <c r="J2819">
        <v>33.790000915527344</v>
      </c>
      <c r="K2819">
        <v>101.37000274658203</v>
      </c>
      <c r="L2819" s="1" t="s">
        <v>21</v>
      </c>
    </row>
    <row r="2820" spans="1:12" x14ac:dyDescent="0.3">
      <c r="A2820">
        <v>6936</v>
      </c>
      <c r="B2820">
        <v>10448</v>
      </c>
      <c r="C2820">
        <f>1/COUNTIF(B:B,sales_data[[#This Row],[Order_ID]])</f>
        <v>0.2</v>
      </c>
      <c r="D2820" s="1" t="s">
        <v>44</v>
      </c>
      <c r="E2820">
        <v>1037</v>
      </c>
      <c r="F2820" s="1" t="s">
        <v>2810</v>
      </c>
      <c r="G2820">
        <v>2</v>
      </c>
      <c r="H2820" s="2">
        <v>44933</v>
      </c>
      <c r="I2820" s="2" t="str">
        <f>TEXT(sales_data[[#This Row],[Order_Date]],"dddd")</f>
        <v>Saturday</v>
      </c>
      <c r="J2820">
        <v>268.6199951171875</v>
      </c>
      <c r="K2820">
        <v>537.239990234375</v>
      </c>
      <c r="L2820" s="1" t="s">
        <v>12</v>
      </c>
    </row>
    <row r="2821" spans="1:12" x14ac:dyDescent="0.3">
      <c r="A2821">
        <v>3911</v>
      </c>
      <c r="B2821">
        <v>10482</v>
      </c>
      <c r="C2821">
        <f>1/COUNTIF(B:B,sales_data[[#This Row],[Order_ID]])</f>
        <v>0.33333333333333331</v>
      </c>
      <c r="D2821" s="1" t="s">
        <v>25</v>
      </c>
      <c r="E2821">
        <v>1119</v>
      </c>
      <c r="F2821" s="1" t="s">
        <v>2811</v>
      </c>
      <c r="G2821">
        <v>3</v>
      </c>
      <c r="H2821" s="2">
        <v>44893</v>
      </c>
      <c r="I2821" s="2" t="str">
        <f>TEXT(sales_data[[#This Row],[Order_Date]],"dddd")</f>
        <v>Monday</v>
      </c>
      <c r="J2821">
        <v>30.559999465942383</v>
      </c>
      <c r="K2821">
        <v>91.680000305175781</v>
      </c>
      <c r="L2821" s="1" t="s">
        <v>21</v>
      </c>
    </row>
    <row r="2822" spans="1:12" x14ac:dyDescent="0.3">
      <c r="A2822">
        <v>7946</v>
      </c>
      <c r="B2822">
        <v>10509</v>
      </c>
      <c r="C2822">
        <f>1/COUNTIF(B:B,sales_data[[#This Row],[Order_ID]])</f>
        <v>0.25</v>
      </c>
      <c r="D2822" s="1" t="s">
        <v>97</v>
      </c>
      <c r="E2822">
        <v>1062</v>
      </c>
      <c r="F2822" s="1" t="s">
        <v>2812</v>
      </c>
      <c r="G2822">
        <v>5</v>
      </c>
      <c r="H2822" s="2">
        <v>44534</v>
      </c>
      <c r="I2822" s="2" t="str">
        <f>TEXT(sales_data[[#This Row],[Order_Date]],"dddd")</f>
        <v>Saturday</v>
      </c>
      <c r="J2822">
        <v>881.25</v>
      </c>
      <c r="K2822">
        <v>4406.25</v>
      </c>
      <c r="L2822" s="1" t="s">
        <v>34</v>
      </c>
    </row>
    <row r="2823" spans="1:12" x14ac:dyDescent="0.3">
      <c r="A2823">
        <v>9512</v>
      </c>
      <c r="B2823">
        <v>10220</v>
      </c>
      <c r="C2823">
        <f>1/COUNTIF(B:B,sales_data[[#This Row],[Order_ID]])</f>
        <v>0.25</v>
      </c>
      <c r="D2823" s="1" t="s">
        <v>53</v>
      </c>
      <c r="E2823">
        <v>1031</v>
      </c>
      <c r="F2823" s="1" t="s">
        <v>2813</v>
      </c>
      <c r="G2823">
        <v>1</v>
      </c>
      <c r="H2823" s="2">
        <v>44949</v>
      </c>
      <c r="I2823" s="2" t="str">
        <f>TEXT(sales_data[[#This Row],[Order_Date]],"dddd")</f>
        <v>Monday</v>
      </c>
      <c r="J2823">
        <v>18.809999465942383</v>
      </c>
      <c r="K2823">
        <v>18.809999465942383</v>
      </c>
      <c r="L2823" s="1" t="s">
        <v>21</v>
      </c>
    </row>
    <row r="2824" spans="1:12" x14ac:dyDescent="0.3">
      <c r="A2824">
        <v>3446</v>
      </c>
      <c r="B2824">
        <v>10570</v>
      </c>
      <c r="C2824">
        <f>1/COUNTIF(B:B,sales_data[[#This Row],[Order_ID]])</f>
        <v>0.2</v>
      </c>
      <c r="D2824" s="1" t="s">
        <v>25</v>
      </c>
      <c r="E2824">
        <v>1009</v>
      </c>
      <c r="F2824" s="1" t="s">
        <v>2814</v>
      </c>
      <c r="G2824">
        <v>3</v>
      </c>
      <c r="H2824" s="2">
        <v>45920</v>
      </c>
      <c r="I2824" s="2" t="str">
        <f>TEXT(sales_data[[#This Row],[Order_Date]],"dddd")</f>
        <v>Saturday</v>
      </c>
      <c r="J2824">
        <v>14.220000267028809</v>
      </c>
      <c r="K2824">
        <v>42.659999847412109</v>
      </c>
      <c r="L2824" s="1" t="s">
        <v>21</v>
      </c>
    </row>
    <row r="2825" spans="1:12" x14ac:dyDescent="0.3">
      <c r="A2825">
        <v>1528</v>
      </c>
      <c r="B2825">
        <v>10705</v>
      </c>
      <c r="C2825">
        <f>1/COUNTIF(B:B,sales_data[[#This Row],[Order_ID]])</f>
        <v>0.14285714285714285</v>
      </c>
      <c r="D2825" s="1" t="s">
        <v>53</v>
      </c>
      <c r="E2825">
        <v>1163</v>
      </c>
      <c r="F2825" s="1" t="s">
        <v>2815</v>
      </c>
      <c r="G2825">
        <v>1</v>
      </c>
      <c r="H2825" s="2">
        <v>44663</v>
      </c>
      <c r="I2825" s="2" t="str">
        <f>TEXT(sales_data[[#This Row],[Order_Date]],"dddd")</f>
        <v>Tuesday</v>
      </c>
      <c r="J2825">
        <v>16.809999465942383</v>
      </c>
      <c r="K2825">
        <v>16.809999465942383</v>
      </c>
      <c r="L2825" s="1" t="s">
        <v>21</v>
      </c>
    </row>
    <row r="2826" spans="1:12" x14ac:dyDescent="0.3">
      <c r="A2826">
        <v>1528</v>
      </c>
      <c r="B2826">
        <v>10089</v>
      </c>
      <c r="C2826">
        <f>1/COUNTIF(B:B,sales_data[[#This Row],[Order_ID]])</f>
        <v>0.33333333333333331</v>
      </c>
      <c r="D2826" s="1" t="s">
        <v>49</v>
      </c>
      <c r="E2826">
        <v>1007</v>
      </c>
      <c r="F2826" s="1" t="s">
        <v>2816</v>
      </c>
      <c r="G2826">
        <v>4</v>
      </c>
      <c r="H2826" s="2">
        <v>44676</v>
      </c>
      <c r="I2826" s="2" t="str">
        <f>TEXT(sales_data[[#This Row],[Order_Date]],"dddd")</f>
        <v>Monday</v>
      </c>
      <c r="J2826">
        <v>845.80999755859375</v>
      </c>
      <c r="K2826">
        <v>3383.239990234375</v>
      </c>
      <c r="L2826" s="1" t="s">
        <v>12</v>
      </c>
    </row>
    <row r="2827" spans="1:12" x14ac:dyDescent="0.3">
      <c r="A2827">
        <v>9886</v>
      </c>
      <c r="B2827">
        <v>10452</v>
      </c>
      <c r="C2827">
        <f>1/COUNTIF(B:B,sales_data[[#This Row],[Order_ID]])</f>
        <v>0.25</v>
      </c>
      <c r="D2827" s="1" t="s">
        <v>49</v>
      </c>
      <c r="E2827">
        <v>1048</v>
      </c>
      <c r="F2827" s="1" t="s">
        <v>2817</v>
      </c>
      <c r="G2827">
        <v>2</v>
      </c>
      <c r="H2827" s="2">
        <v>45249</v>
      </c>
      <c r="I2827" s="2" t="str">
        <f>TEXT(sales_data[[#This Row],[Order_Date]],"dddd")</f>
        <v>Sunday</v>
      </c>
      <c r="J2827">
        <v>1094.8900146484375</v>
      </c>
      <c r="K2827">
        <v>2189.780029296875</v>
      </c>
      <c r="L2827" s="1" t="s">
        <v>12</v>
      </c>
    </row>
    <row r="2828" spans="1:12" x14ac:dyDescent="0.3">
      <c r="A2828">
        <v>6017</v>
      </c>
      <c r="B2828">
        <v>10767</v>
      </c>
      <c r="C2828">
        <f>1/COUNTIF(B:B,sales_data[[#This Row],[Order_ID]])</f>
        <v>0.5</v>
      </c>
      <c r="D2828" s="1" t="s">
        <v>30</v>
      </c>
      <c r="E2828">
        <v>1184</v>
      </c>
      <c r="F2828" s="1" t="s">
        <v>2818</v>
      </c>
      <c r="G2828">
        <v>5</v>
      </c>
      <c r="H2828" s="2">
        <v>44797</v>
      </c>
      <c r="I2828" s="2" t="str">
        <f>TEXT(sales_data[[#This Row],[Order_Date]],"dddd")</f>
        <v>Wednesday</v>
      </c>
      <c r="J2828">
        <v>615.469970703125</v>
      </c>
      <c r="K2828">
        <v>3077.35009765625</v>
      </c>
      <c r="L2828" s="1" t="s">
        <v>12</v>
      </c>
    </row>
    <row r="2829" spans="1:12" x14ac:dyDescent="0.3">
      <c r="A2829">
        <v>3066</v>
      </c>
      <c r="B2829">
        <v>10027</v>
      </c>
      <c r="C2829">
        <f>1/COUNTIF(B:B,sales_data[[#This Row],[Order_ID]])</f>
        <v>0.16666666666666666</v>
      </c>
      <c r="D2829" s="1" t="s">
        <v>58</v>
      </c>
      <c r="E2829">
        <v>1154</v>
      </c>
      <c r="F2829" s="1" t="s">
        <v>2819</v>
      </c>
      <c r="G2829">
        <v>2</v>
      </c>
      <c r="H2829" s="2">
        <v>45560</v>
      </c>
      <c r="I2829" s="2" t="str">
        <f>TEXT(sales_data[[#This Row],[Order_Date]],"dddd")</f>
        <v>Wednesday</v>
      </c>
      <c r="J2829">
        <v>1403.5699462890625</v>
      </c>
      <c r="K2829">
        <v>2807.139892578125</v>
      </c>
      <c r="L2829" s="1" t="s">
        <v>34</v>
      </c>
    </row>
    <row r="2830" spans="1:12" x14ac:dyDescent="0.3">
      <c r="A2830">
        <v>6264</v>
      </c>
      <c r="B2830">
        <v>10491</v>
      </c>
      <c r="C2830">
        <f>1/COUNTIF(B:B,sales_data[[#This Row],[Order_ID]])</f>
        <v>0.33333333333333331</v>
      </c>
      <c r="D2830" s="1" t="s">
        <v>30</v>
      </c>
      <c r="E2830">
        <v>1179</v>
      </c>
      <c r="F2830" s="1" t="s">
        <v>2820</v>
      </c>
      <c r="G2830">
        <v>1</v>
      </c>
      <c r="H2830" s="2">
        <v>45155</v>
      </c>
      <c r="I2830" s="2" t="str">
        <f>TEXT(sales_data[[#This Row],[Order_Date]],"dddd")</f>
        <v>Thursday</v>
      </c>
      <c r="J2830">
        <v>978.53997802734375</v>
      </c>
      <c r="K2830">
        <v>978.53997802734375</v>
      </c>
      <c r="L2830" s="1" t="s">
        <v>12</v>
      </c>
    </row>
    <row r="2831" spans="1:12" x14ac:dyDescent="0.3">
      <c r="A2831">
        <v>7176</v>
      </c>
      <c r="B2831">
        <v>10570</v>
      </c>
      <c r="C2831">
        <f>1/COUNTIF(B:B,sales_data[[#This Row],[Order_ID]])</f>
        <v>0.2</v>
      </c>
      <c r="D2831" s="1" t="s">
        <v>68</v>
      </c>
      <c r="E2831">
        <v>1109</v>
      </c>
      <c r="F2831" s="1" t="s">
        <v>2821</v>
      </c>
      <c r="G2831">
        <v>4</v>
      </c>
      <c r="H2831" s="2">
        <v>44534</v>
      </c>
      <c r="I2831" s="2" t="str">
        <f>TEXT(sales_data[[#This Row],[Order_Date]],"dddd")</f>
        <v>Saturday</v>
      </c>
      <c r="J2831">
        <v>26.479999542236328</v>
      </c>
      <c r="K2831">
        <v>105.91999816894531</v>
      </c>
      <c r="L2831" s="1" t="s">
        <v>21</v>
      </c>
    </row>
    <row r="2832" spans="1:12" x14ac:dyDescent="0.3">
      <c r="A2832">
        <v>4562</v>
      </c>
      <c r="B2832">
        <v>10483</v>
      </c>
      <c r="C2832">
        <f>1/COUNTIF(B:B,sales_data[[#This Row],[Order_ID]])</f>
        <v>0.16666666666666666</v>
      </c>
      <c r="D2832" s="1" t="s">
        <v>19</v>
      </c>
      <c r="E2832">
        <v>1188</v>
      </c>
      <c r="F2832" s="1" t="s">
        <v>2822</v>
      </c>
      <c r="G2832">
        <v>4</v>
      </c>
      <c r="H2832" s="2">
        <v>45238</v>
      </c>
      <c r="I2832" s="2" t="str">
        <f>TEXT(sales_data[[#This Row],[Order_Date]],"dddd")</f>
        <v>Wednesday</v>
      </c>
      <c r="J2832">
        <v>53.540000915527344</v>
      </c>
      <c r="K2832">
        <v>214.16000366210938</v>
      </c>
      <c r="L2832" s="1" t="s">
        <v>21</v>
      </c>
    </row>
    <row r="2833" spans="1:12" x14ac:dyDescent="0.3">
      <c r="A2833">
        <v>4337</v>
      </c>
      <c r="B2833">
        <v>10218</v>
      </c>
      <c r="C2833">
        <f>1/COUNTIF(B:B,sales_data[[#This Row],[Order_ID]])</f>
        <v>0.5</v>
      </c>
      <c r="D2833" s="1" t="s">
        <v>16</v>
      </c>
      <c r="E2833">
        <v>1173</v>
      </c>
      <c r="F2833" s="1" t="s">
        <v>2823</v>
      </c>
      <c r="G2833">
        <v>1</v>
      </c>
      <c r="H2833" s="2">
        <v>44965</v>
      </c>
      <c r="I2833" s="2" t="str">
        <f>TEXT(sales_data[[#This Row],[Order_Date]],"dddd")</f>
        <v>Wednesday</v>
      </c>
      <c r="J2833">
        <v>143.28999328613281</v>
      </c>
      <c r="K2833">
        <v>143.28999328613281</v>
      </c>
      <c r="L2833" s="1" t="s">
        <v>18</v>
      </c>
    </row>
    <row r="2834" spans="1:12" x14ac:dyDescent="0.3">
      <c r="A2834">
        <v>1784</v>
      </c>
      <c r="B2834">
        <v>10025</v>
      </c>
      <c r="C2834">
        <f>1/COUNTIF(B:B,sales_data[[#This Row],[Order_ID]])</f>
        <v>0.2</v>
      </c>
      <c r="D2834" s="1" t="s">
        <v>30</v>
      </c>
      <c r="E2834">
        <v>1036</v>
      </c>
      <c r="F2834" s="1" t="s">
        <v>1541</v>
      </c>
      <c r="G2834">
        <v>5</v>
      </c>
      <c r="H2834" s="2">
        <v>45633</v>
      </c>
      <c r="I2834" s="2" t="str">
        <f>TEXT(sales_data[[#This Row],[Order_Date]],"dddd")</f>
        <v>Saturday</v>
      </c>
      <c r="J2834">
        <v>125.12999725341797</v>
      </c>
      <c r="K2834">
        <v>625.6500244140625</v>
      </c>
      <c r="L2834" s="1" t="s">
        <v>12</v>
      </c>
    </row>
    <row r="2835" spans="1:12" x14ac:dyDescent="0.3">
      <c r="A2835">
        <v>8225</v>
      </c>
      <c r="B2835">
        <v>10860</v>
      </c>
      <c r="C2835">
        <f>1/COUNTIF(B:B,sales_data[[#This Row],[Order_ID]])</f>
        <v>0.33333333333333331</v>
      </c>
      <c r="D2835" s="1" t="s">
        <v>75</v>
      </c>
      <c r="E2835">
        <v>1100</v>
      </c>
      <c r="F2835" s="1" t="s">
        <v>2824</v>
      </c>
      <c r="G2835">
        <v>4</v>
      </c>
      <c r="H2835" s="2">
        <v>45521</v>
      </c>
      <c r="I2835" s="2" t="str">
        <f>TEXT(sales_data[[#This Row],[Order_Date]],"dddd")</f>
        <v>Saturday</v>
      </c>
      <c r="J2835">
        <v>1141.9300537109375</v>
      </c>
      <c r="K2835">
        <v>4567.72021484375</v>
      </c>
      <c r="L2835" s="1" t="s">
        <v>12</v>
      </c>
    </row>
    <row r="2836" spans="1:12" x14ac:dyDescent="0.3">
      <c r="A2836">
        <v>5798</v>
      </c>
      <c r="B2836">
        <v>10875</v>
      </c>
      <c r="C2836">
        <f>1/COUNTIF(B:B,sales_data[[#This Row],[Order_ID]])</f>
        <v>0.33333333333333331</v>
      </c>
      <c r="D2836" s="1" t="s">
        <v>22</v>
      </c>
      <c r="E2836">
        <v>1198</v>
      </c>
      <c r="F2836" s="1" t="s">
        <v>2825</v>
      </c>
      <c r="G2836">
        <v>1</v>
      </c>
      <c r="H2836" s="2">
        <v>45375</v>
      </c>
      <c r="I2836" s="2" t="str">
        <f>TEXT(sales_data[[#This Row],[Order_Date]],"dddd")</f>
        <v>Sunday</v>
      </c>
      <c r="J2836">
        <v>289.5</v>
      </c>
      <c r="K2836">
        <v>289.5</v>
      </c>
      <c r="L2836" s="1" t="s">
        <v>15</v>
      </c>
    </row>
    <row r="2837" spans="1:12" x14ac:dyDescent="0.3">
      <c r="A2837">
        <v>6181</v>
      </c>
      <c r="B2837">
        <v>10146</v>
      </c>
      <c r="C2837">
        <f>1/COUNTIF(B:B,sales_data[[#This Row],[Order_ID]])</f>
        <v>0.2</v>
      </c>
      <c r="D2837" s="1" t="s">
        <v>30</v>
      </c>
      <c r="E2837">
        <v>1089</v>
      </c>
      <c r="F2837" s="1" t="s">
        <v>2826</v>
      </c>
      <c r="G2837">
        <v>3</v>
      </c>
      <c r="H2837" s="2">
        <v>45067</v>
      </c>
      <c r="I2837" s="2" t="str">
        <f>TEXT(sales_data[[#This Row],[Order_Date]],"dddd")</f>
        <v>Sunday</v>
      </c>
      <c r="J2837">
        <v>443.95999145507813</v>
      </c>
      <c r="K2837">
        <v>1331.8800048828125</v>
      </c>
      <c r="L2837" s="1" t="s">
        <v>12</v>
      </c>
    </row>
    <row r="2838" spans="1:12" x14ac:dyDescent="0.3">
      <c r="A2838">
        <v>3838</v>
      </c>
      <c r="B2838">
        <v>10745</v>
      </c>
      <c r="C2838">
        <f>1/COUNTIF(B:B,sales_data[[#This Row],[Order_ID]])</f>
        <v>0.25</v>
      </c>
      <c r="D2838" s="1" t="s">
        <v>22</v>
      </c>
      <c r="E2838">
        <v>1007</v>
      </c>
      <c r="F2838" s="1" t="s">
        <v>2827</v>
      </c>
      <c r="G2838">
        <v>2</v>
      </c>
      <c r="H2838" s="2">
        <v>45621</v>
      </c>
      <c r="I2838" s="2" t="str">
        <f>TEXT(sales_data[[#This Row],[Order_Date]],"dddd")</f>
        <v>Monday</v>
      </c>
      <c r="J2838">
        <v>106.22000122070313</v>
      </c>
      <c r="K2838">
        <v>212.44000244140625</v>
      </c>
      <c r="L2838" s="1" t="s">
        <v>15</v>
      </c>
    </row>
    <row r="2839" spans="1:12" x14ac:dyDescent="0.3">
      <c r="A2839">
        <v>5891</v>
      </c>
      <c r="B2839">
        <v>10005</v>
      </c>
      <c r="C2839">
        <f>1/COUNTIF(B:B,sales_data[[#This Row],[Order_ID]])</f>
        <v>0.2</v>
      </c>
      <c r="D2839" s="1" t="s">
        <v>97</v>
      </c>
      <c r="E2839">
        <v>1170</v>
      </c>
      <c r="F2839" s="1" t="s">
        <v>1429</v>
      </c>
      <c r="G2839">
        <v>4</v>
      </c>
      <c r="H2839" s="2">
        <v>44291</v>
      </c>
      <c r="I2839" s="2" t="str">
        <f>TEXT(sales_data[[#This Row],[Order_Date]],"dddd")</f>
        <v>Monday</v>
      </c>
      <c r="J2839">
        <v>1073.969970703125</v>
      </c>
      <c r="K2839">
        <v>4295.8798828125</v>
      </c>
      <c r="L2839" s="1" t="s">
        <v>34</v>
      </c>
    </row>
    <row r="2840" spans="1:12" x14ac:dyDescent="0.3">
      <c r="A2840">
        <v>4120</v>
      </c>
      <c r="B2840">
        <v>10847</v>
      </c>
      <c r="C2840">
        <f>1/COUNTIF(B:B,sales_data[[#This Row],[Order_ID]])</f>
        <v>0.2</v>
      </c>
      <c r="D2840" s="1" t="s">
        <v>35</v>
      </c>
      <c r="E2840">
        <v>1155</v>
      </c>
      <c r="F2840" s="1" t="s">
        <v>2828</v>
      </c>
      <c r="G2840">
        <v>2</v>
      </c>
      <c r="H2840" s="2">
        <v>44370</v>
      </c>
      <c r="I2840" s="2" t="str">
        <f>TEXT(sales_data[[#This Row],[Order_Date]],"dddd")</f>
        <v>Wednesday</v>
      </c>
      <c r="J2840">
        <v>52.400001525878906</v>
      </c>
      <c r="K2840">
        <v>104.80000305175781</v>
      </c>
      <c r="L2840" s="1" t="s">
        <v>21</v>
      </c>
    </row>
    <row r="2841" spans="1:12" x14ac:dyDescent="0.3">
      <c r="A2841">
        <v>8546</v>
      </c>
      <c r="B2841">
        <v>10505</v>
      </c>
      <c r="C2841">
        <f>1/COUNTIF(B:B,sales_data[[#This Row],[Order_ID]])</f>
        <v>0.25</v>
      </c>
      <c r="D2841" s="1" t="s">
        <v>53</v>
      </c>
      <c r="E2841">
        <v>1031</v>
      </c>
      <c r="F2841" s="1" t="s">
        <v>2829</v>
      </c>
      <c r="G2841">
        <v>5</v>
      </c>
      <c r="H2841" s="2">
        <v>44738</v>
      </c>
      <c r="I2841" s="2" t="str">
        <f>TEXT(sales_data[[#This Row],[Order_Date]],"dddd")</f>
        <v>Sunday</v>
      </c>
      <c r="J2841">
        <v>97.080001831054688</v>
      </c>
      <c r="K2841">
        <v>485.39999389648438</v>
      </c>
      <c r="L2841" s="1" t="s">
        <v>21</v>
      </c>
    </row>
    <row r="2842" spans="1:12" x14ac:dyDescent="0.3">
      <c r="A2842">
        <v>3234</v>
      </c>
      <c r="B2842">
        <v>10547</v>
      </c>
      <c r="C2842">
        <f>1/COUNTIF(B:B,sales_data[[#This Row],[Order_ID]])</f>
        <v>0.33333333333333331</v>
      </c>
      <c r="D2842" s="1" t="s">
        <v>97</v>
      </c>
      <c r="E2842">
        <v>1046</v>
      </c>
      <c r="F2842" s="1" t="s">
        <v>2830</v>
      </c>
      <c r="G2842">
        <v>5</v>
      </c>
      <c r="H2842" s="2">
        <v>45912</v>
      </c>
      <c r="I2842" s="2" t="str">
        <f>TEXT(sales_data[[#This Row],[Order_Date]],"dddd")</f>
        <v>Friday</v>
      </c>
      <c r="J2842">
        <v>749.19000244140625</v>
      </c>
      <c r="K2842">
        <v>3745.949951171875</v>
      </c>
      <c r="L2842" s="1" t="s">
        <v>34</v>
      </c>
    </row>
    <row r="2843" spans="1:12" x14ac:dyDescent="0.3">
      <c r="A2843">
        <v>1459</v>
      </c>
      <c r="B2843">
        <v>10195</v>
      </c>
      <c r="C2843">
        <f>1/COUNTIF(B:B,sales_data[[#This Row],[Order_ID]])</f>
        <v>0.25</v>
      </c>
      <c r="D2843" s="1" t="s">
        <v>49</v>
      </c>
      <c r="E2843">
        <v>1068</v>
      </c>
      <c r="F2843" s="1" t="s">
        <v>2831</v>
      </c>
      <c r="G2843">
        <v>4</v>
      </c>
      <c r="H2843" s="2">
        <v>44657</v>
      </c>
      <c r="I2843" s="2" t="str">
        <f>TEXT(sales_data[[#This Row],[Order_Date]],"dddd")</f>
        <v>Wednesday</v>
      </c>
      <c r="J2843">
        <v>910.530029296875</v>
      </c>
      <c r="K2843">
        <v>3642.1201171875</v>
      </c>
      <c r="L2843" s="1" t="s">
        <v>12</v>
      </c>
    </row>
    <row r="2844" spans="1:12" x14ac:dyDescent="0.3">
      <c r="A2844">
        <v>3442</v>
      </c>
      <c r="B2844">
        <v>10878</v>
      </c>
      <c r="C2844">
        <f>1/COUNTIF(B:B,sales_data[[#This Row],[Order_ID]])</f>
        <v>0.5</v>
      </c>
      <c r="D2844" s="1" t="s">
        <v>25</v>
      </c>
      <c r="E2844">
        <v>1117</v>
      </c>
      <c r="F2844" s="1" t="s">
        <v>546</v>
      </c>
      <c r="G2844">
        <v>1</v>
      </c>
      <c r="H2844" s="2">
        <v>45009</v>
      </c>
      <c r="I2844" s="2" t="str">
        <f>TEXT(sales_data[[#This Row],[Order_Date]],"dddd")</f>
        <v>Friday</v>
      </c>
      <c r="J2844">
        <v>8.4700002670288086</v>
      </c>
      <c r="K2844">
        <v>8.4700002670288086</v>
      </c>
      <c r="L2844" s="1" t="s">
        <v>21</v>
      </c>
    </row>
    <row r="2845" spans="1:12" x14ac:dyDescent="0.3">
      <c r="A2845">
        <v>8959</v>
      </c>
      <c r="B2845">
        <v>10201</v>
      </c>
      <c r="C2845">
        <f>1/COUNTIF(B:B,sales_data[[#This Row],[Order_ID]])</f>
        <v>0.14285714285714285</v>
      </c>
      <c r="D2845" s="1" t="s">
        <v>65</v>
      </c>
      <c r="E2845">
        <v>1112</v>
      </c>
      <c r="F2845" s="1" t="s">
        <v>2832</v>
      </c>
      <c r="G2845">
        <v>5</v>
      </c>
      <c r="H2845" s="2">
        <v>45247</v>
      </c>
      <c r="I2845" s="2" t="str">
        <f>TEXT(sales_data[[#This Row],[Order_Date]],"dddd")</f>
        <v>Friday</v>
      </c>
      <c r="J2845">
        <v>355.07000732421875</v>
      </c>
      <c r="K2845">
        <v>1775.3499755859375</v>
      </c>
      <c r="L2845" s="1" t="s">
        <v>15</v>
      </c>
    </row>
    <row r="2846" spans="1:12" x14ac:dyDescent="0.3">
      <c r="A2846">
        <v>3338</v>
      </c>
      <c r="B2846">
        <v>10005</v>
      </c>
      <c r="C2846">
        <f>1/COUNTIF(B:B,sales_data[[#This Row],[Order_ID]])</f>
        <v>0.2</v>
      </c>
      <c r="D2846" s="1" t="s">
        <v>27</v>
      </c>
      <c r="E2846">
        <v>1080</v>
      </c>
      <c r="F2846" s="1" t="s">
        <v>2833</v>
      </c>
      <c r="G2846">
        <v>1</v>
      </c>
      <c r="H2846" s="2">
        <v>45446</v>
      </c>
      <c r="I2846" s="2" t="str">
        <f>TEXT(sales_data[[#This Row],[Order_Date]],"dddd")</f>
        <v>Monday</v>
      </c>
      <c r="J2846">
        <v>464.29998779296875</v>
      </c>
      <c r="K2846">
        <v>464.29998779296875</v>
      </c>
      <c r="L2846" s="1" t="s">
        <v>15</v>
      </c>
    </row>
    <row r="2847" spans="1:12" x14ac:dyDescent="0.3">
      <c r="A2847">
        <v>7322</v>
      </c>
      <c r="B2847">
        <v>10927</v>
      </c>
      <c r="C2847">
        <f>1/COUNTIF(B:B,sales_data[[#This Row],[Order_ID]])</f>
        <v>0.5</v>
      </c>
      <c r="D2847" s="1" t="s">
        <v>19</v>
      </c>
      <c r="E2847">
        <v>1132</v>
      </c>
      <c r="F2847" s="1" t="s">
        <v>2834</v>
      </c>
      <c r="G2847">
        <v>3</v>
      </c>
      <c r="H2847" s="2">
        <v>45462</v>
      </c>
      <c r="I2847" s="2" t="str">
        <f>TEXT(sales_data[[#This Row],[Order_Date]],"dddd")</f>
        <v>Wednesday</v>
      </c>
      <c r="J2847">
        <v>38.090000152587891</v>
      </c>
      <c r="K2847">
        <v>114.26999664306641</v>
      </c>
      <c r="L2847" s="1" t="s">
        <v>21</v>
      </c>
    </row>
    <row r="2848" spans="1:12" x14ac:dyDescent="0.3">
      <c r="A2848">
        <v>3937</v>
      </c>
      <c r="B2848">
        <v>10428</v>
      </c>
      <c r="C2848">
        <f>1/COUNTIF(B:B,sales_data[[#This Row],[Order_ID]])</f>
        <v>0.33333333333333331</v>
      </c>
      <c r="D2848" s="1" t="s">
        <v>10</v>
      </c>
      <c r="E2848">
        <v>1001</v>
      </c>
      <c r="F2848" s="1" t="s">
        <v>2835</v>
      </c>
      <c r="G2848">
        <v>4</v>
      </c>
      <c r="H2848" s="2">
        <v>45246</v>
      </c>
      <c r="I2848" s="2" t="str">
        <f>TEXT(sales_data[[#This Row],[Order_Date]],"dddd")</f>
        <v>Thursday</v>
      </c>
      <c r="J2848">
        <v>733.25</v>
      </c>
      <c r="K2848">
        <v>2933</v>
      </c>
      <c r="L2848" s="1" t="s">
        <v>12</v>
      </c>
    </row>
    <row r="2849" spans="1:12" x14ac:dyDescent="0.3">
      <c r="A2849">
        <v>6014</v>
      </c>
      <c r="B2849">
        <v>10681</v>
      </c>
      <c r="C2849">
        <f>1/COUNTIF(B:B,sales_data[[#This Row],[Order_ID]])</f>
        <v>0.2</v>
      </c>
      <c r="D2849" s="1" t="s">
        <v>13</v>
      </c>
      <c r="E2849">
        <v>1120</v>
      </c>
      <c r="F2849" s="1" t="s">
        <v>2836</v>
      </c>
      <c r="G2849">
        <v>2</v>
      </c>
      <c r="H2849" s="2">
        <v>45675</v>
      </c>
      <c r="I2849" s="2" t="str">
        <f>TEXT(sales_data[[#This Row],[Order_Date]],"dddd")</f>
        <v>Saturday</v>
      </c>
      <c r="J2849">
        <v>147.6199951171875</v>
      </c>
      <c r="K2849">
        <v>295.239990234375</v>
      </c>
      <c r="L2849" s="1" t="s">
        <v>15</v>
      </c>
    </row>
    <row r="2850" spans="1:12" x14ac:dyDescent="0.3">
      <c r="A2850">
        <v>4509</v>
      </c>
      <c r="B2850">
        <v>10555</v>
      </c>
      <c r="C2850">
        <f>1/COUNTIF(B:B,sales_data[[#This Row],[Order_ID]])</f>
        <v>0.33333333333333331</v>
      </c>
      <c r="D2850" s="1" t="s">
        <v>27</v>
      </c>
      <c r="E2850">
        <v>1193</v>
      </c>
      <c r="F2850" s="1" t="s">
        <v>2837</v>
      </c>
      <c r="G2850">
        <v>5</v>
      </c>
      <c r="H2850" s="2">
        <v>45156</v>
      </c>
      <c r="I2850" s="2" t="str">
        <f>TEXT(sales_data[[#This Row],[Order_Date]],"dddd")</f>
        <v>Friday</v>
      </c>
      <c r="J2850">
        <v>369.82998657226563</v>
      </c>
      <c r="K2850">
        <v>1849.1500244140625</v>
      </c>
      <c r="L2850" s="1" t="s">
        <v>15</v>
      </c>
    </row>
    <row r="2851" spans="1:12" x14ac:dyDescent="0.3">
      <c r="A2851">
        <v>3706</v>
      </c>
      <c r="B2851">
        <v>10739</v>
      </c>
      <c r="C2851">
        <f>1/COUNTIF(B:B,sales_data[[#This Row],[Order_ID]])</f>
        <v>0.33333333333333331</v>
      </c>
      <c r="D2851" s="1" t="s">
        <v>42</v>
      </c>
      <c r="E2851">
        <v>1102</v>
      </c>
      <c r="F2851" s="1" t="s">
        <v>2827</v>
      </c>
      <c r="G2851">
        <v>2</v>
      </c>
      <c r="H2851" s="2">
        <v>45270</v>
      </c>
      <c r="I2851" s="2" t="str">
        <f>TEXT(sales_data[[#This Row],[Order_Date]],"dddd")</f>
        <v>Sunday</v>
      </c>
      <c r="J2851">
        <v>464.35000610351563</v>
      </c>
      <c r="K2851">
        <v>928.70001220703125</v>
      </c>
      <c r="L2851" s="1" t="s">
        <v>34</v>
      </c>
    </row>
    <row r="2852" spans="1:12" x14ac:dyDescent="0.3">
      <c r="A2852">
        <v>3383</v>
      </c>
      <c r="B2852">
        <v>10628</v>
      </c>
      <c r="C2852">
        <f>1/COUNTIF(B:B,sales_data[[#This Row],[Order_ID]])</f>
        <v>0.25</v>
      </c>
      <c r="D2852" s="1" t="s">
        <v>49</v>
      </c>
      <c r="E2852">
        <v>1099</v>
      </c>
      <c r="F2852" s="1" t="s">
        <v>2838</v>
      </c>
      <c r="G2852">
        <v>3</v>
      </c>
      <c r="H2852" s="2">
        <v>45320</v>
      </c>
      <c r="I2852" s="2" t="str">
        <f>TEXT(sales_data[[#This Row],[Order_Date]],"dddd")</f>
        <v>Monday</v>
      </c>
      <c r="J2852">
        <v>685.510009765625</v>
      </c>
      <c r="K2852">
        <v>2056.530029296875</v>
      </c>
      <c r="L2852" s="1" t="s">
        <v>12</v>
      </c>
    </row>
    <row r="2853" spans="1:12" x14ac:dyDescent="0.3">
      <c r="A2853">
        <v>4898</v>
      </c>
      <c r="B2853">
        <v>10856</v>
      </c>
      <c r="C2853">
        <f>1/COUNTIF(B:B,sales_data[[#This Row],[Order_ID]])</f>
        <v>0.2</v>
      </c>
      <c r="D2853" s="1" t="s">
        <v>58</v>
      </c>
      <c r="E2853">
        <v>1027</v>
      </c>
      <c r="F2853" s="1" t="s">
        <v>2839</v>
      </c>
      <c r="G2853">
        <v>4</v>
      </c>
      <c r="H2853" s="2">
        <v>45870</v>
      </c>
      <c r="I2853" s="2" t="str">
        <f>TEXT(sales_data[[#This Row],[Order_Date]],"dddd")</f>
        <v>Friday</v>
      </c>
      <c r="J2853">
        <v>948.8499755859375</v>
      </c>
      <c r="K2853">
        <v>3795.39990234375</v>
      </c>
      <c r="L2853" s="1" t="s">
        <v>34</v>
      </c>
    </row>
    <row r="2854" spans="1:12" x14ac:dyDescent="0.3">
      <c r="A2854">
        <v>5766</v>
      </c>
      <c r="B2854">
        <v>10922</v>
      </c>
      <c r="C2854">
        <f>1/COUNTIF(B:B,sales_data[[#This Row],[Order_ID]])</f>
        <v>0.25</v>
      </c>
      <c r="D2854" s="1" t="s">
        <v>27</v>
      </c>
      <c r="E2854">
        <v>1105</v>
      </c>
      <c r="F2854" s="1" t="s">
        <v>2840</v>
      </c>
      <c r="G2854">
        <v>2</v>
      </c>
      <c r="H2854" s="2">
        <v>44494</v>
      </c>
      <c r="I2854" s="2" t="str">
        <f>TEXT(sales_data[[#This Row],[Order_Date]],"dddd")</f>
        <v>Monday</v>
      </c>
      <c r="J2854">
        <v>428.1199951171875</v>
      </c>
      <c r="K2854">
        <v>856.239990234375</v>
      </c>
      <c r="L2854" s="1" t="s">
        <v>15</v>
      </c>
    </row>
    <row r="2855" spans="1:12" x14ac:dyDescent="0.3">
      <c r="A2855">
        <v>3996</v>
      </c>
      <c r="B2855">
        <v>10156</v>
      </c>
      <c r="C2855">
        <f>1/COUNTIF(B:B,sales_data[[#This Row],[Order_ID]])</f>
        <v>0.25</v>
      </c>
      <c r="D2855" s="1" t="s">
        <v>121</v>
      </c>
      <c r="E2855">
        <v>1036</v>
      </c>
      <c r="F2855" s="1" t="s">
        <v>2841</v>
      </c>
      <c r="G2855">
        <v>2</v>
      </c>
      <c r="H2855" s="2">
        <v>44327</v>
      </c>
      <c r="I2855" s="2" t="str">
        <f>TEXT(sales_data[[#This Row],[Order_Date]],"dddd")</f>
        <v>Tuesday</v>
      </c>
      <c r="J2855">
        <v>64.769996643066406</v>
      </c>
      <c r="K2855">
        <v>129.53999328613281</v>
      </c>
      <c r="L2855" s="1" t="s">
        <v>18</v>
      </c>
    </row>
    <row r="2856" spans="1:12" x14ac:dyDescent="0.3">
      <c r="A2856">
        <v>2344</v>
      </c>
      <c r="B2856">
        <v>10326</v>
      </c>
      <c r="C2856">
        <f>1/COUNTIF(B:B,sales_data[[#This Row],[Order_ID]])</f>
        <v>0.14285714285714285</v>
      </c>
      <c r="D2856" s="1" t="s">
        <v>27</v>
      </c>
      <c r="E2856">
        <v>1059</v>
      </c>
      <c r="F2856" s="1" t="s">
        <v>2842</v>
      </c>
      <c r="G2856">
        <v>4</v>
      </c>
      <c r="H2856" s="2">
        <v>45636</v>
      </c>
      <c r="I2856" s="2" t="str">
        <f>TEXT(sales_data[[#This Row],[Order_Date]],"dddd")</f>
        <v>Tuesday</v>
      </c>
      <c r="J2856">
        <v>308.260009765625</v>
      </c>
      <c r="K2856">
        <v>1233.0400390625</v>
      </c>
      <c r="L2856" s="1" t="s">
        <v>15</v>
      </c>
    </row>
    <row r="2857" spans="1:12" x14ac:dyDescent="0.3">
      <c r="A2857">
        <v>8142</v>
      </c>
      <c r="B2857">
        <v>10612</v>
      </c>
      <c r="C2857">
        <f>1/COUNTIF(B:B,sales_data[[#This Row],[Order_ID]])</f>
        <v>0.33333333333333331</v>
      </c>
      <c r="D2857" s="1" t="s">
        <v>46</v>
      </c>
      <c r="E2857">
        <v>1105</v>
      </c>
      <c r="F2857" s="1" t="s">
        <v>2843</v>
      </c>
      <c r="G2857">
        <v>1</v>
      </c>
      <c r="H2857" s="2">
        <v>45668</v>
      </c>
      <c r="I2857" s="2" t="str">
        <f>TEXT(sales_data[[#This Row],[Order_Date]],"dddd")</f>
        <v>Saturday</v>
      </c>
      <c r="J2857">
        <v>1023.3300170898438</v>
      </c>
      <c r="K2857">
        <v>1023.3300170898438</v>
      </c>
      <c r="L2857" s="1" t="s">
        <v>34</v>
      </c>
    </row>
    <row r="2858" spans="1:12" x14ac:dyDescent="0.3">
      <c r="A2858">
        <v>1501</v>
      </c>
      <c r="B2858">
        <v>10359</v>
      </c>
      <c r="C2858">
        <f>1/COUNTIF(B:B,sales_data[[#This Row],[Order_ID]])</f>
        <v>0.33333333333333331</v>
      </c>
      <c r="D2858" s="1" t="s">
        <v>68</v>
      </c>
      <c r="E2858">
        <v>1029</v>
      </c>
      <c r="F2858" s="1" t="s">
        <v>2844</v>
      </c>
      <c r="G2858">
        <v>1</v>
      </c>
      <c r="H2858" s="2">
        <v>45343</v>
      </c>
      <c r="I2858" s="2" t="str">
        <f>TEXT(sales_data[[#This Row],[Order_Date]],"dddd")</f>
        <v>Wednesday</v>
      </c>
      <c r="J2858">
        <v>60.569999694824219</v>
      </c>
      <c r="K2858">
        <v>60.569999694824219</v>
      </c>
      <c r="L2858" s="1" t="s">
        <v>21</v>
      </c>
    </row>
    <row r="2859" spans="1:12" x14ac:dyDescent="0.3">
      <c r="A2859">
        <v>3370</v>
      </c>
      <c r="B2859">
        <v>10604</v>
      </c>
      <c r="C2859">
        <f>1/COUNTIF(B:B,sales_data[[#This Row],[Order_ID]])</f>
        <v>0.2</v>
      </c>
      <c r="D2859" s="1" t="s">
        <v>65</v>
      </c>
      <c r="E2859">
        <v>1059</v>
      </c>
      <c r="F2859" s="1" t="s">
        <v>2845</v>
      </c>
      <c r="G2859">
        <v>3</v>
      </c>
      <c r="H2859" s="2">
        <v>44567</v>
      </c>
      <c r="I2859" s="2" t="str">
        <f>TEXT(sales_data[[#This Row],[Order_Date]],"dddd")</f>
        <v>Thursday</v>
      </c>
      <c r="J2859">
        <v>450.60000610351563</v>
      </c>
      <c r="K2859">
        <v>1351.800048828125</v>
      </c>
      <c r="L2859" s="1" t="s">
        <v>15</v>
      </c>
    </row>
    <row r="2860" spans="1:12" x14ac:dyDescent="0.3">
      <c r="A2860">
        <v>9070</v>
      </c>
      <c r="B2860">
        <v>10904</v>
      </c>
      <c r="C2860">
        <f>1/COUNTIF(B:B,sales_data[[#This Row],[Order_ID]])</f>
        <v>0.25</v>
      </c>
      <c r="D2860" s="1" t="s">
        <v>62</v>
      </c>
      <c r="E2860">
        <v>1067</v>
      </c>
      <c r="F2860" s="1" t="s">
        <v>2846</v>
      </c>
      <c r="G2860">
        <v>2</v>
      </c>
      <c r="H2860" s="2">
        <v>45173</v>
      </c>
      <c r="I2860" s="2" t="str">
        <f>TEXT(sales_data[[#This Row],[Order_Date]],"dddd")</f>
        <v>Monday</v>
      </c>
      <c r="J2860">
        <v>114.26999664306641</v>
      </c>
      <c r="K2860">
        <v>228.53999328613281</v>
      </c>
      <c r="L2860" s="1" t="s">
        <v>18</v>
      </c>
    </row>
    <row r="2861" spans="1:12" x14ac:dyDescent="0.3">
      <c r="A2861">
        <v>1303</v>
      </c>
      <c r="B2861">
        <v>10259</v>
      </c>
      <c r="C2861">
        <f>1/COUNTIF(B:B,sales_data[[#This Row],[Order_ID]])</f>
        <v>0.25</v>
      </c>
      <c r="D2861" s="1" t="s">
        <v>84</v>
      </c>
      <c r="E2861">
        <v>1004</v>
      </c>
      <c r="F2861" s="1" t="s">
        <v>2847</v>
      </c>
      <c r="G2861">
        <v>3</v>
      </c>
      <c r="H2861" s="2">
        <v>44757</v>
      </c>
      <c r="I2861" s="2" t="str">
        <f>TEXT(sales_data[[#This Row],[Order_Date]],"dddd")</f>
        <v>Friday</v>
      </c>
      <c r="J2861">
        <v>180.38999938964844</v>
      </c>
      <c r="K2861">
        <v>541.16998291015625</v>
      </c>
      <c r="L2861" s="1" t="s">
        <v>18</v>
      </c>
    </row>
    <row r="2862" spans="1:12" x14ac:dyDescent="0.3">
      <c r="A2862">
        <v>8568</v>
      </c>
      <c r="B2862">
        <v>10498</v>
      </c>
      <c r="C2862">
        <f>1/COUNTIF(B:B,sales_data[[#This Row],[Order_ID]])</f>
        <v>0.5</v>
      </c>
      <c r="D2862" s="1" t="s">
        <v>93</v>
      </c>
      <c r="E2862">
        <v>1151</v>
      </c>
      <c r="F2862" s="1" t="s">
        <v>2848</v>
      </c>
      <c r="G2862">
        <v>5</v>
      </c>
      <c r="H2862" s="2">
        <v>44767</v>
      </c>
      <c r="I2862" s="2" t="str">
        <f>TEXT(sales_data[[#This Row],[Order_Date]],"dddd")</f>
        <v>Monday</v>
      </c>
      <c r="J2862">
        <v>67.830001831054688</v>
      </c>
      <c r="K2862">
        <v>339.14999389648438</v>
      </c>
      <c r="L2862" s="1" t="s">
        <v>18</v>
      </c>
    </row>
    <row r="2863" spans="1:12" x14ac:dyDescent="0.3">
      <c r="A2863">
        <v>9466</v>
      </c>
      <c r="B2863">
        <v>10416</v>
      </c>
      <c r="C2863">
        <f>1/COUNTIF(B:B,sales_data[[#This Row],[Order_ID]])</f>
        <v>0.25</v>
      </c>
      <c r="D2863" s="1" t="s">
        <v>44</v>
      </c>
      <c r="E2863">
        <v>1109</v>
      </c>
      <c r="F2863" s="1" t="s">
        <v>2849</v>
      </c>
      <c r="G2863">
        <v>2</v>
      </c>
      <c r="H2863" s="2">
        <v>45867</v>
      </c>
      <c r="I2863" s="2" t="str">
        <f>TEXT(sales_data[[#This Row],[Order_Date]],"dddd")</f>
        <v>Tuesday</v>
      </c>
      <c r="J2863">
        <v>1142.969970703125</v>
      </c>
      <c r="K2863">
        <v>2285.93994140625</v>
      </c>
      <c r="L2863" s="1" t="s">
        <v>12</v>
      </c>
    </row>
    <row r="2864" spans="1:12" x14ac:dyDescent="0.3">
      <c r="A2864">
        <v>8364</v>
      </c>
      <c r="B2864">
        <v>10037</v>
      </c>
      <c r="C2864">
        <f>1/COUNTIF(B:B,sales_data[[#This Row],[Order_ID]])</f>
        <v>0.2</v>
      </c>
      <c r="D2864" s="1" t="s">
        <v>10</v>
      </c>
      <c r="E2864">
        <v>1194</v>
      </c>
      <c r="F2864" s="1" t="s">
        <v>2850</v>
      </c>
      <c r="G2864">
        <v>2</v>
      </c>
      <c r="H2864" s="2">
        <v>44343</v>
      </c>
      <c r="I2864" s="2" t="str">
        <f>TEXT(sales_data[[#This Row],[Order_Date]],"dddd")</f>
        <v>Thursday</v>
      </c>
      <c r="J2864">
        <v>314.6199951171875</v>
      </c>
      <c r="K2864">
        <v>629.239990234375</v>
      </c>
      <c r="L2864" s="1" t="s">
        <v>12</v>
      </c>
    </row>
    <row r="2865" spans="1:12" x14ac:dyDescent="0.3">
      <c r="A2865">
        <v>1058</v>
      </c>
      <c r="B2865">
        <v>10660</v>
      </c>
      <c r="C2865">
        <f>1/COUNTIF(B:B,sales_data[[#This Row],[Order_ID]])</f>
        <v>0.5</v>
      </c>
      <c r="D2865" s="1" t="s">
        <v>22</v>
      </c>
      <c r="E2865">
        <v>1034</v>
      </c>
      <c r="F2865" s="1" t="s">
        <v>2851</v>
      </c>
      <c r="G2865">
        <v>2</v>
      </c>
      <c r="H2865" s="2">
        <v>45608</v>
      </c>
      <c r="I2865" s="2" t="str">
        <f>TEXT(sales_data[[#This Row],[Order_Date]],"dddd")</f>
        <v>Tuesday</v>
      </c>
      <c r="J2865">
        <v>412.6300048828125</v>
      </c>
      <c r="K2865">
        <v>825.260009765625</v>
      </c>
      <c r="L2865" s="1" t="s">
        <v>15</v>
      </c>
    </row>
    <row r="2866" spans="1:12" x14ac:dyDescent="0.3">
      <c r="A2866">
        <v>6174</v>
      </c>
      <c r="B2866">
        <v>10255</v>
      </c>
      <c r="C2866">
        <f>1/COUNTIF(B:B,sales_data[[#This Row],[Order_ID]])</f>
        <v>0.125</v>
      </c>
      <c r="D2866" s="1" t="s">
        <v>42</v>
      </c>
      <c r="E2866">
        <v>1149</v>
      </c>
      <c r="F2866" s="1" t="s">
        <v>2852</v>
      </c>
      <c r="G2866">
        <v>4</v>
      </c>
      <c r="H2866" s="2">
        <v>44283</v>
      </c>
      <c r="I2866" s="2" t="str">
        <f>TEXT(sales_data[[#This Row],[Order_Date]],"dddd")</f>
        <v>Sunday</v>
      </c>
      <c r="J2866">
        <v>665.41998291015625</v>
      </c>
      <c r="K2866">
        <v>2661.679931640625</v>
      </c>
      <c r="L2866" s="1" t="s">
        <v>34</v>
      </c>
    </row>
    <row r="2867" spans="1:12" x14ac:dyDescent="0.3">
      <c r="A2867">
        <v>9133</v>
      </c>
      <c r="B2867">
        <v>10606</v>
      </c>
      <c r="C2867">
        <f>1/COUNTIF(B:B,sales_data[[#This Row],[Order_ID]])</f>
        <v>0.2</v>
      </c>
      <c r="D2867" s="1" t="s">
        <v>42</v>
      </c>
      <c r="E2867">
        <v>1152</v>
      </c>
      <c r="F2867" s="1" t="s">
        <v>2853</v>
      </c>
      <c r="G2867">
        <v>5</v>
      </c>
      <c r="H2867" s="2">
        <v>44598</v>
      </c>
      <c r="I2867" s="2" t="str">
        <f>TEXT(sales_data[[#This Row],[Order_Date]],"dddd")</f>
        <v>Sunday</v>
      </c>
      <c r="J2867">
        <v>1457.8499755859375</v>
      </c>
      <c r="K2867">
        <v>7289.25</v>
      </c>
      <c r="L2867" s="1" t="s">
        <v>34</v>
      </c>
    </row>
    <row r="2868" spans="1:12" x14ac:dyDescent="0.3">
      <c r="A2868">
        <v>3048</v>
      </c>
      <c r="B2868">
        <v>10567</v>
      </c>
      <c r="C2868">
        <f>1/COUNTIF(B:B,sales_data[[#This Row],[Order_ID]])</f>
        <v>0.14285714285714285</v>
      </c>
      <c r="D2868" s="1" t="s">
        <v>32</v>
      </c>
      <c r="E2868">
        <v>1070</v>
      </c>
      <c r="F2868" s="1" t="s">
        <v>2854</v>
      </c>
      <c r="G2868">
        <v>1</v>
      </c>
      <c r="H2868" s="2">
        <v>44773</v>
      </c>
      <c r="I2868" s="2" t="str">
        <f>TEXT(sales_data[[#This Row],[Order_Date]],"dddd")</f>
        <v>Sunday</v>
      </c>
      <c r="J2868">
        <v>710.45001220703125</v>
      </c>
      <c r="K2868">
        <v>710.45001220703125</v>
      </c>
      <c r="L2868" s="1" t="s">
        <v>34</v>
      </c>
    </row>
    <row r="2869" spans="1:12" x14ac:dyDescent="0.3">
      <c r="A2869">
        <v>5500</v>
      </c>
      <c r="B2869">
        <v>10601</v>
      </c>
      <c r="C2869">
        <f>1/COUNTIF(B:B,sales_data[[#This Row],[Order_ID]])</f>
        <v>0.5</v>
      </c>
      <c r="D2869" s="1" t="s">
        <v>84</v>
      </c>
      <c r="E2869">
        <v>1040</v>
      </c>
      <c r="F2869" s="1" t="s">
        <v>2855</v>
      </c>
      <c r="G2869">
        <v>2</v>
      </c>
      <c r="H2869" s="2">
        <v>44973</v>
      </c>
      <c r="I2869" s="2" t="str">
        <f>TEXT(sales_data[[#This Row],[Order_Date]],"dddd")</f>
        <v>Thursday</v>
      </c>
      <c r="J2869">
        <v>187.66000366210938</v>
      </c>
      <c r="K2869">
        <v>375.32000732421875</v>
      </c>
      <c r="L2869" s="1" t="s">
        <v>18</v>
      </c>
    </row>
    <row r="2870" spans="1:12" x14ac:dyDescent="0.3">
      <c r="A2870">
        <v>4266</v>
      </c>
      <c r="B2870">
        <v>10513</v>
      </c>
      <c r="C2870">
        <f>1/COUNTIF(B:B,sales_data[[#This Row],[Order_ID]])</f>
        <v>0.33333333333333331</v>
      </c>
      <c r="D2870" s="1" t="s">
        <v>53</v>
      </c>
      <c r="E2870">
        <v>1077</v>
      </c>
      <c r="F2870" s="1" t="s">
        <v>2856</v>
      </c>
      <c r="G2870">
        <v>3</v>
      </c>
      <c r="H2870" s="2">
        <v>45481</v>
      </c>
      <c r="I2870" s="2" t="str">
        <f>TEXT(sales_data[[#This Row],[Order_Date]],"dddd")</f>
        <v>Monday</v>
      </c>
      <c r="J2870">
        <v>63.060001373291016</v>
      </c>
      <c r="K2870">
        <v>189.17999267578125</v>
      </c>
      <c r="L2870" s="1" t="s">
        <v>21</v>
      </c>
    </row>
    <row r="2871" spans="1:12" x14ac:dyDescent="0.3">
      <c r="A2871">
        <v>3654</v>
      </c>
      <c r="B2871">
        <v>10461</v>
      </c>
      <c r="C2871">
        <f>1/COUNTIF(B:B,sales_data[[#This Row],[Order_ID]])</f>
        <v>0.14285714285714285</v>
      </c>
      <c r="D2871" s="1" t="s">
        <v>32</v>
      </c>
      <c r="E2871">
        <v>1099</v>
      </c>
      <c r="F2871" s="1" t="s">
        <v>2857</v>
      </c>
      <c r="G2871">
        <v>2</v>
      </c>
      <c r="H2871" s="2">
        <v>45112</v>
      </c>
      <c r="I2871" s="2" t="str">
        <f>TEXT(sales_data[[#This Row],[Order_Date]],"dddd")</f>
        <v>Wednesday</v>
      </c>
      <c r="J2871">
        <v>844.219970703125</v>
      </c>
      <c r="K2871">
        <v>1688.43994140625</v>
      </c>
      <c r="L2871" s="1" t="s">
        <v>34</v>
      </c>
    </row>
    <row r="2872" spans="1:12" x14ac:dyDescent="0.3">
      <c r="A2872">
        <v>6340</v>
      </c>
      <c r="B2872">
        <v>10027</v>
      </c>
      <c r="C2872">
        <f>1/COUNTIF(B:B,sales_data[[#This Row],[Order_ID]])</f>
        <v>0.16666666666666666</v>
      </c>
      <c r="D2872" s="1" t="s">
        <v>121</v>
      </c>
      <c r="E2872">
        <v>1075</v>
      </c>
      <c r="F2872" s="1" t="s">
        <v>2858</v>
      </c>
      <c r="G2872">
        <v>5</v>
      </c>
      <c r="H2872" s="2">
        <v>45703</v>
      </c>
      <c r="I2872" s="2" t="str">
        <f>TEXT(sales_data[[#This Row],[Order_Date]],"dddd")</f>
        <v>Saturday</v>
      </c>
      <c r="J2872">
        <v>159.49000549316406</v>
      </c>
      <c r="K2872">
        <v>797.45001220703125</v>
      </c>
      <c r="L2872" s="1" t="s">
        <v>18</v>
      </c>
    </row>
    <row r="2873" spans="1:12" x14ac:dyDescent="0.3">
      <c r="A2873">
        <v>6446</v>
      </c>
      <c r="B2873">
        <v>10840</v>
      </c>
      <c r="C2873">
        <f>1/COUNTIF(B:B,sales_data[[#This Row],[Order_ID]])</f>
        <v>0.5</v>
      </c>
      <c r="D2873" s="1" t="s">
        <v>68</v>
      </c>
      <c r="E2873">
        <v>1090</v>
      </c>
      <c r="F2873" s="1" t="s">
        <v>2859</v>
      </c>
      <c r="G2873">
        <v>5</v>
      </c>
      <c r="H2873" s="2">
        <v>44656</v>
      </c>
      <c r="I2873" s="2" t="str">
        <f>TEXT(sales_data[[#This Row],[Order_Date]],"dddd")</f>
        <v>Tuesday</v>
      </c>
      <c r="J2873">
        <v>24.680000305175781</v>
      </c>
      <c r="K2873">
        <v>123.40000152587891</v>
      </c>
      <c r="L2873" s="1" t="s">
        <v>21</v>
      </c>
    </row>
    <row r="2874" spans="1:12" x14ac:dyDescent="0.3">
      <c r="A2874">
        <v>1875</v>
      </c>
      <c r="B2874">
        <v>10230</v>
      </c>
      <c r="C2874">
        <f>1/COUNTIF(B:B,sales_data[[#This Row],[Order_ID]])</f>
        <v>0.14285714285714285</v>
      </c>
      <c r="D2874" s="1" t="s">
        <v>22</v>
      </c>
      <c r="E2874">
        <v>1089</v>
      </c>
      <c r="F2874" s="1" t="s">
        <v>2860</v>
      </c>
      <c r="G2874">
        <v>3</v>
      </c>
      <c r="H2874" s="2">
        <v>45774</v>
      </c>
      <c r="I2874" s="2" t="str">
        <f>TEXT(sales_data[[#This Row],[Order_Date]],"dddd")</f>
        <v>Sunday</v>
      </c>
      <c r="J2874">
        <v>408.75</v>
      </c>
      <c r="K2874">
        <v>1226.25</v>
      </c>
      <c r="L2874" s="1" t="s">
        <v>15</v>
      </c>
    </row>
    <row r="2875" spans="1:12" x14ac:dyDescent="0.3">
      <c r="A2875">
        <v>6663</v>
      </c>
      <c r="B2875">
        <v>10450</v>
      </c>
      <c r="C2875">
        <f>1/COUNTIF(B:B,sales_data[[#This Row],[Order_ID]])</f>
        <v>0.33333333333333331</v>
      </c>
      <c r="D2875" s="1" t="s">
        <v>121</v>
      </c>
      <c r="E2875">
        <v>1122</v>
      </c>
      <c r="F2875" s="1" t="s">
        <v>2861</v>
      </c>
      <c r="G2875">
        <v>4</v>
      </c>
      <c r="H2875" s="2">
        <v>44230</v>
      </c>
      <c r="I2875" s="2" t="str">
        <f>TEXT(sales_data[[#This Row],[Order_Date]],"dddd")</f>
        <v>Wednesday</v>
      </c>
      <c r="J2875">
        <v>101.66000366210938</v>
      </c>
      <c r="K2875">
        <v>406.6400146484375</v>
      </c>
      <c r="L2875" s="1" t="s">
        <v>18</v>
      </c>
    </row>
    <row r="2876" spans="1:12" x14ac:dyDescent="0.3">
      <c r="A2876">
        <v>3961</v>
      </c>
      <c r="B2876">
        <v>10911</v>
      </c>
      <c r="C2876">
        <f>1/COUNTIF(B:B,sales_data[[#This Row],[Order_ID]])</f>
        <v>0.33333333333333331</v>
      </c>
      <c r="D2876" s="1" t="s">
        <v>13</v>
      </c>
      <c r="E2876">
        <v>1103</v>
      </c>
      <c r="F2876" s="1" t="s">
        <v>2862</v>
      </c>
      <c r="G2876">
        <v>3</v>
      </c>
      <c r="H2876" s="2">
        <v>45589</v>
      </c>
      <c r="I2876" s="2" t="str">
        <f>TEXT(sales_data[[#This Row],[Order_Date]],"dddd")</f>
        <v>Thursday</v>
      </c>
      <c r="J2876">
        <v>421.1400146484375</v>
      </c>
      <c r="K2876">
        <v>1263.4200439453125</v>
      </c>
      <c r="L2876" s="1" t="s">
        <v>15</v>
      </c>
    </row>
    <row r="2877" spans="1:12" x14ac:dyDescent="0.3">
      <c r="A2877">
        <v>8260</v>
      </c>
      <c r="B2877">
        <v>10849</v>
      </c>
      <c r="C2877">
        <f>1/COUNTIF(B:B,sales_data[[#This Row],[Order_ID]])</f>
        <v>0.16666666666666666</v>
      </c>
      <c r="D2877" s="1" t="s">
        <v>97</v>
      </c>
      <c r="E2877">
        <v>1168</v>
      </c>
      <c r="F2877" s="1" t="s">
        <v>2863</v>
      </c>
      <c r="G2877">
        <v>5</v>
      </c>
      <c r="H2877" s="2">
        <v>45550</v>
      </c>
      <c r="I2877" s="2" t="str">
        <f>TEXT(sales_data[[#This Row],[Order_Date]],"dddd")</f>
        <v>Sunday</v>
      </c>
      <c r="J2877">
        <v>385.39999389648438</v>
      </c>
      <c r="K2877">
        <v>1927</v>
      </c>
      <c r="L2877" s="1" t="s">
        <v>34</v>
      </c>
    </row>
    <row r="2878" spans="1:12" x14ac:dyDescent="0.3">
      <c r="A2878">
        <v>4886</v>
      </c>
      <c r="B2878">
        <v>10412</v>
      </c>
      <c r="C2878">
        <f>1/COUNTIF(B:B,sales_data[[#This Row],[Order_ID]])</f>
        <v>0.25</v>
      </c>
      <c r="D2878" s="1" t="s">
        <v>121</v>
      </c>
      <c r="E2878">
        <v>1078</v>
      </c>
      <c r="F2878" s="1" t="s">
        <v>2864</v>
      </c>
      <c r="G2878">
        <v>2</v>
      </c>
      <c r="H2878" s="2">
        <v>45900</v>
      </c>
      <c r="I2878" s="2" t="str">
        <f>TEXT(sales_data[[#This Row],[Order_Date]],"dddd")</f>
        <v>Sunday</v>
      </c>
      <c r="J2878">
        <v>82.379997253417969</v>
      </c>
      <c r="K2878">
        <v>164.75999450683594</v>
      </c>
      <c r="L2878" s="1" t="s">
        <v>18</v>
      </c>
    </row>
    <row r="2879" spans="1:12" x14ac:dyDescent="0.3">
      <c r="A2879">
        <v>8389</v>
      </c>
      <c r="B2879">
        <v>10835</v>
      </c>
      <c r="C2879">
        <f>1/COUNTIF(B:B,sales_data[[#This Row],[Order_ID]])</f>
        <v>0.16666666666666666</v>
      </c>
      <c r="D2879" s="1" t="s">
        <v>10</v>
      </c>
      <c r="E2879">
        <v>1116</v>
      </c>
      <c r="F2879" s="1" t="s">
        <v>2865</v>
      </c>
      <c r="G2879">
        <v>1</v>
      </c>
      <c r="H2879" s="2">
        <v>45070</v>
      </c>
      <c r="I2879" s="2" t="str">
        <f>TEXT(sales_data[[#This Row],[Order_Date]],"dddd")</f>
        <v>Wednesday</v>
      </c>
      <c r="J2879">
        <v>405.57998657226563</v>
      </c>
      <c r="K2879">
        <v>405.57998657226563</v>
      </c>
      <c r="L2879" s="1" t="s">
        <v>12</v>
      </c>
    </row>
    <row r="2880" spans="1:12" x14ac:dyDescent="0.3">
      <c r="A2880">
        <v>1647</v>
      </c>
      <c r="B2880">
        <v>10924</v>
      </c>
      <c r="C2880">
        <f>1/COUNTIF(B:B,sales_data[[#This Row],[Order_ID]])</f>
        <v>0.25</v>
      </c>
      <c r="D2880" s="1" t="s">
        <v>42</v>
      </c>
      <c r="E2880">
        <v>1162</v>
      </c>
      <c r="F2880" s="1" t="s">
        <v>2866</v>
      </c>
      <c r="G2880">
        <v>3</v>
      </c>
      <c r="H2880" s="2">
        <v>45442</v>
      </c>
      <c r="I2880" s="2" t="str">
        <f>TEXT(sales_data[[#This Row],[Order_Date]],"dddd")</f>
        <v>Thursday</v>
      </c>
      <c r="J2880">
        <v>1292.3199462890625</v>
      </c>
      <c r="K2880">
        <v>3876.9599609375</v>
      </c>
      <c r="L2880" s="1" t="s">
        <v>34</v>
      </c>
    </row>
    <row r="2881" spans="1:12" x14ac:dyDescent="0.3">
      <c r="A2881">
        <v>7601</v>
      </c>
      <c r="B2881">
        <v>10305</v>
      </c>
      <c r="C2881">
        <f>1/COUNTIF(B:B,sales_data[[#This Row],[Order_ID]])</f>
        <v>0.33333333333333331</v>
      </c>
      <c r="D2881" s="1" t="s">
        <v>93</v>
      </c>
      <c r="E2881">
        <v>1014</v>
      </c>
      <c r="F2881" s="1" t="s">
        <v>2867</v>
      </c>
      <c r="G2881">
        <v>1</v>
      </c>
      <c r="H2881" s="2">
        <v>44373</v>
      </c>
      <c r="I2881" s="2" t="str">
        <f>TEXT(sales_data[[#This Row],[Order_Date]],"dddd")</f>
        <v>Saturday</v>
      </c>
      <c r="J2881">
        <v>171.08999633789063</v>
      </c>
      <c r="K2881">
        <v>171.08999633789063</v>
      </c>
      <c r="L2881" s="1" t="s">
        <v>18</v>
      </c>
    </row>
    <row r="2882" spans="1:12" x14ac:dyDescent="0.3">
      <c r="A2882">
        <v>7968</v>
      </c>
      <c r="B2882">
        <v>10549</v>
      </c>
      <c r="C2882">
        <f>1/COUNTIF(B:B,sales_data[[#This Row],[Order_ID]])</f>
        <v>0.2</v>
      </c>
      <c r="D2882" s="1" t="s">
        <v>44</v>
      </c>
      <c r="E2882">
        <v>1065</v>
      </c>
      <c r="F2882" s="1" t="s">
        <v>2868</v>
      </c>
      <c r="G2882">
        <v>2</v>
      </c>
      <c r="H2882" s="2">
        <v>45441</v>
      </c>
      <c r="I2882" s="2" t="str">
        <f>TEXT(sales_data[[#This Row],[Order_Date]],"dddd")</f>
        <v>Wednesday</v>
      </c>
      <c r="J2882">
        <v>179.46000671386719</v>
      </c>
      <c r="K2882">
        <v>358.92001342773438</v>
      </c>
      <c r="L2882" s="1" t="s">
        <v>12</v>
      </c>
    </row>
    <row r="2883" spans="1:12" x14ac:dyDescent="0.3">
      <c r="A2883">
        <v>9183</v>
      </c>
      <c r="B2883">
        <v>10240</v>
      </c>
      <c r="C2883">
        <f>1/COUNTIF(B:B,sales_data[[#This Row],[Order_ID]])</f>
        <v>0.14285714285714285</v>
      </c>
      <c r="D2883" s="1" t="s">
        <v>65</v>
      </c>
      <c r="E2883">
        <v>1038</v>
      </c>
      <c r="F2883" s="1" t="s">
        <v>2869</v>
      </c>
      <c r="G2883">
        <v>3</v>
      </c>
      <c r="H2883" s="2">
        <v>45138</v>
      </c>
      <c r="I2883" s="2" t="str">
        <f>TEXT(sales_data[[#This Row],[Order_Date]],"dddd")</f>
        <v>Monday</v>
      </c>
      <c r="J2883">
        <v>49.909999847412109</v>
      </c>
      <c r="K2883">
        <v>149.72999572753906</v>
      </c>
      <c r="L2883" s="1" t="s">
        <v>15</v>
      </c>
    </row>
    <row r="2884" spans="1:12" x14ac:dyDescent="0.3">
      <c r="A2884">
        <v>5983</v>
      </c>
      <c r="B2884">
        <v>10985</v>
      </c>
      <c r="C2884">
        <f>1/COUNTIF(B:B,sales_data[[#This Row],[Order_ID]])</f>
        <v>0.25</v>
      </c>
      <c r="D2884" s="1" t="s">
        <v>58</v>
      </c>
      <c r="E2884">
        <v>1083</v>
      </c>
      <c r="F2884" s="1" t="s">
        <v>2870</v>
      </c>
      <c r="G2884">
        <v>3</v>
      </c>
      <c r="H2884" s="2">
        <v>45888</v>
      </c>
      <c r="I2884" s="2" t="str">
        <f>TEXT(sales_data[[#This Row],[Order_Date]],"dddd")</f>
        <v>Tuesday</v>
      </c>
      <c r="J2884">
        <v>344.20001220703125</v>
      </c>
      <c r="K2884">
        <v>1032.5999755859375</v>
      </c>
      <c r="L2884" s="1" t="s">
        <v>34</v>
      </c>
    </row>
    <row r="2885" spans="1:12" x14ac:dyDescent="0.3">
      <c r="A2885">
        <v>5476</v>
      </c>
      <c r="B2885">
        <v>10032</v>
      </c>
      <c r="C2885">
        <f>1/COUNTIF(B:B,sales_data[[#This Row],[Order_ID]])</f>
        <v>0.25</v>
      </c>
      <c r="D2885" s="1" t="s">
        <v>22</v>
      </c>
      <c r="E2885">
        <v>1022</v>
      </c>
      <c r="F2885" s="1" t="s">
        <v>2871</v>
      </c>
      <c r="G2885">
        <v>2</v>
      </c>
      <c r="H2885" s="2">
        <v>45208</v>
      </c>
      <c r="I2885" s="2" t="str">
        <f>TEXT(sales_data[[#This Row],[Order_Date]],"dddd")</f>
        <v>Monday</v>
      </c>
      <c r="J2885">
        <v>462.45001220703125</v>
      </c>
      <c r="K2885">
        <v>924.9000244140625</v>
      </c>
      <c r="L2885" s="1" t="s">
        <v>15</v>
      </c>
    </row>
    <row r="2886" spans="1:12" x14ac:dyDescent="0.3">
      <c r="A2886">
        <v>9489</v>
      </c>
      <c r="B2886">
        <v>10397</v>
      </c>
      <c r="C2886">
        <f>1/COUNTIF(B:B,sales_data[[#This Row],[Order_ID]])</f>
        <v>0.5</v>
      </c>
      <c r="D2886" s="1" t="s">
        <v>25</v>
      </c>
      <c r="E2886">
        <v>1010</v>
      </c>
      <c r="F2886" s="1" t="s">
        <v>2872</v>
      </c>
      <c r="G2886">
        <v>3</v>
      </c>
      <c r="H2886" s="2">
        <v>45346</v>
      </c>
      <c r="I2886" s="2" t="str">
        <f>TEXT(sales_data[[#This Row],[Order_Date]],"dddd")</f>
        <v>Saturday</v>
      </c>
      <c r="J2886">
        <v>71.260002136230469</v>
      </c>
      <c r="K2886">
        <v>213.77999877929688</v>
      </c>
      <c r="L2886" s="1" t="s">
        <v>21</v>
      </c>
    </row>
    <row r="2887" spans="1:12" x14ac:dyDescent="0.3">
      <c r="A2887">
        <v>9945</v>
      </c>
      <c r="B2887">
        <v>10034</v>
      </c>
      <c r="C2887">
        <f>1/COUNTIF(B:B,sales_data[[#This Row],[Order_ID]])</f>
        <v>0.25</v>
      </c>
      <c r="D2887" s="1" t="s">
        <v>62</v>
      </c>
      <c r="E2887">
        <v>1140</v>
      </c>
      <c r="F2887" s="1" t="s">
        <v>2873</v>
      </c>
      <c r="G2887">
        <v>4</v>
      </c>
      <c r="H2887" s="2">
        <v>45003</v>
      </c>
      <c r="I2887" s="2" t="str">
        <f>TEXT(sales_data[[#This Row],[Order_Date]],"dddd")</f>
        <v>Saturday</v>
      </c>
      <c r="J2887">
        <v>28.280000686645508</v>
      </c>
      <c r="K2887">
        <v>113.12000274658203</v>
      </c>
      <c r="L2887" s="1" t="s">
        <v>18</v>
      </c>
    </row>
    <row r="2888" spans="1:12" x14ac:dyDescent="0.3">
      <c r="A2888">
        <v>7231</v>
      </c>
      <c r="B2888">
        <v>10136</v>
      </c>
      <c r="C2888">
        <f>1/COUNTIF(B:B,sales_data[[#This Row],[Order_ID]])</f>
        <v>0.33333333333333331</v>
      </c>
      <c r="D2888" s="1" t="s">
        <v>73</v>
      </c>
      <c r="E2888">
        <v>1182</v>
      </c>
      <c r="F2888" s="1" t="s">
        <v>2874</v>
      </c>
      <c r="G2888">
        <v>2</v>
      </c>
      <c r="H2888" s="2">
        <v>44651</v>
      </c>
      <c r="I2888" s="2" t="str">
        <f>TEXT(sales_data[[#This Row],[Order_Date]],"dddd")</f>
        <v>Thursday</v>
      </c>
      <c r="J2888">
        <v>135.00999450683594</v>
      </c>
      <c r="K2888">
        <v>270.01998901367188</v>
      </c>
      <c r="L2888" s="1" t="s">
        <v>15</v>
      </c>
    </row>
    <row r="2889" spans="1:12" x14ac:dyDescent="0.3">
      <c r="A2889">
        <v>8727</v>
      </c>
      <c r="B2889">
        <v>10098</v>
      </c>
      <c r="C2889">
        <f>1/COUNTIF(B:B,sales_data[[#This Row],[Order_ID]])</f>
        <v>0.33333333333333331</v>
      </c>
      <c r="D2889" s="1" t="s">
        <v>16</v>
      </c>
      <c r="E2889">
        <v>1116</v>
      </c>
      <c r="F2889" s="1" t="s">
        <v>2875</v>
      </c>
      <c r="G2889">
        <v>2</v>
      </c>
      <c r="H2889" s="2">
        <v>45876</v>
      </c>
      <c r="I2889" s="2" t="str">
        <f>TEXT(sales_data[[#This Row],[Order_Date]],"dddd")</f>
        <v>Thursday</v>
      </c>
      <c r="J2889">
        <v>25.629999160766602</v>
      </c>
      <c r="K2889">
        <v>51.259998321533203</v>
      </c>
      <c r="L2889" s="1" t="s">
        <v>18</v>
      </c>
    </row>
    <row r="2890" spans="1:12" x14ac:dyDescent="0.3">
      <c r="A2890">
        <v>3172</v>
      </c>
      <c r="B2890">
        <v>10591</v>
      </c>
      <c r="C2890">
        <f>1/COUNTIF(B:B,sales_data[[#This Row],[Order_ID]])</f>
        <v>0.25</v>
      </c>
      <c r="D2890" s="1" t="s">
        <v>121</v>
      </c>
      <c r="E2890">
        <v>1182</v>
      </c>
      <c r="F2890" s="1" t="s">
        <v>2876</v>
      </c>
      <c r="G2890">
        <v>3</v>
      </c>
      <c r="H2890" s="2">
        <v>44620</v>
      </c>
      <c r="I2890" s="2" t="str">
        <f>TEXT(sales_data[[#This Row],[Order_Date]],"dddd")</f>
        <v>Monday</v>
      </c>
      <c r="J2890">
        <v>48.259998321533203</v>
      </c>
      <c r="K2890">
        <v>144.77999877929688</v>
      </c>
      <c r="L2890" s="1" t="s">
        <v>18</v>
      </c>
    </row>
    <row r="2891" spans="1:12" x14ac:dyDescent="0.3">
      <c r="A2891">
        <v>1290</v>
      </c>
      <c r="B2891">
        <v>10746</v>
      </c>
      <c r="C2891">
        <f>1/COUNTIF(B:B,sales_data[[#This Row],[Order_ID]])</f>
        <v>0.25</v>
      </c>
      <c r="D2891" s="1" t="s">
        <v>42</v>
      </c>
      <c r="E2891">
        <v>1066</v>
      </c>
      <c r="F2891" s="1" t="s">
        <v>2877</v>
      </c>
      <c r="G2891">
        <v>3</v>
      </c>
      <c r="H2891" s="2">
        <v>44783</v>
      </c>
      <c r="I2891" s="2" t="str">
        <f>TEXT(sales_data[[#This Row],[Order_Date]],"dddd")</f>
        <v>Wednesday</v>
      </c>
      <c r="J2891">
        <v>801.25</v>
      </c>
      <c r="K2891">
        <v>2403.75</v>
      </c>
      <c r="L2891" s="1" t="s">
        <v>34</v>
      </c>
    </row>
    <row r="2892" spans="1:12" x14ac:dyDescent="0.3">
      <c r="A2892">
        <v>2002</v>
      </c>
      <c r="B2892">
        <v>10577</v>
      </c>
      <c r="C2892">
        <f>1/COUNTIF(B:B,sales_data[[#This Row],[Order_ID]])</f>
        <v>0.2</v>
      </c>
      <c r="D2892" s="1" t="s">
        <v>75</v>
      </c>
      <c r="E2892">
        <v>1030</v>
      </c>
      <c r="F2892" s="1" t="s">
        <v>2878</v>
      </c>
      <c r="G2892">
        <v>2</v>
      </c>
      <c r="H2892" s="2">
        <v>44283</v>
      </c>
      <c r="I2892" s="2" t="str">
        <f>TEXT(sales_data[[#This Row],[Order_Date]],"dddd")</f>
        <v>Sunday</v>
      </c>
      <c r="J2892">
        <v>131.80000305175781</v>
      </c>
      <c r="K2892">
        <v>263.60000610351563</v>
      </c>
      <c r="L2892" s="1" t="s">
        <v>12</v>
      </c>
    </row>
    <row r="2893" spans="1:12" x14ac:dyDescent="0.3">
      <c r="A2893">
        <v>7119</v>
      </c>
      <c r="B2893">
        <v>10176</v>
      </c>
      <c r="C2893">
        <f>1/COUNTIF(B:B,sales_data[[#This Row],[Order_ID]])</f>
        <v>0.5</v>
      </c>
      <c r="D2893" s="1" t="s">
        <v>27</v>
      </c>
      <c r="E2893">
        <v>1078</v>
      </c>
      <c r="F2893" s="1" t="s">
        <v>2879</v>
      </c>
      <c r="G2893">
        <v>3</v>
      </c>
      <c r="H2893" s="2">
        <v>44432</v>
      </c>
      <c r="I2893" s="2" t="str">
        <f>TEXT(sales_data[[#This Row],[Order_Date]],"dddd")</f>
        <v>Tuesday</v>
      </c>
      <c r="J2893">
        <v>27.090000152587891</v>
      </c>
      <c r="K2893">
        <v>81.269996643066406</v>
      </c>
      <c r="L2893" s="1" t="s">
        <v>15</v>
      </c>
    </row>
    <row r="2894" spans="1:12" x14ac:dyDescent="0.3">
      <c r="A2894">
        <v>4804</v>
      </c>
      <c r="B2894">
        <v>10937</v>
      </c>
      <c r="C2894">
        <f>1/COUNTIF(B:B,sales_data[[#This Row],[Order_ID]])</f>
        <v>0.1111111111111111</v>
      </c>
      <c r="D2894" s="1" t="s">
        <v>27</v>
      </c>
      <c r="E2894">
        <v>1032</v>
      </c>
      <c r="F2894" s="1" t="s">
        <v>2880</v>
      </c>
      <c r="G2894">
        <v>3</v>
      </c>
      <c r="H2894" s="2">
        <v>45598</v>
      </c>
      <c r="I2894" s="2" t="str">
        <f>TEXT(sales_data[[#This Row],[Order_Date]],"dddd")</f>
        <v>Saturday</v>
      </c>
      <c r="J2894">
        <v>135.80000305175781</v>
      </c>
      <c r="K2894">
        <v>407.39999389648438</v>
      </c>
      <c r="L2894" s="1" t="s">
        <v>15</v>
      </c>
    </row>
    <row r="2895" spans="1:12" x14ac:dyDescent="0.3">
      <c r="A2895">
        <v>3449</v>
      </c>
      <c r="B2895">
        <v>10189</v>
      </c>
      <c r="C2895">
        <f>1/COUNTIF(B:B,sales_data[[#This Row],[Order_ID]])</f>
        <v>0.25</v>
      </c>
      <c r="D2895" s="1" t="s">
        <v>42</v>
      </c>
      <c r="E2895">
        <v>1149</v>
      </c>
      <c r="F2895" s="1" t="s">
        <v>2881</v>
      </c>
      <c r="G2895">
        <v>1</v>
      </c>
      <c r="H2895" s="2">
        <v>44729</v>
      </c>
      <c r="I2895" s="2" t="str">
        <f>TEXT(sales_data[[#This Row],[Order_Date]],"dddd")</f>
        <v>Friday</v>
      </c>
      <c r="J2895">
        <v>233.66999816894531</v>
      </c>
      <c r="K2895">
        <v>233.66999816894531</v>
      </c>
      <c r="L2895" s="1" t="s">
        <v>34</v>
      </c>
    </row>
    <row r="2896" spans="1:12" x14ac:dyDescent="0.3">
      <c r="A2896">
        <v>5535</v>
      </c>
      <c r="B2896">
        <v>10802</v>
      </c>
      <c r="C2896">
        <f>1/COUNTIF(B:B,sales_data[[#This Row],[Order_ID]])</f>
        <v>0.16666666666666666</v>
      </c>
      <c r="D2896" s="1" t="s">
        <v>65</v>
      </c>
      <c r="E2896">
        <v>1098</v>
      </c>
      <c r="F2896" s="1" t="s">
        <v>2882</v>
      </c>
      <c r="G2896">
        <v>5</v>
      </c>
      <c r="H2896" s="2">
        <v>45098</v>
      </c>
      <c r="I2896" s="2" t="str">
        <f>TEXT(sales_data[[#This Row],[Order_Date]],"dddd")</f>
        <v>Wednesday</v>
      </c>
      <c r="J2896">
        <v>454.44000244140625</v>
      </c>
      <c r="K2896">
        <v>2272.199951171875</v>
      </c>
      <c r="L2896" s="1" t="s">
        <v>15</v>
      </c>
    </row>
    <row r="2897" spans="1:12" x14ac:dyDescent="0.3">
      <c r="A2897">
        <v>5167</v>
      </c>
      <c r="B2897">
        <v>10757</v>
      </c>
      <c r="C2897">
        <f>1/COUNTIF(B:B,sales_data[[#This Row],[Order_ID]])</f>
        <v>0.33333333333333331</v>
      </c>
      <c r="D2897" s="1" t="s">
        <v>16</v>
      </c>
      <c r="E2897">
        <v>1103</v>
      </c>
      <c r="F2897" s="1" t="s">
        <v>2883</v>
      </c>
      <c r="G2897">
        <v>4</v>
      </c>
      <c r="H2897" s="2">
        <v>45507</v>
      </c>
      <c r="I2897" s="2" t="str">
        <f>TEXT(sales_data[[#This Row],[Order_Date]],"dddd")</f>
        <v>Saturday</v>
      </c>
      <c r="J2897">
        <v>167.14999389648438</v>
      </c>
      <c r="K2897">
        <v>668.5999755859375</v>
      </c>
      <c r="L2897" s="1" t="s">
        <v>18</v>
      </c>
    </row>
    <row r="2898" spans="1:12" x14ac:dyDescent="0.3">
      <c r="A2898">
        <v>4626</v>
      </c>
      <c r="B2898">
        <v>10998</v>
      </c>
      <c r="C2898">
        <f>1/COUNTIF(B:B,sales_data[[#This Row],[Order_ID]])</f>
        <v>0.25</v>
      </c>
      <c r="D2898" s="1" t="s">
        <v>93</v>
      </c>
      <c r="E2898">
        <v>1154</v>
      </c>
      <c r="F2898" s="1" t="s">
        <v>2884</v>
      </c>
      <c r="G2898">
        <v>5</v>
      </c>
      <c r="H2898" s="2">
        <v>44996</v>
      </c>
      <c r="I2898" s="2" t="str">
        <f>TEXT(sales_data[[#This Row],[Order_Date]],"dddd")</f>
        <v>Saturday</v>
      </c>
      <c r="J2898">
        <v>55.680000305175781</v>
      </c>
      <c r="K2898">
        <v>278.39999389648438</v>
      </c>
      <c r="L2898" s="1" t="s">
        <v>18</v>
      </c>
    </row>
    <row r="2899" spans="1:12" x14ac:dyDescent="0.3">
      <c r="A2899">
        <v>1398</v>
      </c>
      <c r="B2899">
        <v>10072</v>
      </c>
      <c r="C2899">
        <f>1/COUNTIF(B:B,sales_data[[#This Row],[Order_ID]])</f>
        <v>0.2</v>
      </c>
      <c r="D2899" s="1" t="s">
        <v>97</v>
      </c>
      <c r="E2899">
        <v>1138</v>
      </c>
      <c r="F2899" s="1" t="s">
        <v>2885</v>
      </c>
      <c r="G2899">
        <v>4</v>
      </c>
      <c r="H2899" s="2">
        <v>45662</v>
      </c>
      <c r="I2899" s="2" t="str">
        <f>TEXT(sales_data[[#This Row],[Order_Date]],"dddd")</f>
        <v>Sunday</v>
      </c>
      <c r="J2899">
        <v>786.90997314453125</v>
      </c>
      <c r="K2899">
        <v>3147.639892578125</v>
      </c>
      <c r="L2899" s="1" t="s">
        <v>34</v>
      </c>
    </row>
    <row r="2900" spans="1:12" x14ac:dyDescent="0.3">
      <c r="A2900">
        <v>4830</v>
      </c>
      <c r="B2900">
        <v>10121</v>
      </c>
      <c r="C2900">
        <f>1/COUNTIF(B:B,sales_data[[#This Row],[Order_ID]])</f>
        <v>0.5</v>
      </c>
      <c r="D2900" s="1" t="s">
        <v>13</v>
      </c>
      <c r="E2900">
        <v>1160</v>
      </c>
      <c r="F2900" s="1" t="s">
        <v>245</v>
      </c>
      <c r="G2900">
        <v>1</v>
      </c>
      <c r="H2900" s="2">
        <v>45571</v>
      </c>
      <c r="I2900" s="2" t="str">
        <f>TEXT(sales_data[[#This Row],[Order_Date]],"dddd")</f>
        <v>Sunday</v>
      </c>
      <c r="J2900">
        <v>394.95001220703125</v>
      </c>
      <c r="K2900">
        <v>394.95001220703125</v>
      </c>
      <c r="L2900" s="1" t="s">
        <v>15</v>
      </c>
    </row>
    <row r="2901" spans="1:12" x14ac:dyDescent="0.3">
      <c r="A2901">
        <v>6121</v>
      </c>
      <c r="B2901">
        <v>10560</v>
      </c>
      <c r="C2901">
        <f>1/COUNTIF(B:B,sales_data[[#This Row],[Order_ID]])</f>
        <v>1</v>
      </c>
      <c r="D2901" s="1" t="s">
        <v>75</v>
      </c>
      <c r="E2901">
        <v>1012</v>
      </c>
      <c r="F2901" s="1" t="s">
        <v>2886</v>
      </c>
      <c r="G2901">
        <v>5</v>
      </c>
      <c r="H2901" s="2">
        <v>44531</v>
      </c>
      <c r="I2901" s="2" t="str">
        <f>TEXT(sales_data[[#This Row],[Order_Date]],"dddd")</f>
        <v>Wednesday</v>
      </c>
      <c r="J2901">
        <v>621.07000732421875</v>
      </c>
      <c r="K2901">
        <v>3105.35009765625</v>
      </c>
      <c r="L2901" s="1" t="s">
        <v>12</v>
      </c>
    </row>
    <row r="2902" spans="1:12" x14ac:dyDescent="0.3">
      <c r="A2902">
        <v>8799</v>
      </c>
      <c r="B2902">
        <v>10008</v>
      </c>
      <c r="C2902">
        <f>1/COUNTIF(B:B,sales_data[[#This Row],[Order_ID]])</f>
        <v>0.25</v>
      </c>
      <c r="D2902" s="1" t="s">
        <v>58</v>
      </c>
      <c r="E2902">
        <v>1059</v>
      </c>
      <c r="F2902" s="1" t="s">
        <v>2887</v>
      </c>
      <c r="G2902">
        <v>4</v>
      </c>
      <c r="H2902" s="2">
        <v>45712</v>
      </c>
      <c r="I2902" s="2" t="str">
        <f>TEXT(sales_data[[#This Row],[Order_Date]],"dddd")</f>
        <v>Monday</v>
      </c>
      <c r="J2902">
        <v>767.0999755859375</v>
      </c>
      <c r="K2902">
        <v>3068.39990234375</v>
      </c>
      <c r="L2902" s="1" t="s">
        <v>34</v>
      </c>
    </row>
    <row r="2903" spans="1:12" x14ac:dyDescent="0.3">
      <c r="A2903">
        <v>5976</v>
      </c>
      <c r="B2903">
        <v>10605</v>
      </c>
      <c r="C2903">
        <f>1/COUNTIF(B:B,sales_data[[#This Row],[Order_ID]])</f>
        <v>0.25</v>
      </c>
      <c r="D2903" s="1" t="s">
        <v>10</v>
      </c>
      <c r="E2903">
        <v>1126</v>
      </c>
      <c r="F2903" s="1" t="s">
        <v>2888</v>
      </c>
      <c r="G2903">
        <v>4</v>
      </c>
      <c r="H2903" s="2">
        <v>44362</v>
      </c>
      <c r="I2903" s="2" t="str">
        <f>TEXT(sales_data[[#This Row],[Order_Date]],"dddd")</f>
        <v>Tuesday</v>
      </c>
      <c r="J2903">
        <v>194.77000427246094</v>
      </c>
      <c r="K2903">
        <v>779.08001708984375</v>
      </c>
      <c r="L2903" s="1" t="s">
        <v>12</v>
      </c>
    </row>
    <row r="2904" spans="1:12" x14ac:dyDescent="0.3">
      <c r="A2904">
        <v>1575</v>
      </c>
      <c r="B2904">
        <v>10434</v>
      </c>
      <c r="C2904">
        <f>1/COUNTIF(B:B,sales_data[[#This Row],[Order_ID]])</f>
        <v>0.25</v>
      </c>
      <c r="D2904" s="1" t="s">
        <v>25</v>
      </c>
      <c r="E2904">
        <v>1196</v>
      </c>
      <c r="F2904" s="1" t="s">
        <v>2889</v>
      </c>
      <c r="G2904">
        <v>4</v>
      </c>
      <c r="H2904" s="2">
        <v>44973</v>
      </c>
      <c r="I2904" s="2" t="str">
        <f>TEXT(sales_data[[#This Row],[Order_Date]],"dddd")</f>
        <v>Thursday</v>
      </c>
      <c r="J2904">
        <v>72.660003662109375</v>
      </c>
      <c r="K2904">
        <v>290.6400146484375</v>
      </c>
      <c r="L2904" s="1" t="s">
        <v>21</v>
      </c>
    </row>
    <row r="2905" spans="1:12" x14ac:dyDescent="0.3">
      <c r="A2905">
        <v>2243</v>
      </c>
      <c r="B2905">
        <v>10957</v>
      </c>
      <c r="C2905">
        <f>1/COUNTIF(B:B,sales_data[[#This Row],[Order_ID]])</f>
        <v>0.16666666666666666</v>
      </c>
      <c r="D2905" s="1" t="s">
        <v>27</v>
      </c>
      <c r="E2905">
        <v>1070</v>
      </c>
      <c r="F2905" s="1" t="s">
        <v>2890</v>
      </c>
      <c r="G2905">
        <v>1</v>
      </c>
      <c r="H2905" s="2">
        <v>44716</v>
      </c>
      <c r="I2905" s="2" t="str">
        <f>TEXT(sales_data[[#This Row],[Order_Date]],"dddd")</f>
        <v>Saturday</v>
      </c>
      <c r="J2905">
        <v>26.120000839233398</v>
      </c>
      <c r="K2905">
        <v>26.120000839233398</v>
      </c>
      <c r="L2905" s="1" t="s">
        <v>15</v>
      </c>
    </row>
    <row r="2906" spans="1:12" x14ac:dyDescent="0.3">
      <c r="A2906">
        <v>9235</v>
      </c>
      <c r="B2906">
        <v>10323</v>
      </c>
      <c r="C2906">
        <f>1/COUNTIF(B:B,sales_data[[#This Row],[Order_ID]])</f>
        <v>0.25</v>
      </c>
      <c r="D2906" s="1" t="s">
        <v>27</v>
      </c>
      <c r="E2906">
        <v>1066</v>
      </c>
      <c r="F2906" s="1" t="s">
        <v>2891</v>
      </c>
      <c r="G2906">
        <v>5</v>
      </c>
      <c r="H2906" s="2">
        <v>44697</v>
      </c>
      <c r="I2906" s="2" t="str">
        <f>TEXT(sales_data[[#This Row],[Order_Date]],"dddd")</f>
        <v>Monday</v>
      </c>
      <c r="J2906">
        <v>246.91000366210938</v>
      </c>
      <c r="K2906">
        <v>1234.550048828125</v>
      </c>
      <c r="L2906" s="1" t="s">
        <v>15</v>
      </c>
    </row>
    <row r="2907" spans="1:12" x14ac:dyDescent="0.3">
      <c r="A2907">
        <v>3213</v>
      </c>
      <c r="B2907">
        <v>10448</v>
      </c>
      <c r="C2907">
        <f>1/COUNTIF(B:B,sales_data[[#This Row],[Order_ID]])</f>
        <v>0.2</v>
      </c>
      <c r="D2907" s="1" t="s">
        <v>73</v>
      </c>
      <c r="E2907">
        <v>1163</v>
      </c>
      <c r="F2907" s="1" t="s">
        <v>2892</v>
      </c>
      <c r="G2907">
        <v>2</v>
      </c>
      <c r="H2907" s="2">
        <v>45051</v>
      </c>
      <c r="I2907" s="2" t="str">
        <f>TEXT(sales_data[[#This Row],[Order_Date]],"dddd")</f>
        <v>Friday</v>
      </c>
      <c r="J2907">
        <v>231.83999633789063</v>
      </c>
      <c r="K2907">
        <v>463.67999267578125</v>
      </c>
      <c r="L2907" s="1" t="s">
        <v>15</v>
      </c>
    </row>
    <row r="2908" spans="1:12" x14ac:dyDescent="0.3">
      <c r="A2908">
        <v>2708</v>
      </c>
      <c r="B2908">
        <v>10360</v>
      </c>
      <c r="C2908">
        <f>1/COUNTIF(B:B,sales_data[[#This Row],[Order_ID]])</f>
        <v>0.2</v>
      </c>
      <c r="D2908" s="1" t="s">
        <v>65</v>
      </c>
      <c r="E2908">
        <v>1022</v>
      </c>
      <c r="F2908" s="1" t="s">
        <v>2893</v>
      </c>
      <c r="G2908">
        <v>3</v>
      </c>
      <c r="H2908" s="2">
        <v>44825</v>
      </c>
      <c r="I2908" s="2" t="str">
        <f>TEXT(sales_data[[#This Row],[Order_Date]],"dddd")</f>
        <v>Wednesday</v>
      </c>
      <c r="J2908">
        <v>416.1400146484375</v>
      </c>
      <c r="K2908">
        <v>1248.4200439453125</v>
      </c>
      <c r="L2908" s="1" t="s">
        <v>15</v>
      </c>
    </row>
    <row r="2909" spans="1:12" x14ac:dyDescent="0.3">
      <c r="A2909">
        <v>5742</v>
      </c>
      <c r="B2909">
        <v>10088</v>
      </c>
      <c r="C2909">
        <f>1/COUNTIF(B:B,sales_data[[#This Row],[Order_ID]])</f>
        <v>0.33333333333333331</v>
      </c>
      <c r="D2909" s="1" t="s">
        <v>25</v>
      </c>
      <c r="E2909">
        <v>1060</v>
      </c>
      <c r="F2909" s="1" t="s">
        <v>2894</v>
      </c>
      <c r="G2909">
        <v>4</v>
      </c>
      <c r="H2909" s="2">
        <v>45562</v>
      </c>
      <c r="I2909" s="2" t="str">
        <f>TEXT(sales_data[[#This Row],[Order_Date]],"dddd")</f>
        <v>Friday</v>
      </c>
      <c r="J2909">
        <v>63.900001525878906</v>
      </c>
      <c r="K2909">
        <v>255.60000610351563</v>
      </c>
      <c r="L2909" s="1" t="s">
        <v>21</v>
      </c>
    </row>
    <row r="2910" spans="1:12" x14ac:dyDescent="0.3">
      <c r="A2910">
        <v>8416</v>
      </c>
      <c r="B2910">
        <v>10682</v>
      </c>
      <c r="C2910">
        <f>1/COUNTIF(B:B,sales_data[[#This Row],[Order_ID]])</f>
        <v>0.33333333333333331</v>
      </c>
      <c r="D2910" s="1" t="s">
        <v>30</v>
      </c>
      <c r="E2910">
        <v>1090</v>
      </c>
      <c r="F2910" s="1" t="s">
        <v>2895</v>
      </c>
      <c r="G2910">
        <v>4</v>
      </c>
      <c r="H2910" s="2">
        <v>44997</v>
      </c>
      <c r="I2910" s="2" t="str">
        <f>TEXT(sales_data[[#This Row],[Order_Date]],"dddd")</f>
        <v>Sunday</v>
      </c>
      <c r="J2910">
        <v>442</v>
      </c>
      <c r="K2910">
        <v>1768</v>
      </c>
      <c r="L2910" s="1" t="s">
        <v>12</v>
      </c>
    </row>
    <row r="2911" spans="1:12" x14ac:dyDescent="0.3">
      <c r="A2911">
        <v>9278</v>
      </c>
      <c r="B2911">
        <v>10706</v>
      </c>
      <c r="C2911">
        <f>1/COUNTIF(B:B,sales_data[[#This Row],[Order_ID]])</f>
        <v>0.2</v>
      </c>
      <c r="D2911" s="1" t="s">
        <v>30</v>
      </c>
      <c r="E2911">
        <v>1190</v>
      </c>
      <c r="F2911" s="1" t="s">
        <v>2896</v>
      </c>
      <c r="G2911">
        <v>3</v>
      </c>
      <c r="H2911" s="2">
        <v>45438</v>
      </c>
      <c r="I2911" s="2" t="str">
        <f>TEXT(sales_data[[#This Row],[Order_Date]],"dddd")</f>
        <v>Sunday</v>
      </c>
      <c r="J2911">
        <v>386.14999389648438</v>
      </c>
      <c r="K2911">
        <v>1158.449951171875</v>
      </c>
      <c r="L2911" s="1" t="s">
        <v>12</v>
      </c>
    </row>
    <row r="2912" spans="1:12" x14ac:dyDescent="0.3">
      <c r="A2912">
        <v>2653</v>
      </c>
      <c r="B2912">
        <v>10678</v>
      </c>
      <c r="C2912">
        <f>1/COUNTIF(B:B,sales_data[[#This Row],[Order_ID]])</f>
        <v>0.5</v>
      </c>
      <c r="D2912" s="1" t="s">
        <v>22</v>
      </c>
      <c r="E2912">
        <v>1130</v>
      </c>
      <c r="F2912" s="1" t="s">
        <v>2897</v>
      </c>
      <c r="G2912">
        <v>4</v>
      </c>
      <c r="H2912" s="2">
        <v>45266</v>
      </c>
      <c r="I2912" s="2" t="str">
        <f>TEXT(sales_data[[#This Row],[Order_Date]],"dddd")</f>
        <v>Wednesday</v>
      </c>
      <c r="J2912">
        <v>265.04000854492188</v>
      </c>
      <c r="K2912">
        <v>1060.1600341796875</v>
      </c>
      <c r="L2912" s="1" t="s">
        <v>15</v>
      </c>
    </row>
    <row r="2913" spans="1:12" x14ac:dyDescent="0.3">
      <c r="A2913">
        <v>5915</v>
      </c>
      <c r="B2913">
        <v>10223</v>
      </c>
      <c r="C2913">
        <f>1/COUNTIF(B:B,sales_data[[#This Row],[Order_ID]])</f>
        <v>0.5</v>
      </c>
      <c r="D2913" s="1" t="s">
        <v>10</v>
      </c>
      <c r="E2913">
        <v>1135</v>
      </c>
      <c r="F2913" s="1" t="s">
        <v>2898</v>
      </c>
      <c r="G2913">
        <v>4</v>
      </c>
      <c r="H2913" s="2">
        <v>44531</v>
      </c>
      <c r="I2913" s="2" t="str">
        <f>TEXT(sales_data[[#This Row],[Order_Date]],"dddd")</f>
        <v>Wednesday</v>
      </c>
      <c r="J2913">
        <v>819.8800048828125</v>
      </c>
      <c r="K2913">
        <v>3279.52001953125</v>
      </c>
      <c r="L2913" s="1" t="s">
        <v>12</v>
      </c>
    </row>
    <row r="2914" spans="1:12" x14ac:dyDescent="0.3">
      <c r="A2914">
        <v>8621</v>
      </c>
      <c r="B2914">
        <v>10062</v>
      </c>
      <c r="C2914">
        <f>1/COUNTIF(B:B,sales_data[[#This Row],[Order_ID]])</f>
        <v>0.5</v>
      </c>
      <c r="D2914" s="1" t="s">
        <v>93</v>
      </c>
      <c r="E2914">
        <v>1059</v>
      </c>
      <c r="F2914" s="1" t="s">
        <v>2899</v>
      </c>
      <c r="G2914">
        <v>3</v>
      </c>
      <c r="H2914" s="2">
        <v>45557</v>
      </c>
      <c r="I2914" s="2" t="str">
        <f>TEXT(sales_data[[#This Row],[Order_Date]],"dddd")</f>
        <v>Sunday</v>
      </c>
      <c r="J2914">
        <v>67.55999755859375</v>
      </c>
      <c r="K2914">
        <v>202.67999267578125</v>
      </c>
      <c r="L2914" s="1" t="s">
        <v>18</v>
      </c>
    </row>
    <row r="2915" spans="1:12" x14ac:dyDescent="0.3">
      <c r="A2915">
        <v>2672</v>
      </c>
      <c r="B2915">
        <v>10879</v>
      </c>
      <c r="C2915">
        <f>1/COUNTIF(B:B,sales_data[[#This Row],[Order_ID]])</f>
        <v>0.5</v>
      </c>
      <c r="D2915" s="1" t="s">
        <v>16</v>
      </c>
      <c r="E2915">
        <v>1079</v>
      </c>
      <c r="F2915" s="1" t="s">
        <v>2900</v>
      </c>
      <c r="G2915">
        <v>4</v>
      </c>
      <c r="H2915" s="2">
        <v>44419</v>
      </c>
      <c r="I2915" s="2" t="str">
        <f>TEXT(sales_data[[#This Row],[Order_Date]],"dddd")</f>
        <v>Wednesday</v>
      </c>
      <c r="J2915">
        <v>163.50999450683594</v>
      </c>
      <c r="K2915">
        <v>654.03997802734375</v>
      </c>
      <c r="L2915" s="1" t="s">
        <v>18</v>
      </c>
    </row>
    <row r="2916" spans="1:12" x14ac:dyDescent="0.3">
      <c r="A2916">
        <v>8443</v>
      </c>
      <c r="B2916">
        <v>10779</v>
      </c>
      <c r="C2916">
        <f>1/COUNTIF(B:B,sales_data[[#This Row],[Order_ID]])</f>
        <v>0.25</v>
      </c>
      <c r="D2916" s="1" t="s">
        <v>35</v>
      </c>
      <c r="E2916">
        <v>1091</v>
      </c>
      <c r="F2916" s="1" t="s">
        <v>2901</v>
      </c>
      <c r="G2916">
        <v>3</v>
      </c>
      <c r="H2916" s="2">
        <v>45266</v>
      </c>
      <c r="I2916" s="2" t="str">
        <f>TEXT(sales_data[[#This Row],[Order_Date]],"dddd")</f>
        <v>Wednesday</v>
      </c>
      <c r="J2916">
        <v>31.629999160766602</v>
      </c>
      <c r="K2916">
        <v>94.889999389648438</v>
      </c>
      <c r="L2916" s="1" t="s">
        <v>21</v>
      </c>
    </row>
    <row r="2917" spans="1:12" x14ac:dyDescent="0.3">
      <c r="A2917">
        <v>5430</v>
      </c>
      <c r="B2917">
        <v>10467</v>
      </c>
      <c r="C2917">
        <f>1/COUNTIF(B:B,sales_data[[#This Row],[Order_ID]])</f>
        <v>0.14285714285714285</v>
      </c>
      <c r="D2917" s="1" t="s">
        <v>121</v>
      </c>
      <c r="E2917">
        <v>1132</v>
      </c>
      <c r="F2917" s="1" t="s">
        <v>2902</v>
      </c>
      <c r="G2917">
        <v>3</v>
      </c>
      <c r="H2917" s="2">
        <v>45665</v>
      </c>
      <c r="I2917" s="2" t="str">
        <f>TEXT(sales_data[[#This Row],[Order_Date]],"dddd")</f>
        <v>Wednesday</v>
      </c>
      <c r="J2917">
        <v>19.360000610351563</v>
      </c>
      <c r="K2917">
        <v>58.080001831054688</v>
      </c>
      <c r="L2917" s="1" t="s">
        <v>18</v>
      </c>
    </row>
    <row r="2918" spans="1:12" x14ac:dyDescent="0.3">
      <c r="A2918">
        <v>9869</v>
      </c>
      <c r="B2918">
        <v>10084</v>
      </c>
      <c r="C2918">
        <f>1/COUNTIF(B:B,sales_data[[#This Row],[Order_ID]])</f>
        <v>0.33333333333333331</v>
      </c>
      <c r="D2918" s="1" t="s">
        <v>84</v>
      </c>
      <c r="E2918">
        <v>1191</v>
      </c>
      <c r="F2918" s="1" t="s">
        <v>2903</v>
      </c>
      <c r="G2918">
        <v>1</v>
      </c>
      <c r="H2918" s="2">
        <v>45669</v>
      </c>
      <c r="I2918" s="2" t="str">
        <f>TEXT(sales_data[[#This Row],[Order_Date]],"dddd")</f>
        <v>Sunday</v>
      </c>
      <c r="J2918">
        <v>157.42999267578125</v>
      </c>
      <c r="K2918">
        <v>157.42999267578125</v>
      </c>
      <c r="L2918" s="1" t="s">
        <v>18</v>
      </c>
    </row>
    <row r="2919" spans="1:12" x14ac:dyDescent="0.3">
      <c r="A2919">
        <v>5479</v>
      </c>
      <c r="B2919">
        <v>10208</v>
      </c>
      <c r="C2919">
        <f>1/COUNTIF(B:B,sales_data[[#This Row],[Order_ID]])</f>
        <v>0.2</v>
      </c>
      <c r="D2919" s="1" t="s">
        <v>46</v>
      </c>
      <c r="E2919">
        <v>1161</v>
      </c>
      <c r="F2919" s="1" t="s">
        <v>2904</v>
      </c>
      <c r="G2919">
        <v>4</v>
      </c>
      <c r="H2919" s="2">
        <v>44427</v>
      </c>
      <c r="I2919" s="2" t="str">
        <f>TEXT(sales_data[[#This Row],[Order_Date]],"dddd")</f>
        <v>Thursday</v>
      </c>
      <c r="J2919">
        <v>360.07000732421875</v>
      </c>
      <c r="K2919">
        <v>1440.280029296875</v>
      </c>
      <c r="L2919" s="1" t="s">
        <v>34</v>
      </c>
    </row>
    <row r="2920" spans="1:12" x14ac:dyDescent="0.3">
      <c r="A2920">
        <v>2499</v>
      </c>
      <c r="B2920">
        <v>10724</v>
      </c>
      <c r="C2920">
        <f>1/COUNTIF(B:B,sales_data[[#This Row],[Order_ID]])</f>
        <v>0.2</v>
      </c>
      <c r="D2920" s="1" t="s">
        <v>30</v>
      </c>
      <c r="E2920">
        <v>1130</v>
      </c>
      <c r="F2920" s="1" t="s">
        <v>2905</v>
      </c>
      <c r="G2920">
        <v>3</v>
      </c>
      <c r="H2920" s="2">
        <v>45030</v>
      </c>
      <c r="I2920" s="2" t="str">
        <f>TEXT(sales_data[[#This Row],[Order_Date]],"dddd")</f>
        <v>Friday</v>
      </c>
      <c r="J2920">
        <v>770.47998046875</v>
      </c>
      <c r="K2920">
        <v>2311.43994140625</v>
      </c>
      <c r="L2920" s="1" t="s">
        <v>12</v>
      </c>
    </row>
    <row r="2921" spans="1:12" x14ac:dyDescent="0.3">
      <c r="A2921">
        <v>7245</v>
      </c>
      <c r="B2921">
        <v>10195</v>
      </c>
      <c r="C2921">
        <f>1/COUNTIF(B:B,sales_data[[#This Row],[Order_ID]])</f>
        <v>0.25</v>
      </c>
      <c r="D2921" s="1" t="s">
        <v>35</v>
      </c>
      <c r="E2921">
        <v>1087</v>
      </c>
      <c r="F2921" s="1" t="s">
        <v>2906</v>
      </c>
      <c r="G2921">
        <v>3</v>
      </c>
      <c r="H2921" s="2">
        <v>45815</v>
      </c>
      <c r="I2921" s="2" t="str">
        <f>TEXT(sales_data[[#This Row],[Order_Date]],"dddd")</f>
        <v>Saturday</v>
      </c>
      <c r="J2921">
        <v>61.639999389648438</v>
      </c>
      <c r="K2921">
        <v>184.91999816894531</v>
      </c>
      <c r="L2921" s="1" t="s">
        <v>21</v>
      </c>
    </row>
    <row r="2922" spans="1:12" x14ac:dyDescent="0.3">
      <c r="A2922">
        <v>2842</v>
      </c>
      <c r="B2922">
        <v>10256</v>
      </c>
      <c r="C2922">
        <f>1/COUNTIF(B:B,sales_data[[#This Row],[Order_ID]])</f>
        <v>0.33333333333333331</v>
      </c>
      <c r="D2922" s="1" t="s">
        <v>27</v>
      </c>
      <c r="E2922">
        <v>1012</v>
      </c>
      <c r="F2922" s="1" t="s">
        <v>2907</v>
      </c>
      <c r="G2922">
        <v>5</v>
      </c>
      <c r="H2922" s="2">
        <v>45545</v>
      </c>
      <c r="I2922" s="2" t="str">
        <f>TEXT(sales_data[[#This Row],[Order_Date]],"dddd")</f>
        <v>Tuesday</v>
      </c>
      <c r="J2922">
        <v>276.94000244140625</v>
      </c>
      <c r="K2922">
        <v>1384.699951171875</v>
      </c>
      <c r="L2922" s="1" t="s">
        <v>15</v>
      </c>
    </row>
    <row r="2923" spans="1:12" x14ac:dyDescent="0.3">
      <c r="A2923">
        <v>1923</v>
      </c>
      <c r="B2923">
        <v>10172</v>
      </c>
      <c r="C2923">
        <f>1/COUNTIF(B:B,sales_data[[#This Row],[Order_ID]])</f>
        <v>0.2</v>
      </c>
      <c r="D2923" s="1" t="s">
        <v>44</v>
      </c>
      <c r="E2923">
        <v>1046</v>
      </c>
      <c r="F2923" s="1" t="s">
        <v>2908</v>
      </c>
      <c r="G2923">
        <v>2</v>
      </c>
      <c r="H2923" s="2">
        <v>45149</v>
      </c>
      <c r="I2923" s="2" t="str">
        <f>TEXT(sales_data[[#This Row],[Order_Date]],"dddd")</f>
        <v>Friday</v>
      </c>
      <c r="J2923">
        <v>1166.4599609375</v>
      </c>
      <c r="K2923">
        <v>2332.919921875</v>
      </c>
      <c r="L2923" s="1" t="s">
        <v>12</v>
      </c>
    </row>
    <row r="2924" spans="1:12" x14ac:dyDescent="0.3">
      <c r="A2924">
        <v>5087</v>
      </c>
      <c r="B2924">
        <v>10295</v>
      </c>
      <c r="C2924">
        <f>1/COUNTIF(B:B,sales_data[[#This Row],[Order_ID]])</f>
        <v>0.33333333333333331</v>
      </c>
      <c r="D2924" s="1" t="s">
        <v>62</v>
      </c>
      <c r="E2924">
        <v>1000</v>
      </c>
      <c r="F2924" s="1" t="s">
        <v>2909</v>
      </c>
      <c r="G2924">
        <v>5</v>
      </c>
      <c r="H2924" s="2">
        <v>45503</v>
      </c>
      <c r="I2924" s="2" t="str">
        <f>TEXT(sales_data[[#This Row],[Order_Date]],"dddd")</f>
        <v>Tuesday</v>
      </c>
      <c r="J2924">
        <v>39.400001525878906</v>
      </c>
      <c r="K2924">
        <v>197</v>
      </c>
      <c r="L2924" s="1" t="s">
        <v>18</v>
      </c>
    </row>
    <row r="2925" spans="1:12" x14ac:dyDescent="0.3">
      <c r="A2925">
        <v>4171</v>
      </c>
      <c r="B2925">
        <v>10642</v>
      </c>
      <c r="C2925">
        <f>1/COUNTIF(B:B,sales_data[[#This Row],[Order_ID]])</f>
        <v>0.2</v>
      </c>
      <c r="D2925" s="1" t="s">
        <v>13</v>
      </c>
      <c r="E2925">
        <v>1058</v>
      </c>
      <c r="F2925" s="1" t="s">
        <v>2910</v>
      </c>
      <c r="G2925">
        <v>3</v>
      </c>
      <c r="H2925" s="2">
        <v>45339</v>
      </c>
      <c r="I2925" s="2" t="str">
        <f>TEXT(sales_data[[#This Row],[Order_Date]],"dddd")</f>
        <v>Saturday</v>
      </c>
      <c r="J2925">
        <v>23.610000610351563</v>
      </c>
      <c r="K2925">
        <v>70.830001831054688</v>
      </c>
      <c r="L2925" s="1" t="s">
        <v>15</v>
      </c>
    </row>
    <row r="2926" spans="1:12" x14ac:dyDescent="0.3">
      <c r="A2926">
        <v>8959</v>
      </c>
      <c r="B2926">
        <v>10438</v>
      </c>
      <c r="C2926">
        <f>1/COUNTIF(B:B,sales_data[[#This Row],[Order_ID]])</f>
        <v>0.5</v>
      </c>
      <c r="D2926" s="1" t="s">
        <v>84</v>
      </c>
      <c r="E2926">
        <v>1138</v>
      </c>
      <c r="F2926" s="1" t="s">
        <v>2911</v>
      </c>
      <c r="G2926">
        <v>2</v>
      </c>
      <c r="H2926" s="2">
        <v>44570</v>
      </c>
      <c r="I2926" s="2" t="str">
        <f>TEXT(sales_data[[#This Row],[Order_Date]],"dddd")</f>
        <v>Sunday</v>
      </c>
      <c r="J2926">
        <v>182.66999816894531</v>
      </c>
      <c r="K2926">
        <v>365.33999633789063</v>
      </c>
      <c r="L2926" s="1" t="s">
        <v>18</v>
      </c>
    </row>
    <row r="2927" spans="1:12" x14ac:dyDescent="0.3">
      <c r="A2927">
        <v>9658</v>
      </c>
      <c r="B2927">
        <v>10141</v>
      </c>
      <c r="C2927">
        <f>1/COUNTIF(B:B,sales_data[[#This Row],[Order_ID]])</f>
        <v>0.14285714285714285</v>
      </c>
      <c r="D2927" s="1" t="s">
        <v>49</v>
      </c>
      <c r="E2927">
        <v>1185</v>
      </c>
      <c r="F2927" s="1" t="s">
        <v>50</v>
      </c>
      <c r="G2927">
        <v>1</v>
      </c>
      <c r="H2927" s="2">
        <v>45500</v>
      </c>
      <c r="I2927" s="2" t="str">
        <f>TEXT(sales_data[[#This Row],[Order_Date]],"dddd")</f>
        <v>Saturday</v>
      </c>
      <c r="J2927">
        <v>620.66998291015625</v>
      </c>
      <c r="K2927">
        <v>620.66998291015625</v>
      </c>
      <c r="L2927" s="1" t="s">
        <v>12</v>
      </c>
    </row>
    <row r="2928" spans="1:12" x14ac:dyDescent="0.3">
      <c r="A2928">
        <v>5710</v>
      </c>
      <c r="B2928">
        <v>10692</v>
      </c>
      <c r="C2928">
        <f>1/COUNTIF(B:B,sales_data[[#This Row],[Order_ID]])</f>
        <v>0.2</v>
      </c>
      <c r="D2928" s="1" t="s">
        <v>46</v>
      </c>
      <c r="E2928">
        <v>1067</v>
      </c>
      <c r="F2928" s="1" t="s">
        <v>2912</v>
      </c>
      <c r="G2928">
        <v>4</v>
      </c>
      <c r="H2928" s="2">
        <v>45918</v>
      </c>
      <c r="I2928" s="2" t="str">
        <f>TEXT(sales_data[[#This Row],[Order_Date]],"dddd")</f>
        <v>Thursday</v>
      </c>
      <c r="J2928">
        <v>1437.43994140625</v>
      </c>
      <c r="K2928">
        <v>5749.759765625</v>
      </c>
      <c r="L2928" s="1" t="s">
        <v>34</v>
      </c>
    </row>
    <row r="2929" spans="1:12" x14ac:dyDescent="0.3">
      <c r="A2929">
        <v>1935</v>
      </c>
      <c r="B2929">
        <v>10755</v>
      </c>
      <c r="C2929">
        <f>1/COUNTIF(B:B,sales_data[[#This Row],[Order_ID]])</f>
        <v>0.2</v>
      </c>
      <c r="D2929" s="1" t="s">
        <v>16</v>
      </c>
      <c r="E2929">
        <v>1074</v>
      </c>
      <c r="F2929" s="1" t="s">
        <v>2913</v>
      </c>
      <c r="G2929">
        <v>4</v>
      </c>
      <c r="H2929" s="2">
        <v>44734</v>
      </c>
      <c r="I2929" s="2" t="str">
        <f>TEXT(sales_data[[#This Row],[Order_Date]],"dddd")</f>
        <v>Wednesday</v>
      </c>
      <c r="J2929">
        <v>25.770000457763672</v>
      </c>
      <c r="K2929">
        <v>103.08000183105469</v>
      </c>
      <c r="L2929" s="1" t="s">
        <v>18</v>
      </c>
    </row>
    <row r="2930" spans="1:12" x14ac:dyDescent="0.3">
      <c r="A2930">
        <v>5921</v>
      </c>
      <c r="B2930">
        <v>10186</v>
      </c>
      <c r="C2930">
        <f>1/COUNTIF(B:B,sales_data[[#This Row],[Order_ID]])</f>
        <v>0.33333333333333331</v>
      </c>
      <c r="D2930" s="1" t="s">
        <v>19</v>
      </c>
      <c r="E2930">
        <v>1028</v>
      </c>
      <c r="F2930" s="1" t="s">
        <v>2914</v>
      </c>
      <c r="G2930">
        <v>2</v>
      </c>
      <c r="H2930" s="2">
        <v>45542</v>
      </c>
      <c r="I2930" s="2" t="str">
        <f>TEXT(sales_data[[#This Row],[Order_Date]],"dddd")</f>
        <v>Saturday</v>
      </c>
      <c r="J2930">
        <v>23.829999923706055</v>
      </c>
      <c r="K2930">
        <v>47.659999847412109</v>
      </c>
      <c r="L2930" s="1" t="s">
        <v>21</v>
      </c>
    </row>
    <row r="2931" spans="1:12" x14ac:dyDescent="0.3">
      <c r="A2931">
        <v>9896</v>
      </c>
      <c r="B2931">
        <v>10268</v>
      </c>
      <c r="C2931">
        <f>1/COUNTIF(B:B,sales_data[[#This Row],[Order_ID]])</f>
        <v>0.25</v>
      </c>
      <c r="D2931" s="1" t="s">
        <v>16</v>
      </c>
      <c r="E2931">
        <v>1017</v>
      </c>
      <c r="F2931" s="1" t="s">
        <v>2915</v>
      </c>
      <c r="G2931">
        <v>4</v>
      </c>
      <c r="H2931" s="2">
        <v>45925</v>
      </c>
      <c r="I2931" s="2" t="str">
        <f>TEXT(sales_data[[#This Row],[Order_Date]],"dddd")</f>
        <v>Thursday</v>
      </c>
      <c r="J2931">
        <v>185.57000732421875</v>
      </c>
      <c r="K2931">
        <v>742.280029296875</v>
      </c>
      <c r="L2931" s="1" t="s">
        <v>18</v>
      </c>
    </row>
    <row r="2932" spans="1:12" x14ac:dyDescent="0.3">
      <c r="A2932">
        <v>4820</v>
      </c>
      <c r="B2932">
        <v>10689</v>
      </c>
      <c r="C2932">
        <f>1/COUNTIF(B:B,sales_data[[#This Row],[Order_ID]])</f>
        <v>0.5</v>
      </c>
      <c r="D2932" s="1" t="s">
        <v>62</v>
      </c>
      <c r="E2932">
        <v>1012</v>
      </c>
      <c r="F2932" s="1" t="s">
        <v>2916</v>
      </c>
      <c r="G2932">
        <v>4</v>
      </c>
      <c r="H2932" s="2">
        <v>44422</v>
      </c>
      <c r="I2932" s="2" t="str">
        <f>TEXT(sales_data[[#This Row],[Order_Date]],"dddd")</f>
        <v>Saturday</v>
      </c>
      <c r="J2932">
        <v>191.41999816894531</v>
      </c>
      <c r="K2932">
        <v>765.67999267578125</v>
      </c>
      <c r="L2932" s="1" t="s">
        <v>18</v>
      </c>
    </row>
    <row r="2933" spans="1:12" x14ac:dyDescent="0.3">
      <c r="A2933">
        <v>2559</v>
      </c>
      <c r="B2933">
        <v>10326</v>
      </c>
      <c r="C2933">
        <f>1/COUNTIF(B:B,sales_data[[#This Row],[Order_ID]])</f>
        <v>0.14285714285714285</v>
      </c>
      <c r="D2933" s="1" t="s">
        <v>32</v>
      </c>
      <c r="E2933">
        <v>1176</v>
      </c>
      <c r="F2933" s="1" t="s">
        <v>2917</v>
      </c>
      <c r="G2933">
        <v>2</v>
      </c>
      <c r="H2933" s="2">
        <v>44208</v>
      </c>
      <c r="I2933" s="2" t="str">
        <f>TEXT(sales_data[[#This Row],[Order_Date]],"dddd")</f>
        <v>Tuesday</v>
      </c>
      <c r="J2933">
        <v>506.1300048828125</v>
      </c>
      <c r="K2933">
        <v>1012.260009765625</v>
      </c>
      <c r="L2933" s="1" t="s">
        <v>34</v>
      </c>
    </row>
    <row r="2934" spans="1:12" x14ac:dyDescent="0.3">
      <c r="A2934">
        <v>5738</v>
      </c>
      <c r="B2934">
        <v>10587</v>
      </c>
      <c r="C2934">
        <f>1/COUNTIF(B:B,sales_data[[#This Row],[Order_ID]])</f>
        <v>0.2</v>
      </c>
      <c r="D2934" s="1" t="s">
        <v>42</v>
      </c>
      <c r="E2934">
        <v>1069</v>
      </c>
      <c r="F2934" s="1" t="s">
        <v>2918</v>
      </c>
      <c r="G2934">
        <v>1</v>
      </c>
      <c r="H2934" s="2">
        <v>45426</v>
      </c>
      <c r="I2934" s="2" t="str">
        <f>TEXT(sales_data[[#This Row],[Order_Date]],"dddd")</f>
        <v>Tuesday</v>
      </c>
      <c r="J2934">
        <v>691.80999755859375</v>
      </c>
      <c r="K2934">
        <v>691.80999755859375</v>
      </c>
      <c r="L2934" s="1" t="s">
        <v>34</v>
      </c>
    </row>
    <row r="2935" spans="1:12" x14ac:dyDescent="0.3">
      <c r="A2935">
        <v>1974</v>
      </c>
      <c r="B2935">
        <v>10125</v>
      </c>
      <c r="C2935">
        <f>1/COUNTIF(B:B,sales_data[[#This Row],[Order_ID]])</f>
        <v>0.2</v>
      </c>
      <c r="D2935" s="1" t="s">
        <v>121</v>
      </c>
      <c r="E2935">
        <v>1031</v>
      </c>
      <c r="F2935" s="1" t="s">
        <v>2919</v>
      </c>
      <c r="G2935">
        <v>1</v>
      </c>
      <c r="H2935" s="2">
        <v>44721</v>
      </c>
      <c r="I2935" s="2" t="str">
        <f>TEXT(sales_data[[#This Row],[Order_Date]],"dddd")</f>
        <v>Thursday</v>
      </c>
      <c r="J2935">
        <v>17.239999771118164</v>
      </c>
      <c r="K2935">
        <v>17.239999771118164</v>
      </c>
      <c r="L2935" s="1" t="s">
        <v>18</v>
      </c>
    </row>
    <row r="2936" spans="1:12" x14ac:dyDescent="0.3">
      <c r="A2936">
        <v>8503</v>
      </c>
      <c r="B2936">
        <v>10710</v>
      </c>
      <c r="C2936">
        <f>1/COUNTIF(B:B,sales_data[[#This Row],[Order_ID]])</f>
        <v>0.2</v>
      </c>
      <c r="D2936" s="1" t="s">
        <v>97</v>
      </c>
      <c r="E2936">
        <v>1072</v>
      </c>
      <c r="F2936" s="1" t="s">
        <v>2920</v>
      </c>
      <c r="G2936">
        <v>4</v>
      </c>
      <c r="H2936" s="2">
        <v>45792</v>
      </c>
      <c r="I2936" s="2" t="str">
        <f>TEXT(sales_data[[#This Row],[Order_Date]],"dddd")</f>
        <v>Thursday</v>
      </c>
      <c r="J2936">
        <v>880.02001953125</v>
      </c>
      <c r="K2936">
        <v>3520.080078125</v>
      </c>
      <c r="L2936" s="1" t="s">
        <v>34</v>
      </c>
    </row>
    <row r="2937" spans="1:12" x14ac:dyDescent="0.3">
      <c r="A2937">
        <v>4736</v>
      </c>
      <c r="B2937">
        <v>10332</v>
      </c>
      <c r="C2937">
        <f>1/COUNTIF(B:B,sales_data[[#This Row],[Order_ID]])</f>
        <v>0.2</v>
      </c>
      <c r="D2937" s="1" t="s">
        <v>68</v>
      </c>
      <c r="E2937">
        <v>1193</v>
      </c>
      <c r="F2937" s="1" t="s">
        <v>2921</v>
      </c>
      <c r="G2937">
        <v>1</v>
      </c>
      <c r="H2937" s="2">
        <v>44432</v>
      </c>
      <c r="I2937" s="2" t="str">
        <f>TEXT(sales_data[[#This Row],[Order_Date]],"dddd")</f>
        <v>Tuesday</v>
      </c>
      <c r="J2937">
        <v>66.910003662109375</v>
      </c>
      <c r="K2937">
        <v>66.910003662109375</v>
      </c>
      <c r="L2937" s="1" t="s">
        <v>21</v>
      </c>
    </row>
    <row r="2938" spans="1:12" x14ac:dyDescent="0.3">
      <c r="A2938">
        <v>1849</v>
      </c>
      <c r="B2938">
        <v>10328</v>
      </c>
      <c r="C2938">
        <f>1/COUNTIF(B:B,sales_data[[#This Row],[Order_ID]])</f>
        <v>0.25</v>
      </c>
      <c r="D2938" s="1" t="s">
        <v>16</v>
      </c>
      <c r="E2938">
        <v>1156</v>
      </c>
      <c r="F2938" s="1" t="s">
        <v>2922</v>
      </c>
      <c r="G2938">
        <v>1</v>
      </c>
      <c r="H2938" s="2">
        <v>45447</v>
      </c>
      <c r="I2938" s="2" t="str">
        <f>TEXT(sales_data[[#This Row],[Order_Date]],"dddd")</f>
        <v>Tuesday</v>
      </c>
      <c r="J2938">
        <v>117.37999725341797</v>
      </c>
      <c r="K2938">
        <v>117.37999725341797</v>
      </c>
      <c r="L2938" s="1" t="s">
        <v>18</v>
      </c>
    </row>
    <row r="2939" spans="1:12" x14ac:dyDescent="0.3">
      <c r="A2939">
        <v>2176</v>
      </c>
      <c r="B2939">
        <v>10081</v>
      </c>
      <c r="C2939">
        <f>1/COUNTIF(B:B,sales_data[[#This Row],[Order_ID]])</f>
        <v>0.5</v>
      </c>
      <c r="D2939" s="1" t="s">
        <v>27</v>
      </c>
      <c r="E2939">
        <v>1153</v>
      </c>
      <c r="F2939" s="1" t="s">
        <v>2923</v>
      </c>
      <c r="G2939">
        <v>1</v>
      </c>
      <c r="H2939" s="2">
        <v>45865</v>
      </c>
      <c r="I2939" s="2" t="str">
        <f>TEXT(sales_data[[#This Row],[Order_Date]],"dddd")</f>
        <v>Sunday</v>
      </c>
      <c r="J2939">
        <v>464.20001220703125</v>
      </c>
      <c r="K2939">
        <v>464.20001220703125</v>
      </c>
      <c r="L2939" s="1" t="s">
        <v>15</v>
      </c>
    </row>
    <row r="2940" spans="1:12" x14ac:dyDescent="0.3">
      <c r="A2940">
        <v>2438</v>
      </c>
      <c r="B2940">
        <v>10386</v>
      </c>
      <c r="C2940">
        <f>1/COUNTIF(B:B,sales_data[[#This Row],[Order_ID]])</f>
        <v>0.2</v>
      </c>
      <c r="D2940" s="1" t="s">
        <v>97</v>
      </c>
      <c r="E2940">
        <v>1097</v>
      </c>
      <c r="F2940" s="1" t="s">
        <v>2924</v>
      </c>
      <c r="G2940">
        <v>5</v>
      </c>
      <c r="H2940" s="2">
        <v>45299</v>
      </c>
      <c r="I2940" s="2" t="str">
        <f>TEXT(sales_data[[#This Row],[Order_Date]],"dddd")</f>
        <v>Monday</v>
      </c>
      <c r="J2940">
        <v>1476.9100341796875</v>
      </c>
      <c r="K2940">
        <v>7384.5498046875</v>
      </c>
      <c r="L2940" s="1" t="s">
        <v>34</v>
      </c>
    </row>
    <row r="2941" spans="1:12" x14ac:dyDescent="0.3">
      <c r="A2941">
        <v>7200</v>
      </c>
      <c r="B2941">
        <v>10705</v>
      </c>
      <c r="C2941">
        <f>1/COUNTIF(B:B,sales_data[[#This Row],[Order_ID]])</f>
        <v>0.14285714285714285</v>
      </c>
      <c r="D2941" s="1" t="s">
        <v>93</v>
      </c>
      <c r="E2941">
        <v>1069</v>
      </c>
      <c r="F2941" s="1" t="s">
        <v>2925</v>
      </c>
      <c r="G2941">
        <v>3</v>
      </c>
      <c r="H2941" s="2">
        <v>44955</v>
      </c>
      <c r="I2941" s="2" t="str">
        <f>TEXT(sales_data[[#This Row],[Order_Date]],"dddd")</f>
        <v>Sunday</v>
      </c>
      <c r="J2941">
        <v>186.82000732421875</v>
      </c>
      <c r="K2941">
        <v>560.46002197265625</v>
      </c>
      <c r="L2941" s="1" t="s">
        <v>18</v>
      </c>
    </row>
    <row r="2942" spans="1:12" x14ac:dyDescent="0.3">
      <c r="A2942">
        <v>1499</v>
      </c>
      <c r="B2942">
        <v>10322</v>
      </c>
      <c r="C2942">
        <f>1/COUNTIF(B:B,sales_data[[#This Row],[Order_ID]])</f>
        <v>0.25</v>
      </c>
      <c r="D2942" s="1" t="s">
        <v>32</v>
      </c>
      <c r="E2942">
        <v>1128</v>
      </c>
      <c r="F2942" s="1" t="s">
        <v>2926</v>
      </c>
      <c r="G2942">
        <v>2</v>
      </c>
      <c r="H2942" s="2">
        <v>45208</v>
      </c>
      <c r="I2942" s="2" t="str">
        <f>TEXT(sales_data[[#This Row],[Order_Date]],"dddd")</f>
        <v>Monday</v>
      </c>
      <c r="J2942">
        <v>1238.9300537109375</v>
      </c>
      <c r="K2942">
        <v>2477.860107421875</v>
      </c>
      <c r="L2942" s="1" t="s">
        <v>34</v>
      </c>
    </row>
    <row r="2943" spans="1:12" x14ac:dyDescent="0.3">
      <c r="A2943">
        <v>8901</v>
      </c>
      <c r="B2943">
        <v>10173</v>
      </c>
      <c r="C2943">
        <f>1/COUNTIF(B:B,sales_data[[#This Row],[Order_ID]])</f>
        <v>0.25</v>
      </c>
      <c r="D2943" s="1" t="s">
        <v>49</v>
      </c>
      <c r="E2943">
        <v>1056</v>
      </c>
      <c r="F2943" s="1" t="s">
        <v>2927</v>
      </c>
      <c r="G2943">
        <v>3</v>
      </c>
      <c r="H2943" s="2">
        <v>45539</v>
      </c>
      <c r="I2943" s="2" t="str">
        <f>TEXT(sales_data[[#This Row],[Order_Date]],"dddd")</f>
        <v>Wednesday</v>
      </c>
      <c r="J2943">
        <v>942.17999267578125</v>
      </c>
      <c r="K2943">
        <v>2826.5400390625</v>
      </c>
      <c r="L2943" s="1" t="s">
        <v>12</v>
      </c>
    </row>
    <row r="2944" spans="1:12" x14ac:dyDescent="0.3">
      <c r="A2944">
        <v>8050</v>
      </c>
      <c r="B2944">
        <v>10488</v>
      </c>
      <c r="C2944">
        <f>1/COUNTIF(B:B,sales_data[[#This Row],[Order_ID]])</f>
        <v>0.14285714285714285</v>
      </c>
      <c r="D2944" s="1" t="s">
        <v>65</v>
      </c>
      <c r="E2944">
        <v>1191</v>
      </c>
      <c r="F2944" s="1" t="s">
        <v>2928</v>
      </c>
      <c r="G2944">
        <v>5</v>
      </c>
      <c r="H2944" s="2">
        <v>44479</v>
      </c>
      <c r="I2944" s="2" t="str">
        <f>TEXT(sales_data[[#This Row],[Order_Date]],"dddd")</f>
        <v>Sunday</v>
      </c>
      <c r="J2944">
        <v>308.41000366210938</v>
      </c>
      <c r="K2944">
        <v>1542.050048828125</v>
      </c>
      <c r="L2944" s="1" t="s">
        <v>15</v>
      </c>
    </row>
    <row r="2945" spans="1:12" x14ac:dyDescent="0.3">
      <c r="A2945">
        <v>8019</v>
      </c>
      <c r="B2945">
        <v>10501</v>
      </c>
      <c r="C2945">
        <f>1/COUNTIF(B:B,sales_data[[#This Row],[Order_ID]])</f>
        <v>0.14285714285714285</v>
      </c>
      <c r="D2945" s="1" t="s">
        <v>84</v>
      </c>
      <c r="E2945">
        <v>1029</v>
      </c>
      <c r="F2945" s="1" t="s">
        <v>2929</v>
      </c>
      <c r="G2945">
        <v>3</v>
      </c>
      <c r="H2945" s="2">
        <v>45814</v>
      </c>
      <c r="I2945" s="2" t="str">
        <f>TEXT(sales_data[[#This Row],[Order_Date]],"dddd")</f>
        <v>Friday</v>
      </c>
      <c r="J2945">
        <v>102.72000122070313</v>
      </c>
      <c r="K2945">
        <v>308.16000366210938</v>
      </c>
      <c r="L2945" s="1" t="s">
        <v>18</v>
      </c>
    </row>
    <row r="2946" spans="1:12" x14ac:dyDescent="0.3">
      <c r="A2946">
        <v>3353</v>
      </c>
      <c r="B2946">
        <v>10063</v>
      </c>
      <c r="C2946">
        <f>1/COUNTIF(B:B,sales_data[[#This Row],[Order_ID]])</f>
        <v>0.1111111111111111</v>
      </c>
      <c r="D2946" s="1" t="s">
        <v>62</v>
      </c>
      <c r="E2946">
        <v>1119</v>
      </c>
      <c r="F2946" s="1" t="s">
        <v>2930</v>
      </c>
      <c r="G2946">
        <v>5</v>
      </c>
      <c r="H2946" s="2">
        <v>44971</v>
      </c>
      <c r="I2946" s="2" t="str">
        <f>TEXT(sales_data[[#This Row],[Order_Date]],"dddd")</f>
        <v>Tuesday</v>
      </c>
      <c r="J2946">
        <v>110.62999725341797</v>
      </c>
      <c r="K2946">
        <v>553.1500244140625</v>
      </c>
      <c r="L2946" s="1" t="s">
        <v>18</v>
      </c>
    </row>
    <row r="2947" spans="1:12" x14ac:dyDescent="0.3">
      <c r="A2947">
        <v>9939</v>
      </c>
      <c r="B2947">
        <v>10595</v>
      </c>
      <c r="C2947">
        <f>1/COUNTIF(B:B,sales_data[[#This Row],[Order_ID]])</f>
        <v>0.25</v>
      </c>
      <c r="D2947" s="1" t="s">
        <v>93</v>
      </c>
      <c r="E2947">
        <v>1108</v>
      </c>
      <c r="F2947" s="1" t="s">
        <v>2931</v>
      </c>
      <c r="G2947">
        <v>4</v>
      </c>
      <c r="H2947" s="2">
        <v>45106</v>
      </c>
      <c r="I2947" s="2" t="str">
        <f>TEXT(sales_data[[#This Row],[Order_Date]],"dddd")</f>
        <v>Thursday</v>
      </c>
      <c r="J2947">
        <v>94.69000244140625</v>
      </c>
      <c r="K2947">
        <v>378.760009765625</v>
      </c>
      <c r="L2947" s="1" t="s">
        <v>18</v>
      </c>
    </row>
    <row r="2948" spans="1:12" x14ac:dyDescent="0.3">
      <c r="A2948">
        <v>5729</v>
      </c>
      <c r="B2948">
        <v>10284</v>
      </c>
      <c r="C2948">
        <f>1/COUNTIF(B:B,sales_data[[#This Row],[Order_ID]])</f>
        <v>0.25</v>
      </c>
      <c r="D2948" s="1" t="s">
        <v>44</v>
      </c>
      <c r="E2948">
        <v>1196</v>
      </c>
      <c r="F2948" s="1" t="s">
        <v>2932</v>
      </c>
      <c r="G2948">
        <v>2</v>
      </c>
      <c r="H2948" s="2">
        <v>45426</v>
      </c>
      <c r="I2948" s="2" t="str">
        <f>TEXT(sales_data[[#This Row],[Order_Date]],"dddd")</f>
        <v>Tuesday</v>
      </c>
      <c r="J2948">
        <v>204.25</v>
      </c>
      <c r="K2948">
        <v>408.5</v>
      </c>
      <c r="L2948" s="1" t="s">
        <v>12</v>
      </c>
    </row>
    <row r="2949" spans="1:12" x14ac:dyDescent="0.3">
      <c r="A2949">
        <v>6687</v>
      </c>
      <c r="B2949">
        <v>10750</v>
      </c>
      <c r="C2949">
        <f>1/COUNTIF(B:B,sales_data[[#This Row],[Order_ID]])</f>
        <v>0.16666666666666666</v>
      </c>
      <c r="D2949" s="1" t="s">
        <v>84</v>
      </c>
      <c r="E2949">
        <v>1051</v>
      </c>
      <c r="F2949" s="1" t="s">
        <v>2933</v>
      </c>
      <c r="G2949">
        <v>4</v>
      </c>
      <c r="H2949" s="2">
        <v>44554</v>
      </c>
      <c r="I2949" s="2" t="str">
        <f>TEXT(sales_data[[#This Row],[Order_Date]],"dddd")</f>
        <v>Friday</v>
      </c>
      <c r="J2949">
        <v>139.50999450683594</v>
      </c>
      <c r="K2949">
        <v>558.03997802734375</v>
      </c>
      <c r="L2949" s="1" t="s">
        <v>18</v>
      </c>
    </row>
    <row r="2950" spans="1:12" x14ac:dyDescent="0.3">
      <c r="A2950">
        <v>8485</v>
      </c>
      <c r="B2950">
        <v>10609</v>
      </c>
      <c r="C2950">
        <f>1/COUNTIF(B:B,sales_data[[#This Row],[Order_ID]])</f>
        <v>0.16666666666666666</v>
      </c>
      <c r="D2950" s="1" t="s">
        <v>97</v>
      </c>
      <c r="E2950">
        <v>1046</v>
      </c>
      <c r="F2950" s="1" t="s">
        <v>2934</v>
      </c>
      <c r="G2950">
        <v>4</v>
      </c>
      <c r="H2950" s="2">
        <v>45438</v>
      </c>
      <c r="I2950" s="2" t="str">
        <f>TEXT(sales_data[[#This Row],[Order_Date]],"dddd")</f>
        <v>Sunday</v>
      </c>
      <c r="J2950">
        <v>1152.449951171875</v>
      </c>
      <c r="K2950">
        <v>4609.7998046875</v>
      </c>
      <c r="L2950" s="1" t="s">
        <v>34</v>
      </c>
    </row>
    <row r="2951" spans="1:12" x14ac:dyDescent="0.3">
      <c r="A2951">
        <v>6239</v>
      </c>
      <c r="B2951">
        <v>10817</v>
      </c>
      <c r="C2951">
        <f>1/COUNTIF(B:B,sales_data[[#This Row],[Order_ID]])</f>
        <v>0.5</v>
      </c>
      <c r="D2951" s="1" t="s">
        <v>27</v>
      </c>
      <c r="E2951">
        <v>1119</v>
      </c>
      <c r="F2951" s="1" t="s">
        <v>2935</v>
      </c>
      <c r="G2951">
        <v>1</v>
      </c>
      <c r="H2951" s="2">
        <v>45760</v>
      </c>
      <c r="I2951" s="2" t="str">
        <f>TEXT(sales_data[[#This Row],[Order_Date]],"dddd")</f>
        <v>Sunday</v>
      </c>
      <c r="J2951">
        <v>97.620002746582031</v>
      </c>
      <c r="K2951">
        <v>97.620002746582031</v>
      </c>
      <c r="L2951" s="1" t="s">
        <v>15</v>
      </c>
    </row>
    <row r="2952" spans="1:12" x14ac:dyDescent="0.3">
      <c r="A2952">
        <v>3815</v>
      </c>
      <c r="B2952">
        <v>10120</v>
      </c>
      <c r="C2952">
        <f>1/COUNTIF(B:B,sales_data[[#This Row],[Order_ID]])</f>
        <v>0.33333333333333331</v>
      </c>
      <c r="D2952" s="1" t="s">
        <v>53</v>
      </c>
      <c r="E2952">
        <v>1072</v>
      </c>
      <c r="F2952" s="1" t="s">
        <v>2936</v>
      </c>
      <c r="G2952">
        <v>4</v>
      </c>
      <c r="H2952" s="2">
        <v>45179</v>
      </c>
      <c r="I2952" s="2" t="str">
        <f>TEXT(sales_data[[#This Row],[Order_Date]],"dddd")</f>
        <v>Sunday</v>
      </c>
      <c r="J2952">
        <v>64.800003051757813</v>
      </c>
      <c r="K2952">
        <v>259.20001220703125</v>
      </c>
      <c r="L2952" s="1" t="s">
        <v>21</v>
      </c>
    </row>
    <row r="2953" spans="1:12" x14ac:dyDescent="0.3">
      <c r="A2953">
        <v>1216</v>
      </c>
      <c r="B2953">
        <v>10730</v>
      </c>
      <c r="C2953">
        <f>1/COUNTIF(B:B,sales_data[[#This Row],[Order_ID]])</f>
        <v>0.2</v>
      </c>
      <c r="D2953" s="1" t="s">
        <v>73</v>
      </c>
      <c r="E2953">
        <v>1157</v>
      </c>
      <c r="F2953" s="1" t="s">
        <v>2937</v>
      </c>
      <c r="G2953">
        <v>3</v>
      </c>
      <c r="H2953" s="2">
        <v>45054</v>
      </c>
      <c r="I2953" s="2" t="str">
        <f>TEXT(sales_data[[#This Row],[Order_Date]],"dddd")</f>
        <v>Monday</v>
      </c>
      <c r="J2953">
        <v>395.76998901367188</v>
      </c>
      <c r="K2953">
        <v>1187.31005859375</v>
      </c>
      <c r="L2953" s="1" t="s">
        <v>15</v>
      </c>
    </row>
    <row r="2954" spans="1:12" x14ac:dyDescent="0.3">
      <c r="A2954">
        <v>4063</v>
      </c>
      <c r="B2954">
        <v>10337</v>
      </c>
      <c r="C2954">
        <f>1/COUNTIF(B:B,sales_data[[#This Row],[Order_ID]])</f>
        <v>0.2</v>
      </c>
      <c r="D2954" s="1" t="s">
        <v>62</v>
      </c>
      <c r="E2954">
        <v>1094</v>
      </c>
      <c r="F2954" s="1" t="s">
        <v>2938</v>
      </c>
      <c r="G2954">
        <v>2</v>
      </c>
      <c r="H2954" s="2">
        <v>45157</v>
      </c>
      <c r="I2954" s="2" t="str">
        <f>TEXT(sales_data[[#This Row],[Order_Date]],"dddd")</f>
        <v>Saturday</v>
      </c>
      <c r="J2954">
        <v>102.33999633789063</v>
      </c>
      <c r="K2954">
        <v>204.67999267578125</v>
      </c>
      <c r="L2954" s="1" t="s">
        <v>18</v>
      </c>
    </row>
    <row r="2955" spans="1:12" x14ac:dyDescent="0.3">
      <c r="A2955">
        <v>5354</v>
      </c>
      <c r="B2955">
        <v>10926</v>
      </c>
      <c r="C2955">
        <f>1/COUNTIF(B:B,sales_data[[#This Row],[Order_ID]])</f>
        <v>0.14285714285714285</v>
      </c>
      <c r="D2955" s="1" t="s">
        <v>121</v>
      </c>
      <c r="E2955">
        <v>1129</v>
      </c>
      <c r="F2955" s="1" t="s">
        <v>2939</v>
      </c>
      <c r="G2955">
        <v>3</v>
      </c>
      <c r="H2955" s="2">
        <v>44422</v>
      </c>
      <c r="I2955" s="2" t="str">
        <f>TEXT(sales_data[[#This Row],[Order_Date]],"dddd")</f>
        <v>Saturday</v>
      </c>
      <c r="J2955">
        <v>111.93000030517578</v>
      </c>
      <c r="K2955">
        <v>335.79000854492188</v>
      </c>
      <c r="L2955" s="1" t="s">
        <v>18</v>
      </c>
    </row>
    <row r="2956" spans="1:12" x14ac:dyDescent="0.3">
      <c r="A2956">
        <v>3677</v>
      </c>
      <c r="B2956">
        <v>10666</v>
      </c>
      <c r="C2956">
        <f>1/COUNTIF(B:B,sales_data[[#This Row],[Order_ID]])</f>
        <v>0.5</v>
      </c>
      <c r="D2956" s="1" t="s">
        <v>68</v>
      </c>
      <c r="E2956">
        <v>1015</v>
      </c>
      <c r="F2956" s="1" t="s">
        <v>2940</v>
      </c>
      <c r="G2956">
        <v>1</v>
      </c>
      <c r="H2956" s="2">
        <v>44921</v>
      </c>
      <c r="I2956" s="2" t="str">
        <f>TEXT(sales_data[[#This Row],[Order_Date]],"dddd")</f>
        <v>Monday</v>
      </c>
      <c r="J2956">
        <v>6.3499999046325684</v>
      </c>
      <c r="K2956">
        <v>6.3499999046325684</v>
      </c>
      <c r="L2956" s="1" t="s">
        <v>21</v>
      </c>
    </row>
    <row r="2957" spans="1:12" x14ac:dyDescent="0.3">
      <c r="A2957">
        <v>8573</v>
      </c>
      <c r="B2957">
        <v>10943</v>
      </c>
      <c r="C2957">
        <f>1/COUNTIF(B:B,sales_data[[#This Row],[Order_ID]])</f>
        <v>0.33333333333333331</v>
      </c>
      <c r="D2957" s="1" t="s">
        <v>49</v>
      </c>
      <c r="E2957">
        <v>1032</v>
      </c>
      <c r="F2957" s="1" t="s">
        <v>2941</v>
      </c>
      <c r="G2957">
        <v>4</v>
      </c>
      <c r="H2957" s="2">
        <v>45789</v>
      </c>
      <c r="I2957" s="2" t="str">
        <f>TEXT(sales_data[[#This Row],[Order_Date]],"dddd")</f>
        <v>Monday</v>
      </c>
      <c r="J2957">
        <v>961.8900146484375</v>
      </c>
      <c r="K2957">
        <v>3847.56005859375</v>
      </c>
      <c r="L2957" s="1" t="s">
        <v>12</v>
      </c>
    </row>
    <row r="2958" spans="1:12" x14ac:dyDescent="0.3">
      <c r="A2958">
        <v>8766</v>
      </c>
      <c r="B2958">
        <v>10674</v>
      </c>
      <c r="C2958">
        <f>1/COUNTIF(B:B,sales_data[[#This Row],[Order_ID]])</f>
        <v>0.25</v>
      </c>
      <c r="D2958" s="1" t="s">
        <v>93</v>
      </c>
      <c r="E2958">
        <v>1056</v>
      </c>
      <c r="F2958" s="1" t="s">
        <v>2942</v>
      </c>
      <c r="G2958">
        <v>3</v>
      </c>
      <c r="H2958" s="2">
        <v>45165</v>
      </c>
      <c r="I2958" s="2" t="str">
        <f>TEXT(sales_data[[#This Row],[Order_Date]],"dddd")</f>
        <v>Sunday</v>
      </c>
      <c r="J2958">
        <v>140.72999572753906</v>
      </c>
      <c r="K2958">
        <v>422.19000244140625</v>
      </c>
      <c r="L2958" s="1" t="s">
        <v>18</v>
      </c>
    </row>
    <row r="2959" spans="1:12" x14ac:dyDescent="0.3">
      <c r="A2959">
        <v>4920</v>
      </c>
      <c r="B2959">
        <v>10868</v>
      </c>
      <c r="C2959">
        <f>1/COUNTIF(B:B,sales_data[[#This Row],[Order_ID]])</f>
        <v>0.2</v>
      </c>
      <c r="D2959" s="1" t="s">
        <v>44</v>
      </c>
      <c r="E2959">
        <v>1039</v>
      </c>
      <c r="F2959" s="1" t="s">
        <v>2943</v>
      </c>
      <c r="G2959">
        <v>3</v>
      </c>
      <c r="H2959" s="2">
        <v>44878</v>
      </c>
      <c r="I2959" s="2" t="str">
        <f>TEXT(sales_data[[#This Row],[Order_Date]],"dddd")</f>
        <v>Sunday</v>
      </c>
      <c r="J2959">
        <v>325.01998901367188</v>
      </c>
      <c r="K2959">
        <v>975.05999755859375</v>
      </c>
      <c r="L2959" s="1" t="s">
        <v>12</v>
      </c>
    </row>
    <row r="2960" spans="1:12" x14ac:dyDescent="0.3">
      <c r="A2960">
        <v>3419</v>
      </c>
      <c r="B2960">
        <v>10379</v>
      </c>
      <c r="C2960">
        <f>1/COUNTIF(B:B,sales_data[[#This Row],[Order_ID]])</f>
        <v>0.5</v>
      </c>
      <c r="D2960" s="1" t="s">
        <v>13</v>
      </c>
      <c r="E2960">
        <v>1055</v>
      </c>
      <c r="F2960" s="1" t="s">
        <v>1580</v>
      </c>
      <c r="G2960">
        <v>3</v>
      </c>
      <c r="H2960" s="2">
        <v>45825</v>
      </c>
      <c r="I2960" s="2" t="str">
        <f>TEXT(sales_data[[#This Row],[Order_Date]],"dddd")</f>
        <v>Tuesday</v>
      </c>
      <c r="J2960">
        <v>98.069999694824219</v>
      </c>
      <c r="K2960">
        <v>294.20999145507813</v>
      </c>
      <c r="L2960" s="1" t="s">
        <v>15</v>
      </c>
    </row>
    <row r="2961" spans="1:12" x14ac:dyDescent="0.3">
      <c r="A2961">
        <v>7212</v>
      </c>
      <c r="B2961">
        <v>10193</v>
      </c>
      <c r="C2961">
        <f>1/COUNTIF(B:B,sales_data[[#This Row],[Order_ID]])</f>
        <v>0.5</v>
      </c>
      <c r="D2961" s="1" t="s">
        <v>121</v>
      </c>
      <c r="E2961">
        <v>1026</v>
      </c>
      <c r="F2961" s="1" t="s">
        <v>2944</v>
      </c>
      <c r="G2961">
        <v>4</v>
      </c>
      <c r="H2961" s="2">
        <v>45140</v>
      </c>
      <c r="I2961" s="2" t="str">
        <f>TEXT(sales_data[[#This Row],[Order_Date]],"dddd")</f>
        <v>Wednesday</v>
      </c>
      <c r="J2961">
        <v>81.470001220703125</v>
      </c>
      <c r="K2961">
        <v>325.8800048828125</v>
      </c>
      <c r="L2961" s="1" t="s">
        <v>18</v>
      </c>
    </row>
    <row r="2962" spans="1:12" x14ac:dyDescent="0.3">
      <c r="A2962">
        <v>3428</v>
      </c>
      <c r="B2962">
        <v>10910</v>
      </c>
      <c r="C2962">
        <f>1/COUNTIF(B:B,sales_data[[#This Row],[Order_ID]])</f>
        <v>0.25</v>
      </c>
      <c r="D2962" s="1" t="s">
        <v>84</v>
      </c>
      <c r="E2962">
        <v>1156</v>
      </c>
      <c r="F2962" s="1" t="s">
        <v>2945</v>
      </c>
      <c r="G2962">
        <v>5</v>
      </c>
      <c r="H2962" s="2">
        <v>44991</v>
      </c>
      <c r="I2962" s="2" t="str">
        <f>TEXT(sales_data[[#This Row],[Order_Date]],"dddd")</f>
        <v>Monday</v>
      </c>
      <c r="J2962">
        <v>116.73999786376953</v>
      </c>
      <c r="K2962">
        <v>583.70001220703125</v>
      </c>
      <c r="L2962" s="1" t="s">
        <v>18</v>
      </c>
    </row>
    <row r="2963" spans="1:12" x14ac:dyDescent="0.3">
      <c r="A2963">
        <v>6034</v>
      </c>
      <c r="B2963">
        <v>10469</v>
      </c>
      <c r="C2963">
        <f>1/COUNTIF(B:B,sales_data[[#This Row],[Order_ID]])</f>
        <v>0.5</v>
      </c>
      <c r="D2963" s="1" t="s">
        <v>16</v>
      </c>
      <c r="E2963">
        <v>1160</v>
      </c>
      <c r="F2963" s="1" t="s">
        <v>2946</v>
      </c>
      <c r="G2963">
        <v>3</v>
      </c>
      <c r="H2963" s="2">
        <v>45915</v>
      </c>
      <c r="I2963" s="2" t="str">
        <f>TEXT(sales_data[[#This Row],[Order_Date]],"dddd")</f>
        <v>Monday</v>
      </c>
      <c r="J2963">
        <v>58.430000305175781</v>
      </c>
      <c r="K2963">
        <v>175.28999328613281</v>
      </c>
      <c r="L2963" s="1" t="s">
        <v>18</v>
      </c>
    </row>
    <row r="2964" spans="1:12" x14ac:dyDescent="0.3">
      <c r="A2964">
        <v>9623</v>
      </c>
      <c r="B2964">
        <v>10217</v>
      </c>
      <c r="C2964">
        <f>1/COUNTIF(B:B,sales_data[[#This Row],[Order_ID]])</f>
        <v>0.5</v>
      </c>
      <c r="D2964" s="1" t="s">
        <v>30</v>
      </c>
      <c r="E2964">
        <v>1129</v>
      </c>
      <c r="F2964" s="1" t="s">
        <v>2947</v>
      </c>
      <c r="G2964">
        <v>4</v>
      </c>
      <c r="H2964" s="2">
        <v>44347</v>
      </c>
      <c r="I2964" s="2" t="str">
        <f>TEXT(sales_data[[#This Row],[Order_Date]],"dddd")</f>
        <v>Monday</v>
      </c>
      <c r="J2964">
        <v>215.94999694824219</v>
      </c>
      <c r="K2964">
        <v>863.79998779296875</v>
      </c>
      <c r="L2964" s="1" t="s">
        <v>12</v>
      </c>
    </row>
    <row r="2965" spans="1:12" x14ac:dyDescent="0.3">
      <c r="A2965">
        <v>3193</v>
      </c>
      <c r="B2965">
        <v>10915</v>
      </c>
      <c r="C2965">
        <f>1/COUNTIF(B:B,sales_data[[#This Row],[Order_ID]])</f>
        <v>0.5</v>
      </c>
      <c r="D2965" s="1" t="s">
        <v>93</v>
      </c>
      <c r="E2965">
        <v>1136</v>
      </c>
      <c r="F2965" s="1" t="s">
        <v>2948</v>
      </c>
      <c r="G2965">
        <v>4</v>
      </c>
      <c r="H2965" s="2">
        <v>45792</v>
      </c>
      <c r="I2965" s="2" t="str">
        <f>TEXT(sales_data[[#This Row],[Order_Date]],"dddd")</f>
        <v>Thursday</v>
      </c>
      <c r="J2965">
        <v>175.6300048828125</v>
      </c>
      <c r="K2965">
        <v>702.52001953125</v>
      </c>
      <c r="L2965" s="1" t="s">
        <v>18</v>
      </c>
    </row>
    <row r="2966" spans="1:12" x14ac:dyDescent="0.3">
      <c r="A2966">
        <v>2066</v>
      </c>
      <c r="B2966">
        <v>10437</v>
      </c>
      <c r="C2966">
        <f>1/COUNTIF(B:B,sales_data[[#This Row],[Order_ID]])</f>
        <v>0.25</v>
      </c>
      <c r="D2966" s="1" t="s">
        <v>93</v>
      </c>
      <c r="E2966">
        <v>1159</v>
      </c>
      <c r="F2966" s="1" t="s">
        <v>2949</v>
      </c>
      <c r="G2966">
        <v>2</v>
      </c>
      <c r="H2966" s="2">
        <v>45329</v>
      </c>
      <c r="I2966" s="2" t="str">
        <f>TEXT(sales_data[[#This Row],[Order_Date]],"dddd")</f>
        <v>Wednesday</v>
      </c>
      <c r="J2966">
        <v>49.540000915527344</v>
      </c>
      <c r="K2966">
        <v>99.080001831054688</v>
      </c>
      <c r="L2966" s="1" t="s">
        <v>18</v>
      </c>
    </row>
    <row r="2967" spans="1:12" x14ac:dyDescent="0.3">
      <c r="A2967">
        <v>3403</v>
      </c>
      <c r="B2967">
        <v>10105</v>
      </c>
      <c r="C2967">
        <f>1/COUNTIF(B:B,sales_data[[#This Row],[Order_ID]])</f>
        <v>0.33333333333333331</v>
      </c>
      <c r="D2967" s="1" t="s">
        <v>84</v>
      </c>
      <c r="E2967">
        <v>1184</v>
      </c>
      <c r="F2967" s="1" t="s">
        <v>2950</v>
      </c>
      <c r="G2967">
        <v>1</v>
      </c>
      <c r="H2967" s="2">
        <v>45405</v>
      </c>
      <c r="I2967" s="2" t="str">
        <f>TEXT(sales_data[[#This Row],[Order_Date]],"dddd")</f>
        <v>Tuesday</v>
      </c>
      <c r="J2967">
        <v>46.119998931884766</v>
      </c>
      <c r="K2967">
        <v>46.119998931884766</v>
      </c>
      <c r="L2967" s="1" t="s">
        <v>18</v>
      </c>
    </row>
    <row r="2968" spans="1:12" x14ac:dyDescent="0.3">
      <c r="A2968">
        <v>4514</v>
      </c>
      <c r="B2968">
        <v>10402</v>
      </c>
      <c r="C2968">
        <f>1/COUNTIF(B:B,sales_data[[#This Row],[Order_ID]])</f>
        <v>0.5</v>
      </c>
      <c r="D2968" s="1" t="s">
        <v>42</v>
      </c>
      <c r="E2968">
        <v>1054</v>
      </c>
      <c r="F2968" s="1" t="s">
        <v>2951</v>
      </c>
      <c r="G2968">
        <v>3</v>
      </c>
      <c r="H2968" s="2">
        <v>45573</v>
      </c>
      <c r="I2968" s="2" t="str">
        <f>TEXT(sales_data[[#This Row],[Order_Date]],"dddd")</f>
        <v>Tuesday</v>
      </c>
      <c r="J2968">
        <v>540.59002685546875</v>
      </c>
      <c r="K2968">
        <v>1621.77001953125</v>
      </c>
      <c r="L2968" s="1" t="s">
        <v>34</v>
      </c>
    </row>
    <row r="2969" spans="1:12" x14ac:dyDescent="0.3">
      <c r="A2969">
        <v>2106</v>
      </c>
      <c r="B2969">
        <v>10484</v>
      </c>
      <c r="C2969">
        <f>1/COUNTIF(B:B,sales_data[[#This Row],[Order_ID]])</f>
        <v>0.33333333333333331</v>
      </c>
      <c r="D2969" s="1" t="s">
        <v>16</v>
      </c>
      <c r="E2969">
        <v>1000</v>
      </c>
      <c r="F2969" s="1" t="s">
        <v>2952</v>
      </c>
      <c r="G2969">
        <v>1</v>
      </c>
      <c r="H2969" s="2">
        <v>45509</v>
      </c>
      <c r="I2969" s="2" t="str">
        <f>TEXT(sales_data[[#This Row],[Order_Date]],"dddd")</f>
        <v>Monday</v>
      </c>
      <c r="J2969">
        <v>148.16000366210938</v>
      </c>
      <c r="K2969">
        <v>148.16000366210938</v>
      </c>
      <c r="L2969" s="1" t="s">
        <v>18</v>
      </c>
    </row>
    <row r="2970" spans="1:12" x14ac:dyDescent="0.3">
      <c r="A2970">
        <v>2827</v>
      </c>
      <c r="B2970">
        <v>10448</v>
      </c>
      <c r="C2970">
        <f>1/COUNTIF(B:B,sales_data[[#This Row],[Order_ID]])</f>
        <v>0.2</v>
      </c>
      <c r="D2970" s="1" t="s">
        <v>73</v>
      </c>
      <c r="E2970">
        <v>1084</v>
      </c>
      <c r="F2970" s="1" t="s">
        <v>2953</v>
      </c>
      <c r="G2970">
        <v>5</v>
      </c>
      <c r="H2970" s="2">
        <v>45901</v>
      </c>
      <c r="I2970" s="2" t="str">
        <f>TEXT(sales_data[[#This Row],[Order_Date]],"dddd")</f>
        <v>Monday</v>
      </c>
      <c r="J2970">
        <v>474.70999145507813</v>
      </c>
      <c r="K2970">
        <v>2373.550048828125</v>
      </c>
      <c r="L2970" s="1" t="s">
        <v>15</v>
      </c>
    </row>
    <row r="2971" spans="1:12" x14ac:dyDescent="0.3">
      <c r="A2971">
        <v>3837</v>
      </c>
      <c r="B2971">
        <v>10597</v>
      </c>
      <c r="C2971">
        <f>1/COUNTIF(B:B,sales_data[[#This Row],[Order_ID]])</f>
        <v>0.2</v>
      </c>
      <c r="D2971" s="1" t="s">
        <v>53</v>
      </c>
      <c r="E2971">
        <v>1050</v>
      </c>
      <c r="F2971" s="1" t="s">
        <v>2954</v>
      </c>
      <c r="G2971">
        <v>2</v>
      </c>
      <c r="H2971" s="2">
        <v>45808</v>
      </c>
      <c r="I2971" s="2" t="str">
        <f>TEXT(sales_data[[#This Row],[Order_Date]],"dddd")</f>
        <v>Saturday</v>
      </c>
      <c r="J2971">
        <v>77.099998474121094</v>
      </c>
      <c r="K2971">
        <v>154.19999694824219</v>
      </c>
      <c r="L2971" s="1" t="s">
        <v>21</v>
      </c>
    </row>
    <row r="2972" spans="1:12" x14ac:dyDescent="0.3">
      <c r="A2972">
        <v>2285</v>
      </c>
      <c r="B2972">
        <v>10715</v>
      </c>
      <c r="C2972">
        <f>1/COUNTIF(B:B,sales_data[[#This Row],[Order_ID]])</f>
        <v>0.33333333333333331</v>
      </c>
      <c r="D2972" s="1" t="s">
        <v>10</v>
      </c>
      <c r="E2972">
        <v>1150</v>
      </c>
      <c r="F2972" s="1" t="s">
        <v>2955</v>
      </c>
      <c r="G2972">
        <v>2</v>
      </c>
      <c r="H2972" s="2">
        <v>44663</v>
      </c>
      <c r="I2972" s="2" t="str">
        <f>TEXT(sales_data[[#This Row],[Order_Date]],"dddd")</f>
        <v>Tuesday</v>
      </c>
      <c r="J2972">
        <v>587</v>
      </c>
      <c r="K2972">
        <v>1174</v>
      </c>
      <c r="L2972" s="1" t="s">
        <v>12</v>
      </c>
    </row>
    <row r="2973" spans="1:12" x14ac:dyDescent="0.3">
      <c r="A2973">
        <v>8517</v>
      </c>
      <c r="B2973">
        <v>10352</v>
      </c>
      <c r="C2973">
        <f>1/COUNTIF(B:B,sales_data[[#This Row],[Order_ID]])</f>
        <v>0.25</v>
      </c>
      <c r="D2973" s="1" t="s">
        <v>49</v>
      </c>
      <c r="E2973">
        <v>1000</v>
      </c>
      <c r="F2973" s="1" t="s">
        <v>2956</v>
      </c>
      <c r="G2973">
        <v>3</v>
      </c>
      <c r="H2973" s="2">
        <v>45062</v>
      </c>
      <c r="I2973" s="2" t="str">
        <f>TEXT(sales_data[[#This Row],[Order_Date]],"dddd")</f>
        <v>Tuesday</v>
      </c>
      <c r="J2973">
        <v>1140.8499755859375</v>
      </c>
      <c r="K2973">
        <v>3422.550048828125</v>
      </c>
      <c r="L2973" s="1" t="s">
        <v>12</v>
      </c>
    </row>
    <row r="2974" spans="1:12" x14ac:dyDescent="0.3">
      <c r="A2974">
        <v>6074</v>
      </c>
      <c r="B2974">
        <v>10074</v>
      </c>
      <c r="C2974">
        <f>1/COUNTIF(B:B,sales_data[[#This Row],[Order_ID]])</f>
        <v>0.25</v>
      </c>
      <c r="D2974" s="1" t="s">
        <v>75</v>
      </c>
      <c r="E2974">
        <v>1045</v>
      </c>
      <c r="F2974" s="1" t="s">
        <v>2957</v>
      </c>
      <c r="G2974">
        <v>1</v>
      </c>
      <c r="H2974" s="2">
        <v>45655</v>
      </c>
      <c r="I2974" s="2" t="str">
        <f>TEXT(sales_data[[#This Row],[Order_Date]],"dddd")</f>
        <v>Sunday</v>
      </c>
      <c r="J2974">
        <v>976.78997802734375</v>
      </c>
      <c r="K2974">
        <v>976.78997802734375</v>
      </c>
      <c r="L2974" s="1" t="s">
        <v>12</v>
      </c>
    </row>
    <row r="2975" spans="1:12" x14ac:dyDescent="0.3">
      <c r="A2975">
        <v>6585</v>
      </c>
      <c r="B2975">
        <v>10980</v>
      </c>
      <c r="C2975">
        <f>1/COUNTIF(B:B,sales_data[[#This Row],[Order_ID]])</f>
        <v>0.16666666666666666</v>
      </c>
      <c r="D2975" s="1" t="s">
        <v>44</v>
      </c>
      <c r="E2975">
        <v>1143</v>
      </c>
      <c r="F2975" s="1" t="s">
        <v>2958</v>
      </c>
      <c r="G2975">
        <v>5</v>
      </c>
      <c r="H2975" s="2">
        <v>44211</v>
      </c>
      <c r="I2975" s="2" t="str">
        <f>TEXT(sales_data[[#This Row],[Order_Date]],"dddd")</f>
        <v>Friday</v>
      </c>
      <c r="J2975">
        <v>606.05999755859375</v>
      </c>
      <c r="K2975">
        <v>3030.300048828125</v>
      </c>
      <c r="L2975" s="1" t="s">
        <v>12</v>
      </c>
    </row>
    <row r="2976" spans="1:12" x14ac:dyDescent="0.3">
      <c r="A2976">
        <v>9449</v>
      </c>
      <c r="B2976">
        <v>10890</v>
      </c>
      <c r="C2976">
        <f>1/COUNTIF(B:B,sales_data[[#This Row],[Order_ID]])</f>
        <v>0.25</v>
      </c>
      <c r="D2976" s="1" t="s">
        <v>49</v>
      </c>
      <c r="E2976">
        <v>1058</v>
      </c>
      <c r="F2976" s="1" t="s">
        <v>2959</v>
      </c>
      <c r="G2976">
        <v>4</v>
      </c>
      <c r="H2976" s="2">
        <v>45268</v>
      </c>
      <c r="I2976" s="2" t="str">
        <f>TEXT(sales_data[[#This Row],[Order_Date]],"dddd")</f>
        <v>Friday</v>
      </c>
      <c r="J2976">
        <v>646.530029296875</v>
      </c>
      <c r="K2976">
        <v>2586.1201171875</v>
      </c>
      <c r="L2976" s="1" t="s">
        <v>12</v>
      </c>
    </row>
    <row r="2977" spans="1:12" x14ac:dyDescent="0.3">
      <c r="A2977">
        <v>8465</v>
      </c>
      <c r="B2977">
        <v>10802</v>
      </c>
      <c r="C2977">
        <f>1/COUNTIF(B:B,sales_data[[#This Row],[Order_ID]])</f>
        <v>0.16666666666666666</v>
      </c>
      <c r="D2977" s="1" t="s">
        <v>73</v>
      </c>
      <c r="E2977">
        <v>1132</v>
      </c>
      <c r="F2977" s="1" t="s">
        <v>2960</v>
      </c>
      <c r="G2977">
        <v>5</v>
      </c>
      <c r="H2977" s="2">
        <v>45664</v>
      </c>
      <c r="I2977" s="2" t="str">
        <f>TEXT(sales_data[[#This Row],[Order_Date]],"dddd")</f>
        <v>Tuesday</v>
      </c>
      <c r="J2977">
        <v>299.57998657226563</v>
      </c>
      <c r="K2977">
        <v>1497.9000244140625</v>
      </c>
      <c r="L2977" s="1" t="s">
        <v>15</v>
      </c>
    </row>
    <row r="2978" spans="1:12" x14ac:dyDescent="0.3">
      <c r="A2978">
        <v>8414</v>
      </c>
      <c r="B2978">
        <v>10120</v>
      </c>
      <c r="C2978">
        <f>1/COUNTIF(B:B,sales_data[[#This Row],[Order_ID]])</f>
        <v>0.33333333333333331</v>
      </c>
      <c r="D2978" s="1" t="s">
        <v>84</v>
      </c>
      <c r="E2978">
        <v>1064</v>
      </c>
      <c r="F2978" s="1" t="s">
        <v>2961</v>
      </c>
      <c r="G2978">
        <v>3</v>
      </c>
      <c r="H2978" s="2">
        <v>44557</v>
      </c>
      <c r="I2978" s="2" t="str">
        <f>TEXT(sales_data[[#This Row],[Order_Date]],"dddd")</f>
        <v>Monday</v>
      </c>
      <c r="J2978">
        <v>114.05000305175781</v>
      </c>
      <c r="K2978">
        <v>342.14999389648438</v>
      </c>
      <c r="L2978" s="1" t="s">
        <v>18</v>
      </c>
    </row>
    <row r="2979" spans="1:12" x14ac:dyDescent="0.3">
      <c r="A2979">
        <v>9428</v>
      </c>
      <c r="B2979">
        <v>10750</v>
      </c>
      <c r="C2979">
        <f>1/COUNTIF(B:B,sales_data[[#This Row],[Order_ID]])</f>
        <v>0.16666666666666666</v>
      </c>
      <c r="D2979" s="1" t="s">
        <v>10</v>
      </c>
      <c r="E2979">
        <v>1004</v>
      </c>
      <c r="F2979" s="1" t="s">
        <v>2962</v>
      </c>
      <c r="G2979">
        <v>1</v>
      </c>
      <c r="H2979" s="2">
        <v>45307</v>
      </c>
      <c r="I2979" s="2" t="str">
        <f>TEXT(sales_data[[#This Row],[Order_Date]],"dddd")</f>
        <v>Tuesday</v>
      </c>
      <c r="J2979">
        <v>138.38999938964844</v>
      </c>
      <c r="K2979">
        <v>138.38999938964844</v>
      </c>
      <c r="L2979" s="1" t="s">
        <v>12</v>
      </c>
    </row>
    <row r="2980" spans="1:12" x14ac:dyDescent="0.3">
      <c r="A2980">
        <v>7066</v>
      </c>
      <c r="B2980">
        <v>10060</v>
      </c>
      <c r="C2980">
        <f>1/COUNTIF(B:B,sales_data[[#This Row],[Order_ID]])</f>
        <v>0.5</v>
      </c>
      <c r="D2980" s="1" t="s">
        <v>25</v>
      </c>
      <c r="E2980">
        <v>1085</v>
      </c>
      <c r="F2980" s="1" t="s">
        <v>2963</v>
      </c>
      <c r="G2980">
        <v>2</v>
      </c>
      <c r="H2980" s="2">
        <v>44302</v>
      </c>
      <c r="I2980" s="2" t="str">
        <f>TEXT(sales_data[[#This Row],[Order_Date]],"dddd")</f>
        <v>Friday</v>
      </c>
      <c r="J2980">
        <v>94.239997863769531</v>
      </c>
      <c r="K2980">
        <v>188.47999572753906</v>
      </c>
      <c r="L2980" s="1" t="s">
        <v>21</v>
      </c>
    </row>
    <row r="2981" spans="1:12" x14ac:dyDescent="0.3">
      <c r="A2981">
        <v>5870</v>
      </c>
      <c r="B2981">
        <v>10746</v>
      </c>
      <c r="C2981">
        <f>1/COUNTIF(B:B,sales_data[[#This Row],[Order_ID]])</f>
        <v>0.25</v>
      </c>
      <c r="D2981" s="1" t="s">
        <v>44</v>
      </c>
      <c r="E2981">
        <v>1029</v>
      </c>
      <c r="F2981" s="1" t="s">
        <v>2964</v>
      </c>
      <c r="G2981">
        <v>2</v>
      </c>
      <c r="H2981" s="2">
        <v>45641</v>
      </c>
      <c r="I2981" s="2" t="str">
        <f>TEXT(sales_data[[#This Row],[Order_Date]],"dddd")</f>
        <v>Sunday</v>
      </c>
      <c r="J2981">
        <v>179.44000244140625</v>
      </c>
      <c r="K2981">
        <v>358.8800048828125</v>
      </c>
      <c r="L2981" s="1" t="s">
        <v>12</v>
      </c>
    </row>
    <row r="2982" spans="1:12" x14ac:dyDescent="0.3">
      <c r="A2982">
        <v>3941</v>
      </c>
      <c r="B2982">
        <v>10880</v>
      </c>
      <c r="C2982">
        <f>1/COUNTIF(B:B,sales_data[[#This Row],[Order_ID]])</f>
        <v>0.2</v>
      </c>
      <c r="D2982" s="1" t="s">
        <v>19</v>
      </c>
      <c r="E2982">
        <v>1064</v>
      </c>
      <c r="F2982" s="1" t="s">
        <v>2965</v>
      </c>
      <c r="G2982">
        <v>3</v>
      </c>
      <c r="H2982" s="2">
        <v>45411</v>
      </c>
      <c r="I2982" s="2" t="str">
        <f>TEXT(sales_data[[#This Row],[Order_Date]],"dddd")</f>
        <v>Monday</v>
      </c>
      <c r="J2982">
        <v>85.050003051757813</v>
      </c>
      <c r="K2982">
        <v>255.14999389648438</v>
      </c>
      <c r="L2982" s="1" t="s">
        <v>21</v>
      </c>
    </row>
    <row r="2983" spans="1:12" x14ac:dyDescent="0.3">
      <c r="A2983">
        <v>8275</v>
      </c>
      <c r="B2983">
        <v>10651</v>
      </c>
      <c r="C2983">
        <f>1/COUNTIF(B:B,sales_data[[#This Row],[Order_ID]])</f>
        <v>0.33333333333333331</v>
      </c>
      <c r="D2983" s="1" t="s">
        <v>10</v>
      </c>
      <c r="E2983">
        <v>1152</v>
      </c>
      <c r="F2983" s="1" t="s">
        <v>2966</v>
      </c>
      <c r="G2983">
        <v>1</v>
      </c>
      <c r="H2983" s="2">
        <v>45795</v>
      </c>
      <c r="I2983" s="2" t="str">
        <f>TEXT(sales_data[[#This Row],[Order_Date]],"dddd")</f>
        <v>Sunday</v>
      </c>
      <c r="J2983">
        <v>804.8900146484375</v>
      </c>
      <c r="K2983">
        <v>804.8900146484375</v>
      </c>
      <c r="L2983" s="1" t="s">
        <v>12</v>
      </c>
    </row>
    <row r="2984" spans="1:12" x14ac:dyDescent="0.3">
      <c r="A2984">
        <v>6415</v>
      </c>
      <c r="B2984">
        <v>10319</v>
      </c>
      <c r="C2984">
        <f>1/COUNTIF(B:B,sales_data[[#This Row],[Order_ID]])</f>
        <v>0.2</v>
      </c>
      <c r="D2984" s="1" t="s">
        <v>22</v>
      </c>
      <c r="E2984">
        <v>1188</v>
      </c>
      <c r="F2984" s="1" t="s">
        <v>2967</v>
      </c>
      <c r="G2984">
        <v>5</v>
      </c>
      <c r="H2984" s="2">
        <v>44745</v>
      </c>
      <c r="I2984" s="2" t="str">
        <f>TEXT(sales_data[[#This Row],[Order_Date]],"dddd")</f>
        <v>Sunday</v>
      </c>
      <c r="J2984">
        <v>445.1400146484375</v>
      </c>
      <c r="K2984">
        <v>2225.699951171875</v>
      </c>
      <c r="L2984" s="1" t="s">
        <v>15</v>
      </c>
    </row>
    <row r="2985" spans="1:12" x14ac:dyDescent="0.3">
      <c r="A2985">
        <v>4966</v>
      </c>
      <c r="B2985">
        <v>10805</v>
      </c>
      <c r="C2985">
        <f>1/COUNTIF(B:B,sales_data[[#This Row],[Order_ID]])</f>
        <v>1</v>
      </c>
      <c r="D2985" s="1" t="s">
        <v>10</v>
      </c>
      <c r="E2985">
        <v>1198</v>
      </c>
      <c r="F2985" s="1" t="s">
        <v>2968</v>
      </c>
      <c r="G2985">
        <v>1</v>
      </c>
      <c r="H2985" s="2">
        <v>45559</v>
      </c>
      <c r="I2985" s="2" t="str">
        <f>TEXT(sales_data[[#This Row],[Order_Date]],"dddd")</f>
        <v>Tuesday</v>
      </c>
      <c r="J2985">
        <v>447.17001342773438</v>
      </c>
      <c r="K2985">
        <v>447.17001342773438</v>
      </c>
      <c r="L2985" s="1" t="s">
        <v>12</v>
      </c>
    </row>
    <row r="2986" spans="1:12" x14ac:dyDescent="0.3">
      <c r="A2986">
        <v>3302</v>
      </c>
      <c r="B2986">
        <v>10020</v>
      </c>
      <c r="C2986">
        <f>1/COUNTIF(B:B,sales_data[[#This Row],[Order_ID]])</f>
        <v>0.5</v>
      </c>
      <c r="D2986" s="1" t="s">
        <v>53</v>
      </c>
      <c r="E2986">
        <v>1002</v>
      </c>
      <c r="F2986" s="1" t="s">
        <v>2969</v>
      </c>
      <c r="G2986">
        <v>2</v>
      </c>
      <c r="H2986" s="2">
        <v>45532</v>
      </c>
      <c r="I2986" s="2" t="str">
        <f>TEXT(sales_data[[#This Row],[Order_Date]],"dddd")</f>
        <v>Wednesday</v>
      </c>
      <c r="J2986">
        <v>94.139999389648438</v>
      </c>
      <c r="K2986">
        <v>188.27999877929688</v>
      </c>
      <c r="L2986" s="1" t="s">
        <v>21</v>
      </c>
    </row>
    <row r="2987" spans="1:12" x14ac:dyDescent="0.3">
      <c r="A2987">
        <v>7306</v>
      </c>
      <c r="B2987">
        <v>10785</v>
      </c>
      <c r="C2987">
        <f>1/COUNTIF(B:B,sales_data[[#This Row],[Order_ID]])</f>
        <v>0.5</v>
      </c>
      <c r="D2987" s="1" t="s">
        <v>53</v>
      </c>
      <c r="E2987">
        <v>1126</v>
      </c>
      <c r="F2987" s="1" t="s">
        <v>2970</v>
      </c>
      <c r="G2987">
        <v>3</v>
      </c>
      <c r="H2987" s="2">
        <v>45771</v>
      </c>
      <c r="I2987" s="2" t="str">
        <f>TEXT(sales_data[[#This Row],[Order_Date]],"dddd")</f>
        <v>Thursday</v>
      </c>
      <c r="J2987">
        <v>95.279998779296875</v>
      </c>
      <c r="K2987">
        <v>285.83999633789063</v>
      </c>
      <c r="L2987" s="1" t="s">
        <v>21</v>
      </c>
    </row>
    <row r="2988" spans="1:12" x14ac:dyDescent="0.3">
      <c r="A2988">
        <v>2241</v>
      </c>
      <c r="B2988">
        <v>10014</v>
      </c>
      <c r="C2988">
        <f>1/COUNTIF(B:B,sales_data[[#This Row],[Order_ID]])</f>
        <v>0.2</v>
      </c>
      <c r="D2988" s="1" t="s">
        <v>10</v>
      </c>
      <c r="E2988">
        <v>1081</v>
      </c>
      <c r="F2988" s="1" t="s">
        <v>2971</v>
      </c>
      <c r="G2988">
        <v>3</v>
      </c>
      <c r="H2988" s="2">
        <v>45520</v>
      </c>
      <c r="I2988" s="2" t="str">
        <f>TEXT(sales_data[[#This Row],[Order_Date]],"dddd")</f>
        <v>Friday</v>
      </c>
      <c r="J2988">
        <v>361.07000732421875</v>
      </c>
      <c r="K2988">
        <v>1083.2099609375</v>
      </c>
      <c r="L2988" s="1" t="s">
        <v>12</v>
      </c>
    </row>
    <row r="2989" spans="1:12" x14ac:dyDescent="0.3">
      <c r="A2989">
        <v>6994</v>
      </c>
      <c r="B2989">
        <v>10680</v>
      </c>
      <c r="C2989">
        <f>1/COUNTIF(B:B,sales_data[[#This Row],[Order_ID]])</f>
        <v>1</v>
      </c>
      <c r="D2989" s="1" t="s">
        <v>44</v>
      </c>
      <c r="E2989">
        <v>1068</v>
      </c>
      <c r="F2989" s="1" t="s">
        <v>2972</v>
      </c>
      <c r="G2989">
        <v>1</v>
      </c>
      <c r="H2989" s="2">
        <v>45502</v>
      </c>
      <c r="I2989" s="2" t="str">
        <f>TEXT(sales_data[[#This Row],[Order_Date]],"dddd")</f>
        <v>Monday</v>
      </c>
      <c r="J2989">
        <v>907.15997314453125</v>
      </c>
      <c r="K2989">
        <v>907.15997314453125</v>
      </c>
      <c r="L2989" s="1" t="s">
        <v>12</v>
      </c>
    </row>
    <row r="2990" spans="1:12" x14ac:dyDescent="0.3">
      <c r="A2990">
        <v>5412</v>
      </c>
      <c r="B2990">
        <v>10373</v>
      </c>
      <c r="C2990">
        <f>1/COUNTIF(B:B,sales_data[[#This Row],[Order_ID]])</f>
        <v>0.25</v>
      </c>
      <c r="D2990" s="1" t="s">
        <v>46</v>
      </c>
      <c r="E2990">
        <v>1138</v>
      </c>
      <c r="F2990" s="1" t="s">
        <v>2973</v>
      </c>
      <c r="G2990">
        <v>1</v>
      </c>
      <c r="H2990" s="2">
        <v>45362</v>
      </c>
      <c r="I2990" s="2" t="str">
        <f>TEXT(sales_data[[#This Row],[Order_Date]],"dddd")</f>
        <v>Monday</v>
      </c>
      <c r="J2990">
        <v>725.91998291015625</v>
      </c>
      <c r="K2990">
        <v>725.91998291015625</v>
      </c>
      <c r="L2990" s="1" t="s">
        <v>34</v>
      </c>
    </row>
    <row r="2991" spans="1:12" x14ac:dyDescent="0.3">
      <c r="A2991">
        <v>6531</v>
      </c>
      <c r="B2991">
        <v>10701</v>
      </c>
      <c r="C2991">
        <f>1/COUNTIF(B:B,sales_data[[#This Row],[Order_ID]])</f>
        <v>0.25</v>
      </c>
      <c r="D2991" s="1" t="s">
        <v>84</v>
      </c>
      <c r="E2991">
        <v>1152</v>
      </c>
      <c r="F2991" s="1" t="s">
        <v>2974</v>
      </c>
      <c r="G2991">
        <v>5</v>
      </c>
      <c r="H2991" s="2">
        <v>45223</v>
      </c>
      <c r="I2991" s="2" t="str">
        <f>TEXT(sales_data[[#This Row],[Order_Date]],"dddd")</f>
        <v>Tuesday</v>
      </c>
      <c r="J2991">
        <v>19.280000686645508</v>
      </c>
      <c r="K2991">
        <v>96.400001525878906</v>
      </c>
      <c r="L2991" s="1" t="s">
        <v>18</v>
      </c>
    </row>
    <row r="2992" spans="1:12" x14ac:dyDescent="0.3">
      <c r="A2992">
        <v>9324</v>
      </c>
      <c r="B2992">
        <v>10437</v>
      </c>
      <c r="C2992">
        <f>1/COUNTIF(B:B,sales_data[[#This Row],[Order_ID]])</f>
        <v>0.25</v>
      </c>
      <c r="D2992" s="1" t="s">
        <v>13</v>
      </c>
      <c r="E2992">
        <v>1072</v>
      </c>
      <c r="F2992" s="1" t="s">
        <v>2975</v>
      </c>
      <c r="G2992">
        <v>5</v>
      </c>
      <c r="H2992" s="2">
        <v>45161</v>
      </c>
      <c r="I2992" s="2" t="str">
        <f>TEXT(sales_data[[#This Row],[Order_Date]],"dddd")</f>
        <v>Wednesday</v>
      </c>
      <c r="J2992">
        <v>77.819999694824219</v>
      </c>
      <c r="K2992">
        <v>389.10000610351563</v>
      </c>
      <c r="L2992" s="1" t="s">
        <v>15</v>
      </c>
    </row>
    <row r="2993" spans="1:12" x14ac:dyDescent="0.3">
      <c r="A2993">
        <v>4672</v>
      </c>
      <c r="B2993">
        <v>10196</v>
      </c>
      <c r="C2993">
        <f>1/COUNTIF(B:B,sales_data[[#This Row],[Order_ID]])</f>
        <v>0.2</v>
      </c>
      <c r="D2993" s="1" t="s">
        <v>84</v>
      </c>
      <c r="E2993">
        <v>1109</v>
      </c>
      <c r="F2993" s="1" t="s">
        <v>2976</v>
      </c>
      <c r="G2993">
        <v>1</v>
      </c>
      <c r="H2993" s="2">
        <v>45550</v>
      </c>
      <c r="I2993" s="2" t="str">
        <f>TEXT(sales_data[[#This Row],[Order_Date]],"dddd")</f>
        <v>Sunday</v>
      </c>
      <c r="J2993">
        <v>16.770000457763672</v>
      </c>
      <c r="K2993">
        <v>16.770000457763672</v>
      </c>
      <c r="L2993" s="1" t="s">
        <v>18</v>
      </c>
    </row>
    <row r="2994" spans="1:12" x14ac:dyDescent="0.3">
      <c r="A2994">
        <v>4733</v>
      </c>
      <c r="B2994">
        <v>10719</v>
      </c>
      <c r="C2994">
        <f>1/COUNTIF(B:B,sales_data[[#This Row],[Order_ID]])</f>
        <v>0.5</v>
      </c>
      <c r="D2994" s="1" t="s">
        <v>68</v>
      </c>
      <c r="E2994">
        <v>1016</v>
      </c>
      <c r="F2994" s="1" t="s">
        <v>2977</v>
      </c>
      <c r="G2994">
        <v>1</v>
      </c>
      <c r="H2994" s="2">
        <v>45332</v>
      </c>
      <c r="I2994" s="2" t="str">
        <f>TEXT(sales_data[[#This Row],[Order_Date]],"dddd")</f>
        <v>Saturday</v>
      </c>
      <c r="J2994">
        <v>32.770000457763672</v>
      </c>
      <c r="K2994">
        <v>32.770000457763672</v>
      </c>
      <c r="L2994" s="1" t="s">
        <v>21</v>
      </c>
    </row>
    <row r="2995" spans="1:12" x14ac:dyDescent="0.3">
      <c r="A2995">
        <v>3194</v>
      </c>
      <c r="B2995">
        <v>10910</v>
      </c>
      <c r="C2995">
        <f>1/COUNTIF(B:B,sales_data[[#This Row],[Order_ID]])</f>
        <v>0.25</v>
      </c>
      <c r="D2995" s="1" t="s">
        <v>84</v>
      </c>
      <c r="E2995">
        <v>1190</v>
      </c>
      <c r="F2995" s="1" t="s">
        <v>2978</v>
      </c>
      <c r="G2995">
        <v>1</v>
      </c>
      <c r="H2995" s="2">
        <v>44955</v>
      </c>
      <c r="I2995" s="2" t="str">
        <f>TEXT(sales_data[[#This Row],[Order_Date]],"dddd")</f>
        <v>Sunday</v>
      </c>
      <c r="J2995">
        <v>123.45999908447266</v>
      </c>
      <c r="K2995">
        <v>123.45999908447266</v>
      </c>
      <c r="L2995" s="1" t="s">
        <v>18</v>
      </c>
    </row>
    <row r="2996" spans="1:12" x14ac:dyDescent="0.3">
      <c r="A2996">
        <v>8678</v>
      </c>
      <c r="B2996">
        <v>10747</v>
      </c>
      <c r="C2996">
        <f>1/COUNTIF(B:B,sales_data[[#This Row],[Order_ID]])</f>
        <v>1</v>
      </c>
      <c r="D2996" s="1" t="s">
        <v>73</v>
      </c>
      <c r="E2996">
        <v>1085</v>
      </c>
      <c r="F2996" s="1" t="s">
        <v>2979</v>
      </c>
      <c r="G2996">
        <v>4</v>
      </c>
      <c r="H2996" s="2">
        <v>45681</v>
      </c>
      <c r="I2996" s="2" t="str">
        <f>TEXT(sales_data[[#This Row],[Order_Date]],"dddd")</f>
        <v>Friday</v>
      </c>
      <c r="J2996">
        <v>25.690000534057617</v>
      </c>
      <c r="K2996">
        <v>102.76000213623047</v>
      </c>
      <c r="L2996" s="1" t="s">
        <v>15</v>
      </c>
    </row>
    <row r="2997" spans="1:12" x14ac:dyDescent="0.3">
      <c r="A2997">
        <v>6744</v>
      </c>
      <c r="B2997">
        <v>10983</v>
      </c>
      <c r="C2997">
        <f>1/COUNTIF(B:B,sales_data[[#This Row],[Order_ID]])</f>
        <v>0.2</v>
      </c>
      <c r="D2997" s="1" t="s">
        <v>42</v>
      </c>
      <c r="E2997">
        <v>1007</v>
      </c>
      <c r="F2997" s="1" t="s">
        <v>2980</v>
      </c>
      <c r="G2997">
        <v>4</v>
      </c>
      <c r="H2997" s="2">
        <v>44739</v>
      </c>
      <c r="I2997" s="2" t="str">
        <f>TEXT(sales_data[[#This Row],[Order_Date]],"dddd")</f>
        <v>Monday</v>
      </c>
      <c r="J2997">
        <v>955.510009765625</v>
      </c>
      <c r="K2997">
        <v>3822.0400390625</v>
      </c>
      <c r="L2997" s="1" t="s">
        <v>34</v>
      </c>
    </row>
    <row r="2998" spans="1:12" x14ac:dyDescent="0.3">
      <c r="A2998">
        <v>3671</v>
      </c>
      <c r="B2998">
        <v>10625</v>
      </c>
      <c r="C2998">
        <f>1/COUNTIF(B:B,sales_data[[#This Row],[Order_ID]])</f>
        <v>1</v>
      </c>
      <c r="D2998" s="1" t="s">
        <v>13</v>
      </c>
      <c r="E2998">
        <v>1167</v>
      </c>
      <c r="F2998" s="1" t="s">
        <v>2981</v>
      </c>
      <c r="G2998">
        <v>5</v>
      </c>
      <c r="H2998" s="2">
        <v>44872</v>
      </c>
      <c r="I2998" s="2" t="str">
        <f>TEXT(sales_data[[#This Row],[Order_Date]],"dddd")</f>
        <v>Monday</v>
      </c>
      <c r="J2998">
        <v>215.38999938964844</v>
      </c>
      <c r="K2998">
        <v>1076.949951171875</v>
      </c>
      <c r="L2998" s="1" t="s">
        <v>15</v>
      </c>
    </row>
    <row r="2999" spans="1:12" x14ac:dyDescent="0.3">
      <c r="A2999">
        <v>7340</v>
      </c>
      <c r="B2999">
        <v>10046</v>
      </c>
      <c r="C2999">
        <f>1/COUNTIF(B:B,sales_data[[#This Row],[Order_ID]])</f>
        <v>0.16666666666666666</v>
      </c>
      <c r="D2999" s="1" t="s">
        <v>16</v>
      </c>
      <c r="E2999">
        <v>1080</v>
      </c>
      <c r="F2999" s="1" t="s">
        <v>2982</v>
      </c>
      <c r="G2999">
        <v>3</v>
      </c>
      <c r="H2999" s="2">
        <v>44603</v>
      </c>
      <c r="I2999" s="2" t="str">
        <f>TEXT(sales_data[[#This Row],[Order_Date]],"dddd")</f>
        <v>Friday</v>
      </c>
      <c r="J2999">
        <v>49.619998931884766</v>
      </c>
      <c r="K2999">
        <v>148.86000061035156</v>
      </c>
      <c r="L2999" s="1" t="s">
        <v>18</v>
      </c>
    </row>
    <row r="3000" spans="1:12" x14ac:dyDescent="0.3">
      <c r="A3000">
        <v>2335</v>
      </c>
      <c r="B3000">
        <v>10488</v>
      </c>
      <c r="C3000">
        <f>1/COUNTIF(B:B,sales_data[[#This Row],[Order_ID]])</f>
        <v>0.14285714285714285</v>
      </c>
      <c r="D3000" s="1" t="s">
        <v>42</v>
      </c>
      <c r="E3000">
        <v>1130</v>
      </c>
      <c r="F3000" s="1" t="s">
        <v>2983</v>
      </c>
      <c r="G3000">
        <v>5</v>
      </c>
      <c r="H3000" s="2">
        <v>45837</v>
      </c>
      <c r="I3000" s="2" t="str">
        <f>TEXT(sales_data[[#This Row],[Order_Date]],"dddd")</f>
        <v>Sunday</v>
      </c>
      <c r="J3000">
        <v>724.5</v>
      </c>
      <c r="K3000">
        <v>3622.5</v>
      </c>
      <c r="L3000" s="1" t="s">
        <v>34</v>
      </c>
    </row>
    <row r="3001" spans="1:12" x14ac:dyDescent="0.3">
      <c r="A3001">
        <v>8902</v>
      </c>
      <c r="B3001">
        <v>10008</v>
      </c>
      <c r="C3001">
        <f>1/COUNTIF(B:B,sales_data[[#This Row],[Order_ID]])</f>
        <v>0.25</v>
      </c>
      <c r="D3001" s="1" t="s">
        <v>53</v>
      </c>
      <c r="E3001">
        <v>1007</v>
      </c>
      <c r="F3001" s="1" t="s">
        <v>2984</v>
      </c>
      <c r="G3001">
        <v>4</v>
      </c>
      <c r="H3001" s="2">
        <v>44994</v>
      </c>
      <c r="I3001" s="2" t="str">
        <f>TEXT(sales_data[[#This Row],[Order_Date]],"dddd")</f>
        <v>Thursday</v>
      </c>
      <c r="J3001">
        <v>53.569999694824219</v>
      </c>
      <c r="K3001">
        <v>214.27999877929688</v>
      </c>
      <c r="L3001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5365-0DDC-4957-B635-30B7328FB67A}">
  <dimension ref="A1:N36"/>
  <sheetViews>
    <sheetView workbookViewId="0">
      <selection activeCell="B1" sqref="B1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14" x14ac:dyDescent="0.3">
      <c r="A1" s="15" t="s">
        <v>2995</v>
      </c>
      <c r="B1" t="s">
        <v>2988</v>
      </c>
      <c r="E1" t="s">
        <v>3004</v>
      </c>
    </row>
    <row r="2" spans="1:14" x14ac:dyDescent="0.3">
      <c r="A2" s="16" t="s">
        <v>2996</v>
      </c>
      <c r="B2" s="17">
        <v>137.78928571428568</v>
      </c>
    </row>
    <row r="3" spans="1:14" x14ac:dyDescent="0.3">
      <c r="A3" s="16" t="s">
        <v>2997</v>
      </c>
      <c r="B3" s="17">
        <v>141.60198412698412</v>
      </c>
    </row>
    <row r="4" spans="1:14" x14ac:dyDescent="0.3">
      <c r="A4" s="16" t="s">
        <v>2998</v>
      </c>
      <c r="B4" s="17">
        <v>139.15753968253972</v>
      </c>
      <c r="L4" s="3"/>
      <c r="M4" s="4"/>
      <c r="N4" s="5"/>
    </row>
    <row r="5" spans="1:14" x14ac:dyDescent="0.3">
      <c r="A5" s="16" t="s">
        <v>2999</v>
      </c>
      <c r="B5" s="17">
        <v>138.97222222222217</v>
      </c>
      <c r="L5" s="6"/>
      <c r="M5" s="7"/>
      <c r="N5" s="8"/>
    </row>
    <row r="6" spans="1:14" x14ac:dyDescent="0.3">
      <c r="A6" s="16" t="s">
        <v>3000</v>
      </c>
      <c r="B6" s="17">
        <v>124.38015873015874</v>
      </c>
      <c r="L6" s="6"/>
      <c r="M6" s="7"/>
      <c r="N6" s="8"/>
    </row>
    <row r="7" spans="1:14" x14ac:dyDescent="0.3">
      <c r="A7" s="16" t="s">
        <v>3001</v>
      </c>
      <c r="B7" s="17">
        <v>135.5714285714285</v>
      </c>
      <c r="L7" s="6"/>
      <c r="M7" s="7"/>
      <c r="N7" s="8"/>
    </row>
    <row r="8" spans="1:14" x14ac:dyDescent="0.3">
      <c r="A8" s="16" t="s">
        <v>3002</v>
      </c>
      <c r="B8" s="17">
        <v>127.52738095238104</v>
      </c>
      <c r="L8" s="6"/>
      <c r="M8" s="7"/>
      <c r="N8" s="8"/>
    </row>
    <row r="9" spans="1:14" x14ac:dyDescent="0.3">
      <c r="A9" s="16" t="s">
        <v>3003</v>
      </c>
      <c r="B9" s="1">
        <v>945</v>
      </c>
      <c r="L9" s="6"/>
      <c r="M9" s="7"/>
      <c r="N9" s="8"/>
    </row>
    <row r="10" spans="1:14" x14ac:dyDescent="0.3">
      <c r="L10" s="6"/>
      <c r="M10" s="7"/>
      <c r="N10" s="8"/>
    </row>
    <row r="11" spans="1:14" x14ac:dyDescent="0.3">
      <c r="L11" s="6"/>
      <c r="M11" s="7"/>
      <c r="N11" s="8"/>
    </row>
    <row r="12" spans="1:14" x14ac:dyDescent="0.3">
      <c r="L12" s="6"/>
      <c r="M12" s="7"/>
      <c r="N12" s="8"/>
    </row>
    <row r="13" spans="1:14" x14ac:dyDescent="0.3">
      <c r="L13" s="6"/>
      <c r="M13" s="7"/>
      <c r="N13" s="8"/>
    </row>
    <row r="14" spans="1:14" x14ac:dyDescent="0.3">
      <c r="L14" s="6"/>
      <c r="M14" s="7"/>
      <c r="N14" s="8"/>
    </row>
    <row r="15" spans="1:14" x14ac:dyDescent="0.3">
      <c r="A15" t="s">
        <v>3007</v>
      </c>
      <c r="L15" s="6"/>
      <c r="M15" s="7"/>
      <c r="N15" s="8"/>
    </row>
    <row r="16" spans="1:14" x14ac:dyDescent="0.3">
      <c r="A16" s="15" t="s">
        <v>2995</v>
      </c>
      <c r="B16" t="s">
        <v>2990</v>
      </c>
      <c r="L16" s="6"/>
      <c r="M16" s="7"/>
      <c r="N16" s="8"/>
    </row>
    <row r="17" spans="1:14" x14ac:dyDescent="0.3">
      <c r="A17" s="16" t="s">
        <v>16</v>
      </c>
      <c r="B17" s="1">
        <v>390</v>
      </c>
      <c r="L17" s="6"/>
      <c r="M17" s="7"/>
      <c r="N17" s="8"/>
    </row>
    <row r="18" spans="1:14" x14ac:dyDescent="0.3">
      <c r="A18" s="16" t="s">
        <v>58</v>
      </c>
      <c r="B18" s="1">
        <v>391</v>
      </c>
      <c r="L18" s="6"/>
      <c r="M18" s="7"/>
      <c r="N18" s="8"/>
    </row>
    <row r="19" spans="1:14" x14ac:dyDescent="0.3">
      <c r="A19" s="16" t="s">
        <v>93</v>
      </c>
      <c r="B19" s="1">
        <v>394</v>
      </c>
      <c r="H19" s="3"/>
      <c r="I19" s="4"/>
      <c r="J19" s="5"/>
      <c r="L19" s="6"/>
      <c r="M19" s="7"/>
      <c r="N19" s="8"/>
    </row>
    <row r="20" spans="1:14" x14ac:dyDescent="0.3">
      <c r="A20" s="16" t="s">
        <v>121</v>
      </c>
      <c r="B20" s="1">
        <v>431</v>
      </c>
      <c r="H20" s="6"/>
      <c r="I20" s="7"/>
      <c r="J20" s="8"/>
      <c r="L20" s="6"/>
      <c r="M20" s="7"/>
      <c r="N20" s="8"/>
    </row>
    <row r="21" spans="1:14" x14ac:dyDescent="0.3">
      <c r="A21" s="16" t="s">
        <v>97</v>
      </c>
      <c r="B21" s="1">
        <v>449</v>
      </c>
      <c r="H21" s="6"/>
      <c r="I21" s="7"/>
      <c r="J21" s="8"/>
      <c r="L21" s="9"/>
      <c r="M21" s="10"/>
      <c r="N21" s="11"/>
    </row>
    <row r="22" spans="1:14" x14ac:dyDescent="0.3">
      <c r="A22" s="16" t="s">
        <v>3003</v>
      </c>
      <c r="B22" s="1">
        <v>2055</v>
      </c>
      <c r="H22" s="6"/>
      <c r="I22" s="7"/>
      <c r="J22" s="8"/>
    </row>
    <row r="23" spans="1:14" x14ac:dyDescent="0.3">
      <c r="H23" s="6"/>
      <c r="I23" s="7"/>
      <c r="J23" s="8"/>
    </row>
    <row r="24" spans="1:14" x14ac:dyDescent="0.3">
      <c r="H24" s="6"/>
      <c r="I24" s="7"/>
      <c r="J24" s="8"/>
    </row>
    <row r="25" spans="1:14" x14ac:dyDescent="0.3">
      <c r="H25" s="6"/>
      <c r="I25" s="7"/>
      <c r="J25" s="8"/>
    </row>
    <row r="26" spans="1:14" x14ac:dyDescent="0.3">
      <c r="H26" s="6"/>
      <c r="I26" s="7"/>
      <c r="J26" s="8"/>
    </row>
    <row r="27" spans="1:14" x14ac:dyDescent="0.3">
      <c r="H27" s="6"/>
      <c r="I27" s="7"/>
      <c r="J27" s="8"/>
    </row>
    <row r="28" spans="1:14" x14ac:dyDescent="0.3">
      <c r="H28" s="6"/>
      <c r="I28" s="7"/>
      <c r="J28" s="8"/>
    </row>
    <row r="29" spans="1:14" x14ac:dyDescent="0.3">
      <c r="H29" s="6"/>
      <c r="I29" s="7"/>
      <c r="J29" s="8"/>
    </row>
    <row r="30" spans="1:14" x14ac:dyDescent="0.3">
      <c r="B30" t="s">
        <v>3008</v>
      </c>
      <c r="H30" s="6"/>
      <c r="I30" s="7"/>
      <c r="J30" s="8"/>
    </row>
    <row r="31" spans="1:14" x14ac:dyDescent="0.3">
      <c r="H31" s="6"/>
      <c r="I31" s="7"/>
      <c r="J31" s="8"/>
    </row>
    <row r="32" spans="1:14" x14ac:dyDescent="0.3">
      <c r="H32" s="6"/>
      <c r="I32" s="7"/>
      <c r="J32" s="8"/>
    </row>
    <row r="33" spans="8:10" x14ac:dyDescent="0.3">
      <c r="H33" s="6"/>
      <c r="I33" s="7"/>
      <c r="J33" s="8"/>
    </row>
    <row r="34" spans="8:10" x14ac:dyDescent="0.3">
      <c r="H34" s="6"/>
      <c r="I34" s="7"/>
      <c r="J34" s="8"/>
    </row>
    <row r="35" spans="8:10" x14ac:dyDescent="0.3">
      <c r="H35" s="6"/>
      <c r="I35" s="7"/>
      <c r="J35" s="8"/>
    </row>
    <row r="36" spans="8:10" x14ac:dyDescent="0.3">
      <c r="H36" s="9"/>
      <c r="I36" s="10"/>
      <c r="J36" s="11"/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CDE2-8819-426C-9755-F8B84FD25BE5}">
  <sheetPr>
    <pageSetUpPr fitToPage="1"/>
  </sheetPr>
  <dimension ref="A1"/>
  <sheetViews>
    <sheetView showGridLines="0" tabSelected="1" zoomScale="80" zoomScaleNormal="80" workbookViewId="0">
      <selection activeCell="Z6" sqref="Z6"/>
    </sheetView>
  </sheetViews>
  <sheetFormatPr defaultRowHeight="14.4" x14ac:dyDescent="0.3"/>
  <cols>
    <col min="1" max="16384" width="8.88671875" style="18"/>
  </cols>
  <sheetData/>
  <pageMargins left="0.7" right="0.7" top="0.75" bottom="0.75" header="0.3" footer="0.3"/>
  <pageSetup paperSize="9" scale="42" fitToHeight="2"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D A A B Q S w M E F A A C A A g A E Z h I W 0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B G Y S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m E h b B z x r u K w A A A A B A Q A A E w A c A E Z v c m 1 1 b G F z L 1 N l Y 3 R p b 2 4 x L m 0 g o h g A K K A U A A A A A A A A A A A A A A A A A A A A A A A A A A A A K 0 5 N L s n M z 1 M I h t C G 1 r x c v F z F G Y l F q S k K x Y k 5 q c X x K Y k l i Q q 2 C j m p J b x c C k A Q n F 9 a l J w K F A k u z N F z A U o m J R a n F m s o u b g G e 4 f 4 B + i G m L u Y m H i 5 x f g G B w f 6 B L s G h b k G G R g q a e p A d C s r B Y N M V X B x U g I Z A T a r O t o v M T f V F i E T W x s N M j g W q i c l K T 8 e x S 1 I h l R H B y d n p O Y m 2 i o B V S n p e J a k 5 t o q I R T D j e L l y s z D Z p o 1 A F B L A Q I t A B Q A A g A I A B G Y S F t D H n C b p Q A A A P c A A A A S A A A A A A A A A A A A A A A A A A A A A A B D b 2 5 m a W c v U G F j a 2 F n Z S 5 4 b W x Q S w E C L Q A U A A I A C A A R m E h b D 8 r p q 6 Q A A A D p A A A A E w A A A A A A A A A A A A A A A A D x A A A A W 0 N v b n R l b n R f V H l w Z X N d L n h t b F B L A Q I t A B Q A A g A I A B G Y S F s H P G u 4 r A A A A A E B A A A T A A A A A A A A A A A A A A A A A O I B A A B G b 3 J t d W x h c y 9 T Z W N 0 a W 9 u M S 5 t U E s F B g A A A A A D A A M A w g A A A N s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R A A A A A A A A Q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b G V z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x l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h U M T g 6 M D A 6 M z M u O T g 0 O D E x O F o i I C 8 + P E V u d H J 5 I F R 5 c G U 9 I k Z p b G x D b 2 x 1 b W 5 U e X B l c y I g V m F s d W U 9 I n N B Z 0 l H Q W d Z T k N R V U Z C Z z 0 9 I i A v P j x F b n R y e S B U e X B l P S J G a W x s Q 2 9 s d W 1 u T m F t Z X M i I F Z h b H V l P S J z W y Z x d W 9 0 O 1 B y b 2 R 1 Y 3 R f S U Q m c X V v d D s s J n F 1 b 3 Q 7 T 3 J k Z X J f S U Q m c X V v d D s s J n F 1 b 3 Q 7 U H J v Z H V j d F 9 O Y W 1 l J n F 1 b 3 Q 7 L C Z x d W 9 0 O 0 N 1 c 3 R v b W V y X 0 l E J n F 1 b 3 Q 7 L C Z x d W 9 0 O 0 N 1 c 3 R v b W V y X 0 5 h b W U m c X V v d D s s J n F 1 b 3 Q 7 U X V h b n R p d H k m c X V v d D s s J n F 1 b 3 Q 7 T 3 J k Z X J f R G F 0 Z S Z x d W 9 0 O y w m c X V v d D t V b m l 0 X 1 B y a W N l J n F 1 b 3 Q 7 L C Z x d W 9 0 O 1 R v d G F s X 1 B y a W N l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c 2 t 0 b 3 A t d D d k N D R q Z l x c X F x t c 3 N x b H N l c n Z l c j A x O 1 N h b G V z I E R C L 2 R i b y 9 z Y W x l c 1 9 k Y X R h L n t Q c m 9 k d W N 0 X 0 l E L D B 9 J n F 1 b 3 Q 7 L C Z x d W 9 0 O 1 N l c n Z l c i 5 E Y X R h Y m F z Z V x c L z I v U 1 F M L 2 R l c 2 t 0 b 3 A t d D d k N D R q Z l x c X F x t c 3 N x b H N l c n Z l c j A x O 1 N h b G V z I E R C L 2 R i b y 9 z Y W x l c 1 9 k Y X R h L n t P c m R l c l 9 J R C w x f S Z x d W 9 0 O y w m c X V v d D t T Z X J 2 Z X I u R G F 0 Y W J h c 2 V c X C 8 y L 1 N R T C 9 k Z X N r d G 9 w L X Q 3 Z D Q 0 a m Z c X F x c b X N z c W x z Z X J 2 Z X I w M T t T Y W x l c y B E Q i 9 k Y m 8 v c 2 F s Z X N f Z G F 0 Y S 5 7 U H J v Z H V j d F 9 O Y W 1 l L D J 9 J n F 1 b 3 Q 7 L C Z x d W 9 0 O 1 N l c n Z l c i 5 E Y X R h Y m F z Z V x c L z I v U 1 F M L 2 R l c 2 t 0 b 3 A t d D d k N D R q Z l x c X F x t c 3 N x b H N l c n Z l c j A x O 1 N h b G V z I E R C L 2 R i b y 9 z Y W x l c 1 9 k Y X R h L n t D d X N 0 b 2 1 l c l 9 J R C w z f S Z x d W 9 0 O y w m c X V v d D t T Z X J 2 Z X I u R G F 0 Y W J h c 2 V c X C 8 y L 1 N R T C 9 k Z X N r d G 9 w L X Q 3 Z D Q 0 a m Z c X F x c b X N z c W x z Z X J 2 Z X I w M T t T Y W x l c y B E Q i 9 k Y m 8 v c 2 F s Z X N f Z G F 0 Y S 5 7 Q 3 V z d G 9 t Z X J f T m F t Z S w 0 f S Z x d W 9 0 O y w m c X V v d D t T Z X J 2 Z X I u R G F 0 Y W J h c 2 V c X C 8 y L 1 N R T C 9 k Z X N r d G 9 w L X Q 3 Z D Q 0 a m Z c X F x c b X N z c W x z Z X J 2 Z X I w M T t T Y W x l c y B E Q i 9 k Y m 8 v c 2 F s Z X N f Z G F 0 Y S 5 7 U X V h b n R p d H k s N X 0 m c X V v d D s s J n F 1 b 3 Q 7 U 2 V y d m V y L k R h d G F i Y X N l X F w v M i 9 T U U w v Z G V z a 3 R v c C 1 0 N 2 Q 0 N G p m X F x c X G 1 z c 3 F s c 2 V y d m V y M D E 7 U 2 F s Z X M g R E I v Z G J v L 3 N h b G V z X 2 R h d G E u e 0 9 y Z G V y X 0 R h d G U s N n 0 m c X V v d D s s J n F 1 b 3 Q 7 U 2 V y d m V y L k R h d G F i Y X N l X F w v M i 9 T U U w v Z G V z a 3 R v c C 1 0 N 2 Q 0 N G p m X F x c X G 1 z c 3 F s c 2 V y d m V y M D E 7 U 2 F s Z X M g R E I v Z G J v L 3 N h b G V z X 2 R h d G E u e 1 V u a X R f U H J p Y 2 U s N 3 0 m c X V v d D s s J n F 1 b 3 Q 7 U 2 V y d m V y L k R h d G F i Y X N l X F w v M i 9 T U U w v Z G V z a 3 R v c C 1 0 N 2 Q 0 N G p m X F x c X G 1 z c 3 F s c 2 V y d m V y M D E 7 U 2 F s Z X M g R E I v Z G J v L 3 N h b G V z X 2 R h d G E u e 1 R v d G F s X 1 B y a W N l L D h 9 J n F 1 b 3 Q 7 L C Z x d W 9 0 O 1 N l c n Z l c i 5 E Y X R h Y m F z Z V x c L z I v U 1 F M L 2 R l c 2 t 0 b 3 A t d D d k N D R q Z l x c X F x t c 3 N x b H N l c n Z l c j A x O 1 N h b G V z I E R C L 2 R i b y 9 z Y W x l c 1 9 k Y X R h L n t D Y X R l Z 2 9 y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y d m V y L k R h d G F i Y X N l X F w v M i 9 T U U w v Z G V z a 3 R v c C 1 0 N 2 Q 0 N G p m X F x c X G 1 z c 3 F s c 2 V y d m V y M D E 7 U 2 F s Z X M g R E I v Z G J v L 3 N h b G V z X 2 R h d G E u e 1 B y b 2 R 1 Y 3 R f S U Q s M H 0 m c X V v d D s s J n F 1 b 3 Q 7 U 2 V y d m V y L k R h d G F i Y X N l X F w v M i 9 T U U w v Z G V z a 3 R v c C 1 0 N 2 Q 0 N G p m X F x c X G 1 z c 3 F s c 2 V y d m V y M D E 7 U 2 F s Z X M g R E I v Z G J v L 3 N h b G V z X 2 R h d G E u e 0 9 y Z G V y X 0 l E L D F 9 J n F 1 b 3 Q 7 L C Z x d W 9 0 O 1 N l c n Z l c i 5 E Y X R h Y m F z Z V x c L z I v U 1 F M L 2 R l c 2 t 0 b 3 A t d D d k N D R q Z l x c X F x t c 3 N x b H N l c n Z l c j A x O 1 N h b G V z I E R C L 2 R i b y 9 z Y W x l c 1 9 k Y X R h L n t Q c m 9 k d W N 0 X 0 5 h b W U s M n 0 m c X V v d D s s J n F 1 b 3 Q 7 U 2 V y d m V y L k R h d G F i Y X N l X F w v M i 9 T U U w v Z G V z a 3 R v c C 1 0 N 2 Q 0 N G p m X F x c X G 1 z c 3 F s c 2 V y d m V y M D E 7 U 2 F s Z X M g R E I v Z G J v L 3 N h b G V z X 2 R h d G E u e 0 N 1 c 3 R v b W V y X 0 l E L D N 9 J n F 1 b 3 Q 7 L C Z x d W 9 0 O 1 N l c n Z l c i 5 E Y X R h Y m F z Z V x c L z I v U 1 F M L 2 R l c 2 t 0 b 3 A t d D d k N D R q Z l x c X F x t c 3 N x b H N l c n Z l c j A x O 1 N h b G V z I E R C L 2 R i b y 9 z Y W x l c 1 9 k Y X R h L n t D d X N 0 b 2 1 l c l 9 O Y W 1 l L D R 9 J n F 1 b 3 Q 7 L C Z x d W 9 0 O 1 N l c n Z l c i 5 E Y X R h Y m F z Z V x c L z I v U 1 F M L 2 R l c 2 t 0 b 3 A t d D d k N D R q Z l x c X F x t c 3 N x b H N l c n Z l c j A x O 1 N h b G V z I E R C L 2 R i b y 9 z Y W x l c 1 9 k Y X R h L n t R d W F u d G l 0 e S w 1 f S Z x d W 9 0 O y w m c X V v d D t T Z X J 2 Z X I u R G F 0 Y W J h c 2 V c X C 8 y L 1 N R T C 9 k Z X N r d G 9 w L X Q 3 Z D Q 0 a m Z c X F x c b X N z c W x z Z X J 2 Z X I w M T t T Y W x l c y B E Q i 9 k Y m 8 v c 2 F s Z X N f Z G F 0 Y S 5 7 T 3 J k Z X J f R G F 0 Z S w 2 f S Z x d W 9 0 O y w m c X V v d D t T Z X J 2 Z X I u R G F 0 Y W J h c 2 V c X C 8 y L 1 N R T C 9 k Z X N r d G 9 w L X Q 3 Z D Q 0 a m Z c X F x c b X N z c W x z Z X J 2 Z X I w M T t T Y W x l c y B E Q i 9 k Y m 8 v c 2 F s Z X N f Z G F 0 Y S 5 7 V W 5 p d F 9 Q c m l j Z S w 3 f S Z x d W 9 0 O y w m c X V v d D t T Z X J 2 Z X I u R G F 0 Y W J h c 2 V c X C 8 y L 1 N R T C 9 k Z X N r d G 9 w L X Q 3 Z D Q 0 a m Z c X F x c b X N z c W x z Z X J 2 Z X I w M T t T Y W x l c y B E Q i 9 k Y m 8 v c 2 F s Z X N f Z G F 0 Y S 5 7 V G 9 0 Y W x f U H J p Y 2 U s O H 0 m c X V v d D s s J n F 1 b 3 Q 7 U 2 V y d m V y L k R h d G F i Y X N l X F w v M i 9 T U U w v Z G V z a 3 R v c C 1 0 N 2 Q 0 N G p m X F x c X G 1 z c 3 F s c 2 V y d m V y M D E 7 U 2 F s Z X M g R E I v Z G J v L 3 N h b G V z X 2 R h d G E u e 0 N h d G V n b 3 J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v U 2 F s Z X M l M j B E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v Z G J v X 3 N h b G V z X 2 R h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6 f I 8 / n s U a t D V 2 D / A + C m A A A A A A C A A A A A A A Q Z g A A A A E A A C A A A A B z G N q K Y 3 e i W v 2 h P S 6 r g X j p J l l B p 6 k R q 4 u v 5 0 i 4 j c K 2 z g A A A A A O g A A A A A I A A C A A A A D A i i l A g M o G W K 7 a 1 h A n N x g M A h H K C w b 2 1 b G J W N u H Y l M 7 8 1 A A A A C p N E 6 T Y Q d P G 5 f w j F / t R T R H 4 g k Z z g p F M D 1 C R Q r a k q S y N u N I p h P M M u Y P 2 v U v e 5 s f e U 4 I H Y 3 1 U R S T 6 1 B N b Q G 7 3 H 0 0 E d D J q s i Y u b d O Q 3 R v h M E 0 T E A A A A D p T u W w y E p / J B w I R 0 K Z F H Z w W i K d v m U l A G 0 N k p z d C N 0 h d 2 W 8 R 6 s b O q 4 C 0 0 R A D L f G j a d O Y S x D e F u w F 2 D V 2 D U k x U m 1 < / D a t a M a s h u p > 
</file>

<file path=customXml/itemProps1.xml><?xml version="1.0" encoding="utf-8"?>
<ds:datastoreItem xmlns:ds="http://schemas.openxmlformats.org/officeDocument/2006/customXml" ds:itemID="{44E71C97-4214-40F7-80AB-1DFBF38F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KPI</vt:lpstr>
      <vt:lpstr>percentage of sales</vt:lpstr>
      <vt:lpstr>sales_data</vt:lpstr>
      <vt:lpstr>Trends of Total Order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thi</dc:creator>
  <cp:lastModifiedBy>bi thi</cp:lastModifiedBy>
  <dcterms:created xsi:type="dcterms:W3CDTF">2025-10-08T17:52:33Z</dcterms:created>
  <dcterms:modified xsi:type="dcterms:W3CDTF">2025-10-22T18:29:24Z</dcterms:modified>
</cp:coreProperties>
</file>