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2" i="3" s="1"/>
  <c r="P10" i="3"/>
  <c r="P9" i="3"/>
  <c r="P8" i="3"/>
  <c r="L12" i="3"/>
  <c r="J12" i="3" l="1"/>
  <c r="M12" i="3"/>
</calcChain>
</file>

<file path=xl/sharedStrings.xml><?xml version="1.0" encoding="utf-8"?>
<sst xmlns="http://schemas.openxmlformats.org/spreadsheetml/2006/main" count="259" uniqueCount="137">
  <si>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</si>
  <si>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</si>
  <si>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</si>
  <si>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</si>
  <si>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</si>
  <si>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</si>
  <si>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</si>
  <si>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</si>
  <si>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</si>
  <si>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</si>
  <si>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</si>
  <si>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</si>
  <si>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</si>
  <si>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</si>
  <si>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</si>
  <si>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</si>
  <si>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</si>
  <si>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</si>
  <si>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</si>
  <si>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</si>
  <si>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</si>
  <si>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</si>
  <si>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</si>
  <si>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</si>
  <si>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</si>
  <si>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</si>
  <si>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</si>
  <si>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</si>
  <si>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</si>
  <si>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</si>
  <si>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</si>
  <si>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</si>
  <si>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</si>
  <si>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</si>
  <si>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</si>
  <si>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</si>
  <si>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</si>
  <si>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</si>
  <si>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</si>
  <si>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</si>
  <si>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</si>
  <si>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</si>
  <si>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</si>
  <si>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</si>
  <si>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</si>
  <si>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</si>
  <si>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</si>
  <si>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</si>
  <si>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</si>
  <si>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</si>
  <si>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</si>
  <si>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</si>
  <si>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</si>
  <si>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</si>
  <si>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</si>
  <si>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</si>
  <si>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</si>
  <si>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</si>
  <si>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</si>
  <si>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</si>
  <si>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</si>
  <si>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</si>
  <si>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</si>
  <si>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</si>
  <si>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</si>
  <si>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</si>
  <si>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</si>
  <si>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</si>
  <si>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</si>
  <si>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</si>
  <si>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</si>
  <si>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</si>
  <si>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</si>
  <si>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</si>
  <si>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</si>
  <si>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</si>
  <si>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</si>
  <si>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</si>
  <si>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</si>
  <si>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</si>
  <si>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</si>
  <si>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</si>
  <si>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</si>
  <si>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</si>
  <si>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</si>
  <si>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</si>
  <si>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</si>
  <si>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</si>
  <si>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</si>
  <si>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</si>
  <si>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</si>
  <si>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</si>
  <si>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</si>
  <si>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</si>
  <si>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</si>
  <si>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</si>
  <si>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</si>
  <si>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</si>
  <si>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</si>
  <si>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</si>
  <si>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</si>
  <si>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</si>
  <si>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</si>
  <si>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</si>
  <si>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</si>
  <si>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</si>
  <si>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</si>
  <si>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</si>
  <si>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</si>
  <si>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</si>
  <si>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</si>
  <si>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</si>
  <si>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</si>
  <si>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</si>
  <si>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</si>
  <si>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</si>
  <si>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</si>
  <si>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</si>
  <si>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</si>
  <si>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</si>
  <si>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</si>
  <si>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</si>
  <si>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</si>
  <si>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</si>
  <si>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</si>
  <si>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</si>
  <si>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</si>
  <si>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</si>
  <si>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</si>
  <si>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</si>
  <si>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16th December 2013</t>
  </si>
  <si>
    <t>CPQO1578262</t>
  </si>
  <si>
    <t>CT COMPUTERS D.O.O.</t>
  </si>
  <si>
    <t>CPQO1581124</t>
  </si>
  <si>
    <t>MOSCOW INSTITUTE OF THERMAL TECHNOLOGY</t>
  </si>
  <si>
    <t>COMTRADE IT SOLUTIONS AND SERVICES DOO</t>
  </si>
  <si>
    <t>16th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</si>
</sst>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4" fillId="10" borderId="32" xfId="0" applyFont="1" applyFill="1" applyBorder="1"/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B1" zoomScale="84" zoomScaleNormal="84" workbookViewId="0">
      <selection activeCell="O31" sqref="O3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130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152.99617999999998</v>
      </c>
      <c r="E8" s="78">
        <v>0</v>
      </c>
      <c r="F8" s="37">
        <v>152.99617999999998</v>
      </c>
      <c r="G8" s="78">
        <v>0</v>
      </c>
      <c r="H8" s="60">
        <v>152.99617999999998</v>
      </c>
      <c r="I8" s="37">
        <v>7000</v>
      </c>
      <c r="J8" s="58">
        <f>F8/I8</f>
        <v>2.1856597142857141E-2</v>
      </c>
      <c r="K8" s="53"/>
      <c r="L8" s="37">
        <v>4990.076163409668</v>
      </c>
      <c r="M8" s="59">
        <f>F8/L8</f>
        <v>3.0660089142899825E-2</v>
      </c>
      <c r="O8" s="57">
        <v>141.56397999999999</v>
      </c>
      <c r="P8" s="60">
        <f>F8-O8</f>
        <v>11.432199999999995</v>
      </c>
      <c r="R8" s="71" t="s">
        <v>22</v>
      </c>
      <c r="S8" s="72" t="s">
        <v>24</v>
      </c>
      <c r="T8" s="72" t="s">
        <v>131</v>
      </c>
      <c r="U8" s="73">
        <v>30295388</v>
      </c>
      <c r="V8" s="76" t="s">
        <v>132</v>
      </c>
      <c r="W8" s="86">
        <v>5.1479999999999997</v>
      </c>
    </row>
    <row r="9" spans="1:23" s="52" customFormat="1" ht="15">
      <c r="A9" s="54"/>
      <c r="B9" s="61"/>
      <c r="C9" s="62" t="s">
        <v>24</v>
      </c>
      <c r="D9" s="78">
        <v>329.64164000000005</v>
      </c>
      <c r="E9" s="78">
        <v>0</v>
      </c>
      <c r="F9" s="37">
        <v>329.64164000000005</v>
      </c>
      <c r="G9" s="78">
        <v>0</v>
      </c>
      <c r="H9" s="60">
        <v>329.64164000000005</v>
      </c>
      <c r="I9" s="37">
        <v>1300</v>
      </c>
      <c r="J9" s="63">
        <f>F9/I9</f>
        <v>0.25357049230769235</v>
      </c>
      <c r="K9" s="53"/>
      <c r="L9" s="37">
        <v>2794.4426515094137</v>
      </c>
      <c r="M9" s="64">
        <f>F9/L9</f>
        <v>0.11796328681926775</v>
      </c>
      <c r="O9" s="57">
        <v>324.49364000000003</v>
      </c>
      <c r="P9" s="60">
        <f>F9-O9</f>
        <v>5.1480000000000246</v>
      </c>
      <c r="R9" s="71" t="s">
        <v>22</v>
      </c>
      <c r="S9" s="72" t="s">
        <v>23</v>
      </c>
      <c r="T9" s="72" t="s">
        <v>133</v>
      </c>
      <c r="U9" s="73">
        <v>30297140</v>
      </c>
      <c r="V9" s="76" t="s">
        <v>134</v>
      </c>
      <c r="W9" s="86">
        <v>11.4322</v>
      </c>
    </row>
    <row r="10" spans="1:23" s="52" customFormat="1" ht="15">
      <c r="A10" s="54"/>
      <c r="B10" s="61"/>
      <c r="C10" s="62" t="s">
        <v>25</v>
      </c>
      <c r="D10" s="78">
        <v>34.045000000000002</v>
      </c>
      <c r="E10" s="78">
        <v>0</v>
      </c>
      <c r="F10" s="37">
        <v>34.045000000000002</v>
      </c>
      <c r="G10" s="78">
        <v>0</v>
      </c>
      <c r="H10" s="60">
        <v>34.045000000000002</v>
      </c>
      <c r="I10" s="37">
        <v>700</v>
      </c>
      <c r="J10" s="63">
        <f>F10/I10</f>
        <v>4.8635714285714289E-2</v>
      </c>
      <c r="K10" s="53"/>
      <c r="L10" s="37">
        <v>2142.9383076146496</v>
      </c>
      <c r="M10" s="64">
        <f>F10/L10</f>
        <v>1.5887064914106751E-2</v>
      </c>
      <c r="O10" s="57">
        <v>34.045000000000002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17.476000000000003</v>
      </c>
      <c r="E11" s="78">
        <v>3.9990000000000001</v>
      </c>
      <c r="F11" s="37">
        <v>21.475000000000001</v>
      </c>
      <c r="G11" s="78">
        <v>0</v>
      </c>
      <c r="H11" s="60">
        <v>21.475000000000001</v>
      </c>
      <c r="I11" s="37">
        <v>1900</v>
      </c>
      <c r="J11" s="63">
        <f>F11/I11</f>
        <v>1.130263157894737E-2</v>
      </c>
      <c r="K11" s="53"/>
      <c r="L11" s="37">
        <v>2727.3760278731907</v>
      </c>
      <c r="M11" s="64">
        <f>F11/L11</f>
        <v>7.873868429043215E-3</v>
      </c>
      <c r="O11" s="57">
        <v>21.475000000000001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534.15881999999999</v>
      </c>
      <c r="E12" s="79">
        <f t="shared" ref="E12:H12" si="0">SUM(E8:E11)</f>
        <v>3.9990000000000001</v>
      </c>
      <c r="F12" s="39">
        <f>SUM(F8:F11)</f>
        <v>538.15782000000002</v>
      </c>
      <c r="G12" s="79">
        <f t="shared" si="0"/>
        <v>0</v>
      </c>
      <c r="H12" s="93">
        <f t="shared" si="0"/>
        <v>538.15782000000002</v>
      </c>
      <c r="I12" s="39">
        <f>SUM(I8:I11)</f>
        <v>10900</v>
      </c>
      <c r="J12" s="68">
        <f>F12/I12</f>
        <v>4.9372277064220184E-2</v>
      </c>
      <c r="K12" s="53"/>
      <c r="L12" s="39">
        <f>SUM(L8:L11)</f>
        <v>12654.833150406921</v>
      </c>
      <c r="M12" s="69">
        <f>F12/L12</f>
        <v>4.2525872416002211E-2</v>
      </c>
      <c r="O12" s="67">
        <f>SUM(O8:O11)</f>
        <v>521.57762000000002</v>
      </c>
      <c r="P12" s="67">
        <f>SUM(P8:P11)</f>
        <v>16.580200000000019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R14" s="71"/>
      <c r="S14" s="72"/>
      <c r="T14" s="72"/>
      <c r="U14" s="73"/>
      <c r="V14" s="76"/>
      <c r="W14" s="86"/>
    </row>
    <row r="15" spans="1:23" ht="13.5" thickBot="1">
      <c r="R15" s="122" t="s">
        <v>117</v>
      </c>
      <c r="S15" s="92"/>
      <c r="T15" s="92"/>
      <c r="U15" s="92"/>
      <c r="V15" s="92"/>
      <c r="W15" s="87">
        <f>SUM(W8:W14)</f>
        <v>16.580199999999998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F22" sqref="F22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136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4" t="s">
        <v>2</v>
      </c>
      <c r="B6" s="95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7" t="s">
        <v>12</v>
      </c>
      <c r="B8" s="96"/>
      <c r="C8" s="96"/>
      <c r="D8" s="96"/>
      <c r="E8" s="96"/>
      <c r="F8" s="96"/>
      <c r="G8" s="96"/>
      <c r="H8" s="96"/>
      <c r="I8" s="94" t="s">
        <v>35</v>
      </c>
      <c r="J8" s="97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5" t="s">
        <v>3</v>
      </c>
      <c r="B9" s="116" t="s">
        <v>4</v>
      </c>
      <c r="C9" s="116" t="s">
        <v>5</v>
      </c>
      <c r="D9" s="116" t="s">
        <v>6</v>
      </c>
      <c r="E9" s="116" t="s">
        <v>7</v>
      </c>
      <c r="F9" s="116" t="s">
        <v>10</v>
      </c>
      <c r="G9" s="116" t="s">
        <v>11</v>
      </c>
      <c r="H9" s="116" t="s">
        <v>9</v>
      </c>
      <c r="I9" s="98" t="s">
        <v>36</v>
      </c>
      <c r="J9" s="99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0" t="s">
        <v>24</v>
      </c>
      <c r="B10" s="101" t="s">
        <v>68</v>
      </c>
      <c r="C10" s="101">
        <v>30259989</v>
      </c>
      <c r="D10" s="101">
        <v>1005607871</v>
      </c>
      <c r="E10" s="101" t="s">
        <v>69</v>
      </c>
      <c r="F10" s="101" t="s">
        <v>69</v>
      </c>
      <c r="G10" s="101" t="s">
        <v>69</v>
      </c>
      <c r="H10" s="101" t="s">
        <v>70</v>
      </c>
      <c r="I10" s="102">
        <v>472547.05999999994</v>
      </c>
      <c r="J10" s="103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4" t="s">
        <v>24</v>
      </c>
      <c r="B11" s="118" t="s">
        <v>68</v>
      </c>
      <c r="C11" s="118">
        <v>30259989</v>
      </c>
      <c r="D11" s="118">
        <v>1005607871</v>
      </c>
      <c r="E11" s="118" t="s">
        <v>69</v>
      </c>
      <c r="F11" s="118" t="s">
        <v>69</v>
      </c>
      <c r="G11" s="118" t="s">
        <v>69</v>
      </c>
      <c r="H11" s="119" t="s">
        <v>71</v>
      </c>
      <c r="I11" s="120">
        <v>-564572.36</v>
      </c>
      <c r="J11" s="121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4" t="s">
        <v>24</v>
      </c>
      <c r="B12" s="118" t="s">
        <v>68</v>
      </c>
      <c r="C12" s="118">
        <v>30259989</v>
      </c>
      <c r="D12" s="118">
        <v>1005607871</v>
      </c>
      <c r="E12" s="118" t="s">
        <v>69</v>
      </c>
      <c r="F12" s="118" t="s">
        <v>69</v>
      </c>
      <c r="G12" s="118" t="s">
        <v>69</v>
      </c>
      <c r="H12" s="119" t="s">
        <v>72</v>
      </c>
      <c r="I12" s="120">
        <v>92025.299999999988</v>
      </c>
      <c r="J12" s="121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4" t="s">
        <v>24</v>
      </c>
      <c r="B13" s="101" t="s">
        <v>53</v>
      </c>
      <c r="C13" s="101">
        <v>30265609</v>
      </c>
      <c r="D13" s="101">
        <v>1005655150</v>
      </c>
      <c r="E13" s="101" t="s">
        <v>54</v>
      </c>
      <c r="F13" s="101" t="s">
        <v>54</v>
      </c>
      <c r="G13" s="101" t="s">
        <v>54</v>
      </c>
      <c r="H13" s="101" t="s">
        <v>57</v>
      </c>
      <c r="I13" s="102">
        <v>742.5</v>
      </c>
      <c r="J13" s="103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4" t="s">
        <v>24</v>
      </c>
      <c r="B14" s="101" t="s">
        <v>61</v>
      </c>
      <c r="C14" s="101">
        <v>30270605</v>
      </c>
      <c r="D14" s="101">
        <v>1005684593</v>
      </c>
      <c r="E14" s="101" t="s">
        <v>62</v>
      </c>
      <c r="F14" s="101" t="s">
        <v>63</v>
      </c>
      <c r="G14" s="101" t="s">
        <v>64</v>
      </c>
      <c r="H14" s="101" t="s">
        <v>65</v>
      </c>
      <c r="I14" s="102">
        <v>197.6</v>
      </c>
      <c r="J14" s="103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4" t="s">
        <v>24</v>
      </c>
      <c r="B15" s="101" t="s">
        <v>66</v>
      </c>
      <c r="C15" s="101">
        <v>30273281</v>
      </c>
      <c r="D15" s="101">
        <v>1005685003</v>
      </c>
      <c r="E15" s="101" t="s">
        <v>67</v>
      </c>
      <c r="F15" s="101" t="s">
        <v>73</v>
      </c>
      <c r="G15" s="101" t="s">
        <v>67</v>
      </c>
      <c r="H15" s="101" t="s">
        <v>70</v>
      </c>
      <c r="I15" s="102">
        <v>15210.01</v>
      </c>
      <c r="J15" s="103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4" t="s">
        <v>24</v>
      </c>
      <c r="B16" s="101" t="s">
        <v>74</v>
      </c>
      <c r="C16" s="101">
        <v>30277030</v>
      </c>
      <c r="D16" s="101">
        <v>1005729561</v>
      </c>
      <c r="E16" s="101" t="s">
        <v>75</v>
      </c>
      <c r="F16" s="101" t="s">
        <v>63</v>
      </c>
      <c r="G16" s="101" t="s">
        <v>75</v>
      </c>
      <c r="H16" s="101" t="s">
        <v>80</v>
      </c>
      <c r="I16" s="102">
        <v>3051.1</v>
      </c>
      <c r="J16" s="103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4" t="s">
        <v>24</v>
      </c>
      <c r="B17" s="101" t="s">
        <v>76</v>
      </c>
      <c r="C17" s="101">
        <v>30275917</v>
      </c>
      <c r="D17" s="101">
        <v>1005722834</v>
      </c>
      <c r="E17" s="101" t="s">
        <v>54</v>
      </c>
      <c r="F17" s="101" t="s">
        <v>54</v>
      </c>
      <c r="G17" s="101" t="s">
        <v>54</v>
      </c>
      <c r="H17" s="101" t="s">
        <v>57</v>
      </c>
      <c r="I17" s="102">
        <v>371.25</v>
      </c>
      <c r="J17" s="103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4" t="s">
        <v>24</v>
      </c>
      <c r="B18" s="101" t="s">
        <v>77</v>
      </c>
      <c r="C18" s="101">
        <v>30277592</v>
      </c>
      <c r="D18" s="101">
        <v>1005731842</v>
      </c>
      <c r="E18" s="101" t="s">
        <v>54</v>
      </c>
      <c r="F18" s="101" t="s">
        <v>54</v>
      </c>
      <c r="G18" s="101" t="s">
        <v>54</v>
      </c>
      <c r="H18" s="101" t="s">
        <v>57</v>
      </c>
      <c r="I18" s="102">
        <v>1113.75</v>
      </c>
      <c r="J18" s="103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4" t="s">
        <v>24</v>
      </c>
      <c r="B19" s="101" t="s">
        <v>83</v>
      </c>
      <c r="C19" s="101">
        <v>30279096</v>
      </c>
      <c r="D19" s="101">
        <v>1005705422</v>
      </c>
      <c r="E19" s="101" t="s">
        <v>84</v>
      </c>
      <c r="F19" s="101" t="s">
        <v>89</v>
      </c>
      <c r="G19" s="101" t="s">
        <v>89</v>
      </c>
      <c r="H19" s="101" t="s">
        <v>90</v>
      </c>
      <c r="I19" s="102">
        <v>3521.7</v>
      </c>
      <c r="J19" s="103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4" t="s">
        <v>24</v>
      </c>
      <c r="B20" s="101" t="s">
        <v>85</v>
      </c>
      <c r="C20" s="101">
        <v>30279911</v>
      </c>
      <c r="D20" s="101">
        <v>1005739242</v>
      </c>
      <c r="E20" s="101" t="s">
        <v>86</v>
      </c>
      <c r="F20" s="101" t="s">
        <v>86</v>
      </c>
      <c r="G20" s="101" t="s">
        <v>86</v>
      </c>
      <c r="H20" s="101" t="s">
        <v>57</v>
      </c>
      <c r="I20" s="102">
        <v>80000</v>
      </c>
      <c r="J20" s="103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4" t="s">
        <v>24</v>
      </c>
      <c r="B21" s="101" t="s">
        <v>93</v>
      </c>
      <c r="C21" s="101">
        <v>30284436</v>
      </c>
      <c r="D21" s="101">
        <v>1005768577</v>
      </c>
      <c r="E21" s="101" t="s">
        <v>94</v>
      </c>
      <c r="F21" s="101" t="s">
        <v>94</v>
      </c>
      <c r="G21" s="101" t="s">
        <v>94</v>
      </c>
      <c r="H21" s="101" t="s">
        <v>57</v>
      </c>
      <c r="I21" s="102">
        <v>8955</v>
      </c>
      <c r="J21" s="103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4" t="s">
        <v>24</v>
      </c>
      <c r="B22" s="101" t="s">
        <v>95</v>
      </c>
      <c r="C22" s="101">
        <v>30284440</v>
      </c>
      <c r="D22" s="101">
        <v>1005769053</v>
      </c>
      <c r="E22" s="101" t="s">
        <v>94</v>
      </c>
      <c r="F22" s="101" t="s">
        <v>94</v>
      </c>
      <c r="G22" s="101" t="s">
        <v>94</v>
      </c>
      <c r="H22" s="101" t="s">
        <v>57</v>
      </c>
      <c r="I22" s="102">
        <v>8955</v>
      </c>
      <c r="J22" s="103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4" t="s">
        <v>24</v>
      </c>
      <c r="B23" s="101" t="s">
        <v>104</v>
      </c>
      <c r="C23" s="101">
        <v>30285743</v>
      </c>
      <c r="D23" s="101">
        <v>1005780691</v>
      </c>
      <c r="E23" s="101" t="s">
        <v>105</v>
      </c>
      <c r="F23" s="101" t="s">
        <v>112</v>
      </c>
      <c r="G23" s="101" t="s">
        <v>112</v>
      </c>
      <c r="H23" s="101" t="s">
        <v>90</v>
      </c>
      <c r="I23" s="102">
        <v>144752.53</v>
      </c>
      <c r="J23" s="103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4" t="s">
        <v>24</v>
      </c>
      <c r="B24" s="101" t="s">
        <v>106</v>
      </c>
      <c r="C24" s="101">
        <v>30287890</v>
      </c>
      <c r="D24" s="101">
        <v>1005765529</v>
      </c>
      <c r="E24" s="101" t="s">
        <v>107</v>
      </c>
      <c r="F24" s="101" t="s">
        <v>63</v>
      </c>
      <c r="G24" s="101" t="s">
        <v>113</v>
      </c>
      <c r="H24" s="101" t="s">
        <v>80</v>
      </c>
      <c r="I24" s="102">
        <v>416</v>
      </c>
      <c r="J24" s="103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4" t="s">
        <v>24</v>
      </c>
      <c r="B25" s="101" t="s">
        <v>108</v>
      </c>
      <c r="C25" s="101">
        <v>30287838</v>
      </c>
      <c r="D25" s="101">
        <v>1005645871</v>
      </c>
      <c r="E25" s="101" t="s">
        <v>109</v>
      </c>
      <c r="F25" s="101" t="s">
        <v>114</v>
      </c>
      <c r="G25" s="101" t="s">
        <v>114</v>
      </c>
      <c r="H25" s="101" t="s">
        <v>90</v>
      </c>
      <c r="I25" s="102">
        <v>40973.450000000004</v>
      </c>
      <c r="J25" s="103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4" t="s">
        <v>24</v>
      </c>
      <c r="B26" s="101" t="s">
        <v>118</v>
      </c>
      <c r="C26" s="101">
        <v>30288842</v>
      </c>
      <c r="D26" s="101">
        <v>1005797608</v>
      </c>
      <c r="E26" s="101" t="s">
        <v>54</v>
      </c>
      <c r="F26" s="101" t="s">
        <v>54</v>
      </c>
      <c r="G26" s="101" t="s">
        <v>54</v>
      </c>
      <c r="H26" s="101" t="s">
        <v>81</v>
      </c>
      <c r="I26" s="102">
        <v>0</v>
      </c>
      <c r="J26" s="103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4" t="s">
        <v>24</v>
      </c>
      <c r="B27" s="118" t="s">
        <v>118</v>
      </c>
      <c r="C27" s="118">
        <v>30288842</v>
      </c>
      <c r="D27" s="118">
        <v>1005797608</v>
      </c>
      <c r="E27" s="118" t="s">
        <v>54</v>
      </c>
      <c r="F27" s="118" t="s">
        <v>54</v>
      </c>
      <c r="G27" s="118" t="s">
        <v>54</v>
      </c>
      <c r="H27" s="119" t="s">
        <v>57</v>
      </c>
      <c r="I27" s="120">
        <v>371.25</v>
      </c>
      <c r="J27" s="121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4" t="s">
        <v>24</v>
      </c>
      <c r="B28" s="101" t="s">
        <v>119</v>
      </c>
      <c r="C28" s="101">
        <v>30288846</v>
      </c>
      <c r="D28" s="101">
        <v>1005797615</v>
      </c>
      <c r="E28" s="101" t="s">
        <v>54</v>
      </c>
      <c r="F28" s="101" t="s">
        <v>54</v>
      </c>
      <c r="G28" s="101" t="s">
        <v>54</v>
      </c>
      <c r="H28" s="101" t="s">
        <v>57</v>
      </c>
      <c r="I28" s="102">
        <v>371.25</v>
      </c>
      <c r="J28" s="103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4" t="s">
        <v>24</v>
      </c>
      <c r="B29" s="101" t="s">
        <v>120</v>
      </c>
      <c r="C29" s="101">
        <v>30288848</v>
      </c>
      <c r="D29" s="101">
        <v>1005797609</v>
      </c>
      <c r="E29" s="101" t="s">
        <v>54</v>
      </c>
      <c r="F29" s="101" t="s">
        <v>54</v>
      </c>
      <c r="G29" s="101" t="s">
        <v>54</v>
      </c>
      <c r="H29" s="101" t="s">
        <v>57</v>
      </c>
      <c r="I29" s="102">
        <v>371.25</v>
      </c>
      <c r="J29" s="103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4" t="s">
        <v>24</v>
      </c>
      <c r="B30" s="101" t="s">
        <v>121</v>
      </c>
      <c r="C30" s="101">
        <v>30288852</v>
      </c>
      <c r="D30" s="101">
        <v>1005797612</v>
      </c>
      <c r="E30" s="101" t="s">
        <v>122</v>
      </c>
      <c r="F30" s="101" t="s">
        <v>122</v>
      </c>
      <c r="G30" s="101" t="s">
        <v>122</v>
      </c>
      <c r="H30" s="101" t="s">
        <v>57</v>
      </c>
      <c r="I30" s="102">
        <v>15120</v>
      </c>
      <c r="J30" s="103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4" t="s">
        <v>24</v>
      </c>
      <c r="B31" s="101" t="s">
        <v>131</v>
      </c>
      <c r="C31" s="101">
        <v>30295388</v>
      </c>
      <c r="D31" s="101">
        <v>1005811761</v>
      </c>
      <c r="E31" s="101" t="s">
        <v>132</v>
      </c>
      <c r="F31" s="101" t="s">
        <v>135</v>
      </c>
      <c r="G31" s="101" t="s">
        <v>135</v>
      </c>
      <c r="H31" s="101" t="s">
        <v>90</v>
      </c>
      <c r="I31" s="102">
        <v>5148</v>
      </c>
      <c r="J31" s="103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58</v>
      </c>
      <c r="B32" s="106"/>
      <c r="C32" s="106"/>
      <c r="D32" s="106"/>
      <c r="E32" s="106"/>
      <c r="F32" s="106"/>
      <c r="G32" s="106"/>
      <c r="H32" s="106"/>
      <c r="I32" s="107">
        <v>329641.63999999996</v>
      </c>
      <c r="J32" s="108">
        <v>329641.63999999996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0" t="s">
        <v>25</v>
      </c>
      <c r="B33" s="101" t="s">
        <v>96</v>
      </c>
      <c r="C33" s="101">
        <v>30282298</v>
      </c>
      <c r="D33" s="101">
        <v>1005703051</v>
      </c>
      <c r="E33" s="101" t="s">
        <v>97</v>
      </c>
      <c r="F33" s="101" t="s">
        <v>97</v>
      </c>
      <c r="G33" s="101" t="s">
        <v>97</v>
      </c>
      <c r="H33" s="101" t="s">
        <v>57</v>
      </c>
      <c r="I33" s="102">
        <v>31500</v>
      </c>
      <c r="J33" s="103">
        <v>31500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4" t="s">
        <v>25</v>
      </c>
      <c r="B34" s="101" t="s">
        <v>123</v>
      </c>
      <c r="C34" s="101">
        <v>30288505</v>
      </c>
      <c r="D34" s="101">
        <v>1005747352</v>
      </c>
      <c r="E34" s="101" t="s">
        <v>124</v>
      </c>
      <c r="F34" s="101" t="s">
        <v>127</v>
      </c>
      <c r="G34" s="101" t="s">
        <v>128</v>
      </c>
      <c r="H34" s="101" t="s">
        <v>92</v>
      </c>
      <c r="I34" s="102">
        <v>2545</v>
      </c>
      <c r="J34" s="103">
        <v>2545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100</v>
      </c>
      <c r="B35" s="106"/>
      <c r="C35" s="106"/>
      <c r="D35" s="106"/>
      <c r="E35" s="106"/>
      <c r="F35" s="106"/>
      <c r="G35" s="106"/>
      <c r="H35" s="106"/>
      <c r="I35" s="107">
        <v>34045</v>
      </c>
      <c r="J35" s="109">
        <v>34045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0" t="s">
        <v>26</v>
      </c>
      <c r="B36" s="101" t="s">
        <v>49</v>
      </c>
      <c r="C36" s="101">
        <v>30261671</v>
      </c>
      <c r="D36" s="101">
        <v>1005611795</v>
      </c>
      <c r="E36" s="101" t="s">
        <v>50</v>
      </c>
      <c r="F36" s="101" t="s">
        <v>51</v>
      </c>
      <c r="G36" s="101" t="s">
        <v>51</v>
      </c>
      <c r="H36" s="101" t="s">
        <v>41</v>
      </c>
      <c r="I36" s="102">
        <v>16692</v>
      </c>
      <c r="J36" s="103">
        <v>16692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4" t="s">
        <v>26</v>
      </c>
      <c r="B37" s="101" t="s">
        <v>87</v>
      </c>
      <c r="C37" s="101">
        <v>30278024</v>
      </c>
      <c r="D37" s="101">
        <v>1005696134</v>
      </c>
      <c r="E37" s="101" t="s">
        <v>88</v>
      </c>
      <c r="F37" s="101" t="s">
        <v>91</v>
      </c>
      <c r="G37" s="101" t="s">
        <v>91</v>
      </c>
      <c r="H37" s="101" t="s">
        <v>92</v>
      </c>
      <c r="I37" s="102">
        <v>784</v>
      </c>
      <c r="J37" s="103">
        <v>784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4" t="s">
        <v>26</v>
      </c>
      <c r="B38" s="101" t="s">
        <v>110</v>
      </c>
      <c r="C38" s="101">
        <v>30286700</v>
      </c>
      <c r="D38" s="101">
        <v>1005374496</v>
      </c>
      <c r="E38" s="101" t="s">
        <v>111</v>
      </c>
      <c r="F38" s="101" t="s">
        <v>115</v>
      </c>
      <c r="G38" s="101" t="s">
        <v>115</v>
      </c>
      <c r="H38" s="101" t="s">
        <v>116</v>
      </c>
      <c r="I38" s="102">
        <v>3999</v>
      </c>
      <c r="J38" s="103">
        <v>3999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40</v>
      </c>
      <c r="B39" s="106"/>
      <c r="C39" s="106"/>
      <c r="D39" s="106"/>
      <c r="E39" s="106"/>
      <c r="F39" s="106"/>
      <c r="G39" s="106"/>
      <c r="H39" s="106"/>
      <c r="I39" s="107">
        <v>21475</v>
      </c>
      <c r="J39" s="108">
        <v>21475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0" t="s">
        <v>23</v>
      </c>
      <c r="B40" s="101" t="s">
        <v>52</v>
      </c>
      <c r="C40" s="101">
        <v>30264003</v>
      </c>
      <c r="D40" s="101">
        <v>1005646026</v>
      </c>
      <c r="E40" s="101" t="s">
        <v>43</v>
      </c>
      <c r="F40" s="101" t="s">
        <v>44</v>
      </c>
      <c r="G40" s="101" t="s">
        <v>44</v>
      </c>
      <c r="H40" s="101" t="s">
        <v>42</v>
      </c>
      <c r="I40" s="102">
        <v>1390.48</v>
      </c>
      <c r="J40" s="103">
        <v>1390.48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4" t="s">
        <v>23</v>
      </c>
      <c r="B41" s="101" t="s">
        <v>55</v>
      </c>
      <c r="C41" s="101">
        <v>30265569</v>
      </c>
      <c r="D41" s="101">
        <v>1005569610</v>
      </c>
      <c r="E41" s="101" t="s">
        <v>56</v>
      </c>
      <c r="F41" s="101" t="s">
        <v>59</v>
      </c>
      <c r="G41" s="101" t="s">
        <v>59</v>
      </c>
      <c r="H41" s="101" t="s">
        <v>60</v>
      </c>
      <c r="I41" s="102">
        <v>30112.5</v>
      </c>
      <c r="J41" s="103">
        <v>30112.5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4" t="s">
        <v>23</v>
      </c>
      <c r="B42" s="101" t="s">
        <v>78</v>
      </c>
      <c r="C42" s="101">
        <v>30277553</v>
      </c>
      <c r="D42" s="101">
        <v>1005705272</v>
      </c>
      <c r="E42" s="101" t="s">
        <v>79</v>
      </c>
      <c r="F42" s="101" t="s">
        <v>44</v>
      </c>
      <c r="G42" s="101" t="s">
        <v>44</v>
      </c>
      <c r="H42" s="101" t="s">
        <v>82</v>
      </c>
      <c r="I42" s="102">
        <v>69642</v>
      </c>
      <c r="J42" s="103">
        <v>69642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4" t="s">
        <v>23</v>
      </c>
      <c r="B43" s="101" t="s">
        <v>98</v>
      </c>
      <c r="C43" s="101">
        <v>30283049</v>
      </c>
      <c r="D43" s="101">
        <v>1005761077</v>
      </c>
      <c r="E43" s="101" t="s">
        <v>99</v>
      </c>
      <c r="F43" s="101" t="s">
        <v>101</v>
      </c>
      <c r="G43" s="101" t="s">
        <v>102</v>
      </c>
      <c r="H43" s="101" t="s">
        <v>103</v>
      </c>
      <c r="I43" s="102">
        <v>670</v>
      </c>
      <c r="J43" s="103">
        <v>670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4" t="s">
        <v>23</v>
      </c>
      <c r="B44" s="101" t="s">
        <v>125</v>
      </c>
      <c r="C44" s="101">
        <v>30292145</v>
      </c>
      <c r="D44" s="101">
        <v>1005805641</v>
      </c>
      <c r="E44" s="101" t="s">
        <v>126</v>
      </c>
      <c r="F44" s="101" t="s">
        <v>129</v>
      </c>
      <c r="G44" s="101" t="s">
        <v>129</v>
      </c>
      <c r="H44" s="101" t="s">
        <v>103</v>
      </c>
      <c r="I44" s="102">
        <v>39749</v>
      </c>
      <c r="J44" s="103">
        <v>39749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4" t="s">
        <v>23</v>
      </c>
      <c r="B45" s="101" t="s">
        <v>133</v>
      </c>
      <c r="C45" s="101">
        <v>30297140</v>
      </c>
      <c r="D45" s="101">
        <v>1005828881</v>
      </c>
      <c r="E45" s="101" t="s">
        <v>134</v>
      </c>
      <c r="F45" s="101" t="s">
        <v>59</v>
      </c>
      <c r="G45" s="101" t="s">
        <v>59</v>
      </c>
      <c r="H45" s="101" t="s">
        <v>82</v>
      </c>
      <c r="I45" s="102">
        <v>11432.2</v>
      </c>
      <c r="J45" s="103">
        <v>11432.2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32</v>
      </c>
      <c r="B46" s="106"/>
      <c r="C46" s="106"/>
      <c r="D46" s="106"/>
      <c r="E46" s="106"/>
      <c r="F46" s="106"/>
      <c r="G46" s="106"/>
      <c r="H46" s="106"/>
      <c r="I46" s="107">
        <v>152996.18</v>
      </c>
      <c r="J46" s="109">
        <v>152996.18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 ht="13.5" thickBot="1">
      <c r="A47" s="110" t="s">
        <v>8</v>
      </c>
      <c r="B47" s="111"/>
      <c r="C47" s="111"/>
      <c r="D47" s="111"/>
      <c r="E47" s="111"/>
      <c r="F47" s="111"/>
      <c r="G47" s="111"/>
      <c r="H47" s="111"/>
      <c r="I47" s="112">
        <v>538157.81999999983</v>
      </c>
      <c r="J47" s="113">
        <v>538157.81999999983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2013-12-16T10:32:59Z</dcterms:modified>
</cp:coreProperties>
</file>