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9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P12" i="3" l="1"/>
  <c r="J12" i="3"/>
  <c r="M12" i="3"/>
</calcChain>
</file>

<file path=xl/sharedStrings.xml><?xml version="1.0" encoding="utf-8"?>
<sst xmlns="http://schemas.openxmlformats.org/spreadsheetml/2006/main" count="367" uniqueCount="183">
  <si>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</si>
  <si>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</si>
  <si>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</si>
  <si>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</si>
  <si>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</si>
  <si>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</si>
  <si>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</si>
  <si>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</si>
  <si>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</si>
  <si>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</si>
  <si>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</si>
  <si>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</si>
  <si>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</si>
  <si>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</si>
  <si>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</si>
  <si>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</si>
  <si>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</si>
  <si>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</si>
  <si>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</si>
  <si>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</si>
  <si>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</si>
  <si>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</si>
  <si>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</si>
  <si>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</si>
  <si>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</si>
  <si>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</si>
  <si>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</si>
  <si>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</si>
  <si>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</si>
  <si>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</si>
  <si>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</si>
  <si>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</si>
  <si>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</si>
  <si>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</si>
  <si>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</si>
  <si>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</si>
  <si>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</si>
  <si>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</si>
  <si>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</si>
  <si>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</si>
  <si>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</si>
  <si>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</si>
  <si>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</si>
  <si>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</si>
  <si>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</si>
  <si>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</si>
  <si>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</si>
  <si>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</si>
  <si>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</si>
  <si>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</si>
  <si>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</si>
  <si>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</si>
  <si>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</si>
  <si>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</si>
  <si>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</si>
  <si>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</si>
  <si>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</si>
  <si>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</si>
  <si>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</si>
  <si>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</si>
  <si>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</si>
  <si>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</si>
  <si>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</si>
  <si>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</si>
  <si>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</si>
  <si>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</si>
  <si>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</si>
  <si>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</si>
  <si>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</si>
  <si>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</si>
  <si>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</si>
  <si>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</si>
  <si>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</si>
  <si>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</si>
  <si>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</si>
  <si>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</si>
  <si>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</si>
  <si>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</si>
  <si>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</si>
  <si>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</si>
  <si>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</si>
  <si>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</si>
  <si>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</si>
  <si>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</si>
  <si>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</si>
  <si>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</si>
  <si>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</si>
  <si>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</si>
  <si>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</si>
  <si>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</si>
  <si>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</si>
  <si>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</si>
  <si>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</si>
  <si>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</si>
  <si>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</si>
  <si>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</si>
  <si>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</si>
  <si>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</si>
  <si>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</si>
  <si>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</si>
  <si>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</si>
  <si>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</si>
  <si>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</si>
  <si>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</si>
  <si>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</si>
  <si>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</si>
  <si>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</si>
  <si>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</si>
  <si>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</si>
  <si>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</si>
  <si>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</si>
  <si>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</si>
  <si>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</si>
  <si>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</si>
  <si>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</si>
  <si>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</si>
  <si>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</si>
  <si>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</si>
  <si>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</si>
  <si>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</si>
  <si>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</si>
  <si>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</si>
  <si>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</si>
  <si>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</si>
  <si>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</si>
  <si>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</si>
  <si>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</si>
  <si>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</si>
  <si>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</si>
  <si>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</si>
  <si>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</si>
  <si>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</si>
  <si>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</si>
  <si>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</si>
  <si>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</si>
  <si>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</si>
  <si>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</si>
  <si>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</si>
  <si>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</si>
  <si>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</si>
  <si>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</si>
  <si>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</si>
  <si>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</si>
  <si>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</si>
  <si>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</si>
  <si>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</si>
  <si>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</si>
  <si>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</si>
  <si>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</si>
  <si>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</si>
  <si>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</si>
  <si>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</si>
  <si>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</si>
  <si>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</si>
  <si>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</si>
  <si>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</si>
  <si>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</si>
  <si>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</si>
  <si>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</si>
  <si>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</si>
  <si>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</si>
  <si>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</si>
  <si>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</si>
  <si>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</si>
  <si>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</si>
  <si>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</si>
  <si>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</si>
  <si>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</si>
  <si>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</si>
  <si>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27th December 2013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</si>
  <si>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</si>
  <si>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</si>
  <si>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</si>
  <si>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</si>
  <si>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</si>
  <si>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</si>
  <si>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</si>
  <si>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</si>
  <si>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</si>
  <si>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</si>
  <si>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</si>
  <si>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</si>
  <si>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27th Deember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</si>
</sst>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="84" zoomScaleNormal="84" workbookViewId="0">
      <selection activeCell="E19" sqref="E19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169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1540.2432200000001</v>
      </c>
      <c r="E8" s="78">
        <v>0</v>
      </c>
      <c r="F8" s="37">
        <v>1540.2432200000001</v>
      </c>
      <c r="G8" s="78">
        <v>0</v>
      </c>
      <c r="H8" s="60">
        <v>646.4214199999999</v>
      </c>
      <c r="I8" s="37">
        <v>7900</v>
      </c>
      <c r="J8" s="58">
        <f>F8/I8</f>
        <v>0.19496749620253165</v>
      </c>
      <c r="K8" s="53"/>
      <c r="L8" s="37">
        <v>4990.076163409668</v>
      </c>
      <c r="M8" s="59">
        <f>F8/L8</f>
        <v>0.30866126479070966</v>
      </c>
      <c r="O8" s="57">
        <v>646.4214199999999</v>
      </c>
      <c r="P8" s="60">
        <f>F8-O8</f>
        <v>893.82180000000017</v>
      </c>
      <c r="R8" s="71" t="s">
        <v>22</v>
      </c>
      <c r="S8" s="72" t="s">
        <v>24</v>
      </c>
      <c r="T8" s="72" t="s">
        <v>170</v>
      </c>
      <c r="U8" s="73">
        <v>30306646</v>
      </c>
      <c r="V8" s="76" t="s">
        <v>171</v>
      </c>
      <c r="W8" s="86">
        <v>30</v>
      </c>
    </row>
    <row r="9" spans="1:23" s="52" customFormat="1" ht="15">
      <c r="A9" s="54"/>
      <c r="B9" s="61"/>
      <c r="C9" s="62" t="s">
        <v>24</v>
      </c>
      <c r="D9" s="78">
        <v>531.91480000000001</v>
      </c>
      <c r="E9" s="78">
        <v>0</v>
      </c>
      <c r="F9" s="37">
        <v>531.91480000000001</v>
      </c>
      <c r="G9" s="78">
        <v>0</v>
      </c>
      <c r="H9" s="60">
        <v>501.91480000000001</v>
      </c>
      <c r="I9" s="37">
        <v>1100</v>
      </c>
      <c r="J9" s="63">
        <f>F9/I9</f>
        <v>0.48355890909090909</v>
      </c>
      <c r="K9" s="53"/>
      <c r="L9" s="37">
        <v>2794.4426515094137</v>
      </c>
      <c r="M9" s="64">
        <f>F9/L9</f>
        <v>0.19034736666100022</v>
      </c>
      <c r="O9" s="57">
        <v>501.91480000000001</v>
      </c>
      <c r="P9" s="60">
        <f>F9-O9</f>
        <v>30</v>
      </c>
      <c r="R9" s="71" t="s">
        <v>22</v>
      </c>
      <c r="S9" s="72" t="s">
        <v>26</v>
      </c>
      <c r="T9" s="72" t="s">
        <v>172</v>
      </c>
      <c r="U9" s="73">
        <v>30306611</v>
      </c>
      <c r="V9" s="76" t="s">
        <v>173</v>
      </c>
      <c r="W9" s="86">
        <v>7.875</v>
      </c>
    </row>
    <row r="10" spans="1:23" s="52" customFormat="1" ht="15">
      <c r="A10" s="54"/>
      <c r="B10" s="61"/>
      <c r="C10" s="62" t="s">
        <v>25</v>
      </c>
      <c r="D10" s="78">
        <v>104.955</v>
      </c>
      <c r="E10" s="78">
        <v>0</v>
      </c>
      <c r="F10" s="37">
        <v>104.955</v>
      </c>
      <c r="G10" s="78">
        <v>0</v>
      </c>
      <c r="H10" s="60">
        <v>104.955</v>
      </c>
      <c r="I10" s="37">
        <v>1000</v>
      </c>
      <c r="J10" s="63">
        <f>F10/I10</f>
        <v>0.10495499999999999</v>
      </c>
      <c r="K10" s="53"/>
      <c r="L10" s="37">
        <v>2142.9383076146496</v>
      </c>
      <c r="M10" s="64">
        <f>F10/L10</f>
        <v>4.8977144898225113E-2</v>
      </c>
      <c r="O10" s="57">
        <v>104.955</v>
      </c>
      <c r="P10" s="60">
        <f>F10-O10</f>
        <v>0</v>
      </c>
      <c r="R10" s="71" t="s">
        <v>22</v>
      </c>
      <c r="S10" s="72" t="s">
        <v>26</v>
      </c>
      <c r="T10" s="72" t="s">
        <v>174</v>
      </c>
      <c r="U10" s="73">
        <v>30304468</v>
      </c>
      <c r="V10" s="76" t="s">
        <v>175</v>
      </c>
      <c r="W10" s="86">
        <v>11.302</v>
      </c>
    </row>
    <row r="11" spans="1:23" s="52" customFormat="1" ht="15">
      <c r="A11" s="54"/>
      <c r="B11" s="61"/>
      <c r="C11" s="62" t="s">
        <v>26</v>
      </c>
      <c r="D11" s="78">
        <v>352.70299999999997</v>
      </c>
      <c r="E11" s="78">
        <v>3.9990000000000001</v>
      </c>
      <c r="F11" s="37">
        <v>356.702</v>
      </c>
      <c r="G11" s="78">
        <v>0</v>
      </c>
      <c r="H11" s="60">
        <v>337.52499999999998</v>
      </c>
      <c r="I11" s="37">
        <v>2000</v>
      </c>
      <c r="J11" s="63">
        <f>F11/I11</f>
        <v>0.17835100000000001</v>
      </c>
      <c r="K11" s="53"/>
      <c r="L11" s="37">
        <v>2727.3760278731907</v>
      </c>
      <c r="M11" s="64">
        <f>F11/L11</f>
        <v>0.13078577957516052</v>
      </c>
      <c r="O11" s="57">
        <v>337.52499999999998</v>
      </c>
      <c r="P11" s="60">
        <f>F11-O11</f>
        <v>19.177000000000021</v>
      </c>
      <c r="R11" s="71" t="s">
        <v>22</v>
      </c>
      <c r="S11" s="72" t="s">
        <v>23</v>
      </c>
      <c r="T11" s="72" t="s">
        <v>176</v>
      </c>
      <c r="U11" s="73">
        <v>30304167</v>
      </c>
      <c r="V11" s="76" t="s">
        <v>43</v>
      </c>
      <c r="W11" s="86">
        <v>23.8218</v>
      </c>
    </row>
    <row r="12" spans="1:23" s="52" customFormat="1" ht="15.75" thickBot="1">
      <c r="A12" s="54"/>
      <c r="B12" s="65"/>
      <c r="C12" s="66" t="s">
        <v>27</v>
      </c>
      <c r="D12" s="79">
        <f>SUM(D8:D11)</f>
        <v>2529.8160199999998</v>
      </c>
      <c r="E12" s="79">
        <f t="shared" ref="E12:H12" si="0">SUM(E8:E11)</f>
        <v>3.9990000000000001</v>
      </c>
      <c r="F12" s="39">
        <f>SUM(F8:F11)</f>
        <v>2533.81502</v>
      </c>
      <c r="G12" s="79">
        <f t="shared" si="0"/>
        <v>0</v>
      </c>
      <c r="H12" s="93">
        <f t="shared" si="0"/>
        <v>1590.8162199999997</v>
      </c>
      <c r="I12" s="39">
        <f>SUM(I8:I11)</f>
        <v>12000</v>
      </c>
      <c r="J12" s="68">
        <f>F12/I12</f>
        <v>0.21115125166666668</v>
      </c>
      <c r="K12" s="53"/>
      <c r="L12" s="39">
        <f>SUM(L8:L11)</f>
        <v>12654.833150406921</v>
      </c>
      <c r="M12" s="69">
        <f>F12/L12</f>
        <v>0.20022508316662588</v>
      </c>
      <c r="O12" s="67">
        <f>SUM(O8:O11)</f>
        <v>1590.8162199999997</v>
      </c>
      <c r="P12" s="67">
        <f>SUM(P8:P11)</f>
        <v>942.99880000000019</v>
      </c>
      <c r="R12" s="71" t="s">
        <v>22</v>
      </c>
      <c r="S12" s="72" t="s">
        <v>23</v>
      </c>
      <c r="T12" s="72" t="s">
        <v>177</v>
      </c>
      <c r="U12" s="73">
        <v>30305806</v>
      </c>
      <c r="V12" s="76" t="s">
        <v>178</v>
      </c>
      <c r="W12" s="86">
        <v>870</v>
      </c>
    </row>
    <row r="13" spans="1:23">
      <c r="L13" s="40"/>
      <c r="R13" s="71"/>
      <c r="S13" s="72"/>
      <c r="T13" s="72"/>
      <c r="U13" s="73"/>
      <c r="V13" s="76"/>
      <c r="W13" s="86"/>
    </row>
    <row r="14" spans="1:23">
      <c r="R14" s="71"/>
      <c r="S14" s="72"/>
      <c r="T14" s="72"/>
      <c r="U14" s="73"/>
      <c r="V14" s="76"/>
      <c r="W14" s="86"/>
    </row>
    <row r="15" spans="1:23">
      <c r="R15" s="71"/>
      <c r="S15" s="72"/>
      <c r="T15" s="72"/>
      <c r="U15" s="73"/>
      <c r="V15" s="76"/>
      <c r="W15" s="86"/>
    </row>
    <row r="16" spans="1:23">
      <c r="R16" s="71"/>
      <c r="S16" s="72"/>
      <c r="T16" s="72"/>
      <c r="U16" s="73"/>
      <c r="V16" s="76"/>
      <c r="W16" s="86"/>
    </row>
    <row r="17" spans="18:23">
      <c r="R17" s="71"/>
      <c r="S17" s="72"/>
      <c r="T17" s="72"/>
      <c r="U17" s="73"/>
      <c r="V17" s="76"/>
      <c r="W17" s="86"/>
    </row>
    <row r="18" spans="18:23">
      <c r="R18" s="71"/>
      <c r="S18" s="72"/>
      <c r="T18" s="72"/>
      <c r="U18" s="73"/>
      <c r="V18" s="76"/>
      <c r="W18" s="86"/>
    </row>
    <row r="19" spans="18:23" ht="13.5" thickBot="1">
      <c r="R19" s="94" t="s">
        <v>116</v>
      </c>
      <c r="S19" s="92"/>
      <c r="T19" s="92"/>
      <c r="U19" s="92"/>
      <c r="V19" s="92"/>
      <c r="W19" s="87">
        <f>SUM(W8:W18)</f>
        <v>942.99879999999996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182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2" t="s">
        <v>52</v>
      </c>
      <c r="C13" s="102">
        <v>30265609</v>
      </c>
      <c r="D13" s="102">
        <v>1005655150</v>
      </c>
      <c r="E13" s="102" t="s">
        <v>53</v>
      </c>
      <c r="F13" s="102" t="s">
        <v>53</v>
      </c>
      <c r="G13" s="102" t="s">
        <v>53</v>
      </c>
      <c r="H13" s="102" t="s">
        <v>56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2" t="s">
        <v>60</v>
      </c>
      <c r="C14" s="102">
        <v>30270605</v>
      </c>
      <c r="D14" s="102">
        <v>1005684593</v>
      </c>
      <c r="E14" s="102" t="s">
        <v>61</v>
      </c>
      <c r="F14" s="102" t="s">
        <v>62</v>
      </c>
      <c r="G14" s="102" t="s">
        <v>63</v>
      </c>
      <c r="H14" s="102" t="s">
        <v>64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65</v>
      </c>
      <c r="C15" s="102">
        <v>30273281</v>
      </c>
      <c r="D15" s="102">
        <v>1005685003</v>
      </c>
      <c r="E15" s="102" t="s">
        <v>66</v>
      </c>
      <c r="F15" s="102" t="s">
        <v>72</v>
      </c>
      <c r="G15" s="102" t="s">
        <v>66</v>
      </c>
      <c r="H15" s="102" t="s">
        <v>69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73</v>
      </c>
      <c r="C16" s="102">
        <v>30277030</v>
      </c>
      <c r="D16" s="102">
        <v>1005729561</v>
      </c>
      <c r="E16" s="102" t="s">
        <v>74</v>
      </c>
      <c r="F16" s="102" t="s">
        <v>62</v>
      </c>
      <c r="G16" s="102" t="s">
        <v>74</v>
      </c>
      <c r="H16" s="102" t="s">
        <v>79</v>
      </c>
      <c r="I16" s="103">
        <v>3051.1</v>
      </c>
      <c r="J16" s="104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75</v>
      </c>
      <c r="C17" s="102">
        <v>30275917</v>
      </c>
      <c r="D17" s="102">
        <v>1005722834</v>
      </c>
      <c r="E17" s="102" t="s">
        <v>53</v>
      </c>
      <c r="F17" s="102" t="s">
        <v>53</v>
      </c>
      <c r="G17" s="102" t="s">
        <v>53</v>
      </c>
      <c r="H17" s="102" t="s">
        <v>56</v>
      </c>
      <c r="I17" s="103">
        <v>371.25</v>
      </c>
      <c r="J17" s="104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76</v>
      </c>
      <c r="C18" s="102">
        <v>30277592</v>
      </c>
      <c r="D18" s="102">
        <v>1005731842</v>
      </c>
      <c r="E18" s="102" t="s">
        <v>53</v>
      </c>
      <c r="F18" s="102" t="s">
        <v>53</v>
      </c>
      <c r="G18" s="102" t="s">
        <v>53</v>
      </c>
      <c r="H18" s="102" t="s">
        <v>56</v>
      </c>
      <c r="I18" s="103">
        <v>1113.75</v>
      </c>
      <c r="J18" s="104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82</v>
      </c>
      <c r="C19" s="102">
        <v>30279096</v>
      </c>
      <c r="D19" s="102">
        <v>1005705422</v>
      </c>
      <c r="E19" s="102" t="s">
        <v>83</v>
      </c>
      <c r="F19" s="102" t="s">
        <v>88</v>
      </c>
      <c r="G19" s="102" t="s">
        <v>88</v>
      </c>
      <c r="H19" s="102" t="s">
        <v>89</v>
      </c>
      <c r="I19" s="103">
        <v>3521.7</v>
      </c>
      <c r="J19" s="104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84</v>
      </c>
      <c r="C20" s="102">
        <v>30279911</v>
      </c>
      <c r="D20" s="102">
        <v>1005739242</v>
      </c>
      <c r="E20" s="102" t="s">
        <v>85</v>
      </c>
      <c r="F20" s="102" t="s">
        <v>85</v>
      </c>
      <c r="G20" s="102" t="s">
        <v>85</v>
      </c>
      <c r="H20" s="102" t="s">
        <v>56</v>
      </c>
      <c r="I20" s="103">
        <v>80000</v>
      </c>
      <c r="J20" s="104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92</v>
      </c>
      <c r="C21" s="102">
        <v>30284436</v>
      </c>
      <c r="D21" s="102">
        <v>1005768577</v>
      </c>
      <c r="E21" s="102" t="s">
        <v>93</v>
      </c>
      <c r="F21" s="102" t="s">
        <v>93</v>
      </c>
      <c r="G21" s="102" t="s">
        <v>93</v>
      </c>
      <c r="H21" s="102" t="s">
        <v>56</v>
      </c>
      <c r="I21" s="103">
        <v>8955</v>
      </c>
      <c r="J21" s="104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94</v>
      </c>
      <c r="C22" s="102">
        <v>30284440</v>
      </c>
      <c r="D22" s="102">
        <v>1005769053</v>
      </c>
      <c r="E22" s="102" t="s">
        <v>93</v>
      </c>
      <c r="F22" s="102" t="s">
        <v>93</v>
      </c>
      <c r="G22" s="102" t="s">
        <v>93</v>
      </c>
      <c r="H22" s="102" t="s">
        <v>56</v>
      </c>
      <c r="I22" s="103">
        <v>8955</v>
      </c>
      <c r="J22" s="104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103</v>
      </c>
      <c r="C23" s="102">
        <v>30285743</v>
      </c>
      <c r="D23" s="102">
        <v>1005780691</v>
      </c>
      <c r="E23" s="102" t="s">
        <v>104</v>
      </c>
      <c r="F23" s="102" t="s">
        <v>111</v>
      </c>
      <c r="G23" s="102" t="s">
        <v>111</v>
      </c>
      <c r="H23" s="102" t="s">
        <v>89</v>
      </c>
      <c r="I23" s="103">
        <v>144752.53</v>
      </c>
      <c r="J23" s="104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105</v>
      </c>
      <c r="C24" s="102">
        <v>30287890</v>
      </c>
      <c r="D24" s="102">
        <v>1005765529</v>
      </c>
      <c r="E24" s="102" t="s">
        <v>106</v>
      </c>
      <c r="F24" s="102" t="s">
        <v>62</v>
      </c>
      <c r="G24" s="102" t="s">
        <v>112</v>
      </c>
      <c r="H24" s="102" t="s">
        <v>79</v>
      </c>
      <c r="I24" s="103">
        <v>416</v>
      </c>
      <c r="J24" s="104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107</v>
      </c>
      <c r="C25" s="102">
        <v>30287838</v>
      </c>
      <c r="D25" s="102">
        <v>1005645871</v>
      </c>
      <c r="E25" s="102" t="s">
        <v>108</v>
      </c>
      <c r="F25" s="102" t="s">
        <v>113</v>
      </c>
      <c r="G25" s="102" t="s">
        <v>113</v>
      </c>
      <c r="H25" s="102" t="s">
        <v>89</v>
      </c>
      <c r="I25" s="103">
        <v>40973.450000000004</v>
      </c>
      <c r="J25" s="104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117</v>
      </c>
      <c r="C26" s="102">
        <v>30288842</v>
      </c>
      <c r="D26" s="102">
        <v>1005797608</v>
      </c>
      <c r="E26" s="102" t="s">
        <v>53</v>
      </c>
      <c r="F26" s="102" t="s">
        <v>53</v>
      </c>
      <c r="G26" s="102" t="s">
        <v>53</v>
      </c>
      <c r="H26" s="102" t="s">
        <v>80</v>
      </c>
      <c r="I26" s="103">
        <v>0</v>
      </c>
      <c r="J26" s="104">
        <v>0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6" t="s">
        <v>117</v>
      </c>
      <c r="C27" s="106">
        <v>30288842</v>
      </c>
      <c r="D27" s="106">
        <v>1005797608</v>
      </c>
      <c r="E27" s="106" t="s">
        <v>53</v>
      </c>
      <c r="F27" s="106" t="s">
        <v>53</v>
      </c>
      <c r="G27" s="106" t="s">
        <v>53</v>
      </c>
      <c r="H27" s="107" t="s">
        <v>56</v>
      </c>
      <c r="I27" s="108">
        <v>371.25</v>
      </c>
      <c r="J27" s="109">
        <v>371.25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118</v>
      </c>
      <c r="C28" s="102">
        <v>30288846</v>
      </c>
      <c r="D28" s="102">
        <v>1005797615</v>
      </c>
      <c r="E28" s="102" t="s">
        <v>53</v>
      </c>
      <c r="F28" s="102" t="s">
        <v>53</v>
      </c>
      <c r="G28" s="102" t="s">
        <v>53</v>
      </c>
      <c r="H28" s="102" t="s">
        <v>56</v>
      </c>
      <c r="I28" s="103">
        <v>371.25</v>
      </c>
      <c r="J28" s="104">
        <v>371.25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119</v>
      </c>
      <c r="C29" s="102">
        <v>30288848</v>
      </c>
      <c r="D29" s="102">
        <v>1005797609</v>
      </c>
      <c r="E29" s="102" t="s">
        <v>53</v>
      </c>
      <c r="F29" s="102" t="s">
        <v>53</v>
      </c>
      <c r="G29" s="102" t="s">
        <v>53</v>
      </c>
      <c r="H29" s="102" t="s">
        <v>56</v>
      </c>
      <c r="I29" s="103">
        <v>371.25</v>
      </c>
      <c r="J29" s="104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2" t="s">
        <v>120</v>
      </c>
      <c r="C30" s="102">
        <v>30288852</v>
      </c>
      <c r="D30" s="102">
        <v>1005797612</v>
      </c>
      <c r="E30" s="102" t="s">
        <v>121</v>
      </c>
      <c r="F30" s="102" t="s">
        <v>121</v>
      </c>
      <c r="G30" s="102" t="s">
        <v>121</v>
      </c>
      <c r="H30" s="102" t="s">
        <v>56</v>
      </c>
      <c r="I30" s="103">
        <v>15120</v>
      </c>
      <c r="J30" s="104">
        <v>15120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129</v>
      </c>
      <c r="C31" s="102">
        <v>30295388</v>
      </c>
      <c r="D31" s="102">
        <v>1005811761</v>
      </c>
      <c r="E31" s="102" t="s">
        <v>130</v>
      </c>
      <c r="F31" s="102" t="s">
        <v>133</v>
      </c>
      <c r="G31" s="102" t="s">
        <v>133</v>
      </c>
      <c r="H31" s="102" t="s">
        <v>89</v>
      </c>
      <c r="I31" s="103">
        <v>5148</v>
      </c>
      <c r="J31" s="104">
        <v>5148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141</v>
      </c>
      <c r="C32" s="102">
        <v>30301082</v>
      </c>
      <c r="D32" s="102">
        <v>1005851814</v>
      </c>
      <c r="E32" s="102" t="s">
        <v>142</v>
      </c>
      <c r="F32" s="102" t="s">
        <v>142</v>
      </c>
      <c r="G32" s="102" t="s">
        <v>142</v>
      </c>
      <c r="H32" s="102" t="s">
        <v>56</v>
      </c>
      <c r="I32" s="103">
        <v>7056</v>
      </c>
      <c r="J32" s="104">
        <v>7056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143</v>
      </c>
      <c r="C33" s="102">
        <v>30299922</v>
      </c>
      <c r="D33" s="102">
        <v>1005849869</v>
      </c>
      <c r="E33" s="102" t="s">
        <v>144</v>
      </c>
      <c r="F33" s="102" t="s">
        <v>62</v>
      </c>
      <c r="G33" s="102" t="s">
        <v>144</v>
      </c>
      <c r="H33" s="102" t="s">
        <v>155</v>
      </c>
      <c r="I33" s="103">
        <v>13858.01</v>
      </c>
      <c r="J33" s="104">
        <v>13858.01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145</v>
      </c>
      <c r="C34" s="102">
        <v>30300997</v>
      </c>
      <c r="D34" s="102">
        <v>1005811319</v>
      </c>
      <c r="E34" s="102" t="s">
        <v>146</v>
      </c>
      <c r="F34" s="102" t="s">
        <v>156</v>
      </c>
      <c r="G34" s="102" t="s">
        <v>146</v>
      </c>
      <c r="H34" s="102" t="s">
        <v>69</v>
      </c>
      <c r="I34" s="103">
        <v>49335.05</v>
      </c>
      <c r="J34" s="104">
        <v>49335.05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147</v>
      </c>
      <c r="C35" s="102">
        <v>30300725</v>
      </c>
      <c r="D35" s="102">
        <v>1005616703</v>
      </c>
      <c r="E35" s="102" t="s">
        <v>148</v>
      </c>
      <c r="F35" s="102" t="s">
        <v>157</v>
      </c>
      <c r="G35" s="102" t="s">
        <v>157</v>
      </c>
      <c r="H35" s="102" t="s">
        <v>158</v>
      </c>
      <c r="I35" s="103">
        <v>101628.90000000001</v>
      </c>
      <c r="J35" s="104">
        <v>101628.90000000001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163</v>
      </c>
      <c r="C36" s="102">
        <v>30302197</v>
      </c>
      <c r="D36" s="102">
        <v>1005832598</v>
      </c>
      <c r="E36" s="102" t="s">
        <v>164</v>
      </c>
      <c r="F36" s="102" t="s">
        <v>62</v>
      </c>
      <c r="G36" s="102" t="s">
        <v>63</v>
      </c>
      <c r="H36" s="102" t="s">
        <v>79</v>
      </c>
      <c r="I36" s="103">
        <v>395.2</v>
      </c>
      <c r="J36" s="104">
        <v>395.2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170</v>
      </c>
      <c r="C37" s="102">
        <v>30306646</v>
      </c>
      <c r="D37" s="102">
        <v>1005829769</v>
      </c>
      <c r="E37" s="102" t="s">
        <v>171</v>
      </c>
      <c r="F37" s="102" t="s">
        <v>171</v>
      </c>
      <c r="G37" s="102" t="s">
        <v>171</v>
      </c>
      <c r="H37" s="102" t="s">
        <v>56</v>
      </c>
      <c r="I37" s="103">
        <v>30000</v>
      </c>
      <c r="J37" s="104">
        <v>30000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10" t="s">
        <v>57</v>
      </c>
      <c r="B38" s="111"/>
      <c r="C38" s="111"/>
      <c r="D38" s="111"/>
      <c r="E38" s="111"/>
      <c r="F38" s="111"/>
      <c r="G38" s="111"/>
      <c r="H38" s="111"/>
      <c r="I38" s="112">
        <v>531914.80000000005</v>
      </c>
      <c r="J38" s="113">
        <v>531914.80000000005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1" t="s">
        <v>25</v>
      </c>
      <c r="B39" s="102" t="s">
        <v>95</v>
      </c>
      <c r="C39" s="102">
        <v>30282298</v>
      </c>
      <c r="D39" s="102">
        <v>1005703051</v>
      </c>
      <c r="E39" s="102" t="s">
        <v>96</v>
      </c>
      <c r="F39" s="102" t="s">
        <v>96</v>
      </c>
      <c r="G39" s="102" t="s">
        <v>96</v>
      </c>
      <c r="H39" s="102" t="s">
        <v>56</v>
      </c>
      <c r="I39" s="103">
        <v>31500</v>
      </c>
      <c r="J39" s="104">
        <v>31500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25</v>
      </c>
      <c r="B40" s="102" t="s">
        <v>122</v>
      </c>
      <c r="C40" s="102">
        <v>30288505</v>
      </c>
      <c r="D40" s="102">
        <v>1005747352</v>
      </c>
      <c r="E40" s="102" t="s">
        <v>123</v>
      </c>
      <c r="F40" s="102" t="s">
        <v>126</v>
      </c>
      <c r="G40" s="102" t="s">
        <v>127</v>
      </c>
      <c r="H40" s="102" t="s">
        <v>91</v>
      </c>
      <c r="I40" s="103">
        <v>2545</v>
      </c>
      <c r="J40" s="104">
        <v>2545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25</v>
      </c>
      <c r="B41" s="102" t="s">
        <v>149</v>
      </c>
      <c r="C41" s="102">
        <v>30300153</v>
      </c>
      <c r="D41" s="102">
        <v>1005696303</v>
      </c>
      <c r="E41" s="102" t="s">
        <v>150</v>
      </c>
      <c r="F41" s="102" t="s">
        <v>159</v>
      </c>
      <c r="G41" s="102" t="s">
        <v>159</v>
      </c>
      <c r="H41" s="102" t="s">
        <v>160</v>
      </c>
      <c r="I41" s="103">
        <v>70910</v>
      </c>
      <c r="J41" s="104">
        <v>70910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10" t="s">
        <v>99</v>
      </c>
      <c r="B42" s="111"/>
      <c r="C42" s="111"/>
      <c r="D42" s="111"/>
      <c r="E42" s="111"/>
      <c r="F42" s="111"/>
      <c r="G42" s="111"/>
      <c r="H42" s="111"/>
      <c r="I42" s="112">
        <v>104955</v>
      </c>
      <c r="J42" s="114">
        <v>104955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1" t="s">
        <v>26</v>
      </c>
      <c r="B43" s="102" t="s">
        <v>48</v>
      </c>
      <c r="C43" s="102">
        <v>30261671</v>
      </c>
      <c r="D43" s="102">
        <v>1005611795</v>
      </c>
      <c r="E43" s="102" t="s">
        <v>49</v>
      </c>
      <c r="F43" s="102" t="s">
        <v>50</v>
      </c>
      <c r="G43" s="102" t="s">
        <v>50</v>
      </c>
      <c r="H43" s="102" t="s">
        <v>41</v>
      </c>
      <c r="I43" s="103">
        <v>16692</v>
      </c>
      <c r="J43" s="104">
        <v>16692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26</v>
      </c>
      <c r="B44" s="102" t="s">
        <v>86</v>
      </c>
      <c r="C44" s="102">
        <v>30278024</v>
      </c>
      <c r="D44" s="102">
        <v>1005696134</v>
      </c>
      <c r="E44" s="102" t="s">
        <v>87</v>
      </c>
      <c r="F44" s="102" t="s">
        <v>90</v>
      </c>
      <c r="G44" s="102" t="s">
        <v>90</v>
      </c>
      <c r="H44" s="102" t="s">
        <v>91</v>
      </c>
      <c r="I44" s="103">
        <v>784</v>
      </c>
      <c r="J44" s="104">
        <v>784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26</v>
      </c>
      <c r="B45" s="102" t="s">
        <v>109</v>
      </c>
      <c r="C45" s="102">
        <v>30286700</v>
      </c>
      <c r="D45" s="102">
        <v>1005374496</v>
      </c>
      <c r="E45" s="102" t="s">
        <v>110</v>
      </c>
      <c r="F45" s="102" t="s">
        <v>114</v>
      </c>
      <c r="G45" s="102" t="s">
        <v>114</v>
      </c>
      <c r="H45" s="102" t="s">
        <v>115</v>
      </c>
      <c r="I45" s="103">
        <v>3999</v>
      </c>
      <c r="J45" s="104">
        <v>3999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26</v>
      </c>
      <c r="B46" s="102" t="s">
        <v>134</v>
      </c>
      <c r="C46" s="102">
        <v>30297953</v>
      </c>
      <c r="D46" s="102">
        <v>1005564170</v>
      </c>
      <c r="E46" s="102" t="s">
        <v>135</v>
      </c>
      <c r="F46" s="102" t="s">
        <v>114</v>
      </c>
      <c r="G46" s="102" t="s">
        <v>135</v>
      </c>
      <c r="H46" s="102" t="s">
        <v>115</v>
      </c>
      <c r="I46" s="103">
        <v>125800</v>
      </c>
      <c r="J46" s="104">
        <v>125800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26</v>
      </c>
      <c r="B47" s="102" t="s">
        <v>151</v>
      </c>
      <c r="C47" s="102">
        <v>30299827</v>
      </c>
      <c r="D47" s="102">
        <v>1005639363</v>
      </c>
      <c r="E47" s="102" t="s">
        <v>152</v>
      </c>
      <c r="F47" s="102" t="s">
        <v>161</v>
      </c>
      <c r="G47" s="102" t="s">
        <v>152</v>
      </c>
      <c r="H47" s="102" t="s">
        <v>162</v>
      </c>
      <c r="I47" s="103">
        <v>147300</v>
      </c>
      <c r="J47" s="104">
        <v>147300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15" t="s">
        <v>26</v>
      </c>
      <c r="B48" s="102" t="s">
        <v>153</v>
      </c>
      <c r="C48" s="102">
        <v>30299629</v>
      </c>
      <c r="D48" s="102">
        <v>1005564182</v>
      </c>
      <c r="E48" s="102" t="s">
        <v>154</v>
      </c>
      <c r="F48" s="102" t="s">
        <v>154</v>
      </c>
      <c r="G48" s="102" t="s">
        <v>154</v>
      </c>
      <c r="H48" s="102" t="s">
        <v>115</v>
      </c>
      <c r="I48" s="103">
        <v>19200</v>
      </c>
      <c r="J48" s="104">
        <v>19200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26</v>
      </c>
      <c r="B49" s="102" t="s">
        <v>165</v>
      </c>
      <c r="C49" s="102">
        <v>30301533</v>
      </c>
      <c r="D49" s="102">
        <v>1005608319</v>
      </c>
      <c r="E49" s="102" t="s">
        <v>166</v>
      </c>
      <c r="F49" s="102" t="s">
        <v>168</v>
      </c>
      <c r="G49" s="102" t="s">
        <v>166</v>
      </c>
      <c r="H49" s="102" t="s">
        <v>91</v>
      </c>
      <c r="I49" s="103">
        <v>23750</v>
      </c>
      <c r="J49" s="104">
        <v>23750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26</v>
      </c>
      <c r="B50" s="102" t="s">
        <v>172</v>
      </c>
      <c r="C50" s="102">
        <v>30306611</v>
      </c>
      <c r="D50" s="102">
        <v>1005860281</v>
      </c>
      <c r="E50" s="102" t="s">
        <v>173</v>
      </c>
      <c r="F50" s="102" t="s">
        <v>179</v>
      </c>
      <c r="G50" s="102" t="s">
        <v>173</v>
      </c>
      <c r="H50" s="102" t="s">
        <v>162</v>
      </c>
      <c r="I50" s="103">
        <v>7875</v>
      </c>
      <c r="J50" s="104">
        <v>7875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26</v>
      </c>
      <c r="B51" s="102" t="s">
        <v>174</v>
      </c>
      <c r="C51" s="102">
        <v>30304468</v>
      </c>
      <c r="D51" s="102">
        <v>1005825179</v>
      </c>
      <c r="E51" s="102" t="s">
        <v>175</v>
      </c>
      <c r="F51" s="102" t="s">
        <v>179</v>
      </c>
      <c r="G51" s="102" t="s">
        <v>175</v>
      </c>
      <c r="H51" s="102" t="s">
        <v>162</v>
      </c>
      <c r="I51" s="103">
        <v>11302</v>
      </c>
      <c r="J51" s="104">
        <v>11302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10" t="s">
        <v>40</v>
      </c>
      <c r="B52" s="111"/>
      <c r="C52" s="111"/>
      <c r="D52" s="111"/>
      <c r="E52" s="111"/>
      <c r="F52" s="111"/>
      <c r="G52" s="111"/>
      <c r="H52" s="111"/>
      <c r="I52" s="112">
        <v>356702</v>
      </c>
      <c r="J52" s="113">
        <v>356702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1" t="s">
        <v>23</v>
      </c>
      <c r="B53" s="102" t="s">
        <v>51</v>
      </c>
      <c r="C53" s="102">
        <v>30264003</v>
      </c>
      <c r="D53" s="102">
        <v>1005646026</v>
      </c>
      <c r="E53" s="102" t="s">
        <v>43</v>
      </c>
      <c r="F53" s="102" t="s">
        <v>44</v>
      </c>
      <c r="G53" s="102" t="s">
        <v>44</v>
      </c>
      <c r="H53" s="102" t="s">
        <v>42</v>
      </c>
      <c r="I53" s="103">
        <v>1390.48</v>
      </c>
      <c r="J53" s="104">
        <v>1390.48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23</v>
      </c>
      <c r="B54" s="102" t="s">
        <v>54</v>
      </c>
      <c r="C54" s="102">
        <v>30265569</v>
      </c>
      <c r="D54" s="102">
        <v>1005569610</v>
      </c>
      <c r="E54" s="102" t="s">
        <v>55</v>
      </c>
      <c r="F54" s="102" t="s">
        <v>58</v>
      </c>
      <c r="G54" s="102" t="s">
        <v>58</v>
      </c>
      <c r="H54" s="102" t="s">
        <v>59</v>
      </c>
      <c r="I54" s="103">
        <v>30112.5</v>
      </c>
      <c r="J54" s="104">
        <v>30112.5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23</v>
      </c>
      <c r="B55" s="102" t="s">
        <v>77</v>
      </c>
      <c r="C55" s="102">
        <v>30277553</v>
      </c>
      <c r="D55" s="102">
        <v>1005705272</v>
      </c>
      <c r="E55" s="102" t="s">
        <v>78</v>
      </c>
      <c r="F55" s="102" t="s">
        <v>44</v>
      </c>
      <c r="G55" s="102" t="s">
        <v>44</v>
      </c>
      <c r="H55" s="102" t="s">
        <v>81</v>
      </c>
      <c r="I55" s="103">
        <v>69642</v>
      </c>
      <c r="J55" s="104">
        <v>69642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23</v>
      </c>
      <c r="B56" s="102" t="s">
        <v>97</v>
      </c>
      <c r="C56" s="102">
        <v>30283049</v>
      </c>
      <c r="D56" s="102">
        <v>1005761077</v>
      </c>
      <c r="E56" s="102" t="s">
        <v>98</v>
      </c>
      <c r="F56" s="102" t="s">
        <v>100</v>
      </c>
      <c r="G56" s="102" t="s">
        <v>101</v>
      </c>
      <c r="H56" s="102" t="s">
        <v>102</v>
      </c>
      <c r="I56" s="103">
        <v>670</v>
      </c>
      <c r="J56" s="104">
        <v>670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23</v>
      </c>
      <c r="B57" s="102" t="s">
        <v>124</v>
      </c>
      <c r="C57" s="102">
        <v>30292145</v>
      </c>
      <c r="D57" s="102">
        <v>1005805641</v>
      </c>
      <c r="E57" s="102" t="s">
        <v>125</v>
      </c>
      <c r="F57" s="102" t="s">
        <v>128</v>
      </c>
      <c r="G57" s="102" t="s">
        <v>128</v>
      </c>
      <c r="H57" s="102" t="s">
        <v>102</v>
      </c>
      <c r="I57" s="103">
        <v>39749</v>
      </c>
      <c r="J57" s="104">
        <v>39749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23</v>
      </c>
      <c r="B58" s="102" t="s">
        <v>131</v>
      </c>
      <c r="C58" s="102">
        <v>30297140</v>
      </c>
      <c r="D58" s="102">
        <v>1005828881</v>
      </c>
      <c r="E58" s="102" t="s">
        <v>132</v>
      </c>
      <c r="F58" s="102" t="s">
        <v>58</v>
      </c>
      <c r="G58" s="102" t="s">
        <v>58</v>
      </c>
      <c r="H58" s="102" t="s">
        <v>81</v>
      </c>
      <c r="I58" s="103">
        <v>11432.2</v>
      </c>
      <c r="J58" s="104">
        <v>11432.2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23</v>
      </c>
      <c r="B59" s="102" t="s">
        <v>136</v>
      </c>
      <c r="C59" s="102">
        <v>30297829</v>
      </c>
      <c r="D59" s="102">
        <v>1005792357</v>
      </c>
      <c r="E59" s="102" t="s">
        <v>137</v>
      </c>
      <c r="F59" s="102" t="s">
        <v>138</v>
      </c>
      <c r="G59" s="102" t="s">
        <v>139</v>
      </c>
      <c r="H59" s="102" t="s">
        <v>140</v>
      </c>
      <c r="I59" s="103">
        <v>493425.24</v>
      </c>
      <c r="J59" s="104">
        <v>493425.24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5" t="s">
        <v>23</v>
      </c>
      <c r="B60" s="102" t="s">
        <v>176</v>
      </c>
      <c r="C60" s="102">
        <v>30304167</v>
      </c>
      <c r="D60" s="102">
        <v>1005821189</v>
      </c>
      <c r="E60" s="102" t="s">
        <v>43</v>
      </c>
      <c r="F60" s="102" t="s">
        <v>44</v>
      </c>
      <c r="G60" s="102" t="s">
        <v>44</v>
      </c>
      <c r="H60" s="102" t="s">
        <v>42</v>
      </c>
      <c r="I60" s="103">
        <v>23821.8</v>
      </c>
      <c r="J60" s="104">
        <v>23821.8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5" t="s">
        <v>23</v>
      </c>
      <c r="B61" s="102" t="s">
        <v>177</v>
      </c>
      <c r="C61" s="102">
        <v>30305806</v>
      </c>
      <c r="D61" s="102">
        <v>1005191299</v>
      </c>
      <c r="E61" s="102" t="s">
        <v>178</v>
      </c>
      <c r="F61" s="102" t="s">
        <v>180</v>
      </c>
      <c r="G61" s="102" t="s">
        <v>180</v>
      </c>
      <c r="H61" s="102" t="s">
        <v>181</v>
      </c>
      <c r="I61" s="103">
        <v>870000</v>
      </c>
      <c r="J61" s="104">
        <v>870000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10" t="s">
        <v>32</v>
      </c>
      <c r="B62" s="111"/>
      <c r="C62" s="111"/>
      <c r="D62" s="111"/>
      <c r="E62" s="111"/>
      <c r="F62" s="111"/>
      <c r="G62" s="111"/>
      <c r="H62" s="111"/>
      <c r="I62" s="112">
        <v>1540243.22</v>
      </c>
      <c r="J62" s="114">
        <v>1540243.22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 ht="13.5" thickBot="1">
      <c r="A63" s="116" t="s">
        <v>8</v>
      </c>
      <c r="B63" s="117"/>
      <c r="C63" s="117"/>
      <c r="D63" s="117"/>
      <c r="E63" s="117"/>
      <c r="F63" s="117"/>
      <c r="G63" s="117"/>
      <c r="H63" s="117"/>
      <c r="I63" s="118">
        <v>2533815.02</v>
      </c>
      <c r="J63" s="119">
        <v>2533815.02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2013-12-27T10:10:27Z</dcterms:modified>
</cp:coreProperties>
</file>