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5" i="3" l="1"/>
  <c r="O12" i="3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J12" i="3"/>
  <c r="M12" i="3"/>
  <c r="P12" i="3" l="1"/>
</calcChain>
</file>

<file path=xl/sharedStrings.xml><?xml version="1.0" encoding="utf-8"?>
<sst xmlns="http://schemas.openxmlformats.org/spreadsheetml/2006/main" count="581" uniqueCount="266">
  <si>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</si>
  <si>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</si>
  <si>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</si>
  <si>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</si>
  <si>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</si>
  <si>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</si>
  <si>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</si>
  <si>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</si>
  <si>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</si>
  <si>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</si>
  <si>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</si>
  <si>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</si>
  <si>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</si>
  <si>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</si>
  <si>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</si>
  <si>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</si>
  <si>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</si>
  <si>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</si>
  <si>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</si>
  <si>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</si>
  <si>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</si>
  <si>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</si>
  <si>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</si>
  <si>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</si>
  <si>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</si>
  <si>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</si>
  <si>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</si>
  <si>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</si>
  <si>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</si>
  <si>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</si>
  <si>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</si>
  <si>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</si>
  <si>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</si>
  <si>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</si>
  <si>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</si>
  <si>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</si>
  <si>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</si>
  <si>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</si>
  <si>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</si>
  <si>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</si>
  <si>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</si>
  <si>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</si>
  <si>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</si>
  <si>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</si>
  <si>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</si>
  <si>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</si>
  <si>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</si>
  <si>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</si>
  <si>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</si>
  <si>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</si>
  <si>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</si>
  <si>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</si>
  <si>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</si>
  <si>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</si>
  <si>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</si>
  <si>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</si>
  <si>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</si>
  <si>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</si>
  <si>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</si>
  <si>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</si>
  <si>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</si>
  <si>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</si>
  <si>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</si>
  <si>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</si>
  <si>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</si>
  <si>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</si>
  <si>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</si>
  <si>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</si>
  <si>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</si>
  <si>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</si>
  <si>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</si>
  <si>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</si>
  <si>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</si>
  <si>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</si>
  <si>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</si>
  <si>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</si>
  <si>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</si>
  <si>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</si>
  <si>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</si>
  <si>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</si>
  <si>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</si>
  <si>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</si>
  <si>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</si>
  <si>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</si>
  <si>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</si>
  <si>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</si>
  <si>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</si>
  <si>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</si>
  <si>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</si>
  <si>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</si>
  <si>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</si>
  <si>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</si>
  <si>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</si>
  <si>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</si>
  <si>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</si>
  <si>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</si>
  <si>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</si>
  <si>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</si>
  <si>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</si>
  <si>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</si>
  <si>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</si>
  <si>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</si>
  <si>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</si>
  <si>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</si>
  <si>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</si>
  <si>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</si>
  <si>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</si>
  <si>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</si>
  <si>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</si>
  <si>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</si>
  <si>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</si>
  <si>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</si>
  <si>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</si>
  <si>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</si>
  <si>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</si>
  <si>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</si>
  <si>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</si>
  <si>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</si>
  <si>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</si>
  <si>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</si>
  <si>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</si>
  <si>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</si>
  <si>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</si>
  <si>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</si>
  <si>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</si>
  <si>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</si>
  <si>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</si>
  <si>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</si>
  <si>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</si>
  <si>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</si>
  <si>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</si>
  <si>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</si>
  <si>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</si>
  <si>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</si>
  <si>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</si>
  <si>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</si>
  <si>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</si>
  <si>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</si>
  <si>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</si>
  <si>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</si>
  <si>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</si>
  <si>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</si>
  <si>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</si>
  <si>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</si>
  <si>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</si>
  <si>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</si>
  <si>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</si>
  <si>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</si>
  <si>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</si>
  <si>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</si>
  <si>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</si>
  <si>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</si>
  <si>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</si>
  <si>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</si>
  <si>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</si>
  <si>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</si>
  <si>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</si>
  <si>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</si>
  <si>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</si>
  <si>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</si>
  <si>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</si>
  <si>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</si>
  <si>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</si>
  <si>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</si>
  <si>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</si>
  <si>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</si>
  <si>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</si>
  <si>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</si>
  <si>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</si>
  <si>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</si>
  <si>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</si>
  <si>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</si>
  <si>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</si>
  <si>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</si>
  <si>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</si>
  <si>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</si>
  <si>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</si>
  <si>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</si>
  <si>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</si>
  <si>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</si>
  <si>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</si>
  <si>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</si>
  <si>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</si>
  <si>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</si>
  <si>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</si>
  <si>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</si>
  <si>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</si>
  <si>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</si>
  <si>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</si>
  <si>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</si>
  <si>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</si>
  <si>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</si>
  <si>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</si>
  <si>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</si>
  <si>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</si>
  <si>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</si>
  <si>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</si>
  <si>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CPQO1595516</t>
  </si>
  <si>
    <t>RWE STOEN OPERATOR SP. Z O.O.</t>
  </si>
  <si>
    <t>CPQO1595625</t>
  </si>
  <si>
    <t>CPQO1595123</t>
  </si>
  <si>
    <t>CPQO1596541</t>
  </si>
  <si>
    <t>OT-OPTIMA TELEKOM d.d.</t>
  </si>
  <si>
    <t>CPQO1596562</t>
  </si>
  <si>
    <t>CPQO1595874</t>
  </si>
  <si>
    <t>TRANSNEFT</t>
  </si>
  <si>
    <t>CPQO1595700</t>
  </si>
  <si>
    <t>INTER-REGIONAL DISTRIBUTION GRID COMPANY OF SIBERI</t>
  </si>
  <si>
    <t>CPQO1596391</t>
  </si>
  <si>
    <t>SAVINGS BANK OF THE RUSSIAN FEDERATION PUBLIC JOINT STOCK COMMERCIAL BANK</t>
  </si>
  <si>
    <t>CPQO1595635</t>
  </si>
  <si>
    <t>REPAIR AND MODERNIZATION LLC</t>
  </si>
  <si>
    <t>CPQO1596253</t>
  </si>
  <si>
    <t>O KEY GROUP</t>
  </si>
  <si>
    <t>XENTIVO ZUREK I KORZENIOWSKI SP.J.</t>
  </si>
  <si>
    <t>S4E S.A.</t>
  </si>
  <si>
    <t>MOLA MOLA D.O.O.</t>
  </si>
  <si>
    <t>MOLA MOLA</t>
  </si>
  <si>
    <t>ASTEROS</t>
  </si>
  <si>
    <t>KORUS CONSULTING DM LTD</t>
  </si>
  <si>
    <t>TECHNOSERV CONSULTING</t>
  </si>
  <si>
    <t>CPQO1598218</t>
  </si>
  <si>
    <t>CPQO1597294</t>
  </si>
  <si>
    <t>JP ELEKTROPRIVREDA BIH D.D. SARAJEVO</t>
  </si>
  <si>
    <t>CPQO1599386</t>
  </si>
  <si>
    <t>Polska Spolka Gazownictwa sp. z o.o</t>
  </si>
  <si>
    <t>CPQO1599285</t>
  </si>
  <si>
    <t>NESHER ISRAEL CEMENT ENTERPRISES LTD.</t>
  </si>
  <si>
    <t>CPQO1597399</t>
  </si>
  <si>
    <t>LIBYA AFRICA INVESTMENT PORTFOLIO</t>
  </si>
  <si>
    <t>CPQO1599084</t>
  </si>
  <si>
    <t>OFFICE CHERIFIEN DES PHOSPHASTES</t>
  </si>
  <si>
    <t>CPQO1363749</t>
  </si>
  <si>
    <t>MTN</t>
  </si>
  <si>
    <t>CPQO1598983</t>
  </si>
  <si>
    <t>RASGAS</t>
  </si>
  <si>
    <t>CPQO1599396</t>
  </si>
  <si>
    <t>AGILITY LOGISTICS</t>
  </si>
  <si>
    <t>CPQO1596264</t>
  </si>
  <si>
    <t>PAKISTAN PETROLEUM LIMITED</t>
  </si>
  <si>
    <t>CPQO1599076</t>
  </si>
  <si>
    <t>SAUDI POST</t>
  </si>
  <si>
    <t>CPQO1599407</t>
  </si>
  <si>
    <t>ABU DHABI EDUCATION COUNCIL</t>
  </si>
  <si>
    <t>CPQO1597432</t>
  </si>
  <si>
    <t>Pecha, Pavel</t>
  </si>
  <si>
    <t>(blank)</t>
  </si>
  <si>
    <t>SCONSALTING D.O.O</t>
  </si>
  <si>
    <t>NESS A.T. LTD.</t>
  </si>
  <si>
    <t>ASSET GULF FZ-L.L.C.</t>
  </si>
  <si>
    <t>GEMADEC</t>
  </si>
  <si>
    <t>REDINGTON GULF FZE</t>
  </si>
  <si>
    <t>DIYAR UNITED COMPANY</t>
  </si>
  <si>
    <t>DWP TECHNOLOGIES (PVT) LTD</t>
  </si>
  <si>
    <t>DWP TECHNOLOGIES PVT LTD</t>
  </si>
  <si>
    <t>NESMA ADVANCED TECHNOLOGY CO. LTD.</t>
  </si>
  <si>
    <t>CPQO1538361</t>
  </si>
  <si>
    <t>Komercijalna banka a.d. Beograd</t>
  </si>
  <si>
    <t>Asseco SEE d.o.o. Beograd</t>
  </si>
  <si>
    <t>Quota House, Eastern Europe - ESG</t>
  </si>
  <si>
    <t>Tariq, Ali</t>
  </si>
  <si>
    <t>4th January 2013</t>
  </si>
  <si>
    <t>CPQO1599325</t>
  </si>
  <si>
    <t>ERONET POKRETNE KOMUNIKACIJE D.O.O.</t>
  </si>
  <si>
    <t>KING ICT</t>
  </si>
  <si>
    <t>4th January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</si>
</sst>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="84" zoomScaleNormal="84" workbookViewId="0">
      <selection activeCell="D8" sqref="D8:F11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261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5767.4342000000006</v>
      </c>
      <c r="E8" s="78">
        <v>0</v>
      </c>
      <c r="F8" s="37">
        <v>5767.4342000000006</v>
      </c>
      <c r="G8" s="78">
        <v>0</v>
      </c>
      <c r="H8" s="60">
        <v>5609.5021999999999</v>
      </c>
      <c r="I8" s="37">
        <v>7400</v>
      </c>
      <c r="J8" s="58">
        <f>F8/I8</f>
        <v>0.77938300000000005</v>
      </c>
      <c r="K8" s="53"/>
      <c r="L8" s="37">
        <v>4990.076163409668</v>
      </c>
      <c r="M8" s="59">
        <f>F8/L8</f>
        <v>1.1557807959506516</v>
      </c>
      <c r="O8" s="57">
        <v>5767.4342000000006</v>
      </c>
      <c r="P8" s="60">
        <f>F8-O8</f>
        <v>0</v>
      </c>
      <c r="R8" s="71" t="s">
        <v>22</v>
      </c>
      <c r="S8" s="72" t="s">
        <v>24</v>
      </c>
      <c r="T8" s="72" t="s">
        <v>262</v>
      </c>
      <c r="U8" s="73">
        <v>30313260</v>
      </c>
      <c r="V8" s="76" t="s">
        <v>263</v>
      </c>
      <c r="W8" s="86">
        <v>104.08848999999999</v>
      </c>
    </row>
    <row r="9" spans="1:23" s="52" customFormat="1" ht="15">
      <c r="A9" s="54"/>
      <c r="B9" s="61"/>
      <c r="C9" s="62" t="s">
        <v>24</v>
      </c>
      <c r="D9" s="78">
        <v>1055.2925200000002</v>
      </c>
      <c r="E9" s="78">
        <v>0</v>
      </c>
      <c r="F9" s="37">
        <v>1055.2925200000002</v>
      </c>
      <c r="G9" s="78">
        <v>0</v>
      </c>
      <c r="H9" s="60">
        <v>1205.1592300000002</v>
      </c>
      <c r="I9" s="37">
        <v>900</v>
      </c>
      <c r="J9" s="63">
        <f>F9/I9</f>
        <v>1.1725472444444447</v>
      </c>
      <c r="K9" s="53"/>
      <c r="L9" s="37">
        <v>2794.4426515094137</v>
      </c>
      <c r="M9" s="64">
        <f>F9/L9</f>
        <v>0.3776397126740052</v>
      </c>
      <c r="O9" s="57">
        <v>951.20402999999999</v>
      </c>
      <c r="P9" s="60">
        <f>F9-O9</f>
        <v>104.08849000000021</v>
      </c>
      <c r="R9" s="71"/>
      <c r="S9" s="72"/>
      <c r="T9" s="72"/>
      <c r="U9" s="73"/>
      <c r="V9" s="76"/>
      <c r="W9" s="86"/>
    </row>
    <row r="10" spans="1:23" s="52" customFormat="1" ht="15">
      <c r="A10" s="54"/>
      <c r="B10" s="61"/>
      <c r="C10" s="62" t="s">
        <v>25</v>
      </c>
      <c r="D10" s="78">
        <v>147.637</v>
      </c>
      <c r="E10" s="78">
        <v>0</v>
      </c>
      <c r="F10" s="37">
        <v>147.637</v>
      </c>
      <c r="G10" s="78">
        <v>0</v>
      </c>
      <c r="H10" s="60">
        <v>104.955</v>
      </c>
      <c r="I10" s="37">
        <v>1000</v>
      </c>
      <c r="J10" s="63">
        <f>F10/I10</f>
        <v>0.14763699999999999</v>
      </c>
      <c r="K10" s="53"/>
      <c r="L10" s="37">
        <v>2142.9383076146496</v>
      </c>
      <c r="M10" s="64">
        <f>F10/L10</f>
        <v>6.8894657151534103E-2</v>
      </c>
      <c r="O10" s="57">
        <v>147.637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1772.6678000000002</v>
      </c>
      <c r="E11" s="78">
        <v>34.119</v>
      </c>
      <c r="F11" s="37">
        <v>1806.7868000000001</v>
      </c>
      <c r="G11" s="78">
        <v>0</v>
      </c>
      <c r="H11" s="60">
        <v>588.00199999999995</v>
      </c>
      <c r="I11" s="37">
        <v>2000</v>
      </c>
      <c r="J11" s="63">
        <f>F11/I11</f>
        <v>0.90339340000000001</v>
      </c>
      <c r="K11" s="53"/>
      <c r="L11" s="37">
        <v>2727.3760278731907</v>
      </c>
      <c r="M11" s="64">
        <f>F11/L11</f>
        <v>0.66246340128204961</v>
      </c>
      <c r="O11" s="57">
        <v>1806.7868000000001</v>
      </c>
      <c r="P11" s="60">
        <f>F11-O11</f>
        <v>0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8743.0315200000005</v>
      </c>
      <c r="E12" s="79">
        <f t="shared" ref="E12:H12" si="0">SUM(E8:E11)</f>
        <v>34.119</v>
      </c>
      <c r="F12" s="39">
        <f>SUM(F8:F11)</f>
        <v>8777.1505200000011</v>
      </c>
      <c r="G12" s="79">
        <f t="shared" si="0"/>
        <v>0</v>
      </c>
      <c r="H12" s="93">
        <f t="shared" si="0"/>
        <v>7507.6184300000004</v>
      </c>
      <c r="I12" s="39">
        <f>SUM(I8:I11)</f>
        <v>11300</v>
      </c>
      <c r="J12" s="68">
        <f>F12/I12</f>
        <v>0.77673898407079656</v>
      </c>
      <c r="K12" s="53"/>
      <c r="L12" s="39">
        <f>SUM(L8:L11)</f>
        <v>12654.833150406921</v>
      </c>
      <c r="M12" s="69">
        <f>F12/L12</f>
        <v>0.693580896380113</v>
      </c>
      <c r="O12" s="67">
        <f>SUM(O8:O11)</f>
        <v>8673.062030000001</v>
      </c>
      <c r="P12" s="67">
        <f>SUM(P8:P11)</f>
        <v>104.08849000000021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L14" s="40"/>
      <c r="R14" s="71"/>
      <c r="S14" s="72"/>
      <c r="T14" s="72"/>
      <c r="U14" s="73"/>
      <c r="V14" s="76"/>
      <c r="W14" s="86"/>
    </row>
    <row r="15" spans="1:23" ht="13.5" thickBot="1">
      <c r="R15" s="94" t="s">
        <v>116</v>
      </c>
      <c r="S15" s="92"/>
      <c r="T15" s="92"/>
      <c r="U15" s="92"/>
      <c r="V15" s="92"/>
      <c r="W15" s="87">
        <f>SUM(W8:W14)</f>
        <v>104.08848999999999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F34" sqref="F34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30.71093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265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6" t="s">
        <v>67</v>
      </c>
      <c r="C13" s="102">
        <v>50112364</v>
      </c>
      <c r="D13" s="102">
        <v>1005607871</v>
      </c>
      <c r="E13" s="102" t="s">
        <v>68</v>
      </c>
      <c r="F13" s="102" t="s">
        <v>68</v>
      </c>
      <c r="G13" s="102" t="s">
        <v>68</v>
      </c>
      <c r="H13" s="102" t="s">
        <v>69</v>
      </c>
      <c r="I13" s="103">
        <v>-472547.05999999994</v>
      </c>
      <c r="J13" s="104">
        <v>-472547.05999999994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6" t="s">
        <v>67</v>
      </c>
      <c r="C14" s="106">
        <v>50112364</v>
      </c>
      <c r="D14" s="106">
        <v>1005607871</v>
      </c>
      <c r="E14" s="106" t="s">
        <v>68</v>
      </c>
      <c r="F14" s="106" t="s">
        <v>68</v>
      </c>
      <c r="G14" s="106" t="s">
        <v>68</v>
      </c>
      <c r="H14" s="107" t="s">
        <v>71</v>
      </c>
      <c r="I14" s="108">
        <v>-92025.299999999988</v>
      </c>
      <c r="J14" s="109">
        <v>-92025.299999999988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256</v>
      </c>
      <c r="C15" s="102">
        <v>30265508</v>
      </c>
      <c r="D15" s="102">
        <v>1005643740</v>
      </c>
      <c r="E15" s="102" t="s">
        <v>257</v>
      </c>
      <c r="F15" s="102" t="s">
        <v>258</v>
      </c>
      <c r="G15" s="102" t="s">
        <v>258</v>
      </c>
      <c r="H15" s="102" t="s">
        <v>259</v>
      </c>
      <c r="I15" s="103">
        <v>20974.87</v>
      </c>
      <c r="J15" s="104">
        <v>20974.87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52</v>
      </c>
      <c r="C16" s="102">
        <v>30265609</v>
      </c>
      <c r="D16" s="102">
        <v>1005655150</v>
      </c>
      <c r="E16" s="102" t="s">
        <v>53</v>
      </c>
      <c r="F16" s="102" t="s">
        <v>53</v>
      </c>
      <c r="G16" s="102" t="s">
        <v>53</v>
      </c>
      <c r="H16" s="102" t="s">
        <v>56</v>
      </c>
      <c r="I16" s="103">
        <v>742.5</v>
      </c>
      <c r="J16" s="104">
        <v>742.5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60</v>
      </c>
      <c r="C17" s="102">
        <v>30270605</v>
      </c>
      <c r="D17" s="102">
        <v>1005684593</v>
      </c>
      <c r="E17" s="102" t="s">
        <v>61</v>
      </c>
      <c r="F17" s="102" t="s">
        <v>62</v>
      </c>
      <c r="G17" s="102" t="s">
        <v>63</v>
      </c>
      <c r="H17" s="102" t="s">
        <v>64</v>
      </c>
      <c r="I17" s="103">
        <v>197.6</v>
      </c>
      <c r="J17" s="104">
        <v>197.6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65</v>
      </c>
      <c r="C18" s="102">
        <v>30273281</v>
      </c>
      <c r="D18" s="102">
        <v>1005685003</v>
      </c>
      <c r="E18" s="102" t="s">
        <v>66</v>
      </c>
      <c r="F18" s="102" t="s">
        <v>72</v>
      </c>
      <c r="G18" s="102" t="s">
        <v>66</v>
      </c>
      <c r="H18" s="102" t="s">
        <v>69</v>
      </c>
      <c r="I18" s="103">
        <v>15210.01</v>
      </c>
      <c r="J18" s="104">
        <v>15210.01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73</v>
      </c>
      <c r="C19" s="102">
        <v>30277030</v>
      </c>
      <c r="D19" s="102">
        <v>1005729561</v>
      </c>
      <c r="E19" s="102" t="s">
        <v>74</v>
      </c>
      <c r="F19" s="102" t="s">
        <v>62</v>
      </c>
      <c r="G19" s="102" t="s">
        <v>74</v>
      </c>
      <c r="H19" s="102" t="s">
        <v>79</v>
      </c>
      <c r="I19" s="103">
        <v>3051.1</v>
      </c>
      <c r="J19" s="104">
        <v>3051.1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75</v>
      </c>
      <c r="C20" s="102">
        <v>30275917</v>
      </c>
      <c r="D20" s="102">
        <v>1005722834</v>
      </c>
      <c r="E20" s="102" t="s">
        <v>53</v>
      </c>
      <c r="F20" s="102" t="s">
        <v>53</v>
      </c>
      <c r="G20" s="102" t="s">
        <v>53</v>
      </c>
      <c r="H20" s="102" t="s">
        <v>56</v>
      </c>
      <c r="I20" s="103">
        <v>371.25</v>
      </c>
      <c r="J20" s="104">
        <v>371.25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76</v>
      </c>
      <c r="C21" s="102">
        <v>30277592</v>
      </c>
      <c r="D21" s="102">
        <v>1005731842</v>
      </c>
      <c r="E21" s="102" t="s">
        <v>53</v>
      </c>
      <c r="F21" s="102" t="s">
        <v>53</v>
      </c>
      <c r="G21" s="102" t="s">
        <v>53</v>
      </c>
      <c r="H21" s="102" t="s">
        <v>56</v>
      </c>
      <c r="I21" s="103">
        <v>1113.75</v>
      </c>
      <c r="J21" s="104">
        <v>1113.75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82</v>
      </c>
      <c r="C22" s="102">
        <v>30279096</v>
      </c>
      <c r="D22" s="102">
        <v>1005705422</v>
      </c>
      <c r="E22" s="102" t="s">
        <v>83</v>
      </c>
      <c r="F22" s="102" t="s">
        <v>88</v>
      </c>
      <c r="G22" s="102" t="s">
        <v>88</v>
      </c>
      <c r="H22" s="102" t="s">
        <v>89</v>
      </c>
      <c r="I22" s="103">
        <v>3521.7</v>
      </c>
      <c r="J22" s="104">
        <v>3521.7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84</v>
      </c>
      <c r="C23" s="102">
        <v>30279911</v>
      </c>
      <c r="D23" s="102">
        <v>1005739242</v>
      </c>
      <c r="E23" s="102" t="s">
        <v>85</v>
      </c>
      <c r="F23" s="102" t="s">
        <v>85</v>
      </c>
      <c r="G23" s="102" t="s">
        <v>85</v>
      </c>
      <c r="H23" s="102" t="s">
        <v>56</v>
      </c>
      <c r="I23" s="103">
        <v>80000</v>
      </c>
      <c r="J23" s="104">
        <v>80000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92</v>
      </c>
      <c r="C24" s="102">
        <v>30284436</v>
      </c>
      <c r="D24" s="102">
        <v>1005768577</v>
      </c>
      <c r="E24" s="102" t="s">
        <v>93</v>
      </c>
      <c r="F24" s="102" t="s">
        <v>93</v>
      </c>
      <c r="G24" s="102" t="s">
        <v>93</v>
      </c>
      <c r="H24" s="102" t="s">
        <v>56</v>
      </c>
      <c r="I24" s="103">
        <v>8955</v>
      </c>
      <c r="J24" s="104">
        <v>8955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94</v>
      </c>
      <c r="C25" s="102">
        <v>30284440</v>
      </c>
      <c r="D25" s="102">
        <v>1005769053</v>
      </c>
      <c r="E25" s="102" t="s">
        <v>93</v>
      </c>
      <c r="F25" s="102" t="s">
        <v>93</v>
      </c>
      <c r="G25" s="102" t="s">
        <v>93</v>
      </c>
      <c r="H25" s="102" t="s">
        <v>56</v>
      </c>
      <c r="I25" s="103">
        <v>8955</v>
      </c>
      <c r="J25" s="104">
        <v>8955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103</v>
      </c>
      <c r="C26" s="102">
        <v>30285743</v>
      </c>
      <c r="D26" s="102">
        <v>1005780691</v>
      </c>
      <c r="E26" s="102" t="s">
        <v>104</v>
      </c>
      <c r="F26" s="102" t="s">
        <v>111</v>
      </c>
      <c r="G26" s="102" t="s">
        <v>111</v>
      </c>
      <c r="H26" s="102" t="s">
        <v>89</v>
      </c>
      <c r="I26" s="103">
        <v>144752.53</v>
      </c>
      <c r="J26" s="104">
        <v>144752.53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2" t="s">
        <v>105</v>
      </c>
      <c r="C27" s="102">
        <v>30287890</v>
      </c>
      <c r="D27" s="102">
        <v>1005765529</v>
      </c>
      <c r="E27" s="102" t="s">
        <v>106</v>
      </c>
      <c r="F27" s="102" t="s">
        <v>62</v>
      </c>
      <c r="G27" s="102" t="s">
        <v>112</v>
      </c>
      <c r="H27" s="102" t="s">
        <v>79</v>
      </c>
      <c r="I27" s="103">
        <v>416</v>
      </c>
      <c r="J27" s="104">
        <v>416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107</v>
      </c>
      <c r="C28" s="102">
        <v>30287838</v>
      </c>
      <c r="D28" s="102">
        <v>1005645871</v>
      </c>
      <c r="E28" s="102" t="s">
        <v>108</v>
      </c>
      <c r="F28" s="102" t="s">
        <v>113</v>
      </c>
      <c r="G28" s="102" t="s">
        <v>113</v>
      </c>
      <c r="H28" s="102" t="s">
        <v>89</v>
      </c>
      <c r="I28" s="103">
        <v>40973.450000000004</v>
      </c>
      <c r="J28" s="104">
        <v>40973.450000000004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117</v>
      </c>
      <c r="C29" s="102">
        <v>30288842</v>
      </c>
      <c r="D29" s="102">
        <v>1005797608</v>
      </c>
      <c r="E29" s="102" t="s">
        <v>53</v>
      </c>
      <c r="F29" s="102" t="s">
        <v>53</v>
      </c>
      <c r="G29" s="102" t="s">
        <v>53</v>
      </c>
      <c r="H29" s="102" t="s">
        <v>80</v>
      </c>
      <c r="I29" s="103">
        <v>0</v>
      </c>
      <c r="J29" s="104">
        <v>0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6" t="s">
        <v>117</v>
      </c>
      <c r="C30" s="106">
        <v>30288842</v>
      </c>
      <c r="D30" s="106">
        <v>1005797608</v>
      </c>
      <c r="E30" s="106" t="s">
        <v>53</v>
      </c>
      <c r="F30" s="106" t="s">
        <v>53</v>
      </c>
      <c r="G30" s="106" t="s">
        <v>53</v>
      </c>
      <c r="H30" s="107" t="s">
        <v>56</v>
      </c>
      <c r="I30" s="108">
        <v>371.25</v>
      </c>
      <c r="J30" s="109">
        <v>371.25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118</v>
      </c>
      <c r="C31" s="102">
        <v>30288846</v>
      </c>
      <c r="D31" s="102">
        <v>1005797615</v>
      </c>
      <c r="E31" s="102" t="s">
        <v>53</v>
      </c>
      <c r="F31" s="102" t="s">
        <v>53</v>
      </c>
      <c r="G31" s="102" t="s">
        <v>53</v>
      </c>
      <c r="H31" s="102" t="s">
        <v>56</v>
      </c>
      <c r="I31" s="103">
        <v>371.25</v>
      </c>
      <c r="J31" s="104">
        <v>371.25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119</v>
      </c>
      <c r="C32" s="102">
        <v>30288848</v>
      </c>
      <c r="D32" s="102">
        <v>1005797609</v>
      </c>
      <c r="E32" s="102" t="s">
        <v>53</v>
      </c>
      <c r="F32" s="102" t="s">
        <v>53</v>
      </c>
      <c r="G32" s="102" t="s">
        <v>53</v>
      </c>
      <c r="H32" s="102" t="s">
        <v>56</v>
      </c>
      <c r="I32" s="103">
        <v>371.25</v>
      </c>
      <c r="J32" s="104">
        <v>371.25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120</v>
      </c>
      <c r="C33" s="102">
        <v>30288852</v>
      </c>
      <c r="D33" s="102">
        <v>1005797612</v>
      </c>
      <c r="E33" s="102" t="s">
        <v>121</v>
      </c>
      <c r="F33" s="102" t="s">
        <v>121</v>
      </c>
      <c r="G33" s="102" t="s">
        <v>121</v>
      </c>
      <c r="H33" s="102" t="s">
        <v>56</v>
      </c>
      <c r="I33" s="103">
        <v>15120</v>
      </c>
      <c r="J33" s="104">
        <v>15120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129</v>
      </c>
      <c r="C34" s="102">
        <v>30295388</v>
      </c>
      <c r="D34" s="102">
        <v>1005811761</v>
      </c>
      <c r="E34" s="102" t="s">
        <v>130</v>
      </c>
      <c r="F34" s="102" t="s">
        <v>133</v>
      </c>
      <c r="G34" s="102" t="s">
        <v>133</v>
      </c>
      <c r="H34" s="102" t="s">
        <v>89</v>
      </c>
      <c r="I34" s="103">
        <v>5148</v>
      </c>
      <c r="J34" s="104">
        <v>5148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141</v>
      </c>
      <c r="C35" s="102">
        <v>30301082</v>
      </c>
      <c r="D35" s="102">
        <v>1005851814</v>
      </c>
      <c r="E35" s="102" t="s">
        <v>142</v>
      </c>
      <c r="F35" s="102" t="s">
        <v>142</v>
      </c>
      <c r="G35" s="102" t="s">
        <v>142</v>
      </c>
      <c r="H35" s="102" t="s">
        <v>56</v>
      </c>
      <c r="I35" s="103">
        <v>7056</v>
      </c>
      <c r="J35" s="104">
        <v>7056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143</v>
      </c>
      <c r="C36" s="102">
        <v>30299922</v>
      </c>
      <c r="D36" s="102">
        <v>1005849869</v>
      </c>
      <c r="E36" s="102" t="s">
        <v>144</v>
      </c>
      <c r="F36" s="102" t="s">
        <v>62</v>
      </c>
      <c r="G36" s="102" t="s">
        <v>144</v>
      </c>
      <c r="H36" s="102" t="s">
        <v>155</v>
      </c>
      <c r="I36" s="103">
        <v>13858.01</v>
      </c>
      <c r="J36" s="104">
        <v>13858.01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145</v>
      </c>
      <c r="C37" s="102">
        <v>30300997</v>
      </c>
      <c r="D37" s="102">
        <v>1005811319</v>
      </c>
      <c r="E37" s="102" t="s">
        <v>146</v>
      </c>
      <c r="F37" s="102" t="s">
        <v>156</v>
      </c>
      <c r="G37" s="102" t="s">
        <v>146</v>
      </c>
      <c r="H37" s="102" t="s">
        <v>69</v>
      </c>
      <c r="I37" s="103">
        <v>49335.05</v>
      </c>
      <c r="J37" s="104">
        <v>49335.05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147</v>
      </c>
      <c r="C38" s="102">
        <v>30300725</v>
      </c>
      <c r="D38" s="102">
        <v>1005616703</v>
      </c>
      <c r="E38" s="102" t="s">
        <v>148</v>
      </c>
      <c r="F38" s="102" t="s">
        <v>157</v>
      </c>
      <c r="G38" s="102" t="s">
        <v>157</v>
      </c>
      <c r="H38" s="102" t="s">
        <v>158</v>
      </c>
      <c r="I38" s="103">
        <v>101628.90000000001</v>
      </c>
      <c r="J38" s="104">
        <v>101628.90000000001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163</v>
      </c>
      <c r="C39" s="102">
        <v>30302197</v>
      </c>
      <c r="D39" s="102">
        <v>1005832598</v>
      </c>
      <c r="E39" s="102" t="s">
        <v>164</v>
      </c>
      <c r="F39" s="102" t="s">
        <v>62</v>
      </c>
      <c r="G39" s="102" t="s">
        <v>63</v>
      </c>
      <c r="H39" s="102" t="s">
        <v>245</v>
      </c>
      <c r="I39" s="103">
        <v>395.2</v>
      </c>
      <c r="J39" s="104">
        <v>395.2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24</v>
      </c>
      <c r="B40" s="102" t="s">
        <v>169</v>
      </c>
      <c r="C40" s="102">
        <v>30306646</v>
      </c>
      <c r="D40" s="102">
        <v>1005829769</v>
      </c>
      <c r="E40" s="102" t="s">
        <v>170</v>
      </c>
      <c r="F40" s="102" t="s">
        <v>170</v>
      </c>
      <c r="G40" s="102" t="s">
        <v>170</v>
      </c>
      <c r="H40" s="102" t="s">
        <v>56</v>
      </c>
      <c r="I40" s="103">
        <v>30000</v>
      </c>
      <c r="J40" s="104">
        <v>30000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24</v>
      </c>
      <c r="B41" s="102" t="s">
        <v>181</v>
      </c>
      <c r="C41" s="102">
        <v>30308012</v>
      </c>
      <c r="D41" s="102">
        <v>1005784681</v>
      </c>
      <c r="E41" s="102" t="s">
        <v>182</v>
      </c>
      <c r="F41" s="102" t="s">
        <v>193</v>
      </c>
      <c r="G41" s="102" t="s">
        <v>193</v>
      </c>
      <c r="H41" s="102" t="s">
        <v>89</v>
      </c>
      <c r="I41" s="103">
        <v>41433.64</v>
      </c>
      <c r="J41" s="104">
        <v>41433.64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24</v>
      </c>
      <c r="B42" s="102" t="s">
        <v>183</v>
      </c>
      <c r="C42" s="102">
        <v>30308129</v>
      </c>
      <c r="D42" s="102">
        <v>1005611694</v>
      </c>
      <c r="E42" s="102" t="s">
        <v>184</v>
      </c>
      <c r="F42" s="102" t="s">
        <v>194</v>
      </c>
      <c r="G42" s="102" t="s">
        <v>194</v>
      </c>
      <c r="H42" s="102" t="s">
        <v>195</v>
      </c>
      <c r="I42" s="103">
        <v>18096.010000000002</v>
      </c>
      <c r="J42" s="104">
        <v>18096.010000000002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24</v>
      </c>
      <c r="B43" s="102" t="s">
        <v>197</v>
      </c>
      <c r="C43" s="102">
        <v>30308440</v>
      </c>
      <c r="D43" s="102">
        <v>1005534756</v>
      </c>
      <c r="E43" s="102" t="s">
        <v>198</v>
      </c>
      <c r="F43" s="102" t="s">
        <v>214</v>
      </c>
      <c r="G43" s="102" t="s">
        <v>214</v>
      </c>
      <c r="H43" s="102" t="s">
        <v>71</v>
      </c>
      <c r="I43" s="103">
        <v>8798.41</v>
      </c>
      <c r="J43" s="104">
        <v>8798.41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24</v>
      </c>
      <c r="B44" s="102" t="s">
        <v>199</v>
      </c>
      <c r="C44" s="102">
        <v>30308551</v>
      </c>
      <c r="D44" s="102">
        <v>1005829766</v>
      </c>
      <c r="E44" s="102" t="s">
        <v>170</v>
      </c>
      <c r="F44" s="102" t="s">
        <v>170</v>
      </c>
      <c r="G44" s="102" t="s">
        <v>170</v>
      </c>
      <c r="H44" s="102" t="s">
        <v>56</v>
      </c>
      <c r="I44" s="103">
        <v>28800</v>
      </c>
      <c r="J44" s="104">
        <v>28800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24</v>
      </c>
      <c r="B45" s="102" t="s">
        <v>200</v>
      </c>
      <c r="C45" s="102">
        <v>30309557</v>
      </c>
      <c r="D45" s="102">
        <v>1005854188</v>
      </c>
      <c r="E45" s="102" t="s">
        <v>68</v>
      </c>
      <c r="F45" s="102" t="s">
        <v>215</v>
      </c>
      <c r="G45" s="102" t="s">
        <v>68</v>
      </c>
      <c r="H45" s="102" t="s">
        <v>70</v>
      </c>
      <c r="I45" s="103">
        <v>564572.36</v>
      </c>
      <c r="J45" s="104">
        <v>564572.36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24</v>
      </c>
      <c r="B46" s="102" t="s">
        <v>201</v>
      </c>
      <c r="C46" s="102">
        <v>30309547</v>
      </c>
      <c r="D46" s="102">
        <v>1005854564</v>
      </c>
      <c r="E46" s="102" t="s">
        <v>202</v>
      </c>
      <c r="F46" s="102" t="s">
        <v>216</v>
      </c>
      <c r="G46" s="102" t="s">
        <v>217</v>
      </c>
      <c r="H46" s="102" t="s">
        <v>89</v>
      </c>
      <c r="I46" s="103">
        <v>11544.01</v>
      </c>
      <c r="J46" s="104">
        <v>11544.01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24</v>
      </c>
      <c r="B47" s="102" t="s">
        <v>221</v>
      </c>
      <c r="C47" s="102">
        <v>30311496</v>
      </c>
      <c r="D47" s="102" t="s">
        <v>246</v>
      </c>
      <c r="E47" s="102" t="s">
        <v>148</v>
      </c>
      <c r="F47" s="102" t="s">
        <v>157</v>
      </c>
      <c r="G47" s="102" t="s">
        <v>157</v>
      </c>
      <c r="H47" s="102" t="s">
        <v>158</v>
      </c>
      <c r="I47" s="103">
        <v>87009.089999999967</v>
      </c>
      <c r="J47" s="104">
        <v>87009.089999999967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5" t="s">
        <v>24</v>
      </c>
      <c r="B48" s="102" t="s">
        <v>222</v>
      </c>
      <c r="C48" s="102">
        <v>30310392</v>
      </c>
      <c r="D48" s="102">
        <v>1005487444</v>
      </c>
      <c r="E48" s="102" t="s">
        <v>223</v>
      </c>
      <c r="F48" s="102" t="s">
        <v>247</v>
      </c>
      <c r="G48" s="102" t="s">
        <v>247</v>
      </c>
      <c r="H48" s="102" t="s">
        <v>89</v>
      </c>
      <c r="I48" s="103">
        <v>67600.070000000007</v>
      </c>
      <c r="J48" s="104">
        <v>67600.070000000007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24</v>
      </c>
      <c r="B49" s="102" t="s">
        <v>224</v>
      </c>
      <c r="C49" s="102">
        <v>30312883</v>
      </c>
      <c r="D49" s="102">
        <v>1005811669</v>
      </c>
      <c r="E49" s="102" t="s">
        <v>225</v>
      </c>
      <c r="F49" s="102" t="s">
        <v>68</v>
      </c>
      <c r="G49" s="102" t="s">
        <v>68</v>
      </c>
      <c r="H49" s="102" t="s">
        <v>71</v>
      </c>
      <c r="I49" s="103">
        <v>133458.13</v>
      </c>
      <c r="J49" s="104">
        <v>133458.13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24</v>
      </c>
      <c r="B50" s="102" t="s">
        <v>226</v>
      </c>
      <c r="C50" s="102">
        <v>30312748</v>
      </c>
      <c r="D50" s="102" t="s">
        <v>246</v>
      </c>
      <c r="E50" s="102" t="s">
        <v>227</v>
      </c>
      <c r="F50" s="102" t="s">
        <v>248</v>
      </c>
      <c r="G50" s="102" t="s">
        <v>227</v>
      </c>
      <c r="H50" s="102" t="s">
        <v>69</v>
      </c>
      <c r="I50" s="103">
        <v>1575</v>
      </c>
      <c r="J50" s="104">
        <v>1575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24</v>
      </c>
      <c r="B51" s="102" t="s">
        <v>262</v>
      </c>
      <c r="C51" s="102">
        <v>30313260</v>
      </c>
      <c r="D51" s="102">
        <v>1005264359</v>
      </c>
      <c r="E51" s="102" t="s">
        <v>263</v>
      </c>
      <c r="F51" s="102" t="s">
        <v>264</v>
      </c>
      <c r="G51" s="102" t="s">
        <v>264</v>
      </c>
      <c r="H51" s="102" t="s">
        <v>89</v>
      </c>
      <c r="I51" s="103">
        <v>104088.48999999999</v>
      </c>
      <c r="J51" s="104">
        <v>104088.48999999999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10" t="s">
        <v>57</v>
      </c>
      <c r="B52" s="111"/>
      <c r="C52" s="111"/>
      <c r="D52" s="111"/>
      <c r="E52" s="111"/>
      <c r="F52" s="111"/>
      <c r="G52" s="111"/>
      <c r="H52" s="111"/>
      <c r="I52" s="112">
        <v>1055292.52</v>
      </c>
      <c r="J52" s="113">
        <v>1055292.52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1" t="s">
        <v>25</v>
      </c>
      <c r="B53" s="102" t="s">
        <v>95</v>
      </c>
      <c r="C53" s="102">
        <v>30282298</v>
      </c>
      <c r="D53" s="102">
        <v>1005703051</v>
      </c>
      <c r="E53" s="102" t="s">
        <v>96</v>
      </c>
      <c r="F53" s="102" t="s">
        <v>96</v>
      </c>
      <c r="G53" s="102" t="s">
        <v>96</v>
      </c>
      <c r="H53" s="102" t="s">
        <v>56</v>
      </c>
      <c r="I53" s="103">
        <v>31500</v>
      </c>
      <c r="J53" s="104">
        <v>31500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25</v>
      </c>
      <c r="B54" s="102" t="s">
        <v>122</v>
      </c>
      <c r="C54" s="102">
        <v>30288505</v>
      </c>
      <c r="D54" s="102">
        <v>1005747352</v>
      </c>
      <c r="E54" s="102" t="s">
        <v>123</v>
      </c>
      <c r="F54" s="102" t="s">
        <v>126</v>
      </c>
      <c r="G54" s="102" t="s">
        <v>127</v>
      </c>
      <c r="H54" s="102" t="s">
        <v>91</v>
      </c>
      <c r="I54" s="103">
        <v>2545</v>
      </c>
      <c r="J54" s="104">
        <v>2545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25</v>
      </c>
      <c r="B55" s="102" t="s">
        <v>149</v>
      </c>
      <c r="C55" s="102">
        <v>30300153</v>
      </c>
      <c r="D55" s="102">
        <v>1005696303</v>
      </c>
      <c r="E55" s="102" t="s">
        <v>150</v>
      </c>
      <c r="F55" s="102" t="s">
        <v>159</v>
      </c>
      <c r="G55" s="102" t="s">
        <v>159</v>
      </c>
      <c r="H55" s="102" t="s">
        <v>160</v>
      </c>
      <c r="I55" s="103">
        <v>70910</v>
      </c>
      <c r="J55" s="104">
        <v>70910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25</v>
      </c>
      <c r="B56" s="102" t="s">
        <v>228</v>
      </c>
      <c r="C56" s="102">
        <v>30310482</v>
      </c>
      <c r="D56" s="102">
        <v>1005506300</v>
      </c>
      <c r="E56" s="102" t="s">
        <v>229</v>
      </c>
      <c r="F56" s="102" t="s">
        <v>249</v>
      </c>
      <c r="G56" s="102" t="s">
        <v>249</v>
      </c>
      <c r="H56" s="102" t="s">
        <v>80</v>
      </c>
      <c r="I56" s="103">
        <v>0</v>
      </c>
      <c r="J56" s="104">
        <v>0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25</v>
      </c>
      <c r="B57" s="106" t="s">
        <v>228</v>
      </c>
      <c r="C57" s="106">
        <v>30310482</v>
      </c>
      <c r="D57" s="106">
        <v>1005506300</v>
      </c>
      <c r="E57" s="106" t="s">
        <v>229</v>
      </c>
      <c r="F57" s="106" t="s">
        <v>249</v>
      </c>
      <c r="G57" s="106" t="s">
        <v>249</v>
      </c>
      <c r="H57" s="107" t="s">
        <v>160</v>
      </c>
      <c r="I57" s="108">
        <v>80293</v>
      </c>
      <c r="J57" s="109">
        <v>80293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25</v>
      </c>
      <c r="B58" s="102" t="s">
        <v>230</v>
      </c>
      <c r="C58" s="102">
        <v>30312479</v>
      </c>
      <c r="D58" s="102">
        <v>1005653776</v>
      </c>
      <c r="E58" s="102" t="s">
        <v>231</v>
      </c>
      <c r="F58" s="102" t="s">
        <v>250</v>
      </c>
      <c r="G58" s="102" t="s">
        <v>250</v>
      </c>
      <c r="H58" s="102" t="s">
        <v>91</v>
      </c>
      <c r="I58" s="103">
        <v>44235</v>
      </c>
      <c r="J58" s="104">
        <v>44235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25</v>
      </c>
      <c r="B59" s="102" t="s">
        <v>232</v>
      </c>
      <c r="C59" s="102">
        <v>50112307</v>
      </c>
      <c r="D59" s="102">
        <v>1004926641</v>
      </c>
      <c r="E59" s="102" t="s">
        <v>233</v>
      </c>
      <c r="F59" s="102" t="s">
        <v>251</v>
      </c>
      <c r="G59" s="102" t="s">
        <v>251</v>
      </c>
      <c r="H59" s="102" t="s">
        <v>80</v>
      </c>
      <c r="I59" s="103">
        <v>0</v>
      </c>
      <c r="J59" s="104">
        <v>0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5" t="s">
        <v>25</v>
      </c>
      <c r="B60" s="106" t="s">
        <v>232</v>
      </c>
      <c r="C60" s="106">
        <v>50112307</v>
      </c>
      <c r="D60" s="106">
        <v>1004926641</v>
      </c>
      <c r="E60" s="106" t="s">
        <v>233</v>
      </c>
      <c r="F60" s="106" t="s">
        <v>251</v>
      </c>
      <c r="G60" s="106" t="s">
        <v>251</v>
      </c>
      <c r="H60" s="107" t="s">
        <v>91</v>
      </c>
      <c r="I60" s="108">
        <v>-74146</v>
      </c>
      <c r="J60" s="109">
        <v>-74146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5" t="s">
        <v>25</v>
      </c>
      <c r="B61" s="106" t="s">
        <v>232</v>
      </c>
      <c r="C61" s="102">
        <v>50112309</v>
      </c>
      <c r="D61" s="102">
        <v>1004926641</v>
      </c>
      <c r="E61" s="102" t="s">
        <v>233</v>
      </c>
      <c r="F61" s="102" t="s">
        <v>251</v>
      </c>
      <c r="G61" s="102" t="s">
        <v>251</v>
      </c>
      <c r="H61" s="102" t="s">
        <v>80</v>
      </c>
      <c r="I61" s="103">
        <v>-7700</v>
      </c>
      <c r="J61" s="104">
        <v>-7700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10" t="s">
        <v>99</v>
      </c>
      <c r="B62" s="111"/>
      <c r="C62" s="111"/>
      <c r="D62" s="111"/>
      <c r="E62" s="111"/>
      <c r="F62" s="111"/>
      <c r="G62" s="111"/>
      <c r="H62" s="111"/>
      <c r="I62" s="112">
        <v>147637</v>
      </c>
      <c r="J62" s="114">
        <v>147637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01" t="s">
        <v>26</v>
      </c>
      <c r="B63" s="102" t="s">
        <v>48</v>
      </c>
      <c r="C63" s="102">
        <v>30261671</v>
      </c>
      <c r="D63" s="102">
        <v>1005611795</v>
      </c>
      <c r="E63" s="102" t="s">
        <v>49</v>
      </c>
      <c r="F63" s="102" t="s">
        <v>50</v>
      </c>
      <c r="G63" s="102" t="s">
        <v>50</v>
      </c>
      <c r="H63" s="102" t="s">
        <v>91</v>
      </c>
      <c r="I63" s="103">
        <v>16692</v>
      </c>
      <c r="J63" s="104">
        <v>16692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5" t="s">
        <v>26</v>
      </c>
      <c r="B64" s="106" t="s">
        <v>48</v>
      </c>
      <c r="C64" s="106">
        <v>30261671</v>
      </c>
      <c r="D64" s="106">
        <v>1005611795</v>
      </c>
      <c r="E64" s="106" t="s">
        <v>49</v>
      </c>
      <c r="F64" s="106" t="s">
        <v>50</v>
      </c>
      <c r="G64" s="106" t="s">
        <v>50</v>
      </c>
      <c r="H64" s="107" t="s">
        <v>41</v>
      </c>
      <c r="I64" s="108">
        <v>0</v>
      </c>
      <c r="J64" s="109">
        <v>0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5" t="s">
        <v>26</v>
      </c>
      <c r="B65" s="102" t="s">
        <v>86</v>
      </c>
      <c r="C65" s="102">
        <v>30278024</v>
      </c>
      <c r="D65" s="102">
        <v>1005696134</v>
      </c>
      <c r="E65" s="102" t="s">
        <v>87</v>
      </c>
      <c r="F65" s="102" t="s">
        <v>90</v>
      </c>
      <c r="G65" s="102" t="s">
        <v>90</v>
      </c>
      <c r="H65" s="102" t="s">
        <v>91</v>
      </c>
      <c r="I65" s="103">
        <v>784</v>
      </c>
      <c r="J65" s="104">
        <v>784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5" t="s">
        <v>26</v>
      </c>
      <c r="B66" s="102" t="s">
        <v>109</v>
      </c>
      <c r="C66" s="102">
        <v>30286700</v>
      </c>
      <c r="D66" s="102">
        <v>1005374496</v>
      </c>
      <c r="E66" s="102" t="s">
        <v>110</v>
      </c>
      <c r="F66" s="102" t="s">
        <v>114</v>
      </c>
      <c r="G66" s="102" t="s">
        <v>114</v>
      </c>
      <c r="H66" s="102" t="s">
        <v>115</v>
      </c>
      <c r="I66" s="103">
        <v>3999</v>
      </c>
      <c r="J66" s="104">
        <v>3999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26</v>
      </c>
      <c r="B67" s="102" t="s">
        <v>134</v>
      </c>
      <c r="C67" s="102">
        <v>30297953</v>
      </c>
      <c r="D67" s="102">
        <v>1005564170</v>
      </c>
      <c r="E67" s="102" t="s">
        <v>135</v>
      </c>
      <c r="F67" s="102" t="s">
        <v>114</v>
      </c>
      <c r="G67" s="102" t="s">
        <v>135</v>
      </c>
      <c r="H67" s="102" t="s">
        <v>115</v>
      </c>
      <c r="I67" s="103">
        <v>72520</v>
      </c>
      <c r="J67" s="104">
        <v>72520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15" t="s">
        <v>26</v>
      </c>
      <c r="B68" s="102" t="s">
        <v>151</v>
      </c>
      <c r="C68" s="102">
        <v>30299827</v>
      </c>
      <c r="D68" s="102">
        <v>1005639363</v>
      </c>
      <c r="E68" s="102" t="s">
        <v>152</v>
      </c>
      <c r="F68" s="102" t="s">
        <v>161</v>
      </c>
      <c r="G68" s="102" t="s">
        <v>152</v>
      </c>
      <c r="H68" s="102" t="s">
        <v>162</v>
      </c>
      <c r="I68" s="103">
        <v>147300</v>
      </c>
      <c r="J68" s="104">
        <v>147300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05" t="s">
        <v>26</v>
      </c>
      <c r="B69" s="102" t="s">
        <v>153</v>
      </c>
      <c r="C69" s="102">
        <v>30299629</v>
      </c>
      <c r="D69" s="102">
        <v>1005564182</v>
      </c>
      <c r="E69" s="102" t="s">
        <v>154</v>
      </c>
      <c r="F69" s="102" t="s">
        <v>154</v>
      </c>
      <c r="G69" s="102" t="s">
        <v>154</v>
      </c>
      <c r="H69" s="102" t="s">
        <v>115</v>
      </c>
      <c r="I69" s="103">
        <v>19200</v>
      </c>
      <c r="J69" s="104">
        <v>19200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5" t="s">
        <v>26</v>
      </c>
      <c r="B70" s="102" t="s">
        <v>165</v>
      </c>
      <c r="C70" s="102">
        <v>30301533</v>
      </c>
      <c r="D70" s="102">
        <v>1005608319</v>
      </c>
      <c r="E70" s="102" t="s">
        <v>166</v>
      </c>
      <c r="F70" s="102" t="s">
        <v>168</v>
      </c>
      <c r="G70" s="102" t="s">
        <v>166</v>
      </c>
      <c r="H70" s="102" t="s">
        <v>91</v>
      </c>
      <c r="I70" s="103">
        <v>23750</v>
      </c>
      <c r="J70" s="104">
        <v>23750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5" t="s">
        <v>26</v>
      </c>
      <c r="B71" s="102" t="s">
        <v>171</v>
      </c>
      <c r="C71" s="102">
        <v>30306611</v>
      </c>
      <c r="D71" s="102">
        <v>1005860281</v>
      </c>
      <c r="E71" s="102" t="s">
        <v>172</v>
      </c>
      <c r="F71" s="102" t="s">
        <v>178</v>
      </c>
      <c r="G71" s="102" t="s">
        <v>172</v>
      </c>
      <c r="H71" s="102" t="s">
        <v>162</v>
      </c>
      <c r="I71" s="103">
        <v>7875</v>
      </c>
      <c r="J71" s="104">
        <v>7875</v>
      </c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5" t="s">
        <v>26</v>
      </c>
      <c r="B72" s="102" t="s">
        <v>173</v>
      </c>
      <c r="C72" s="102">
        <v>30304468</v>
      </c>
      <c r="D72" s="102">
        <v>1005825179</v>
      </c>
      <c r="E72" s="102" t="s">
        <v>174</v>
      </c>
      <c r="F72" s="102" t="s">
        <v>178</v>
      </c>
      <c r="G72" s="102" t="s">
        <v>174</v>
      </c>
      <c r="H72" s="102" t="s">
        <v>162</v>
      </c>
      <c r="I72" s="103">
        <v>11302</v>
      </c>
      <c r="J72" s="104">
        <v>11302</v>
      </c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5" t="s">
        <v>26</v>
      </c>
      <c r="B73" s="102" t="s">
        <v>185</v>
      </c>
      <c r="C73" s="102">
        <v>30308144</v>
      </c>
      <c r="D73" s="102">
        <v>1005576290</v>
      </c>
      <c r="E73" s="102" t="s">
        <v>186</v>
      </c>
      <c r="F73" s="102" t="s">
        <v>186</v>
      </c>
      <c r="G73" s="102" t="s">
        <v>186</v>
      </c>
      <c r="H73" s="102" t="s">
        <v>115</v>
      </c>
      <c r="I73" s="103">
        <v>220500</v>
      </c>
      <c r="J73" s="104">
        <v>220500</v>
      </c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5" t="s">
        <v>26</v>
      </c>
      <c r="B74" s="102" t="s">
        <v>203</v>
      </c>
      <c r="C74" s="102">
        <v>30309573</v>
      </c>
      <c r="D74" s="102">
        <v>1005675114</v>
      </c>
      <c r="E74" s="102" t="s">
        <v>186</v>
      </c>
      <c r="F74" s="102" t="s">
        <v>186</v>
      </c>
      <c r="G74" s="102" t="s">
        <v>186</v>
      </c>
      <c r="H74" s="102" t="s">
        <v>115</v>
      </c>
      <c r="I74" s="103">
        <v>10800</v>
      </c>
      <c r="J74" s="104">
        <v>10800</v>
      </c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5" t="s">
        <v>26</v>
      </c>
      <c r="B75" s="102" t="s">
        <v>234</v>
      </c>
      <c r="C75" s="102">
        <v>30312371</v>
      </c>
      <c r="D75" s="102">
        <v>1005596729</v>
      </c>
      <c r="E75" s="102" t="s">
        <v>235</v>
      </c>
      <c r="F75" s="102" t="s">
        <v>50</v>
      </c>
      <c r="G75" s="102" t="s">
        <v>50</v>
      </c>
      <c r="H75" s="102" t="s">
        <v>91</v>
      </c>
      <c r="I75" s="103">
        <v>787203</v>
      </c>
      <c r="J75" s="104">
        <v>787203</v>
      </c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5" t="s">
        <v>26</v>
      </c>
      <c r="B76" s="102" t="s">
        <v>236</v>
      </c>
      <c r="C76" s="102">
        <v>30312907</v>
      </c>
      <c r="D76" s="102">
        <v>1005796035</v>
      </c>
      <c r="E76" s="102" t="s">
        <v>237</v>
      </c>
      <c r="F76" s="102" t="s">
        <v>252</v>
      </c>
      <c r="G76" s="102" t="s">
        <v>252</v>
      </c>
      <c r="H76" s="102" t="s">
        <v>91</v>
      </c>
      <c r="I76" s="103">
        <v>62506.8</v>
      </c>
      <c r="J76" s="104">
        <v>62506.8</v>
      </c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05" t="s">
        <v>26</v>
      </c>
      <c r="B77" s="102" t="s">
        <v>238</v>
      </c>
      <c r="C77" s="102">
        <v>30312449</v>
      </c>
      <c r="D77" s="102">
        <v>1005865721</v>
      </c>
      <c r="E77" s="102" t="s">
        <v>239</v>
      </c>
      <c r="F77" s="102" t="s">
        <v>253</v>
      </c>
      <c r="G77" s="102" t="s">
        <v>254</v>
      </c>
      <c r="H77" s="102" t="s">
        <v>260</v>
      </c>
      <c r="I77" s="103">
        <v>15000</v>
      </c>
      <c r="J77" s="104">
        <v>15000</v>
      </c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05" t="s">
        <v>26</v>
      </c>
      <c r="B78" s="102" t="s">
        <v>240</v>
      </c>
      <c r="C78" s="102">
        <v>30312717</v>
      </c>
      <c r="D78" s="102">
        <v>1005362262</v>
      </c>
      <c r="E78" s="102" t="s">
        <v>241</v>
      </c>
      <c r="F78" s="102" t="s">
        <v>255</v>
      </c>
      <c r="G78" s="102" t="s">
        <v>255</v>
      </c>
      <c r="H78" s="102" t="s">
        <v>162</v>
      </c>
      <c r="I78" s="103">
        <v>201355</v>
      </c>
      <c r="J78" s="104">
        <v>201355</v>
      </c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05" t="s">
        <v>26</v>
      </c>
      <c r="B79" s="102" t="s">
        <v>242</v>
      </c>
      <c r="C79" s="102">
        <v>30312885</v>
      </c>
      <c r="D79" s="102">
        <v>1005716132</v>
      </c>
      <c r="E79" s="102" t="s">
        <v>243</v>
      </c>
      <c r="F79" s="102" t="s">
        <v>161</v>
      </c>
      <c r="G79" s="102" t="s">
        <v>161</v>
      </c>
      <c r="H79" s="102" t="s">
        <v>115</v>
      </c>
      <c r="I79" s="103">
        <v>206000</v>
      </c>
      <c r="J79" s="104">
        <v>206000</v>
      </c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110" t="s">
        <v>40</v>
      </c>
      <c r="B80" s="111"/>
      <c r="C80" s="111"/>
      <c r="D80" s="111"/>
      <c r="E80" s="111"/>
      <c r="F80" s="111"/>
      <c r="G80" s="111"/>
      <c r="H80" s="111"/>
      <c r="I80" s="112">
        <v>1806786.8</v>
      </c>
      <c r="J80" s="113">
        <v>1806786.8</v>
      </c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 s="101" t="s">
        <v>23</v>
      </c>
      <c r="B81" s="102" t="s">
        <v>51</v>
      </c>
      <c r="C81" s="102">
        <v>30264003</v>
      </c>
      <c r="D81" s="102">
        <v>1005646026</v>
      </c>
      <c r="E81" s="102" t="s">
        <v>43</v>
      </c>
      <c r="F81" s="102" t="s">
        <v>44</v>
      </c>
      <c r="G81" s="102" t="s">
        <v>44</v>
      </c>
      <c r="H81" s="102" t="s">
        <v>42</v>
      </c>
      <c r="I81" s="103">
        <v>1390.48</v>
      </c>
      <c r="J81" s="104">
        <v>1390.48</v>
      </c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 s="105" t="s">
        <v>23</v>
      </c>
      <c r="B82" s="102" t="s">
        <v>54</v>
      </c>
      <c r="C82" s="102">
        <v>30265569</v>
      </c>
      <c r="D82" s="102">
        <v>1005569610</v>
      </c>
      <c r="E82" s="102" t="s">
        <v>55</v>
      </c>
      <c r="F82" s="102" t="s">
        <v>58</v>
      </c>
      <c r="G82" s="102" t="s">
        <v>58</v>
      </c>
      <c r="H82" s="102" t="s">
        <v>59</v>
      </c>
      <c r="I82" s="103">
        <v>30112.5</v>
      </c>
      <c r="J82" s="104">
        <v>30112.5</v>
      </c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 s="105" t="s">
        <v>23</v>
      </c>
      <c r="B83" s="102" t="s">
        <v>77</v>
      </c>
      <c r="C83" s="102">
        <v>30277553</v>
      </c>
      <c r="D83" s="102">
        <v>1005705272</v>
      </c>
      <c r="E83" s="102" t="s">
        <v>78</v>
      </c>
      <c r="F83" s="102" t="s">
        <v>44</v>
      </c>
      <c r="G83" s="102" t="s">
        <v>44</v>
      </c>
      <c r="H83" s="102" t="s">
        <v>81</v>
      </c>
      <c r="I83" s="103">
        <v>69642</v>
      </c>
      <c r="J83" s="104">
        <v>69642</v>
      </c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 s="105" t="s">
        <v>23</v>
      </c>
      <c r="B84" s="102" t="s">
        <v>97</v>
      </c>
      <c r="C84" s="102">
        <v>30283049</v>
      </c>
      <c r="D84" s="102">
        <v>1005761077</v>
      </c>
      <c r="E84" s="102" t="s">
        <v>98</v>
      </c>
      <c r="F84" s="102" t="s">
        <v>100</v>
      </c>
      <c r="G84" s="102" t="s">
        <v>101</v>
      </c>
      <c r="H84" s="102" t="s">
        <v>102</v>
      </c>
      <c r="I84" s="103">
        <v>670</v>
      </c>
      <c r="J84" s="104">
        <v>670</v>
      </c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 s="105" t="s">
        <v>23</v>
      </c>
      <c r="B85" s="102" t="s">
        <v>124</v>
      </c>
      <c r="C85" s="102">
        <v>30292145</v>
      </c>
      <c r="D85" s="102">
        <v>1005805641</v>
      </c>
      <c r="E85" s="102" t="s">
        <v>125</v>
      </c>
      <c r="F85" s="102" t="s">
        <v>128</v>
      </c>
      <c r="G85" s="102" t="s">
        <v>128</v>
      </c>
      <c r="H85" s="102" t="s">
        <v>102</v>
      </c>
      <c r="I85" s="103">
        <v>39749</v>
      </c>
      <c r="J85" s="104">
        <v>39749</v>
      </c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 s="105" t="s">
        <v>23</v>
      </c>
      <c r="B86" s="102" t="s">
        <v>131</v>
      </c>
      <c r="C86" s="102">
        <v>30297140</v>
      </c>
      <c r="D86" s="102">
        <v>1005828881</v>
      </c>
      <c r="E86" s="102" t="s">
        <v>132</v>
      </c>
      <c r="F86" s="102" t="s">
        <v>58</v>
      </c>
      <c r="G86" s="102" t="s">
        <v>58</v>
      </c>
      <c r="H86" s="102" t="s">
        <v>81</v>
      </c>
      <c r="I86" s="103">
        <v>11432.2</v>
      </c>
      <c r="J86" s="104">
        <v>11432.2</v>
      </c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 s="105" t="s">
        <v>23</v>
      </c>
      <c r="B87" s="102" t="s">
        <v>136</v>
      </c>
      <c r="C87" s="102">
        <v>30297829</v>
      </c>
      <c r="D87" s="102">
        <v>1005792357</v>
      </c>
      <c r="E87" s="102" t="s">
        <v>137</v>
      </c>
      <c r="F87" s="102" t="s">
        <v>138</v>
      </c>
      <c r="G87" s="102" t="s">
        <v>139</v>
      </c>
      <c r="H87" s="102" t="s">
        <v>140</v>
      </c>
      <c r="I87" s="103">
        <v>493425.24</v>
      </c>
      <c r="J87" s="104">
        <v>493425.24</v>
      </c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 s="105" t="s">
        <v>23</v>
      </c>
      <c r="B88" s="102" t="s">
        <v>175</v>
      </c>
      <c r="C88" s="102">
        <v>30304167</v>
      </c>
      <c r="D88" s="102">
        <v>1005821189</v>
      </c>
      <c r="E88" s="102" t="s">
        <v>43</v>
      </c>
      <c r="F88" s="102" t="s">
        <v>44</v>
      </c>
      <c r="G88" s="102" t="s">
        <v>44</v>
      </c>
      <c r="H88" s="102" t="s">
        <v>42</v>
      </c>
      <c r="I88" s="103">
        <v>23821.8</v>
      </c>
      <c r="J88" s="104">
        <v>23821.8</v>
      </c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 s="105" t="s">
        <v>23</v>
      </c>
      <c r="B89" s="102" t="s">
        <v>176</v>
      </c>
      <c r="C89" s="102">
        <v>30305806</v>
      </c>
      <c r="D89" s="102">
        <v>1005191299</v>
      </c>
      <c r="E89" s="102" t="s">
        <v>177</v>
      </c>
      <c r="F89" s="102" t="s">
        <v>179</v>
      </c>
      <c r="G89" s="102" t="s">
        <v>179</v>
      </c>
      <c r="H89" s="102" t="s">
        <v>180</v>
      </c>
      <c r="I89" s="103">
        <v>870000</v>
      </c>
      <c r="J89" s="104">
        <v>870000</v>
      </c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 s="105" t="s">
        <v>23</v>
      </c>
      <c r="B90" s="102" t="s">
        <v>187</v>
      </c>
      <c r="C90" s="102">
        <v>30308067</v>
      </c>
      <c r="D90" s="102">
        <v>1005836791</v>
      </c>
      <c r="E90" s="102" t="s">
        <v>188</v>
      </c>
      <c r="F90" s="102" t="s">
        <v>58</v>
      </c>
      <c r="G90" s="102" t="s">
        <v>58</v>
      </c>
      <c r="H90" s="102" t="s">
        <v>59</v>
      </c>
      <c r="I90" s="103">
        <v>5332</v>
      </c>
      <c r="J90" s="104">
        <v>5332</v>
      </c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 s="105" t="s">
        <v>23</v>
      </c>
      <c r="B91" s="102" t="s">
        <v>189</v>
      </c>
      <c r="C91" s="102">
        <v>30308025</v>
      </c>
      <c r="D91" s="102">
        <v>1005858392</v>
      </c>
      <c r="E91" s="102" t="s">
        <v>190</v>
      </c>
      <c r="F91" s="102" t="s">
        <v>100</v>
      </c>
      <c r="G91" s="102" t="s">
        <v>101</v>
      </c>
      <c r="H91" s="102" t="s">
        <v>102</v>
      </c>
      <c r="I91" s="103">
        <v>110360</v>
      </c>
      <c r="J91" s="104">
        <v>110360</v>
      </c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 s="105" t="s">
        <v>23</v>
      </c>
      <c r="B92" s="102" t="s">
        <v>191</v>
      </c>
      <c r="C92" s="102">
        <v>30306853</v>
      </c>
      <c r="D92" s="102">
        <v>1005864874</v>
      </c>
      <c r="E92" s="102" t="s">
        <v>192</v>
      </c>
      <c r="F92" s="102" t="s">
        <v>196</v>
      </c>
      <c r="G92" s="102" t="s">
        <v>196</v>
      </c>
      <c r="H92" s="102" t="s">
        <v>80</v>
      </c>
      <c r="I92" s="103">
        <v>0</v>
      </c>
      <c r="J92" s="104">
        <v>0</v>
      </c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 s="105" t="s">
        <v>23</v>
      </c>
      <c r="B93" s="106" t="s">
        <v>191</v>
      </c>
      <c r="C93" s="106">
        <v>30306853</v>
      </c>
      <c r="D93" s="106">
        <v>1005864874</v>
      </c>
      <c r="E93" s="106" t="s">
        <v>192</v>
      </c>
      <c r="F93" s="106" t="s">
        <v>196</v>
      </c>
      <c r="G93" s="106" t="s">
        <v>196</v>
      </c>
      <c r="H93" s="107" t="s">
        <v>42</v>
      </c>
      <c r="I93" s="108">
        <v>22500</v>
      </c>
      <c r="J93" s="109">
        <v>22500</v>
      </c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 s="105" t="s">
        <v>23</v>
      </c>
      <c r="B94" s="102" t="s">
        <v>204</v>
      </c>
      <c r="C94" s="102">
        <v>30308815</v>
      </c>
      <c r="D94" s="102">
        <v>1005832765</v>
      </c>
      <c r="E94" s="102" t="s">
        <v>205</v>
      </c>
      <c r="F94" s="102" t="s">
        <v>128</v>
      </c>
      <c r="G94" s="102" t="s">
        <v>128</v>
      </c>
      <c r="H94" s="102" t="s">
        <v>59</v>
      </c>
      <c r="I94" s="103">
        <v>2853628.1299999994</v>
      </c>
      <c r="J94" s="104">
        <v>2853628.1299999994</v>
      </c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 s="105" t="s">
        <v>23</v>
      </c>
      <c r="B95" s="102" t="s">
        <v>206</v>
      </c>
      <c r="C95" s="102">
        <v>30308630</v>
      </c>
      <c r="D95" s="102">
        <v>1005841823</v>
      </c>
      <c r="E95" s="102" t="s">
        <v>207</v>
      </c>
      <c r="F95" s="102" t="s">
        <v>58</v>
      </c>
      <c r="G95" s="102" t="s">
        <v>58</v>
      </c>
      <c r="H95" s="102" t="s">
        <v>59</v>
      </c>
      <c r="I95" s="103">
        <v>5694</v>
      </c>
      <c r="J95" s="104">
        <v>5694</v>
      </c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 s="105" t="s">
        <v>23</v>
      </c>
      <c r="B96" s="102" t="s">
        <v>208</v>
      </c>
      <c r="C96" s="102">
        <v>30309362</v>
      </c>
      <c r="D96" s="102">
        <v>1005682586</v>
      </c>
      <c r="E96" s="102" t="s">
        <v>209</v>
      </c>
      <c r="F96" s="102" t="s">
        <v>218</v>
      </c>
      <c r="G96" s="102" t="s">
        <v>218</v>
      </c>
      <c r="H96" s="102" t="s">
        <v>42</v>
      </c>
      <c r="I96" s="103">
        <v>629308.60000000009</v>
      </c>
      <c r="J96" s="104">
        <v>629308.60000000009</v>
      </c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 s="105" t="s">
        <v>23</v>
      </c>
      <c r="B97" s="102" t="s">
        <v>210</v>
      </c>
      <c r="C97" s="102">
        <v>30308545</v>
      </c>
      <c r="D97" s="102">
        <v>1005864970</v>
      </c>
      <c r="E97" s="102" t="s">
        <v>211</v>
      </c>
      <c r="F97" s="102" t="s">
        <v>219</v>
      </c>
      <c r="G97" s="102" t="s">
        <v>219</v>
      </c>
      <c r="H97" s="102" t="s">
        <v>81</v>
      </c>
      <c r="I97" s="103">
        <v>56461.25</v>
      </c>
      <c r="J97" s="104">
        <v>56461.25</v>
      </c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 s="105" t="s">
        <v>23</v>
      </c>
      <c r="B98" s="102" t="s">
        <v>212</v>
      </c>
      <c r="C98" s="102">
        <v>30309208</v>
      </c>
      <c r="D98" s="102">
        <v>1005824587</v>
      </c>
      <c r="E98" s="102" t="s">
        <v>213</v>
      </c>
      <c r="F98" s="102" t="s">
        <v>220</v>
      </c>
      <c r="G98" s="102" t="s">
        <v>220</v>
      </c>
      <c r="H98" s="102" t="s">
        <v>81</v>
      </c>
      <c r="I98" s="103">
        <v>385975</v>
      </c>
      <c r="J98" s="104">
        <v>385975</v>
      </c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 s="105" t="s">
        <v>23</v>
      </c>
      <c r="B99" s="102" t="s">
        <v>244</v>
      </c>
      <c r="C99" s="102">
        <v>30310505</v>
      </c>
      <c r="D99" s="102">
        <v>1005767732</v>
      </c>
      <c r="E99" s="102" t="s">
        <v>209</v>
      </c>
      <c r="F99" s="102" t="s">
        <v>218</v>
      </c>
      <c r="G99" s="102" t="s">
        <v>218</v>
      </c>
      <c r="H99" s="102" t="s">
        <v>42</v>
      </c>
      <c r="I99" s="103">
        <v>157932</v>
      </c>
      <c r="J99" s="104">
        <v>157932</v>
      </c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 s="110" t="s">
        <v>32</v>
      </c>
      <c r="B100" s="111"/>
      <c r="C100" s="111"/>
      <c r="D100" s="111"/>
      <c r="E100" s="111"/>
      <c r="F100" s="111"/>
      <c r="G100" s="111"/>
      <c r="H100" s="111"/>
      <c r="I100" s="112">
        <v>5767434.1999999993</v>
      </c>
      <c r="J100" s="114">
        <v>5767434.1999999993</v>
      </c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 ht="13.5" thickBot="1">
      <c r="A101" s="116" t="s">
        <v>8</v>
      </c>
      <c r="B101" s="117"/>
      <c r="C101" s="117"/>
      <c r="D101" s="117"/>
      <c r="E101" s="117"/>
      <c r="F101" s="117"/>
      <c r="G101" s="117"/>
      <c r="H101" s="117"/>
      <c r="I101" s="118">
        <v>8777150.5199999996</v>
      </c>
      <c r="J101" s="119">
        <v>8777150.5199999996</v>
      </c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2014-01-04T12:03:57Z</dcterms:modified>
</cp:coreProperties>
</file>