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J12" i="3"/>
  <c r="M12" i="3"/>
  <c r="P12" i="3" l="1"/>
</calcChain>
</file>

<file path=xl/sharedStrings.xml><?xml version="1.0" encoding="utf-8"?>
<sst xmlns="http://schemas.openxmlformats.org/spreadsheetml/2006/main" count="583" uniqueCount="266">
  <si>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</si>
  <si>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</si>
  <si>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</si>
  <si>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</si>
  <si>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</si>
  <si>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</si>
  <si>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</si>
  <si>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</si>
  <si>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</si>
  <si>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</si>
  <si>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</si>
  <si>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</si>
  <si>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</si>
  <si>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</si>
  <si>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</si>
  <si>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</si>
  <si>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</si>
  <si>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</si>
  <si>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</si>
  <si>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</si>
  <si>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</si>
  <si>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</si>
  <si>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</si>
  <si>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</si>
  <si>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</si>
  <si>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</si>
  <si>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</si>
  <si>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</si>
  <si>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</si>
  <si>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</si>
  <si>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</si>
  <si>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</si>
  <si>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</si>
  <si>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</si>
  <si>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</si>
  <si>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</si>
  <si>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</si>
  <si>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</si>
  <si>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</si>
  <si>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</si>
  <si>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</si>
  <si>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</si>
  <si>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</si>
  <si>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</si>
  <si>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</si>
  <si>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</si>
  <si>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</si>
  <si>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</si>
  <si>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</si>
  <si>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</si>
  <si>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</si>
  <si>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</si>
  <si>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</si>
  <si>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</si>
  <si>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</si>
  <si>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</si>
  <si>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</si>
  <si>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</si>
  <si>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</si>
  <si>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</si>
  <si>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</si>
  <si>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</si>
  <si>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</si>
  <si>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</si>
  <si>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</si>
  <si>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</si>
  <si>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</si>
  <si>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</si>
  <si>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</si>
  <si>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</si>
  <si>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</si>
  <si>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</si>
  <si>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</si>
  <si>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</si>
  <si>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</si>
  <si>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</si>
  <si>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</si>
  <si>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</si>
  <si>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</si>
  <si>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</si>
  <si>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</si>
  <si>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</si>
  <si>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</si>
  <si>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</si>
  <si>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</si>
  <si>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</si>
  <si>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</si>
  <si>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</si>
  <si>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</si>
  <si>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</si>
  <si>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</si>
  <si>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</si>
  <si>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</si>
  <si>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</si>
  <si>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</si>
  <si>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</si>
  <si>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</si>
  <si>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</si>
  <si>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</si>
  <si>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</si>
  <si>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</si>
  <si>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</si>
  <si>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</si>
  <si>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</si>
  <si>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</si>
  <si>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</si>
  <si>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</si>
  <si>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</si>
  <si>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</si>
  <si>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</si>
  <si>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</si>
  <si>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</si>
  <si>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</si>
  <si>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</si>
  <si>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</si>
  <si>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</si>
  <si>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</si>
  <si>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</si>
  <si>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</si>
  <si>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</si>
  <si>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</si>
  <si>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</si>
  <si>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</si>
  <si>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</si>
  <si>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</si>
  <si>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</si>
  <si>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</si>
  <si>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</si>
  <si>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</si>
  <si>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</si>
  <si>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</si>
  <si>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</si>
  <si>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</si>
  <si>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</si>
  <si>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</si>
  <si>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</si>
  <si>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</si>
  <si>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</si>
  <si>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</si>
  <si>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</si>
  <si>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</si>
  <si>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</si>
  <si>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</si>
  <si>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</si>
  <si>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</si>
  <si>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</si>
  <si>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</si>
  <si>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</si>
  <si>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</si>
  <si>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</si>
  <si>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</si>
  <si>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</si>
  <si>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</si>
  <si>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</si>
  <si>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</si>
  <si>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</si>
  <si>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</si>
  <si>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</si>
  <si>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</si>
  <si>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</si>
  <si>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</si>
  <si>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</si>
  <si>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</si>
  <si>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</si>
  <si>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</si>
  <si>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</si>
  <si>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</si>
  <si>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</si>
  <si>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</si>
  <si>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</si>
  <si>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</si>
  <si>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</si>
  <si>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</si>
  <si>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</si>
  <si>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</si>
  <si>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</si>
  <si>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</si>
  <si>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</si>
  <si>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</si>
  <si>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</si>
  <si>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</si>
  <si>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</si>
  <si>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</si>
  <si>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</si>
  <si>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</si>
  <si>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</si>
  <si>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</si>
  <si>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</si>
  <si>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</si>
  <si>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</si>
  <si>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</si>
  <si>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</si>
  <si>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</si>
  <si>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</si>
  <si>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</si>
  <si>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</si>
  <si>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</si>
  <si>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</si>
  <si>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</si>
  <si>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</si>
  <si>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</si>
  <si>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</si>
  <si>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</si>
  <si>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</si>
  <si>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</si>
  <si>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</si>
  <si>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</si>
  <si>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</si>
  <si>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</si>
  <si>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</si>
  <si>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</si>
  <si>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</si>
  <si>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</si>
  <si>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</si>
  <si>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</si>
  <si>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</si>
  <si>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</si>
  <si>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</si>
  <si>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</si>
  <si>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</si>
  <si>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</si>
  <si>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</si>
  <si>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</si>
  <si>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</si>
  <si>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</si>
  <si>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</si>
  <si>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</si>
  <si>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</si>
  <si>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</si>
  <si>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</si>
  <si>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</si>
  <si>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</si>
  <si>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</si>
  <si>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</si>
  <si>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</si>
  <si>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</si>
  <si>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</si>
  <si>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</si>
  <si>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</si>
  <si>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</si>
  <si>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</si>
  <si>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</si>
  <si>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</si>
  <si>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</si>
  <si>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</si>
  <si>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</si>
  <si>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</si>
  <si>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</si>
  <si>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</si>
  <si>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</si>
  <si>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</si>
  <si>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</si>
  <si>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</si>
  <si>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</si>
  <si>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</si>
  <si>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</si>
  <si>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CPQO1538361</t>
  </si>
  <si>
    <t>Komercijalna banka a.d. Beograd</t>
  </si>
  <si>
    <t>Asseco SEE d.o.o. Beograd</t>
  </si>
  <si>
    <t>Quota House, Eastern Europe - ESG</t>
  </si>
  <si>
    <t>Tariq, Ali</t>
  </si>
  <si>
    <t>CPQO1599325</t>
  </si>
  <si>
    <t>ERONET POKRETNE KOMUNIKACIJE D.O.O.</t>
  </si>
  <si>
    <t>KING ICT</t>
  </si>
  <si>
    <t>7th January 2013</t>
  </si>
  <si>
    <t>7th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</si>
</sst>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C5" sqref="C5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264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/>
      <c r="S8" s="72"/>
      <c r="T8" s="72"/>
      <c r="U8" s="73"/>
      <c r="V8" s="76"/>
      <c r="W8" s="86"/>
    </row>
    <row r="9" spans="1:23" s="52" customFormat="1" ht="15">
      <c r="A9" s="54"/>
      <c r="B9" s="61"/>
      <c r="C9" s="62" t="s">
        <v>24</v>
      </c>
      <c r="D9" s="78">
        <v>1055.2925200000002</v>
      </c>
      <c r="E9" s="78">
        <v>0</v>
      </c>
      <c r="F9" s="37">
        <v>1055.2925200000002</v>
      </c>
      <c r="G9" s="78">
        <v>0</v>
      </c>
      <c r="H9" s="60">
        <v>1205.1592300000002</v>
      </c>
      <c r="I9" s="37">
        <v>900</v>
      </c>
      <c r="J9" s="63">
        <f>F9/I9</f>
        <v>1.1725472444444447</v>
      </c>
      <c r="K9" s="53"/>
      <c r="L9" s="37">
        <v>2794.4426515094137</v>
      </c>
      <c r="M9" s="64">
        <f>F9/L9</f>
        <v>0.3776397126740052</v>
      </c>
      <c r="O9" s="57">
        <v>1055.2925200000002</v>
      </c>
      <c r="P9" s="60">
        <f>F9-O9</f>
        <v>0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1772.6678000000002</v>
      </c>
      <c r="E11" s="78">
        <v>34.119</v>
      </c>
      <c r="F11" s="37">
        <v>1806.7868000000001</v>
      </c>
      <c r="G11" s="78">
        <v>0</v>
      </c>
      <c r="H11" s="60">
        <v>588.00199999999995</v>
      </c>
      <c r="I11" s="37">
        <v>2000</v>
      </c>
      <c r="J11" s="63">
        <f>F11/I11</f>
        <v>0.90339340000000001</v>
      </c>
      <c r="K11" s="53"/>
      <c r="L11" s="37">
        <v>2727.3760278731907</v>
      </c>
      <c r="M11" s="64">
        <f>F11/L11</f>
        <v>0.66246340128204961</v>
      </c>
      <c r="O11" s="57">
        <v>1806.7868000000001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8743.0315200000005</v>
      </c>
      <c r="E12" s="79">
        <f t="shared" ref="E12:H12" si="0">SUM(E8:E11)</f>
        <v>34.119</v>
      </c>
      <c r="F12" s="39">
        <f>SUM(F8:F11)</f>
        <v>8777.1505200000011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0.77673898407079656</v>
      </c>
      <c r="K12" s="53"/>
      <c r="L12" s="39">
        <f>SUM(L8:L11)</f>
        <v>12654.833150406921</v>
      </c>
      <c r="M12" s="69">
        <f>F12/L12</f>
        <v>0.693580896380113</v>
      </c>
      <c r="O12" s="67">
        <f>SUM(O8:O11)</f>
        <v>8777.1505200000011</v>
      </c>
      <c r="P12" s="67">
        <f>SUM(P8:P11)</f>
        <v>0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B4" sqref="B4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256</v>
      </c>
      <c r="C15" s="102">
        <v>30265508</v>
      </c>
      <c r="D15" s="102">
        <v>1005643740</v>
      </c>
      <c r="E15" s="102" t="s">
        <v>257</v>
      </c>
      <c r="F15" s="102" t="s">
        <v>258</v>
      </c>
      <c r="G15" s="102" t="s">
        <v>258</v>
      </c>
      <c r="H15" s="102" t="s">
        <v>259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24</v>
      </c>
      <c r="B51" s="102" t="s">
        <v>261</v>
      </c>
      <c r="C51" s="102">
        <v>30313260</v>
      </c>
      <c r="D51" s="102">
        <v>1005264359</v>
      </c>
      <c r="E51" s="102" t="s">
        <v>262</v>
      </c>
      <c r="F51" s="102" t="s">
        <v>263</v>
      </c>
      <c r="G51" s="102" t="s">
        <v>263</v>
      </c>
      <c r="H51" s="102" t="s">
        <v>89</v>
      </c>
      <c r="I51" s="103">
        <v>104088.48999999999</v>
      </c>
      <c r="J51" s="104">
        <v>104088.48999999999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57</v>
      </c>
      <c r="B52" s="111"/>
      <c r="C52" s="111"/>
      <c r="D52" s="111"/>
      <c r="E52" s="111"/>
      <c r="F52" s="111"/>
      <c r="G52" s="111"/>
      <c r="H52" s="111"/>
      <c r="I52" s="112">
        <v>1055292.52</v>
      </c>
      <c r="J52" s="113">
        <v>1055292.52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25</v>
      </c>
      <c r="B53" s="102" t="s">
        <v>95</v>
      </c>
      <c r="C53" s="102">
        <v>30282298</v>
      </c>
      <c r="D53" s="102">
        <v>1005703051</v>
      </c>
      <c r="E53" s="102" t="s">
        <v>96</v>
      </c>
      <c r="F53" s="102" t="s">
        <v>96</v>
      </c>
      <c r="G53" s="102" t="s">
        <v>96</v>
      </c>
      <c r="H53" s="102" t="s">
        <v>56</v>
      </c>
      <c r="I53" s="103">
        <v>31500</v>
      </c>
      <c r="J53" s="104">
        <v>31500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122</v>
      </c>
      <c r="C54" s="102">
        <v>30288505</v>
      </c>
      <c r="D54" s="102">
        <v>1005747352</v>
      </c>
      <c r="E54" s="102" t="s">
        <v>123</v>
      </c>
      <c r="F54" s="102" t="s">
        <v>126</v>
      </c>
      <c r="G54" s="102" t="s">
        <v>127</v>
      </c>
      <c r="H54" s="102" t="s">
        <v>91</v>
      </c>
      <c r="I54" s="103">
        <v>2545</v>
      </c>
      <c r="J54" s="104">
        <v>2545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149</v>
      </c>
      <c r="C55" s="102">
        <v>30300153</v>
      </c>
      <c r="D55" s="102">
        <v>1005696303</v>
      </c>
      <c r="E55" s="102" t="s">
        <v>150</v>
      </c>
      <c r="F55" s="102" t="s">
        <v>159</v>
      </c>
      <c r="G55" s="102" t="s">
        <v>159</v>
      </c>
      <c r="H55" s="102" t="s">
        <v>160</v>
      </c>
      <c r="I55" s="103">
        <v>70910</v>
      </c>
      <c r="J55" s="104">
        <v>70910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228</v>
      </c>
      <c r="C56" s="102">
        <v>30310482</v>
      </c>
      <c r="D56" s="102">
        <v>1005506300</v>
      </c>
      <c r="E56" s="102" t="s">
        <v>229</v>
      </c>
      <c r="F56" s="102" t="s">
        <v>249</v>
      </c>
      <c r="G56" s="102" t="s">
        <v>249</v>
      </c>
      <c r="H56" s="102" t="s">
        <v>80</v>
      </c>
      <c r="I56" s="103">
        <v>0</v>
      </c>
      <c r="J56" s="104">
        <v>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6" t="s">
        <v>228</v>
      </c>
      <c r="C57" s="106">
        <v>30310482</v>
      </c>
      <c r="D57" s="106">
        <v>1005506300</v>
      </c>
      <c r="E57" s="106" t="s">
        <v>229</v>
      </c>
      <c r="F57" s="106" t="s">
        <v>249</v>
      </c>
      <c r="G57" s="106" t="s">
        <v>249</v>
      </c>
      <c r="H57" s="107" t="s">
        <v>160</v>
      </c>
      <c r="I57" s="108">
        <v>80293</v>
      </c>
      <c r="J57" s="109">
        <v>80293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230</v>
      </c>
      <c r="C58" s="102">
        <v>30312479</v>
      </c>
      <c r="D58" s="102">
        <v>1005653776</v>
      </c>
      <c r="E58" s="102" t="s">
        <v>231</v>
      </c>
      <c r="F58" s="102" t="s">
        <v>250</v>
      </c>
      <c r="G58" s="102" t="s">
        <v>250</v>
      </c>
      <c r="H58" s="102" t="s">
        <v>91</v>
      </c>
      <c r="I58" s="103">
        <v>44235</v>
      </c>
      <c r="J58" s="104">
        <v>44235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2" t="s">
        <v>232</v>
      </c>
      <c r="C59" s="102">
        <v>50112307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0</v>
      </c>
      <c r="J59" s="104">
        <v>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25</v>
      </c>
      <c r="B60" s="106" t="s">
        <v>232</v>
      </c>
      <c r="C60" s="106">
        <v>50112307</v>
      </c>
      <c r="D60" s="106">
        <v>1004926641</v>
      </c>
      <c r="E60" s="106" t="s">
        <v>233</v>
      </c>
      <c r="F60" s="106" t="s">
        <v>251</v>
      </c>
      <c r="G60" s="106" t="s">
        <v>251</v>
      </c>
      <c r="H60" s="107" t="s">
        <v>91</v>
      </c>
      <c r="I60" s="108">
        <v>-74146</v>
      </c>
      <c r="J60" s="109">
        <v>-74146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25</v>
      </c>
      <c r="B61" s="106" t="s">
        <v>232</v>
      </c>
      <c r="C61" s="102">
        <v>50112309</v>
      </c>
      <c r="D61" s="102">
        <v>1004926641</v>
      </c>
      <c r="E61" s="102" t="s">
        <v>233</v>
      </c>
      <c r="F61" s="102" t="s">
        <v>251</v>
      </c>
      <c r="G61" s="102" t="s">
        <v>251</v>
      </c>
      <c r="H61" s="102" t="s">
        <v>80</v>
      </c>
      <c r="I61" s="103">
        <v>0</v>
      </c>
      <c r="J61" s="104">
        <v>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25</v>
      </c>
      <c r="B62" s="106" t="s">
        <v>232</v>
      </c>
      <c r="C62" s="106">
        <v>50112309</v>
      </c>
      <c r="D62" s="106">
        <v>1004926641</v>
      </c>
      <c r="E62" s="106" t="s">
        <v>233</v>
      </c>
      <c r="F62" s="106" t="s">
        <v>251</v>
      </c>
      <c r="G62" s="106" t="s">
        <v>251</v>
      </c>
      <c r="H62" s="107" t="s">
        <v>91</v>
      </c>
      <c r="I62" s="108">
        <v>-7700</v>
      </c>
      <c r="J62" s="109">
        <v>-7700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10" t="s">
        <v>99</v>
      </c>
      <c r="B63" s="111"/>
      <c r="C63" s="111"/>
      <c r="D63" s="111"/>
      <c r="E63" s="111"/>
      <c r="F63" s="111"/>
      <c r="G63" s="111"/>
      <c r="H63" s="111"/>
      <c r="I63" s="112">
        <v>147637</v>
      </c>
      <c r="J63" s="114">
        <v>147637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1" t="s">
        <v>26</v>
      </c>
      <c r="B64" s="102" t="s">
        <v>48</v>
      </c>
      <c r="C64" s="102">
        <v>30261671</v>
      </c>
      <c r="D64" s="102">
        <v>1005611795</v>
      </c>
      <c r="E64" s="102" t="s">
        <v>49</v>
      </c>
      <c r="F64" s="102" t="s">
        <v>50</v>
      </c>
      <c r="G64" s="102" t="s">
        <v>50</v>
      </c>
      <c r="H64" s="102" t="s">
        <v>91</v>
      </c>
      <c r="I64" s="103">
        <v>16692</v>
      </c>
      <c r="J64" s="104">
        <v>16692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6" t="s">
        <v>48</v>
      </c>
      <c r="C65" s="106">
        <v>30261671</v>
      </c>
      <c r="D65" s="106">
        <v>1005611795</v>
      </c>
      <c r="E65" s="106" t="s">
        <v>49</v>
      </c>
      <c r="F65" s="106" t="s">
        <v>50</v>
      </c>
      <c r="G65" s="106" t="s">
        <v>50</v>
      </c>
      <c r="H65" s="107" t="s">
        <v>41</v>
      </c>
      <c r="I65" s="108">
        <v>0</v>
      </c>
      <c r="J65" s="109">
        <v>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86</v>
      </c>
      <c r="C66" s="102">
        <v>30278024</v>
      </c>
      <c r="D66" s="102">
        <v>1005696134</v>
      </c>
      <c r="E66" s="102" t="s">
        <v>87</v>
      </c>
      <c r="F66" s="102" t="s">
        <v>90</v>
      </c>
      <c r="G66" s="102" t="s">
        <v>90</v>
      </c>
      <c r="H66" s="102" t="s">
        <v>91</v>
      </c>
      <c r="I66" s="103">
        <v>784</v>
      </c>
      <c r="J66" s="104">
        <v>784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109</v>
      </c>
      <c r="C67" s="102">
        <v>30286700</v>
      </c>
      <c r="D67" s="102">
        <v>1005374496</v>
      </c>
      <c r="E67" s="102" t="s">
        <v>110</v>
      </c>
      <c r="F67" s="102" t="s">
        <v>114</v>
      </c>
      <c r="G67" s="102" t="s">
        <v>114</v>
      </c>
      <c r="H67" s="102" t="s">
        <v>115</v>
      </c>
      <c r="I67" s="103">
        <v>3999</v>
      </c>
      <c r="J67" s="104">
        <v>3999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134</v>
      </c>
      <c r="C68" s="102">
        <v>30297953</v>
      </c>
      <c r="D68" s="102">
        <v>1005564170</v>
      </c>
      <c r="E68" s="102" t="s">
        <v>135</v>
      </c>
      <c r="F68" s="102" t="s">
        <v>114</v>
      </c>
      <c r="G68" s="102" t="s">
        <v>135</v>
      </c>
      <c r="H68" s="102" t="s">
        <v>115</v>
      </c>
      <c r="I68" s="103">
        <v>72520</v>
      </c>
      <c r="J68" s="104">
        <v>72520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15" t="s">
        <v>26</v>
      </c>
      <c r="B69" s="102" t="s">
        <v>151</v>
      </c>
      <c r="C69" s="102">
        <v>30299827</v>
      </c>
      <c r="D69" s="102">
        <v>1005639363</v>
      </c>
      <c r="E69" s="102" t="s">
        <v>152</v>
      </c>
      <c r="F69" s="102" t="s">
        <v>161</v>
      </c>
      <c r="G69" s="102" t="s">
        <v>152</v>
      </c>
      <c r="H69" s="102" t="s">
        <v>162</v>
      </c>
      <c r="I69" s="103">
        <v>147300</v>
      </c>
      <c r="J69" s="104">
        <v>147300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153</v>
      </c>
      <c r="C70" s="102">
        <v>30299629</v>
      </c>
      <c r="D70" s="102">
        <v>1005564182</v>
      </c>
      <c r="E70" s="102" t="s">
        <v>154</v>
      </c>
      <c r="F70" s="102" t="s">
        <v>154</v>
      </c>
      <c r="G70" s="102" t="s">
        <v>154</v>
      </c>
      <c r="H70" s="102" t="s">
        <v>115</v>
      </c>
      <c r="I70" s="103">
        <v>19200</v>
      </c>
      <c r="J70" s="104">
        <v>19200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165</v>
      </c>
      <c r="C71" s="102">
        <v>30301533</v>
      </c>
      <c r="D71" s="102">
        <v>1005608319</v>
      </c>
      <c r="E71" s="102" t="s">
        <v>166</v>
      </c>
      <c r="F71" s="102" t="s">
        <v>168</v>
      </c>
      <c r="G71" s="102" t="s">
        <v>166</v>
      </c>
      <c r="H71" s="102" t="s">
        <v>91</v>
      </c>
      <c r="I71" s="103">
        <v>23750</v>
      </c>
      <c r="J71" s="104">
        <v>23750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171</v>
      </c>
      <c r="C72" s="102">
        <v>30306611</v>
      </c>
      <c r="D72" s="102">
        <v>1005860281</v>
      </c>
      <c r="E72" s="102" t="s">
        <v>172</v>
      </c>
      <c r="F72" s="102" t="s">
        <v>178</v>
      </c>
      <c r="G72" s="102" t="s">
        <v>172</v>
      </c>
      <c r="H72" s="102" t="s">
        <v>162</v>
      </c>
      <c r="I72" s="103">
        <v>7875</v>
      </c>
      <c r="J72" s="104">
        <v>7875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173</v>
      </c>
      <c r="C73" s="102">
        <v>30304468</v>
      </c>
      <c r="D73" s="102">
        <v>1005825179</v>
      </c>
      <c r="E73" s="102" t="s">
        <v>174</v>
      </c>
      <c r="F73" s="102" t="s">
        <v>178</v>
      </c>
      <c r="G73" s="102" t="s">
        <v>174</v>
      </c>
      <c r="H73" s="102" t="s">
        <v>162</v>
      </c>
      <c r="I73" s="103">
        <v>11302</v>
      </c>
      <c r="J73" s="104">
        <v>11302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185</v>
      </c>
      <c r="C74" s="102">
        <v>30308144</v>
      </c>
      <c r="D74" s="102">
        <v>1005576290</v>
      </c>
      <c r="E74" s="102" t="s">
        <v>186</v>
      </c>
      <c r="F74" s="102" t="s">
        <v>186</v>
      </c>
      <c r="G74" s="102" t="s">
        <v>186</v>
      </c>
      <c r="H74" s="102" t="s">
        <v>115</v>
      </c>
      <c r="I74" s="103">
        <v>220500</v>
      </c>
      <c r="J74" s="104">
        <v>220500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203</v>
      </c>
      <c r="C75" s="102">
        <v>30309573</v>
      </c>
      <c r="D75" s="102">
        <v>1005675114</v>
      </c>
      <c r="E75" s="102" t="s">
        <v>186</v>
      </c>
      <c r="F75" s="102" t="s">
        <v>186</v>
      </c>
      <c r="G75" s="102" t="s">
        <v>186</v>
      </c>
      <c r="H75" s="102" t="s">
        <v>115</v>
      </c>
      <c r="I75" s="103">
        <v>10800</v>
      </c>
      <c r="J75" s="104">
        <v>10800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234</v>
      </c>
      <c r="C76" s="102">
        <v>30312371</v>
      </c>
      <c r="D76" s="102">
        <v>1005596729</v>
      </c>
      <c r="E76" s="102" t="s">
        <v>235</v>
      </c>
      <c r="F76" s="102" t="s">
        <v>50</v>
      </c>
      <c r="G76" s="102" t="s">
        <v>50</v>
      </c>
      <c r="H76" s="102" t="s">
        <v>91</v>
      </c>
      <c r="I76" s="103">
        <v>787203</v>
      </c>
      <c r="J76" s="104">
        <v>787203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236</v>
      </c>
      <c r="C77" s="102">
        <v>30312907</v>
      </c>
      <c r="D77" s="102">
        <v>1005796035</v>
      </c>
      <c r="E77" s="102" t="s">
        <v>237</v>
      </c>
      <c r="F77" s="102" t="s">
        <v>252</v>
      </c>
      <c r="G77" s="102" t="s">
        <v>252</v>
      </c>
      <c r="H77" s="102" t="s">
        <v>91</v>
      </c>
      <c r="I77" s="103">
        <v>62506.8</v>
      </c>
      <c r="J77" s="104">
        <v>62506.8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26</v>
      </c>
      <c r="B78" s="102" t="s">
        <v>238</v>
      </c>
      <c r="C78" s="102">
        <v>30312449</v>
      </c>
      <c r="D78" s="102">
        <v>1005865721</v>
      </c>
      <c r="E78" s="102" t="s">
        <v>239</v>
      </c>
      <c r="F78" s="102" t="s">
        <v>253</v>
      </c>
      <c r="G78" s="102" t="s">
        <v>254</v>
      </c>
      <c r="H78" s="102" t="s">
        <v>260</v>
      </c>
      <c r="I78" s="103">
        <v>15000</v>
      </c>
      <c r="J78" s="104">
        <v>15000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26</v>
      </c>
      <c r="B79" s="102" t="s">
        <v>240</v>
      </c>
      <c r="C79" s="102">
        <v>30312717</v>
      </c>
      <c r="D79" s="102">
        <v>1005362262</v>
      </c>
      <c r="E79" s="102" t="s">
        <v>241</v>
      </c>
      <c r="F79" s="102" t="s">
        <v>255</v>
      </c>
      <c r="G79" s="102" t="s">
        <v>255</v>
      </c>
      <c r="H79" s="102" t="s">
        <v>162</v>
      </c>
      <c r="I79" s="103">
        <v>201355</v>
      </c>
      <c r="J79" s="104">
        <v>201355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26</v>
      </c>
      <c r="B80" s="102" t="s">
        <v>242</v>
      </c>
      <c r="C80" s="102">
        <v>30312885</v>
      </c>
      <c r="D80" s="102">
        <v>1005716132</v>
      </c>
      <c r="E80" s="102" t="s">
        <v>243</v>
      </c>
      <c r="F80" s="102" t="s">
        <v>161</v>
      </c>
      <c r="G80" s="102" t="s">
        <v>161</v>
      </c>
      <c r="H80" s="102" t="s">
        <v>115</v>
      </c>
      <c r="I80" s="103">
        <v>206000</v>
      </c>
      <c r="J80" s="104">
        <v>206000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10" t="s">
        <v>40</v>
      </c>
      <c r="B81" s="111"/>
      <c r="C81" s="111"/>
      <c r="D81" s="111"/>
      <c r="E81" s="111"/>
      <c r="F81" s="111"/>
      <c r="G81" s="111"/>
      <c r="H81" s="111"/>
      <c r="I81" s="112">
        <v>1806786.8</v>
      </c>
      <c r="J81" s="113">
        <v>1806786.8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1" t="s">
        <v>23</v>
      </c>
      <c r="B82" s="102" t="s">
        <v>51</v>
      </c>
      <c r="C82" s="102">
        <v>30264003</v>
      </c>
      <c r="D82" s="102">
        <v>1005646026</v>
      </c>
      <c r="E82" s="102" t="s">
        <v>43</v>
      </c>
      <c r="F82" s="102" t="s">
        <v>44</v>
      </c>
      <c r="G82" s="102" t="s">
        <v>44</v>
      </c>
      <c r="H82" s="102" t="s">
        <v>42</v>
      </c>
      <c r="I82" s="103">
        <v>1390.48</v>
      </c>
      <c r="J82" s="104">
        <v>1390.48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54</v>
      </c>
      <c r="C83" s="102">
        <v>30265569</v>
      </c>
      <c r="D83" s="102">
        <v>1005569610</v>
      </c>
      <c r="E83" s="102" t="s">
        <v>55</v>
      </c>
      <c r="F83" s="102" t="s">
        <v>58</v>
      </c>
      <c r="G83" s="102" t="s">
        <v>58</v>
      </c>
      <c r="H83" s="102" t="s">
        <v>59</v>
      </c>
      <c r="I83" s="103">
        <v>30112.5</v>
      </c>
      <c r="J83" s="104">
        <v>30112.5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77</v>
      </c>
      <c r="C84" s="102">
        <v>30277553</v>
      </c>
      <c r="D84" s="102">
        <v>1005705272</v>
      </c>
      <c r="E84" s="102" t="s">
        <v>78</v>
      </c>
      <c r="F84" s="102" t="s">
        <v>44</v>
      </c>
      <c r="G84" s="102" t="s">
        <v>44</v>
      </c>
      <c r="H84" s="102" t="s">
        <v>81</v>
      </c>
      <c r="I84" s="103">
        <v>69642</v>
      </c>
      <c r="J84" s="104">
        <v>69642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97</v>
      </c>
      <c r="C85" s="102">
        <v>30283049</v>
      </c>
      <c r="D85" s="102">
        <v>1005761077</v>
      </c>
      <c r="E85" s="102" t="s">
        <v>98</v>
      </c>
      <c r="F85" s="102" t="s">
        <v>100</v>
      </c>
      <c r="G85" s="102" t="s">
        <v>101</v>
      </c>
      <c r="H85" s="102" t="s">
        <v>102</v>
      </c>
      <c r="I85" s="103">
        <v>670</v>
      </c>
      <c r="J85" s="104">
        <v>670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124</v>
      </c>
      <c r="C86" s="102">
        <v>30292145</v>
      </c>
      <c r="D86" s="102">
        <v>1005805641</v>
      </c>
      <c r="E86" s="102" t="s">
        <v>125</v>
      </c>
      <c r="F86" s="102" t="s">
        <v>128</v>
      </c>
      <c r="G86" s="102" t="s">
        <v>128</v>
      </c>
      <c r="H86" s="102" t="s">
        <v>102</v>
      </c>
      <c r="I86" s="103">
        <v>39749</v>
      </c>
      <c r="J86" s="104">
        <v>39749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131</v>
      </c>
      <c r="C87" s="102">
        <v>30297140</v>
      </c>
      <c r="D87" s="102">
        <v>1005828881</v>
      </c>
      <c r="E87" s="102" t="s">
        <v>132</v>
      </c>
      <c r="F87" s="102" t="s">
        <v>58</v>
      </c>
      <c r="G87" s="102" t="s">
        <v>58</v>
      </c>
      <c r="H87" s="102" t="s">
        <v>81</v>
      </c>
      <c r="I87" s="103">
        <v>11432.2</v>
      </c>
      <c r="J87" s="104">
        <v>11432.2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136</v>
      </c>
      <c r="C88" s="102">
        <v>30297829</v>
      </c>
      <c r="D88" s="102">
        <v>1005792357</v>
      </c>
      <c r="E88" s="102" t="s">
        <v>137</v>
      </c>
      <c r="F88" s="102" t="s">
        <v>138</v>
      </c>
      <c r="G88" s="102" t="s">
        <v>139</v>
      </c>
      <c r="H88" s="102" t="s">
        <v>140</v>
      </c>
      <c r="I88" s="103">
        <v>493425.24</v>
      </c>
      <c r="J88" s="104">
        <v>493425.24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175</v>
      </c>
      <c r="C89" s="102">
        <v>30304167</v>
      </c>
      <c r="D89" s="102">
        <v>1005821189</v>
      </c>
      <c r="E89" s="102" t="s">
        <v>43</v>
      </c>
      <c r="F89" s="102" t="s">
        <v>44</v>
      </c>
      <c r="G89" s="102" t="s">
        <v>44</v>
      </c>
      <c r="H89" s="102" t="s">
        <v>42</v>
      </c>
      <c r="I89" s="103">
        <v>23821.8</v>
      </c>
      <c r="J89" s="104">
        <v>23821.8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176</v>
      </c>
      <c r="C90" s="102">
        <v>30305806</v>
      </c>
      <c r="D90" s="102">
        <v>1005191299</v>
      </c>
      <c r="E90" s="102" t="s">
        <v>177</v>
      </c>
      <c r="F90" s="102" t="s">
        <v>179</v>
      </c>
      <c r="G90" s="102" t="s">
        <v>179</v>
      </c>
      <c r="H90" s="102" t="s">
        <v>180</v>
      </c>
      <c r="I90" s="103">
        <v>870000</v>
      </c>
      <c r="J90" s="104">
        <v>870000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187</v>
      </c>
      <c r="C91" s="102">
        <v>30308067</v>
      </c>
      <c r="D91" s="102">
        <v>1005836791</v>
      </c>
      <c r="E91" s="102" t="s">
        <v>188</v>
      </c>
      <c r="F91" s="102" t="s">
        <v>58</v>
      </c>
      <c r="G91" s="102" t="s">
        <v>58</v>
      </c>
      <c r="H91" s="102" t="s">
        <v>59</v>
      </c>
      <c r="I91" s="103">
        <v>5332</v>
      </c>
      <c r="J91" s="104">
        <v>5332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189</v>
      </c>
      <c r="C92" s="102">
        <v>30308025</v>
      </c>
      <c r="D92" s="102">
        <v>1005858392</v>
      </c>
      <c r="E92" s="102" t="s">
        <v>190</v>
      </c>
      <c r="F92" s="102" t="s">
        <v>100</v>
      </c>
      <c r="G92" s="102" t="s">
        <v>101</v>
      </c>
      <c r="H92" s="102" t="s">
        <v>102</v>
      </c>
      <c r="I92" s="103">
        <v>110360</v>
      </c>
      <c r="J92" s="104">
        <v>110360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191</v>
      </c>
      <c r="C93" s="102">
        <v>30306853</v>
      </c>
      <c r="D93" s="102">
        <v>1005864874</v>
      </c>
      <c r="E93" s="102" t="s">
        <v>192</v>
      </c>
      <c r="F93" s="102" t="s">
        <v>196</v>
      </c>
      <c r="G93" s="102" t="s">
        <v>196</v>
      </c>
      <c r="H93" s="102" t="s">
        <v>80</v>
      </c>
      <c r="I93" s="103">
        <v>0</v>
      </c>
      <c r="J93" s="104">
        <v>0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6" t="s">
        <v>191</v>
      </c>
      <c r="C94" s="106">
        <v>30306853</v>
      </c>
      <c r="D94" s="106">
        <v>1005864874</v>
      </c>
      <c r="E94" s="106" t="s">
        <v>192</v>
      </c>
      <c r="F94" s="106" t="s">
        <v>196</v>
      </c>
      <c r="G94" s="106" t="s">
        <v>196</v>
      </c>
      <c r="H94" s="107" t="s">
        <v>42</v>
      </c>
      <c r="I94" s="108">
        <v>22500</v>
      </c>
      <c r="J94" s="109">
        <v>22500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204</v>
      </c>
      <c r="C95" s="102">
        <v>30308815</v>
      </c>
      <c r="D95" s="102">
        <v>1005832765</v>
      </c>
      <c r="E95" s="102" t="s">
        <v>205</v>
      </c>
      <c r="F95" s="102" t="s">
        <v>128</v>
      </c>
      <c r="G95" s="102" t="s">
        <v>128</v>
      </c>
      <c r="H95" s="102" t="s">
        <v>59</v>
      </c>
      <c r="I95" s="103">
        <v>2853628.1299999994</v>
      </c>
      <c r="J95" s="104">
        <v>2853628.1299999994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206</v>
      </c>
      <c r="C96" s="102">
        <v>30308630</v>
      </c>
      <c r="D96" s="102">
        <v>1005841823</v>
      </c>
      <c r="E96" s="102" t="s">
        <v>207</v>
      </c>
      <c r="F96" s="102" t="s">
        <v>58</v>
      </c>
      <c r="G96" s="102" t="s">
        <v>58</v>
      </c>
      <c r="H96" s="102" t="s">
        <v>59</v>
      </c>
      <c r="I96" s="103">
        <v>5694</v>
      </c>
      <c r="J96" s="104">
        <v>5694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208</v>
      </c>
      <c r="C97" s="102">
        <v>30309362</v>
      </c>
      <c r="D97" s="102">
        <v>1005682586</v>
      </c>
      <c r="E97" s="102" t="s">
        <v>209</v>
      </c>
      <c r="F97" s="102" t="s">
        <v>218</v>
      </c>
      <c r="G97" s="102" t="s">
        <v>218</v>
      </c>
      <c r="H97" s="102" t="s">
        <v>42</v>
      </c>
      <c r="I97" s="103">
        <v>629308.60000000009</v>
      </c>
      <c r="J97" s="104">
        <v>629308.60000000009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05" t="s">
        <v>23</v>
      </c>
      <c r="B98" s="102" t="s">
        <v>210</v>
      </c>
      <c r="C98" s="102">
        <v>30308545</v>
      </c>
      <c r="D98" s="102">
        <v>1005864970</v>
      </c>
      <c r="E98" s="102" t="s">
        <v>211</v>
      </c>
      <c r="F98" s="102" t="s">
        <v>219</v>
      </c>
      <c r="G98" s="102" t="s">
        <v>219</v>
      </c>
      <c r="H98" s="102" t="s">
        <v>81</v>
      </c>
      <c r="I98" s="103">
        <v>56461.25</v>
      </c>
      <c r="J98" s="104">
        <v>56461.25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105" t="s">
        <v>23</v>
      </c>
      <c r="B99" s="102" t="s">
        <v>212</v>
      </c>
      <c r="C99" s="102">
        <v>30309208</v>
      </c>
      <c r="D99" s="102">
        <v>1005824587</v>
      </c>
      <c r="E99" s="102" t="s">
        <v>213</v>
      </c>
      <c r="F99" s="102" t="s">
        <v>220</v>
      </c>
      <c r="G99" s="102" t="s">
        <v>220</v>
      </c>
      <c r="H99" s="102" t="s">
        <v>81</v>
      </c>
      <c r="I99" s="103">
        <v>385975</v>
      </c>
      <c r="J99" s="104">
        <v>385975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105" t="s">
        <v>23</v>
      </c>
      <c r="B100" s="102" t="s">
        <v>244</v>
      </c>
      <c r="C100" s="102">
        <v>30310505</v>
      </c>
      <c r="D100" s="102">
        <v>1005767732</v>
      </c>
      <c r="E100" s="102" t="s">
        <v>209</v>
      </c>
      <c r="F100" s="102" t="s">
        <v>218</v>
      </c>
      <c r="G100" s="102" t="s">
        <v>218</v>
      </c>
      <c r="H100" s="102" t="s">
        <v>42</v>
      </c>
      <c r="I100" s="103">
        <v>157932</v>
      </c>
      <c r="J100" s="104">
        <v>157932</v>
      </c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 s="110" t="s">
        <v>32</v>
      </c>
      <c r="B101" s="111"/>
      <c r="C101" s="111"/>
      <c r="D101" s="111"/>
      <c r="E101" s="111"/>
      <c r="F101" s="111"/>
      <c r="G101" s="111"/>
      <c r="H101" s="111"/>
      <c r="I101" s="112">
        <v>5767434.1999999993</v>
      </c>
      <c r="J101" s="114">
        <v>5767434.1999999993</v>
      </c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 ht="13.5" thickBot="1">
      <c r="A102" s="116" t="s">
        <v>8</v>
      </c>
      <c r="B102" s="117"/>
      <c r="C102" s="117"/>
      <c r="D102" s="117"/>
      <c r="E102" s="117"/>
      <c r="F102" s="117"/>
      <c r="G102" s="117"/>
      <c r="H102" s="117"/>
      <c r="I102" s="118">
        <v>8777150.5199999996</v>
      </c>
      <c r="J102" s="119">
        <v>8777150.5199999996</v>
      </c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2014-01-07T09:45:47Z</dcterms:modified>
</cp:coreProperties>
</file>