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310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2"/>
  <c r="W7" i="1"/>
  <c r="W11"/>
  <c r="W15"/>
  <c r="W17"/>
  <c r="W18"/>
  <c r="W21"/>
  <c r="W24"/>
  <c r="W9" i="2"/>
  <c r="W14"/>
  <c r="W23"/>
  <c r="W24"/>
  <c r="W26"/>
  <c r="W6" i="3"/>
  <c r="W7"/>
  <c r="W8"/>
  <c r="W9"/>
  <c r="W13"/>
  <c r="W14"/>
  <c r="W15"/>
  <c r="W17"/>
  <c r="W19"/>
  <c r="W20"/>
  <c r="W22"/>
  <c r="W23"/>
  <c r="W24"/>
  <c r="W5"/>
  <c r="V6"/>
  <c r="V7"/>
  <c r="V8"/>
  <c r="V9"/>
  <c r="V10"/>
  <c r="W10" s="1"/>
  <c r="V11"/>
  <c r="W11" s="1"/>
  <c r="V12"/>
  <c r="W12" s="1"/>
  <c r="V13"/>
  <c r="V14"/>
  <c r="V15"/>
  <c r="V16"/>
  <c r="W16" s="1"/>
  <c r="V17"/>
  <c r="V18"/>
  <c r="W18" s="1"/>
  <c r="V19"/>
  <c r="V20"/>
  <c r="V21"/>
  <c r="W21" s="1"/>
  <c r="V22"/>
  <c r="V23"/>
  <c r="V24"/>
  <c r="V25"/>
  <c r="W25" s="1"/>
  <c r="V5"/>
  <c r="V6" i="2"/>
  <c r="W6" s="1"/>
  <c r="V7"/>
  <c r="W7" s="1"/>
  <c r="V8"/>
  <c r="W8" s="1"/>
  <c r="V9"/>
  <c r="V10"/>
  <c r="W10" s="1"/>
  <c r="V11"/>
  <c r="W11" s="1"/>
  <c r="V12"/>
  <c r="W12" s="1"/>
  <c r="V13"/>
  <c r="W13" s="1"/>
  <c r="V14"/>
  <c r="V15"/>
  <c r="W15" s="1"/>
  <c r="V16"/>
  <c r="W16" s="1"/>
  <c r="V17"/>
  <c r="W17" s="1"/>
  <c r="V19"/>
  <c r="W19" s="1"/>
  <c r="V20"/>
  <c r="W20" s="1"/>
  <c r="V21"/>
  <c r="W21" s="1"/>
  <c r="V22"/>
  <c r="W22" s="1"/>
  <c r="V23"/>
  <c r="V24"/>
  <c r="V25"/>
  <c r="W25" s="1"/>
  <c r="V26"/>
  <c r="V5"/>
  <c r="W5" s="1"/>
  <c r="V6" i="1"/>
  <c r="W6" s="1"/>
  <c r="V7"/>
  <c r="V8"/>
  <c r="W8" s="1"/>
  <c r="V10"/>
  <c r="W10" s="1"/>
  <c r="V11"/>
  <c r="V12"/>
  <c r="W12" s="1"/>
  <c r="V13"/>
  <c r="W13" s="1"/>
  <c r="V14"/>
  <c r="W14" s="1"/>
  <c r="V15"/>
  <c r="V16"/>
  <c r="W16" s="1"/>
  <c r="V17"/>
  <c r="V18"/>
  <c r="V19"/>
  <c r="W19" s="1"/>
  <c r="V20"/>
  <c r="W20" s="1"/>
  <c r="V21"/>
  <c r="V22"/>
  <c r="W22" s="1"/>
  <c r="V23"/>
  <c r="W23" s="1"/>
  <c r="V24"/>
  <c r="V25"/>
  <c r="W25" s="1"/>
  <c r="V26"/>
  <c r="W26" s="1"/>
  <c r="V5"/>
  <c r="W5" s="1"/>
  <c r="S26"/>
  <c r="S6"/>
  <c r="S7"/>
  <c r="S8"/>
  <c r="S10"/>
  <c r="S12"/>
  <c r="S13"/>
  <c r="S14"/>
  <c r="S15"/>
  <c r="S16"/>
  <c r="S17"/>
  <c r="S18"/>
  <c r="S19"/>
  <c r="S20"/>
  <c r="S21"/>
  <c r="S22"/>
  <c r="S23"/>
  <c r="S24"/>
  <c r="S25"/>
  <c r="S5"/>
  <c r="S6" i="2"/>
  <c r="S7"/>
  <c r="S8"/>
  <c r="S9"/>
  <c r="S10"/>
  <c r="S11"/>
  <c r="S12"/>
  <c r="S13"/>
  <c r="S14"/>
  <c r="S15"/>
  <c r="S16"/>
  <c r="S17"/>
  <c r="S19"/>
  <c r="S20"/>
  <c r="S21"/>
  <c r="S22"/>
  <c r="S23"/>
  <c r="S24"/>
  <c r="S25"/>
  <c r="S26"/>
  <c r="S5"/>
  <c r="S6" i="3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5"/>
  <c r="R6" i="2"/>
  <c r="R7"/>
  <c r="R8"/>
  <c r="R9"/>
  <c r="R10"/>
  <c r="R11"/>
  <c r="R12"/>
  <c r="R13"/>
  <c r="R14"/>
  <c r="R15"/>
  <c r="R16"/>
  <c r="R17"/>
  <c r="R18"/>
  <c r="S18" s="1"/>
  <c r="V18" s="1"/>
  <c r="W18" s="1"/>
  <c r="R19"/>
  <c r="R20"/>
  <c r="R21"/>
  <c r="R22"/>
  <c r="R23"/>
  <c r="R24"/>
  <c r="R25"/>
  <c r="R26"/>
  <c r="R5"/>
  <c r="R6" i="1"/>
  <c r="R7"/>
  <c r="R8"/>
  <c r="R9"/>
  <c r="S9" s="1"/>
  <c r="V9" s="1"/>
  <c r="W9" s="1"/>
  <c r="R10"/>
  <c r="R11"/>
  <c r="S11" s="1"/>
  <c r="R12"/>
  <c r="R13"/>
  <c r="R14"/>
  <c r="R15"/>
  <c r="R16"/>
  <c r="R17"/>
  <c r="R18"/>
  <c r="R19"/>
  <c r="R20"/>
  <c r="R21"/>
  <c r="R22"/>
  <c r="R23"/>
  <c r="R24"/>
  <c r="R25"/>
  <c r="R26"/>
  <c r="R5"/>
  <c r="E4" i="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3"/>
</calcChain>
</file>

<file path=xl/sharedStrings.xml><?xml version="1.0" encoding="utf-8"?>
<sst xmlns="http://schemas.openxmlformats.org/spreadsheetml/2006/main" count="356" uniqueCount="213">
  <si>
    <t>RollNo</t>
  </si>
  <si>
    <t>StudentName</t>
  </si>
  <si>
    <t>Aashish Ramesh  Koshti</t>
  </si>
  <si>
    <t>Abhishek   Bisht</t>
  </si>
  <si>
    <t>Abhishek  Kumar</t>
  </si>
  <si>
    <t>Abhishek Kumar Singh</t>
  </si>
  <si>
    <t>Abhishek Kumar Yadav</t>
  </si>
  <si>
    <t>Ajay Kumar Dangi</t>
  </si>
  <si>
    <t>Akash  Singh</t>
  </si>
  <si>
    <t>Aman  Semwal</t>
  </si>
  <si>
    <t>Amandeep  Rawat</t>
  </si>
  <si>
    <t>Anmol  Majhi</t>
  </si>
  <si>
    <t>Aravind</t>
  </si>
  <si>
    <t xml:space="preserve">Arya Kushwah </t>
  </si>
  <si>
    <t>Ashish  Ahlawat</t>
  </si>
  <si>
    <t>Ashish  Kumar Singh</t>
  </si>
  <si>
    <t>Ashok  Kumar</t>
  </si>
  <si>
    <t>Ashutosh   Singh</t>
  </si>
  <si>
    <t>Ashutosh Kumar Singh</t>
  </si>
  <si>
    <t>Ayush  Negi</t>
  </si>
  <si>
    <t>Ayush  Shukla</t>
  </si>
  <si>
    <t>DEEPAK KUMAR UPADHYAY</t>
  </si>
  <si>
    <t>Devansh   Sharma</t>
  </si>
  <si>
    <t>Himanshu   Guleria</t>
  </si>
  <si>
    <t>Himanshu  Shekhar Padhi</t>
  </si>
  <si>
    <t>Kapil  Daulat</t>
  </si>
  <si>
    <t>Krunal Ramesh Patil</t>
  </si>
  <si>
    <t>Meghaj  Singh</t>
  </si>
  <si>
    <t>Mujammil  Khan</t>
  </si>
  <si>
    <t>Navjeet  Singh</t>
  </si>
  <si>
    <t>Pawan Kumar Dixit</t>
  </si>
  <si>
    <t>Pranay  Mishra</t>
  </si>
  <si>
    <t>Pranay Pandurang Gaikwad</t>
  </si>
  <si>
    <t>PRANVI GUPTA</t>
  </si>
  <si>
    <t>Akash Pathak</t>
  </si>
  <si>
    <t>Pushpendra  Kumar</t>
  </si>
  <si>
    <t>Ravi  Budania</t>
  </si>
  <si>
    <t>Rishav  Sharma</t>
  </si>
  <si>
    <t>Rohan  Thakur</t>
  </si>
  <si>
    <t>Rohit  Godara</t>
  </si>
  <si>
    <t>Rustom Singh Yadav</t>
  </si>
  <si>
    <t>Sachin  Bisht</t>
  </si>
  <si>
    <t>Sanju  Singh</t>
  </si>
  <si>
    <t>Satya Prakash</t>
  </si>
  <si>
    <t>Shaik  Aftab</t>
  </si>
  <si>
    <t>Shardul  Palhania</t>
  </si>
  <si>
    <t>Shikha Reddy Mothe</t>
  </si>
  <si>
    <t>SHUBAM PARIHAR</t>
  </si>
  <si>
    <t>Sourabh Mandal</t>
  </si>
  <si>
    <t>Srikant  Pani</t>
  </si>
  <si>
    <t>Suraj Singh Kanyal</t>
  </si>
  <si>
    <t>Swapnil  Singh</t>
  </si>
  <si>
    <t>Udit   Chaudhary</t>
  </si>
  <si>
    <t>Vanshraj  Seth</t>
  </si>
  <si>
    <t>Vijay  Singh Tomar</t>
  </si>
  <si>
    <t xml:space="preserve">Vijender </t>
  </si>
  <si>
    <t>Vimaleshwar Karuppiah K.</t>
  </si>
  <si>
    <t>Vishwajit  Singh</t>
  </si>
  <si>
    <t>Vivek  Negi</t>
  </si>
  <si>
    <t>Vivek Kumar Mishra</t>
  </si>
  <si>
    <t>Aishwarya Balu Dongare</t>
  </si>
  <si>
    <t>AISHWARYA VERMA</t>
  </si>
  <si>
    <t>Anshu Gupta</t>
  </si>
  <si>
    <t>Shaunchoyon Sinha</t>
  </si>
  <si>
    <t>Narender Singh</t>
  </si>
  <si>
    <t>TE COMP- A DBMS Lab</t>
  </si>
  <si>
    <t>Batch- T1</t>
  </si>
  <si>
    <t>Batch-T2</t>
  </si>
  <si>
    <t>Batch-T3</t>
  </si>
  <si>
    <t>Anjali*****</t>
  </si>
  <si>
    <t>Ajay  Kahlan**</t>
  </si>
  <si>
    <t>First Name</t>
  </si>
  <si>
    <t>Last Name</t>
  </si>
  <si>
    <t>Aashish Ramesh</t>
  </si>
  <si>
    <t>Koshti</t>
  </si>
  <si>
    <t>Abhishek</t>
  </si>
  <si>
    <t>Bisht</t>
  </si>
  <si>
    <t>Kumar</t>
  </si>
  <si>
    <t>Abhishek Kumar</t>
  </si>
  <si>
    <t>Singh</t>
  </si>
  <si>
    <t>Yadav</t>
  </si>
  <si>
    <t>Aishwarya</t>
  </si>
  <si>
    <t>Dongare</t>
  </si>
  <si>
    <t>Verma</t>
  </si>
  <si>
    <t>Ajay</t>
  </si>
  <si>
    <t>Dangi</t>
  </si>
  <si>
    <t>Kahlan</t>
  </si>
  <si>
    <t>AKASH</t>
  </si>
  <si>
    <t>PATHAK</t>
  </si>
  <si>
    <t>Akash Singh</t>
  </si>
  <si>
    <t>Aman</t>
  </si>
  <si>
    <t>Semwal</t>
  </si>
  <si>
    <t>Amandeep</t>
  </si>
  <si>
    <t>Rawat</t>
  </si>
  <si>
    <t>Anjali</t>
  </si>
  <si>
    <t>Anmol</t>
  </si>
  <si>
    <t>Majhi</t>
  </si>
  <si>
    <t>Anshu</t>
  </si>
  <si>
    <t>Gupta</t>
  </si>
  <si>
    <t>Arya</t>
  </si>
  <si>
    <t>Kushwah</t>
  </si>
  <si>
    <t>Ashish</t>
  </si>
  <si>
    <t>Ahlawat</t>
  </si>
  <si>
    <t>Ashish Kumar</t>
  </si>
  <si>
    <t>Ashok</t>
  </si>
  <si>
    <t>Ashutosh</t>
  </si>
  <si>
    <t>Ashutosh Kumar</t>
  </si>
  <si>
    <t>Ayush</t>
  </si>
  <si>
    <t>Shukla</t>
  </si>
  <si>
    <t>Ayush Negi</t>
  </si>
  <si>
    <t>Negi</t>
  </si>
  <si>
    <t>Deepak Kumar</t>
  </si>
  <si>
    <t>Upadhaya</t>
  </si>
  <si>
    <t>Devansh</t>
  </si>
  <si>
    <t>Sharma</t>
  </si>
  <si>
    <t>Himanshu</t>
  </si>
  <si>
    <t>Guleria</t>
  </si>
  <si>
    <t>Himanshu Shekhar</t>
  </si>
  <si>
    <t>Padhi</t>
  </si>
  <si>
    <t>Kapil</t>
  </si>
  <si>
    <t>Daulat</t>
  </si>
  <si>
    <t>Krunal Ramesh</t>
  </si>
  <si>
    <t>Patil</t>
  </si>
  <si>
    <t>Meghaj</t>
  </si>
  <si>
    <t>Mujammil</t>
  </si>
  <si>
    <t>Khan</t>
  </si>
  <si>
    <t>NARENDER</t>
  </si>
  <si>
    <t>Navjeet</t>
  </si>
  <si>
    <t>Pawan Kumar</t>
  </si>
  <si>
    <t>Dixit</t>
  </si>
  <si>
    <t>Pranay</t>
  </si>
  <si>
    <t>Mishra</t>
  </si>
  <si>
    <t>Pranay Pandurang</t>
  </si>
  <si>
    <t>Gaikwad</t>
  </si>
  <si>
    <t>Pranvi</t>
  </si>
  <si>
    <t>Pushpendra</t>
  </si>
  <si>
    <t>Ravi</t>
  </si>
  <si>
    <t>Budania</t>
  </si>
  <si>
    <t>Rishav</t>
  </si>
  <si>
    <t>Rohan</t>
  </si>
  <si>
    <t>Thakur</t>
  </si>
  <si>
    <t>Rohit</t>
  </si>
  <si>
    <t>Godara</t>
  </si>
  <si>
    <t>Rustom Singh</t>
  </si>
  <si>
    <t>Sachin</t>
  </si>
  <si>
    <t>Sanju</t>
  </si>
  <si>
    <t>Satya</t>
  </si>
  <si>
    <t>Prakash</t>
  </si>
  <si>
    <t>Shaik</t>
  </si>
  <si>
    <t>Aftab</t>
  </si>
  <si>
    <t>Shardul</t>
  </si>
  <si>
    <t>Palhania</t>
  </si>
  <si>
    <t>Shaunchoyon</t>
  </si>
  <si>
    <t>Sinha</t>
  </si>
  <si>
    <t>Shikha</t>
  </si>
  <si>
    <t>Reddy Mothe</t>
  </si>
  <si>
    <t>Shubam</t>
  </si>
  <si>
    <t>Parihar</t>
  </si>
  <si>
    <t>Sourabh</t>
  </si>
  <si>
    <t>Mandal</t>
  </si>
  <si>
    <t>Srikant</t>
  </si>
  <si>
    <t>Pani</t>
  </si>
  <si>
    <t>Suraj Singh</t>
  </si>
  <si>
    <t>Kanyal</t>
  </si>
  <si>
    <t>Swapnil</t>
  </si>
  <si>
    <t>Udit</t>
  </si>
  <si>
    <t>Chaudhary</t>
  </si>
  <si>
    <t>Vanshraj</t>
  </si>
  <si>
    <t>Seth</t>
  </si>
  <si>
    <t>Vijay Singh</t>
  </si>
  <si>
    <t>Tomar</t>
  </si>
  <si>
    <t>Vijender</t>
  </si>
  <si>
    <t>Vimaleshwar</t>
  </si>
  <si>
    <t>Karuppiah</t>
  </si>
  <si>
    <t>Vishwajit</t>
  </si>
  <si>
    <t>Vivek</t>
  </si>
  <si>
    <t>Vivek Kumar</t>
  </si>
  <si>
    <t>Final(60)</t>
  </si>
  <si>
    <t>Mid Term (20)</t>
  </si>
  <si>
    <t>Total150)</t>
  </si>
  <si>
    <t>Total (70)</t>
  </si>
  <si>
    <t xml:space="preserve">Mid Term(20) </t>
  </si>
  <si>
    <t>Th Attendance(10)</t>
  </si>
  <si>
    <t>TW</t>
  </si>
  <si>
    <t>Ajay  Kahlan</t>
  </si>
  <si>
    <t>Vimaleshwar Karuppiah Krishnamurthy</t>
  </si>
  <si>
    <t>64.86</t>
  </si>
  <si>
    <t>62.16</t>
  </si>
  <si>
    <t>51.35</t>
  </si>
  <si>
    <t>83.78</t>
  </si>
  <si>
    <t>75.68</t>
  </si>
  <si>
    <t>70.27</t>
  </si>
  <si>
    <t>35.14</t>
  </si>
  <si>
    <t>43.24</t>
  </si>
  <si>
    <t>24.32</t>
  </si>
  <si>
    <t>54.05</t>
  </si>
  <si>
    <t>72.97</t>
  </si>
  <si>
    <t>48.65</t>
  </si>
  <si>
    <t>67.57</t>
  </si>
  <si>
    <t>59.46</t>
  </si>
  <si>
    <t>56.76</t>
  </si>
  <si>
    <t>78.38</t>
  </si>
  <si>
    <t>81.08</t>
  </si>
  <si>
    <t>32.43</t>
  </si>
  <si>
    <t>89.19</t>
  </si>
  <si>
    <t>86.49</t>
  </si>
  <si>
    <t>91.89</t>
  </si>
  <si>
    <t>45.95</t>
  </si>
  <si>
    <t>Name</t>
  </si>
  <si>
    <t>Reg No</t>
  </si>
  <si>
    <t>Roll No</t>
  </si>
  <si>
    <t>final</t>
  </si>
  <si>
    <t>*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</si>
</sst>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 applyFill="1" applyAlignment="1" applyProtection="1"/>
    <xf numFmtId="0" fontId="0" fillId="0" borderId="2" xfId="0" applyNumberFormat="1" applyFill="1" applyBorder="1" applyAlignment="1" applyProtection="1"/>
    <xf numFmtId="0" fontId="0" fillId="0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1" fillId="0" borderId="0" xfId="0" applyNumberFormat="1" applyFont="1" applyFill="1" applyAlignment="1" applyProtection="1"/>
    <xf numFmtId="0" fontId="1" fillId="0" borderId="2" xfId="0" applyNumberFormat="1" applyFont="1" applyFill="1" applyBorder="1" applyAlignment="1" applyProtection="1"/>
    <xf numFmtId="0" fontId="1" fillId="0" borderId="4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4" xfId="0" applyNumberFormat="1" applyFill="1" applyBorder="1" applyAlignment="1" applyProtection="1"/>
    <xf numFmtId="0" fontId="1" fillId="0" borderId="8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0" fontId="0" fillId="0" borderId="0" xfId="0" applyNumberFormat="1" applyFont="1" applyFill="1" applyAlignment="1" applyProtection="1">
      <alignment horizontal="center"/>
    </xf>
    <xf numFmtId="0" fontId="0" fillId="0" borderId="0" xfId="0" applyNumberFormat="1" applyFill="1" applyAlignment="1" applyProtection="1">
      <alignment horizontal="center"/>
    </xf>
    <xf numFmtId="0" fontId="0" fillId="0" borderId="1" xfId="0" applyNumberFormat="1" applyFill="1" applyBorder="1" applyAlignment="1" applyProtection="1">
      <alignment horizontal="center"/>
    </xf>
    <xf numFmtId="0" fontId="2" fillId="0" borderId="9" xfId="0" applyNumberFormat="1" applyFont="1" applyFill="1" applyBorder="1" applyAlignment="1"/>
    <xf numFmtId="0" fontId="2" fillId="3" borderId="10" xfId="0" applyNumberFormat="1" applyFont="1" applyFill="1" applyBorder="1" applyAlignment="1"/>
    <xf numFmtId="0" fontId="2" fillId="0" borderId="10" xfId="0" applyNumberFormat="1" applyFont="1" applyFill="1" applyBorder="1" applyAlignment="1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6"/>
  <sheetViews>
    <sheetView topLeftCell="B3" workbookViewId="0">
      <selection activeCell="B23" sqref="A23:XFD23"/>
    </sheetView>
  </sheetViews>
  <sheetFormatPr defaultColWidth="9.140625" defaultRowHeight="15"/>
  <cols>
    <col min="1" max="1" width="10.140625" style="1" customWidth="1"/>
    <col min="2" max="2" width="25.28515625" style="1" bestFit="1" customWidth="1"/>
    <col min="3" max="3" width="5.7109375" style="1" customWidth="1"/>
    <col min="4" max="4" width="4.5703125" style="1" customWidth="1"/>
    <col min="5" max="5" width="3.85546875" style="1" customWidth="1"/>
    <col min="6" max="6" width="4.5703125" style="1" customWidth="1"/>
    <col min="7" max="7" width="3.28515625" style="1" customWidth="1"/>
    <col min="8" max="8" width="3.85546875" style="1" customWidth="1"/>
    <col min="9" max="9" width="4" style="1" customWidth="1"/>
    <col min="10" max="10" width="3.5703125" style="1" customWidth="1"/>
    <col min="11" max="11" width="4.5703125" style="1" customWidth="1"/>
    <col min="12" max="12" width="4.28515625" style="1" customWidth="1"/>
    <col min="13" max="13" width="5.140625" style="1" customWidth="1"/>
    <col min="14" max="14" width="4.28515625" style="1" customWidth="1"/>
    <col min="15" max="15" width="5" style="1" customWidth="1"/>
    <col min="16" max="16" width="4.5703125" style="1" customWidth="1"/>
    <col min="17" max="17" width="5.5703125" style="1" customWidth="1"/>
    <col min="18" max="16384" width="9.140625" style="1"/>
  </cols>
  <sheetData>
    <row r="1" spans="1:24">
      <c r="A1" s="15"/>
      <c r="B1" s="15"/>
    </row>
    <row r="2" spans="1:24">
      <c r="A2" s="16"/>
      <c r="B2" s="16"/>
      <c r="E2" s="6" t="s">
        <v>65</v>
      </c>
      <c r="H2" s="6" t="s">
        <v>66</v>
      </c>
      <c r="R2" s="6"/>
      <c r="S2" s="6"/>
      <c r="T2" s="6"/>
      <c r="U2" s="6"/>
      <c r="V2" s="6"/>
    </row>
    <row r="3" spans="1:24">
      <c r="A3" s="17"/>
      <c r="B3" s="17"/>
      <c r="R3" s="6" t="s">
        <v>179</v>
      </c>
      <c r="S3" s="6" t="s">
        <v>180</v>
      </c>
      <c r="T3" s="6" t="s">
        <v>181</v>
      </c>
      <c r="U3" s="6" t="s">
        <v>182</v>
      </c>
      <c r="V3" s="6" t="s">
        <v>183</v>
      </c>
      <c r="X3" s="6" t="s">
        <v>211</v>
      </c>
    </row>
    <row r="4" spans="1:24">
      <c r="A4" s="7" t="s">
        <v>0</v>
      </c>
      <c r="B4" s="8" t="s">
        <v>1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10">
        <v>7</v>
      </c>
      <c r="J4" s="11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13">
        <v>150</v>
      </c>
      <c r="S4" s="13">
        <v>70</v>
      </c>
      <c r="T4" s="13">
        <v>20</v>
      </c>
      <c r="U4" s="13">
        <v>10</v>
      </c>
      <c r="V4" s="13">
        <v>100</v>
      </c>
      <c r="W4" s="13">
        <v>25</v>
      </c>
    </row>
    <row r="5" spans="1:24">
      <c r="A5" s="2">
        <v>3301</v>
      </c>
      <c r="B5" s="12" t="s">
        <v>2</v>
      </c>
      <c r="C5" s="3">
        <v>7</v>
      </c>
      <c r="D5" s="3">
        <v>7</v>
      </c>
      <c r="E5" s="3">
        <v>7</v>
      </c>
      <c r="F5" s="3">
        <v>7</v>
      </c>
      <c r="G5" s="3">
        <v>7</v>
      </c>
      <c r="H5" s="5">
        <v>7</v>
      </c>
      <c r="I5" s="3">
        <v>7</v>
      </c>
      <c r="J5" s="5">
        <v>7</v>
      </c>
      <c r="K5" s="2">
        <v>7</v>
      </c>
      <c r="L5" s="2">
        <v>7</v>
      </c>
      <c r="M5" s="2">
        <v>7</v>
      </c>
      <c r="N5" s="2">
        <v>7</v>
      </c>
      <c r="O5" s="2">
        <v>7</v>
      </c>
      <c r="P5" s="2">
        <v>9</v>
      </c>
      <c r="Q5" s="2">
        <v>9</v>
      </c>
      <c r="R5" s="1">
        <f>C5+D5+E5+F5+G5+H5+I5+J5+K5+L5+M5+N5+O5+P5+Q5</f>
        <v>109</v>
      </c>
      <c r="S5" s="1">
        <f>R5/150*70</f>
        <v>50.866666666666667</v>
      </c>
      <c r="T5" s="14">
        <v>19</v>
      </c>
      <c r="U5" s="14">
        <v>7</v>
      </c>
      <c r="V5" s="1">
        <f>S5+T5+U5</f>
        <v>76.866666666666674</v>
      </c>
      <c r="W5" s="1">
        <f>ROUNDUP(V5/4,0)</f>
        <v>20</v>
      </c>
    </row>
    <row r="6" spans="1:24">
      <c r="A6" s="2">
        <v>3302</v>
      </c>
      <c r="B6" s="12" t="s">
        <v>3</v>
      </c>
      <c r="C6" s="3">
        <v>7</v>
      </c>
      <c r="D6" s="3">
        <v>7</v>
      </c>
      <c r="E6" s="3">
        <v>7</v>
      </c>
      <c r="F6" s="3">
        <v>7</v>
      </c>
      <c r="G6" s="3">
        <v>7</v>
      </c>
      <c r="H6" s="5">
        <v>7</v>
      </c>
      <c r="I6" s="3">
        <v>7</v>
      </c>
      <c r="J6" s="5">
        <v>7</v>
      </c>
      <c r="K6" s="2">
        <v>7</v>
      </c>
      <c r="L6" s="2">
        <v>7</v>
      </c>
      <c r="M6" s="2">
        <v>7</v>
      </c>
      <c r="N6" s="2">
        <v>7</v>
      </c>
      <c r="O6" s="2">
        <v>7</v>
      </c>
      <c r="P6" s="2">
        <v>9</v>
      </c>
      <c r="Q6" s="2">
        <v>10</v>
      </c>
      <c r="R6" s="1">
        <f t="shared" ref="R6:R26" si="0">C6+D6+E6+F6+G6+H6+I6+J6+K6+L6+M6+N6+O6+P6+Q6</f>
        <v>110</v>
      </c>
      <c r="S6" s="1">
        <f t="shared" ref="S6:S26" si="1">R6/150*70</f>
        <v>51.333333333333329</v>
      </c>
      <c r="T6" s="14">
        <v>20</v>
      </c>
      <c r="U6" s="14">
        <v>7</v>
      </c>
      <c r="V6" s="1">
        <f t="shared" ref="V6:V26" si="2">S6+T6+U6</f>
        <v>78.333333333333329</v>
      </c>
      <c r="W6" s="1">
        <f t="shared" ref="W6:W26" si="3">ROUNDUP(V6/4,0)</f>
        <v>20</v>
      </c>
    </row>
    <row r="7" spans="1:24">
      <c r="A7" s="2">
        <v>3303</v>
      </c>
      <c r="B7" s="12" t="s">
        <v>4</v>
      </c>
      <c r="C7" s="3">
        <v>5</v>
      </c>
      <c r="D7" s="3">
        <v>5</v>
      </c>
      <c r="E7" s="3">
        <v>5</v>
      </c>
      <c r="F7" s="3">
        <v>5</v>
      </c>
      <c r="G7" s="3">
        <v>5</v>
      </c>
      <c r="H7" s="5">
        <v>5</v>
      </c>
      <c r="I7" s="3">
        <v>5</v>
      </c>
      <c r="J7" s="5">
        <v>5</v>
      </c>
      <c r="K7" s="2">
        <v>5</v>
      </c>
      <c r="L7" s="2">
        <v>5</v>
      </c>
      <c r="M7" s="2">
        <v>5</v>
      </c>
      <c r="N7" s="2">
        <v>5</v>
      </c>
      <c r="O7" s="2">
        <v>5</v>
      </c>
      <c r="P7" s="2">
        <v>5</v>
      </c>
      <c r="Q7" s="2">
        <v>5</v>
      </c>
      <c r="R7" s="1">
        <f t="shared" si="0"/>
        <v>75</v>
      </c>
      <c r="S7" s="1">
        <f t="shared" si="1"/>
        <v>35</v>
      </c>
      <c r="T7" s="14">
        <v>20</v>
      </c>
      <c r="U7" s="21">
        <v>6</v>
      </c>
      <c r="V7" s="1">
        <f t="shared" si="2"/>
        <v>61</v>
      </c>
      <c r="W7" s="1">
        <f t="shared" si="3"/>
        <v>16</v>
      </c>
    </row>
    <row r="8" spans="1:24">
      <c r="A8" s="2">
        <v>3304</v>
      </c>
      <c r="B8" s="12" t="s">
        <v>5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5">
        <v>5</v>
      </c>
      <c r="I8" s="3">
        <v>5</v>
      </c>
      <c r="J8" s="5">
        <v>5</v>
      </c>
      <c r="K8" s="2">
        <v>5</v>
      </c>
      <c r="L8" s="2">
        <v>5</v>
      </c>
      <c r="M8" s="2">
        <v>5</v>
      </c>
      <c r="N8" s="2">
        <v>5</v>
      </c>
      <c r="O8" s="2">
        <v>5</v>
      </c>
      <c r="P8" s="2">
        <v>5</v>
      </c>
      <c r="Q8" s="2">
        <v>5</v>
      </c>
      <c r="R8" s="1">
        <f t="shared" si="0"/>
        <v>75</v>
      </c>
      <c r="S8" s="1">
        <f t="shared" si="1"/>
        <v>35</v>
      </c>
      <c r="T8" s="14">
        <v>17</v>
      </c>
      <c r="U8" s="21">
        <v>9</v>
      </c>
      <c r="V8" s="1">
        <f t="shared" si="2"/>
        <v>61</v>
      </c>
      <c r="W8" s="1">
        <f t="shared" si="3"/>
        <v>16</v>
      </c>
    </row>
    <row r="9" spans="1:24">
      <c r="A9" s="2">
        <v>3305</v>
      </c>
      <c r="B9" s="4" t="s">
        <v>6</v>
      </c>
      <c r="C9" s="3">
        <v>9</v>
      </c>
      <c r="D9" s="3">
        <v>8</v>
      </c>
      <c r="E9" s="3">
        <v>8</v>
      </c>
      <c r="F9" s="3">
        <v>9</v>
      </c>
      <c r="G9" s="3">
        <v>10</v>
      </c>
      <c r="H9" s="5">
        <v>10</v>
      </c>
      <c r="I9" s="3">
        <v>10</v>
      </c>
      <c r="J9" s="5">
        <v>10</v>
      </c>
      <c r="K9" s="2">
        <v>10</v>
      </c>
      <c r="L9" s="2">
        <v>10</v>
      </c>
      <c r="M9" s="2">
        <v>10</v>
      </c>
      <c r="N9" s="2">
        <v>9</v>
      </c>
      <c r="O9" s="2">
        <v>9</v>
      </c>
      <c r="P9" s="2">
        <v>9</v>
      </c>
      <c r="Q9" s="2">
        <v>9</v>
      </c>
      <c r="R9" s="1">
        <f t="shared" si="0"/>
        <v>140</v>
      </c>
      <c r="S9" s="1">
        <f t="shared" si="1"/>
        <v>65.333333333333329</v>
      </c>
      <c r="T9" s="14">
        <v>19</v>
      </c>
      <c r="U9" s="21">
        <v>7</v>
      </c>
      <c r="V9" s="1">
        <f t="shared" si="2"/>
        <v>91.333333333333329</v>
      </c>
      <c r="W9" s="1">
        <f t="shared" si="3"/>
        <v>23</v>
      </c>
    </row>
    <row r="10" spans="1:24">
      <c r="A10" s="2">
        <v>3306</v>
      </c>
      <c r="B10" s="4" t="s">
        <v>70</v>
      </c>
      <c r="C10" s="3">
        <v>10</v>
      </c>
      <c r="D10" s="3">
        <v>9</v>
      </c>
      <c r="E10" s="3">
        <v>7</v>
      </c>
      <c r="F10" s="3">
        <v>9</v>
      </c>
      <c r="G10" s="3">
        <v>9</v>
      </c>
      <c r="H10" s="5">
        <v>9</v>
      </c>
      <c r="I10" s="3">
        <v>9</v>
      </c>
      <c r="J10" s="5">
        <v>10</v>
      </c>
      <c r="K10" s="2">
        <v>10</v>
      </c>
      <c r="L10" s="2">
        <v>10</v>
      </c>
      <c r="M10" s="2">
        <v>10</v>
      </c>
      <c r="N10" s="2">
        <v>10</v>
      </c>
      <c r="O10" s="2">
        <v>10</v>
      </c>
      <c r="P10" s="2">
        <v>9</v>
      </c>
      <c r="Q10" s="2">
        <v>9</v>
      </c>
      <c r="R10" s="1">
        <f t="shared" si="0"/>
        <v>140</v>
      </c>
      <c r="S10" s="1">
        <f t="shared" si="1"/>
        <v>65.333333333333329</v>
      </c>
      <c r="T10" s="14">
        <v>17</v>
      </c>
      <c r="U10" s="21">
        <v>8</v>
      </c>
      <c r="V10" s="1">
        <f t="shared" si="2"/>
        <v>90.333333333333329</v>
      </c>
      <c r="W10" s="1">
        <f t="shared" si="3"/>
        <v>23</v>
      </c>
    </row>
    <row r="11" spans="1:24">
      <c r="A11" s="2">
        <v>3307</v>
      </c>
      <c r="B11" s="4" t="s">
        <v>7</v>
      </c>
      <c r="C11" s="3">
        <v>9</v>
      </c>
      <c r="D11" s="3">
        <v>10</v>
      </c>
      <c r="E11" s="3">
        <v>10</v>
      </c>
      <c r="F11" s="3">
        <v>10</v>
      </c>
      <c r="G11" s="3">
        <v>9</v>
      </c>
      <c r="H11" s="5">
        <v>9</v>
      </c>
      <c r="I11" s="3">
        <v>9</v>
      </c>
      <c r="J11" s="5">
        <v>9</v>
      </c>
      <c r="K11" s="2">
        <v>9</v>
      </c>
      <c r="L11" s="2">
        <v>9</v>
      </c>
      <c r="M11" s="2">
        <v>9</v>
      </c>
      <c r="N11" s="2">
        <v>9</v>
      </c>
      <c r="O11" s="2">
        <v>9</v>
      </c>
      <c r="P11" s="2">
        <v>9</v>
      </c>
      <c r="Q11" s="2">
        <v>9</v>
      </c>
      <c r="R11" s="1">
        <f t="shared" si="0"/>
        <v>138</v>
      </c>
      <c r="S11" s="1">
        <f t="shared" si="1"/>
        <v>64.400000000000006</v>
      </c>
      <c r="T11" s="14">
        <v>20</v>
      </c>
      <c r="U11" s="21">
        <v>8</v>
      </c>
      <c r="V11" s="1">
        <f t="shared" si="2"/>
        <v>92.4</v>
      </c>
      <c r="W11" s="1">
        <f t="shared" si="3"/>
        <v>24</v>
      </c>
    </row>
    <row r="12" spans="1:24">
      <c r="A12" s="2">
        <v>3308</v>
      </c>
      <c r="B12" s="4" t="s">
        <v>8</v>
      </c>
      <c r="C12" s="3">
        <v>9</v>
      </c>
      <c r="D12" s="3">
        <v>8</v>
      </c>
      <c r="E12" s="3">
        <v>7</v>
      </c>
      <c r="F12" s="3">
        <v>8</v>
      </c>
      <c r="G12" s="3">
        <v>9</v>
      </c>
      <c r="H12" s="5">
        <v>9</v>
      </c>
      <c r="I12" s="3">
        <v>9</v>
      </c>
      <c r="J12" s="5">
        <v>10</v>
      </c>
      <c r="K12" s="2">
        <v>10</v>
      </c>
      <c r="L12" s="2">
        <v>10</v>
      </c>
      <c r="M12" s="2">
        <v>10</v>
      </c>
      <c r="N12" s="2">
        <v>10</v>
      </c>
      <c r="O12" s="2">
        <v>10</v>
      </c>
      <c r="P12" s="2">
        <v>10</v>
      </c>
      <c r="Q12" s="2">
        <v>10</v>
      </c>
      <c r="R12" s="1">
        <f t="shared" si="0"/>
        <v>139</v>
      </c>
      <c r="S12" s="1">
        <f t="shared" si="1"/>
        <v>64.86666666666666</v>
      </c>
      <c r="T12" s="14">
        <v>20</v>
      </c>
      <c r="U12" s="21">
        <v>8</v>
      </c>
      <c r="V12" s="1">
        <f t="shared" si="2"/>
        <v>92.86666666666666</v>
      </c>
      <c r="W12" s="1">
        <f t="shared" si="3"/>
        <v>24</v>
      </c>
    </row>
    <row r="13" spans="1:24">
      <c r="A13" s="2">
        <v>3309</v>
      </c>
      <c r="B13" s="4" t="s">
        <v>9</v>
      </c>
      <c r="C13" s="3">
        <v>7</v>
      </c>
      <c r="D13" s="3">
        <v>7</v>
      </c>
      <c r="E13" s="3">
        <v>7</v>
      </c>
      <c r="F13" s="3">
        <v>7</v>
      </c>
      <c r="G13" s="3">
        <v>7</v>
      </c>
      <c r="H13" s="5">
        <v>7</v>
      </c>
      <c r="I13" s="3">
        <v>7</v>
      </c>
      <c r="J13" s="5">
        <v>7</v>
      </c>
      <c r="K13" s="2">
        <v>7</v>
      </c>
      <c r="L13" s="2">
        <v>7</v>
      </c>
      <c r="M13" s="2">
        <v>7</v>
      </c>
      <c r="N13" s="2">
        <v>7</v>
      </c>
      <c r="O13" s="2">
        <v>7</v>
      </c>
      <c r="P13" s="2">
        <v>8</v>
      </c>
      <c r="Q13" s="2">
        <v>8</v>
      </c>
      <c r="R13" s="1">
        <f t="shared" si="0"/>
        <v>107</v>
      </c>
      <c r="S13" s="1">
        <f t="shared" si="1"/>
        <v>49.933333333333337</v>
      </c>
      <c r="T13" s="14">
        <v>19</v>
      </c>
      <c r="U13" s="21">
        <v>9</v>
      </c>
      <c r="V13" s="1">
        <f t="shared" si="2"/>
        <v>77.933333333333337</v>
      </c>
      <c r="W13" s="1">
        <f t="shared" si="3"/>
        <v>20</v>
      </c>
    </row>
    <row r="14" spans="1:24">
      <c r="A14" s="2">
        <v>3310</v>
      </c>
      <c r="B14" s="12" t="s">
        <v>10</v>
      </c>
      <c r="C14" s="3">
        <v>5</v>
      </c>
      <c r="D14" s="3">
        <v>5</v>
      </c>
      <c r="E14" s="3">
        <v>5</v>
      </c>
      <c r="F14" s="3">
        <v>5</v>
      </c>
      <c r="G14" s="3">
        <v>5</v>
      </c>
      <c r="H14" s="5">
        <v>5</v>
      </c>
      <c r="I14" s="3">
        <v>5</v>
      </c>
      <c r="J14" s="5">
        <v>5</v>
      </c>
      <c r="K14" s="2">
        <v>5</v>
      </c>
      <c r="L14" s="2">
        <v>5</v>
      </c>
      <c r="M14" s="2">
        <v>5</v>
      </c>
      <c r="N14" s="2">
        <v>5</v>
      </c>
      <c r="O14" s="2">
        <v>5</v>
      </c>
      <c r="P14" s="2">
        <v>5</v>
      </c>
      <c r="Q14" s="2">
        <v>5</v>
      </c>
      <c r="R14" s="1">
        <f t="shared" si="0"/>
        <v>75</v>
      </c>
      <c r="S14" s="1">
        <f t="shared" si="1"/>
        <v>35</v>
      </c>
      <c r="T14" s="14">
        <v>16</v>
      </c>
      <c r="U14" s="21">
        <v>4</v>
      </c>
      <c r="V14" s="1">
        <f t="shared" si="2"/>
        <v>55</v>
      </c>
      <c r="W14" s="1">
        <f t="shared" si="3"/>
        <v>14</v>
      </c>
    </row>
    <row r="15" spans="1:24">
      <c r="A15" s="2">
        <v>3311</v>
      </c>
      <c r="B15" s="4" t="s">
        <v>69</v>
      </c>
      <c r="C15" s="3">
        <v>9</v>
      </c>
      <c r="D15" s="3">
        <v>9</v>
      </c>
      <c r="E15" s="3">
        <v>9</v>
      </c>
      <c r="F15" s="3">
        <v>9</v>
      </c>
      <c r="G15" s="3">
        <v>9</v>
      </c>
      <c r="H15" s="5">
        <v>9</v>
      </c>
      <c r="I15" s="3">
        <v>9</v>
      </c>
      <c r="J15" s="5">
        <v>10</v>
      </c>
      <c r="K15" s="2">
        <v>10</v>
      </c>
      <c r="L15" s="2">
        <v>10</v>
      </c>
      <c r="M15" s="2">
        <v>10</v>
      </c>
      <c r="N15" s="2">
        <v>10</v>
      </c>
      <c r="O15" s="2">
        <v>10</v>
      </c>
      <c r="P15" s="2">
        <v>10</v>
      </c>
      <c r="Q15" s="2">
        <v>10</v>
      </c>
      <c r="R15" s="1">
        <f t="shared" si="0"/>
        <v>143</v>
      </c>
      <c r="S15" s="1">
        <f t="shared" si="1"/>
        <v>66.733333333333334</v>
      </c>
      <c r="T15" s="14">
        <v>19</v>
      </c>
      <c r="U15" s="21">
        <v>5</v>
      </c>
      <c r="V15" s="1">
        <f t="shared" si="2"/>
        <v>90.733333333333334</v>
      </c>
      <c r="W15" s="1">
        <f t="shared" si="3"/>
        <v>23</v>
      </c>
    </row>
    <row r="16" spans="1:24">
      <c r="A16" s="2">
        <v>3312</v>
      </c>
      <c r="B16" s="12" t="s">
        <v>11</v>
      </c>
      <c r="C16" s="3">
        <v>7</v>
      </c>
      <c r="D16" s="3">
        <v>7</v>
      </c>
      <c r="E16" s="3">
        <v>7</v>
      </c>
      <c r="F16" s="3">
        <v>7</v>
      </c>
      <c r="G16" s="3">
        <v>7</v>
      </c>
      <c r="H16" s="5">
        <v>7</v>
      </c>
      <c r="I16" s="3">
        <v>7</v>
      </c>
      <c r="J16" s="5">
        <v>7</v>
      </c>
      <c r="K16" s="2">
        <v>7</v>
      </c>
      <c r="L16" s="2">
        <v>7</v>
      </c>
      <c r="M16" s="2">
        <v>7</v>
      </c>
      <c r="N16" s="2">
        <v>7</v>
      </c>
      <c r="O16" s="2">
        <v>7</v>
      </c>
      <c r="P16" s="2">
        <v>9</v>
      </c>
      <c r="Q16" s="2">
        <v>9</v>
      </c>
      <c r="R16" s="1">
        <f t="shared" si="0"/>
        <v>109</v>
      </c>
      <c r="S16" s="1">
        <f t="shared" si="1"/>
        <v>50.866666666666667</v>
      </c>
      <c r="T16" s="14">
        <v>3</v>
      </c>
      <c r="U16" s="21">
        <v>3</v>
      </c>
      <c r="V16" s="1">
        <f t="shared" si="2"/>
        <v>56.866666666666667</v>
      </c>
      <c r="W16" s="1">
        <f t="shared" si="3"/>
        <v>15</v>
      </c>
    </row>
    <row r="17" spans="1:23">
      <c r="A17" s="2">
        <v>3313</v>
      </c>
      <c r="B17" s="4" t="s">
        <v>12</v>
      </c>
      <c r="C17" s="3">
        <v>10</v>
      </c>
      <c r="D17" s="3">
        <v>10</v>
      </c>
      <c r="E17" s="3">
        <v>9</v>
      </c>
      <c r="F17" s="3">
        <v>9</v>
      </c>
      <c r="G17" s="3">
        <v>10</v>
      </c>
      <c r="H17" s="5">
        <v>10</v>
      </c>
      <c r="I17" s="3">
        <v>9</v>
      </c>
      <c r="J17" s="5">
        <v>10</v>
      </c>
      <c r="K17" s="2">
        <v>10</v>
      </c>
      <c r="L17" s="2">
        <v>10</v>
      </c>
      <c r="M17" s="2">
        <v>10</v>
      </c>
      <c r="N17" s="2">
        <v>10</v>
      </c>
      <c r="O17" s="2">
        <v>10</v>
      </c>
      <c r="P17" s="2">
        <v>9</v>
      </c>
      <c r="Q17" s="2">
        <v>9</v>
      </c>
      <c r="R17" s="1">
        <f t="shared" si="0"/>
        <v>145</v>
      </c>
      <c r="S17" s="1">
        <f t="shared" si="1"/>
        <v>67.666666666666671</v>
      </c>
      <c r="T17" s="14">
        <v>20</v>
      </c>
      <c r="U17" s="21">
        <v>9</v>
      </c>
      <c r="V17" s="1">
        <f t="shared" si="2"/>
        <v>96.666666666666671</v>
      </c>
      <c r="W17" s="1">
        <f t="shared" si="3"/>
        <v>25</v>
      </c>
    </row>
    <row r="18" spans="1:23">
      <c r="A18" s="2">
        <v>3314</v>
      </c>
      <c r="B18" s="12" t="s">
        <v>13</v>
      </c>
      <c r="C18" s="3">
        <v>7</v>
      </c>
      <c r="D18" s="3">
        <v>7</v>
      </c>
      <c r="E18" s="3">
        <v>7</v>
      </c>
      <c r="F18" s="3">
        <v>7</v>
      </c>
      <c r="G18" s="3">
        <v>7</v>
      </c>
      <c r="H18" s="5">
        <v>7</v>
      </c>
      <c r="I18" s="3">
        <v>7</v>
      </c>
      <c r="J18" s="5">
        <v>7</v>
      </c>
      <c r="K18" s="2">
        <v>7</v>
      </c>
      <c r="L18" s="2">
        <v>7</v>
      </c>
      <c r="M18" s="2">
        <v>7</v>
      </c>
      <c r="N18" s="2">
        <v>7</v>
      </c>
      <c r="O18" s="2">
        <v>7</v>
      </c>
      <c r="P18" s="2">
        <v>8</v>
      </c>
      <c r="Q18" s="2">
        <v>8</v>
      </c>
      <c r="R18" s="1">
        <f t="shared" si="0"/>
        <v>107</v>
      </c>
      <c r="S18" s="1">
        <f t="shared" si="1"/>
        <v>49.933333333333337</v>
      </c>
      <c r="T18" s="14">
        <v>19</v>
      </c>
      <c r="U18" s="21">
        <v>7</v>
      </c>
      <c r="V18" s="1">
        <f t="shared" si="2"/>
        <v>75.933333333333337</v>
      </c>
      <c r="W18" s="1">
        <f t="shared" si="3"/>
        <v>19</v>
      </c>
    </row>
    <row r="19" spans="1:23">
      <c r="A19" s="2">
        <v>3315</v>
      </c>
      <c r="B19" s="12" t="s">
        <v>14</v>
      </c>
      <c r="C19" s="3">
        <v>5</v>
      </c>
      <c r="D19" s="3">
        <v>5</v>
      </c>
      <c r="E19" s="3">
        <v>5</v>
      </c>
      <c r="F19" s="3">
        <v>5</v>
      </c>
      <c r="G19" s="3">
        <v>5</v>
      </c>
      <c r="H19" s="5">
        <v>5</v>
      </c>
      <c r="I19" s="3">
        <v>5</v>
      </c>
      <c r="J19" s="5">
        <v>5</v>
      </c>
      <c r="K19" s="2">
        <v>5</v>
      </c>
      <c r="L19" s="2">
        <v>5</v>
      </c>
      <c r="M19" s="2">
        <v>5</v>
      </c>
      <c r="N19" s="2">
        <v>5</v>
      </c>
      <c r="O19" s="2">
        <v>5</v>
      </c>
      <c r="P19" s="2">
        <v>5</v>
      </c>
      <c r="Q19" s="2">
        <v>5</v>
      </c>
      <c r="R19" s="1">
        <f t="shared" si="0"/>
        <v>75</v>
      </c>
      <c r="S19" s="1">
        <f t="shared" si="1"/>
        <v>35</v>
      </c>
      <c r="T19" s="14">
        <v>20</v>
      </c>
      <c r="U19" s="21">
        <v>6</v>
      </c>
      <c r="V19" s="1">
        <f t="shared" si="2"/>
        <v>61</v>
      </c>
      <c r="W19" s="1">
        <f t="shared" si="3"/>
        <v>16</v>
      </c>
    </row>
    <row r="20" spans="1:23">
      <c r="A20" s="2">
        <v>3316</v>
      </c>
      <c r="B20" s="4" t="s">
        <v>15</v>
      </c>
      <c r="C20" s="3">
        <v>10</v>
      </c>
      <c r="D20" s="3">
        <v>10</v>
      </c>
      <c r="E20" s="3">
        <v>10</v>
      </c>
      <c r="F20" s="3">
        <v>9</v>
      </c>
      <c r="G20" s="3">
        <v>9</v>
      </c>
      <c r="H20" s="5">
        <v>9</v>
      </c>
      <c r="I20" s="3">
        <v>10</v>
      </c>
      <c r="J20" s="5">
        <v>10</v>
      </c>
      <c r="K20" s="2">
        <v>10</v>
      </c>
      <c r="L20" s="2">
        <v>10</v>
      </c>
      <c r="M20" s="2">
        <v>10</v>
      </c>
      <c r="N20" s="2">
        <v>10</v>
      </c>
      <c r="O20" s="2">
        <v>9</v>
      </c>
      <c r="P20" s="2">
        <v>9</v>
      </c>
      <c r="Q20" s="2">
        <v>9</v>
      </c>
      <c r="R20" s="1">
        <f t="shared" si="0"/>
        <v>144</v>
      </c>
      <c r="S20" s="1">
        <f t="shared" si="1"/>
        <v>67.2</v>
      </c>
      <c r="T20" s="14">
        <v>19</v>
      </c>
      <c r="U20" s="21">
        <v>9</v>
      </c>
      <c r="V20" s="1">
        <f t="shared" si="2"/>
        <v>95.2</v>
      </c>
      <c r="W20" s="1">
        <f t="shared" si="3"/>
        <v>24</v>
      </c>
    </row>
    <row r="21" spans="1:23">
      <c r="A21" s="2">
        <v>3317</v>
      </c>
      <c r="B21" s="12" t="s">
        <v>16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5">
        <v>5</v>
      </c>
      <c r="I21" s="3">
        <v>5</v>
      </c>
      <c r="J21" s="5">
        <v>5</v>
      </c>
      <c r="K21" s="2">
        <v>5</v>
      </c>
      <c r="L21" s="2">
        <v>5</v>
      </c>
      <c r="M21" s="2">
        <v>5</v>
      </c>
      <c r="N21" s="2">
        <v>5</v>
      </c>
      <c r="O21" s="2">
        <v>5</v>
      </c>
      <c r="P21" s="2">
        <v>5</v>
      </c>
      <c r="Q21" s="2">
        <v>5</v>
      </c>
      <c r="R21" s="1">
        <f t="shared" si="0"/>
        <v>75</v>
      </c>
      <c r="S21" s="1">
        <f t="shared" si="1"/>
        <v>35</v>
      </c>
      <c r="T21" s="14">
        <v>20</v>
      </c>
      <c r="U21" s="21">
        <v>8</v>
      </c>
      <c r="V21" s="1">
        <f t="shared" si="2"/>
        <v>63</v>
      </c>
      <c r="W21" s="1">
        <f t="shared" si="3"/>
        <v>16</v>
      </c>
    </row>
    <row r="22" spans="1:23">
      <c r="A22" s="2">
        <v>3318</v>
      </c>
      <c r="B22" s="12" t="s">
        <v>17</v>
      </c>
      <c r="C22" s="3">
        <v>5</v>
      </c>
      <c r="D22" s="3">
        <v>5</v>
      </c>
      <c r="E22" s="3">
        <v>5</v>
      </c>
      <c r="F22" s="3">
        <v>5</v>
      </c>
      <c r="G22" s="3">
        <v>5</v>
      </c>
      <c r="H22" s="5">
        <v>5</v>
      </c>
      <c r="I22" s="3">
        <v>5</v>
      </c>
      <c r="J22" s="5">
        <v>5</v>
      </c>
      <c r="K22" s="2">
        <v>5</v>
      </c>
      <c r="L22" s="2">
        <v>5</v>
      </c>
      <c r="M22" s="2">
        <v>5</v>
      </c>
      <c r="N22" s="2">
        <v>5</v>
      </c>
      <c r="O22" s="2">
        <v>5</v>
      </c>
      <c r="P22" s="2">
        <v>5</v>
      </c>
      <c r="Q22" s="2">
        <v>5</v>
      </c>
      <c r="R22" s="1">
        <f t="shared" si="0"/>
        <v>75</v>
      </c>
      <c r="S22" s="1">
        <f t="shared" si="1"/>
        <v>35</v>
      </c>
      <c r="T22" s="14">
        <v>20</v>
      </c>
      <c r="U22" s="21">
        <v>5</v>
      </c>
      <c r="V22" s="1">
        <f t="shared" si="2"/>
        <v>60</v>
      </c>
      <c r="W22" s="1">
        <f t="shared" si="3"/>
        <v>15</v>
      </c>
    </row>
    <row r="23" spans="1:23">
      <c r="A23" s="2">
        <v>3319</v>
      </c>
      <c r="B23" s="12" t="s">
        <v>18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5">
        <v>5</v>
      </c>
      <c r="I23" s="3">
        <v>5</v>
      </c>
      <c r="J23" s="5">
        <v>5</v>
      </c>
      <c r="K23" s="2">
        <v>5</v>
      </c>
      <c r="L23" s="2">
        <v>5</v>
      </c>
      <c r="M23" s="2">
        <v>5</v>
      </c>
      <c r="N23" s="2">
        <v>5</v>
      </c>
      <c r="O23" s="2">
        <v>5</v>
      </c>
      <c r="P23" s="2">
        <v>5</v>
      </c>
      <c r="Q23" s="2">
        <v>5</v>
      </c>
      <c r="R23" s="1">
        <f t="shared" si="0"/>
        <v>75</v>
      </c>
      <c r="S23" s="1">
        <f t="shared" si="1"/>
        <v>35</v>
      </c>
      <c r="T23" s="14">
        <v>17</v>
      </c>
      <c r="U23" s="21">
        <v>7</v>
      </c>
      <c r="V23" s="1">
        <f t="shared" si="2"/>
        <v>59</v>
      </c>
      <c r="W23" s="1">
        <f t="shared" si="3"/>
        <v>15</v>
      </c>
    </row>
    <row r="24" spans="1:23">
      <c r="A24" s="2">
        <v>3320</v>
      </c>
      <c r="B24" s="4" t="s">
        <v>19</v>
      </c>
      <c r="C24" s="3">
        <v>9</v>
      </c>
      <c r="D24" s="3">
        <v>7</v>
      </c>
      <c r="E24" s="3">
        <v>7</v>
      </c>
      <c r="F24" s="3">
        <v>8</v>
      </c>
      <c r="G24" s="3">
        <v>8</v>
      </c>
      <c r="H24" s="5">
        <v>8</v>
      </c>
      <c r="I24" s="3">
        <v>9</v>
      </c>
      <c r="J24" s="5">
        <v>9</v>
      </c>
      <c r="K24" s="2">
        <v>10</v>
      </c>
      <c r="L24" s="2">
        <v>10</v>
      </c>
      <c r="M24" s="2">
        <v>10</v>
      </c>
      <c r="N24" s="2">
        <v>10</v>
      </c>
      <c r="O24" s="2">
        <v>10</v>
      </c>
      <c r="P24" s="2">
        <v>9</v>
      </c>
      <c r="Q24" s="2">
        <v>9</v>
      </c>
      <c r="R24" s="1">
        <f t="shared" si="0"/>
        <v>133</v>
      </c>
      <c r="S24" s="1">
        <f t="shared" si="1"/>
        <v>62.06666666666667</v>
      </c>
      <c r="T24" s="14">
        <v>19</v>
      </c>
      <c r="U24" s="21">
        <v>6</v>
      </c>
      <c r="V24" s="1">
        <f t="shared" si="2"/>
        <v>87.066666666666663</v>
      </c>
      <c r="W24" s="1">
        <f t="shared" si="3"/>
        <v>22</v>
      </c>
    </row>
    <row r="25" spans="1:23">
      <c r="A25" s="2">
        <v>3321</v>
      </c>
      <c r="B25" s="4" t="s">
        <v>20</v>
      </c>
      <c r="C25" s="3">
        <v>9</v>
      </c>
      <c r="D25" s="3">
        <v>9</v>
      </c>
      <c r="E25" s="3">
        <v>8</v>
      </c>
      <c r="F25" s="3">
        <v>8</v>
      </c>
      <c r="G25" s="3">
        <v>8</v>
      </c>
      <c r="H25" s="5">
        <v>8</v>
      </c>
      <c r="I25" s="3">
        <v>8</v>
      </c>
      <c r="J25" s="5">
        <v>8</v>
      </c>
      <c r="K25" s="2">
        <v>8</v>
      </c>
      <c r="L25" s="2">
        <v>8</v>
      </c>
      <c r="M25" s="2">
        <v>8</v>
      </c>
      <c r="N25" s="2">
        <v>8</v>
      </c>
      <c r="O25" s="2">
        <v>8</v>
      </c>
      <c r="P25" s="2">
        <v>8</v>
      </c>
      <c r="Q25" s="2">
        <v>8</v>
      </c>
      <c r="R25" s="1">
        <f t="shared" si="0"/>
        <v>122</v>
      </c>
      <c r="S25" s="1">
        <f t="shared" si="1"/>
        <v>56.933333333333337</v>
      </c>
      <c r="T25" s="14">
        <v>20</v>
      </c>
      <c r="U25" s="21">
        <v>8</v>
      </c>
      <c r="V25" s="1">
        <f t="shared" si="2"/>
        <v>84.933333333333337</v>
      </c>
      <c r="W25" s="1">
        <f t="shared" si="3"/>
        <v>22</v>
      </c>
    </row>
    <row r="26" spans="1:23">
      <c r="A26" s="2">
        <v>3322</v>
      </c>
      <c r="B26" s="12" t="s">
        <v>21</v>
      </c>
      <c r="C26" s="3">
        <v>5</v>
      </c>
      <c r="D26" s="3">
        <v>5</v>
      </c>
      <c r="E26" s="3">
        <v>5</v>
      </c>
      <c r="F26" s="3">
        <v>5</v>
      </c>
      <c r="G26" s="3">
        <v>5</v>
      </c>
      <c r="H26" s="5">
        <v>5</v>
      </c>
      <c r="I26" s="3">
        <v>5</v>
      </c>
      <c r="J26" s="5">
        <v>5</v>
      </c>
      <c r="K26" s="2">
        <v>5</v>
      </c>
      <c r="L26" s="2">
        <v>5</v>
      </c>
      <c r="M26" s="2">
        <v>5</v>
      </c>
      <c r="N26" s="2">
        <v>5</v>
      </c>
      <c r="O26" s="2">
        <v>5</v>
      </c>
      <c r="P26" s="2">
        <v>5</v>
      </c>
      <c r="Q26" s="2">
        <v>5</v>
      </c>
      <c r="R26" s="1">
        <f t="shared" si="0"/>
        <v>75</v>
      </c>
      <c r="S26" s="1">
        <f t="shared" si="1"/>
        <v>35</v>
      </c>
      <c r="T26" s="14">
        <v>17</v>
      </c>
      <c r="U26" s="21">
        <v>6</v>
      </c>
      <c r="V26" s="1">
        <f t="shared" si="2"/>
        <v>58</v>
      </c>
      <c r="W26" s="1">
        <f t="shared" si="3"/>
        <v>15</v>
      </c>
    </row>
  </sheetData>
  <mergeCells count="3">
    <mergeCell ref="A1:B1"/>
    <mergeCell ref="A2:B2"/>
    <mergeCell ref="A3:B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26"/>
  <sheetViews>
    <sheetView tabSelected="1" topLeftCell="A3" workbookViewId="0">
      <selection activeCell="N18" sqref="N18"/>
    </sheetView>
  </sheetViews>
  <sheetFormatPr defaultColWidth="9.140625" defaultRowHeight="15"/>
  <cols>
    <col min="1" max="1" width="10.140625" style="1" customWidth="1"/>
    <col min="2" max="2" width="25.28515625" style="1" bestFit="1" customWidth="1"/>
    <col min="3" max="3" width="4.85546875" style="1" customWidth="1"/>
    <col min="4" max="4" width="5.140625" style="1" customWidth="1"/>
    <col min="5" max="5" width="4.85546875" style="1" customWidth="1"/>
    <col min="6" max="6" width="4.5703125" style="1" customWidth="1"/>
    <col min="7" max="7" width="5.140625" style="1" customWidth="1"/>
    <col min="8" max="8" width="5.28515625" style="1" customWidth="1"/>
    <col min="9" max="9" width="4.28515625" style="1" customWidth="1"/>
    <col min="10" max="10" width="4.140625" style="1" customWidth="1"/>
    <col min="11" max="11" width="5.28515625" style="1" customWidth="1"/>
    <col min="12" max="12" width="3.5703125" style="1" customWidth="1"/>
    <col min="13" max="13" width="4.85546875" style="1" customWidth="1"/>
    <col min="14" max="14" width="5.5703125" style="1" customWidth="1"/>
    <col min="15" max="16" width="5.28515625" style="1" customWidth="1"/>
    <col min="17" max="17" width="5.140625" style="1" customWidth="1"/>
    <col min="18" max="16384" width="9.140625" style="1"/>
  </cols>
  <sheetData>
    <row r="1" spans="1:23">
      <c r="A1" s="15"/>
      <c r="B1" s="15"/>
    </row>
    <row r="2" spans="1:23">
      <c r="A2" s="16"/>
      <c r="B2" s="16"/>
      <c r="E2" s="6" t="s">
        <v>65</v>
      </c>
      <c r="H2" s="6" t="s">
        <v>67</v>
      </c>
      <c r="R2" s="6"/>
      <c r="S2" s="6"/>
      <c r="T2" s="6"/>
      <c r="U2" s="6"/>
      <c r="V2" s="6"/>
    </row>
    <row r="3" spans="1:23">
      <c r="A3" s="17"/>
      <c r="B3" s="17"/>
      <c r="R3" s="6" t="s">
        <v>179</v>
      </c>
      <c r="S3" s="6" t="s">
        <v>180</v>
      </c>
      <c r="T3" s="6" t="s">
        <v>181</v>
      </c>
      <c r="U3" s="6" t="s">
        <v>182</v>
      </c>
      <c r="V3" s="6" t="s">
        <v>183</v>
      </c>
    </row>
    <row r="4" spans="1:23">
      <c r="A4" s="7" t="s">
        <v>0</v>
      </c>
      <c r="B4" s="8" t="s">
        <v>1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10">
        <v>7</v>
      </c>
      <c r="J4" s="11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13">
        <v>150</v>
      </c>
      <c r="S4" s="13">
        <v>70</v>
      </c>
      <c r="T4" s="13">
        <v>20</v>
      </c>
      <c r="U4" s="13">
        <v>10</v>
      </c>
      <c r="V4" s="13">
        <v>100</v>
      </c>
      <c r="W4" s="13">
        <v>25</v>
      </c>
    </row>
    <row r="5" spans="1:23">
      <c r="A5" s="2">
        <v>3323</v>
      </c>
      <c r="B5" s="4" t="s">
        <v>22</v>
      </c>
      <c r="C5" s="3">
        <v>8</v>
      </c>
      <c r="D5" s="3">
        <v>8</v>
      </c>
      <c r="E5" s="3">
        <v>8</v>
      </c>
      <c r="F5" s="3">
        <v>8</v>
      </c>
      <c r="G5" s="3">
        <v>8</v>
      </c>
      <c r="H5" s="5">
        <v>8</v>
      </c>
      <c r="I5" s="3">
        <v>8</v>
      </c>
      <c r="J5" s="5">
        <v>8</v>
      </c>
      <c r="K5" s="2">
        <v>8</v>
      </c>
      <c r="L5" s="2">
        <v>8</v>
      </c>
      <c r="M5" s="2">
        <v>8</v>
      </c>
      <c r="N5" s="2">
        <v>8</v>
      </c>
      <c r="O5" s="2">
        <v>8</v>
      </c>
      <c r="P5" s="2">
        <v>9</v>
      </c>
      <c r="Q5" s="2">
        <v>9</v>
      </c>
      <c r="R5" s="1">
        <f>C5+D5+E5+F5+G5+H5+I5+J5+K5+L5+M5+N5+O5+P5+Q5</f>
        <v>122</v>
      </c>
      <c r="S5" s="1">
        <f>R5/150*70</f>
        <v>56.933333333333337</v>
      </c>
      <c r="T5" s="14">
        <v>20</v>
      </c>
      <c r="U5" s="14">
        <v>8</v>
      </c>
      <c r="V5" s="1">
        <f>S5+T5+U5</f>
        <v>84.933333333333337</v>
      </c>
      <c r="W5" s="1">
        <f>ROUNDUP(V5/4,0)</f>
        <v>22</v>
      </c>
    </row>
    <row r="6" spans="1:23">
      <c r="A6" s="2">
        <v>3324</v>
      </c>
      <c r="B6" s="4" t="s">
        <v>23</v>
      </c>
      <c r="C6" s="3">
        <v>9</v>
      </c>
      <c r="D6" s="3">
        <v>9</v>
      </c>
      <c r="E6" s="3">
        <v>8</v>
      </c>
      <c r="F6" s="3">
        <v>8</v>
      </c>
      <c r="G6" s="3">
        <v>9</v>
      </c>
      <c r="H6" s="5">
        <v>9</v>
      </c>
      <c r="I6" s="3">
        <v>8</v>
      </c>
      <c r="J6" s="5">
        <v>8</v>
      </c>
      <c r="K6" s="2">
        <v>9</v>
      </c>
      <c r="L6" s="2">
        <v>9</v>
      </c>
      <c r="M6" s="2">
        <v>9</v>
      </c>
      <c r="N6" s="2">
        <v>9</v>
      </c>
      <c r="O6" s="2">
        <v>9</v>
      </c>
      <c r="P6" s="2">
        <v>10</v>
      </c>
      <c r="Q6" s="2">
        <v>10</v>
      </c>
      <c r="R6" s="1">
        <f t="shared" ref="R6:R26" si="0">C6+D6+E6+F6+G6+H6+I6+J6+K6+L6+M6+N6+O6+P6+Q6</f>
        <v>133</v>
      </c>
      <c r="S6" s="1">
        <f t="shared" ref="S6:S26" si="1">R6/150*70</f>
        <v>62.06666666666667</v>
      </c>
      <c r="T6" s="14">
        <v>20</v>
      </c>
      <c r="U6" s="14">
        <v>8</v>
      </c>
      <c r="V6" s="1">
        <f t="shared" ref="V6:V26" si="2">S6+T6+U6</f>
        <v>90.066666666666663</v>
      </c>
      <c r="W6" s="1">
        <f t="shared" ref="W6:W26" si="3">ROUNDUP(V6/4,0)</f>
        <v>23</v>
      </c>
    </row>
    <row r="7" spans="1:23">
      <c r="A7" s="2">
        <v>3325</v>
      </c>
      <c r="B7" s="4" t="s">
        <v>24</v>
      </c>
      <c r="C7" s="3">
        <v>9</v>
      </c>
      <c r="D7" s="3">
        <v>8</v>
      </c>
      <c r="E7" s="3">
        <v>8</v>
      </c>
      <c r="F7" s="3">
        <v>9</v>
      </c>
      <c r="G7" s="3">
        <v>9</v>
      </c>
      <c r="H7" s="5">
        <v>10</v>
      </c>
      <c r="I7" s="3">
        <v>10</v>
      </c>
      <c r="J7" s="5">
        <v>10</v>
      </c>
      <c r="K7" s="2">
        <v>10</v>
      </c>
      <c r="L7" s="2">
        <v>10</v>
      </c>
      <c r="M7" s="2">
        <v>10</v>
      </c>
      <c r="N7" s="2">
        <v>9</v>
      </c>
      <c r="O7" s="2">
        <v>9</v>
      </c>
      <c r="P7" s="2">
        <v>10</v>
      </c>
      <c r="Q7" s="2">
        <v>10</v>
      </c>
      <c r="R7" s="1">
        <f t="shared" si="0"/>
        <v>141</v>
      </c>
      <c r="S7" s="1">
        <f t="shared" si="1"/>
        <v>65.8</v>
      </c>
      <c r="T7" s="14">
        <v>18</v>
      </c>
      <c r="U7" s="21">
        <v>8</v>
      </c>
      <c r="V7" s="1">
        <f t="shared" si="2"/>
        <v>91.8</v>
      </c>
      <c r="W7" s="1">
        <f t="shared" si="3"/>
        <v>23</v>
      </c>
    </row>
    <row r="8" spans="1:23">
      <c r="A8" s="2">
        <v>3326</v>
      </c>
      <c r="B8" s="4" t="s">
        <v>25</v>
      </c>
      <c r="C8" s="3">
        <v>8</v>
      </c>
      <c r="D8" s="3">
        <v>8</v>
      </c>
      <c r="E8" s="3">
        <v>8</v>
      </c>
      <c r="F8" s="3">
        <v>8</v>
      </c>
      <c r="G8" s="3">
        <v>8</v>
      </c>
      <c r="H8" s="5">
        <v>8</v>
      </c>
      <c r="I8" s="3">
        <v>8</v>
      </c>
      <c r="J8" s="5">
        <v>8</v>
      </c>
      <c r="K8" s="2">
        <v>8</v>
      </c>
      <c r="L8" s="2">
        <v>8</v>
      </c>
      <c r="M8" s="2">
        <v>8</v>
      </c>
      <c r="N8" s="2">
        <v>8</v>
      </c>
      <c r="O8" s="2">
        <v>9</v>
      </c>
      <c r="P8" s="2">
        <v>10</v>
      </c>
      <c r="Q8" s="2">
        <v>10</v>
      </c>
      <c r="R8" s="1">
        <f t="shared" si="0"/>
        <v>125</v>
      </c>
      <c r="S8" s="1">
        <f t="shared" si="1"/>
        <v>58.333333333333336</v>
      </c>
      <c r="T8" s="14">
        <v>20</v>
      </c>
      <c r="U8" s="21">
        <v>7</v>
      </c>
      <c r="V8" s="1">
        <f t="shared" si="2"/>
        <v>85.333333333333343</v>
      </c>
      <c r="W8" s="1">
        <f t="shared" si="3"/>
        <v>22</v>
      </c>
    </row>
    <row r="9" spans="1:23">
      <c r="A9" s="2">
        <v>3327</v>
      </c>
      <c r="B9" s="4" t="s">
        <v>26</v>
      </c>
      <c r="C9" s="3">
        <v>7</v>
      </c>
      <c r="D9" s="3">
        <v>7</v>
      </c>
      <c r="E9" s="3">
        <v>8</v>
      </c>
      <c r="F9" s="3">
        <v>7</v>
      </c>
      <c r="G9" s="3">
        <v>7</v>
      </c>
      <c r="H9" s="5">
        <v>7</v>
      </c>
      <c r="I9" s="3">
        <v>7</v>
      </c>
      <c r="J9" s="5">
        <v>7</v>
      </c>
      <c r="K9" s="2">
        <v>7</v>
      </c>
      <c r="L9" s="2">
        <v>7</v>
      </c>
      <c r="M9" s="2">
        <v>7</v>
      </c>
      <c r="N9" s="2">
        <v>8</v>
      </c>
      <c r="O9" s="2">
        <v>8</v>
      </c>
      <c r="P9" s="2">
        <v>7</v>
      </c>
      <c r="Q9" s="2">
        <v>7</v>
      </c>
      <c r="R9" s="1">
        <f t="shared" si="0"/>
        <v>108</v>
      </c>
      <c r="S9" s="1">
        <f t="shared" si="1"/>
        <v>50.4</v>
      </c>
      <c r="T9" s="14">
        <v>20</v>
      </c>
      <c r="U9" s="21">
        <v>8</v>
      </c>
      <c r="V9" s="1">
        <f t="shared" si="2"/>
        <v>78.400000000000006</v>
      </c>
      <c r="W9" s="1">
        <f t="shared" si="3"/>
        <v>20</v>
      </c>
    </row>
    <row r="10" spans="1:23">
      <c r="A10" s="2">
        <v>3328</v>
      </c>
      <c r="B10" s="4" t="s">
        <v>27</v>
      </c>
      <c r="C10" s="3">
        <v>9</v>
      </c>
      <c r="D10" s="3">
        <v>7</v>
      </c>
      <c r="E10" s="3">
        <v>8</v>
      </c>
      <c r="F10" s="3">
        <v>8</v>
      </c>
      <c r="G10" s="3">
        <v>8</v>
      </c>
      <c r="H10" s="5">
        <v>9</v>
      </c>
      <c r="I10" s="3">
        <v>9</v>
      </c>
      <c r="J10" s="5">
        <v>10</v>
      </c>
      <c r="K10" s="2">
        <v>10</v>
      </c>
      <c r="L10" s="2">
        <v>10</v>
      </c>
      <c r="M10" s="2">
        <v>9</v>
      </c>
      <c r="N10" s="2">
        <v>9</v>
      </c>
      <c r="O10" s="2">
        <v>9</v>
      </c>
      <c r="P10" s="2">
        <v>10</v>
      </c>
      <c r="Q10" s="2">
        <v>10</v>
      </c>
      <c r="R10" s="1">
        <f t="shared" si="0"/>
        <v>135</v>
      </c>
      <c r="S10" s="1">
        <f t="shared" si="1"/>
        <v>63</v>
      </c>
      <c r="T10" s="14">
        <v>20</v>
      </c>
      <c r="U10" s="21">
        <v>8</v>
      </c>
      <c r="V10" s="1">
        <f t="shared" si="2"/>
        <v>91</v>
      </c>
      <c r="W10" s="1">
        <f t="shared" si="3"/>
        <v>23</v>
      </c>
    </row>
    <row r="11" spans="1:23">
      <c r="A11" s="2">
        <v>3329</v>
      </c>
      <c r="B11" s="4" t="s">
        <v>28</v>
      </c>
      <c r="C11" s="3">
        <v>8</v>
      </c>
      <c r="D11" s="3">
        <v>10</v>
      </c>
      <c r="E11" s="3">
        <v>9</v>
      </c>
      <c r="F11" s="3">
        <v>7</v>
      </c>
      <c r="G11" s="3">
        <v>8</v>
      </c>
      <c r="H11" s="5">
        <v>8</v>
      </c>
      <c r="I11" s="3">
        <v>8</v>
      </c>
      <c r="J11" s="5">
        <v>8</v>
      </c>
      <c r="K11" s="2">
        <v>8</v>
      </c>
      <c r="L11" s="2">
        <v>8</v>
      </c>
      <c r="M11" s="2">
        <v>8</v>
      </c>
      <c r="N11" s="2">
        <v>8</v>
      </c>
      <c r="O11" s="2">
        <v>8</v>
      </c>
      <c r="P11" s="2">
        <v>8</v>
      </c>
      <c r="Q11" s="2">
        <v>8</v>
      </c>
      <c r="R11" s="1">
        <f t="shared" si="0"/>
        <v>122</v>
      </c>
      <c r="S11" s="1">
        <f t="shared" si="1"/>
        <v>56.933333333333337</v>
      </c>
      <c r="T11" s="14">
        <v>17</v>
      </c>
      <c r="U11" s="21">
        <v>6</v>
      </c>
      <c r="V11" s="1">
        <f t="shared" si="2"/>
        <v>79.933333333333337</v>
      </c>
      <c r="W11" s="1">
        <f t="shared" si="3"/>
        <v>20</v>
      </c>
    </row>
    <row r="12" spans="1:23">
      <c r="A12" s="2">
        <v>3330</v>
      </c>
      <c r="B12" s="4" t="s">
        <v>29</v>
      </c>
      <c r="C12" s="3">
        <v>8</v>
      </c>
      <c r="D12" s="3">
        <v>7</v>
      </c>
      <c r="E12" s="3">
        <v>8</v>
      </c>
      <c r="F12" s="3">
        <v>7</v>
      </c>
      <c r="G12" s="3">
        <v>8</v>
      </c>
      <c r="H12" s="5">
        <v>8</v>
      </c>
      <c r="I12" s="3">
        <v>8</v>
      </c>
      <c r="J12" s="5">
        <v>9</v>
      </c>
      <c r="K12" s="2">
        <v>10</v>
      </c>
      <c r="L12" s="2">
        <v>10</v>
      </c>
      <c r="M12" s="2">
        <v>8</v>
      </c>
      <c r="N12" s="2">
        <v>8</v>
      </c>
      <c r="O12" s="2">
        <v>8</v>
      </c>
      <c r="P12" s="2">
        <v>10</v>
      </c>
      <c r="Q12" s="2">
        <v>10</v>
      </c>
      <c r="R12" s="1">
        <f t="shared" si="0"/>
        <v>127</v>
      </c>
      <c r="S12" s="1">
        <f t="shared" si="1"/>
        <v>59.266666666666666</v>
      </c>
      <c r="T12" s="14">
        <v>20</v>
      </c>
      <c r="U12" s="21">
        <v>8</v>
      </c>
      <c r="V12" s="1">
        <f t="shared" si="2"/>
        <v>87.266666666666666</v>
      </c>
      <c r="W12" s="1">
        <f t="shared" si="3"/>
        <v>22</v>
      </c>
    </row>
    <row r="13" spans="1:23">
      <c r="A13" s="2">
        <v>3331</v>
      </c>
      <c r="B13" s="12" t="s">
        <v>30</v>
      </c>
      <c r="C13" s="3">
        <v>7</v>
      </c>
      <c r="D13" s="3">
        <v>7</v>
      </c>
      <c r="E13" s="3">
        <v>7</v>
      </c>
      <c r="F13" s="3">
        <v>7</v>
      </c>
      <c r="G13" s="3">
        <v>7</v>
      </c>
      <c r="H13" s="5">
        <v>7</v>
      </c>
      <c r="I13" s="3">
        <v>7</v>
      </c>
      <c r="J13" s="5">
        <v>7</v>
      </c>
      <c r="K13" s="2">
        <v>7</v>
      </c>
      <c r="L13" s="2">
        <v>7</v>
      </c>
      <c r="M13" s="2">
        <v>7</v>
      </c>
      <c r="N13" s="2">
        <v>7</v>
      </c>
      <c r="O13" s="2">
        <v>7</v>
      </c>
      <c r="P13" s="2">
        <v>9</v>
      </c>
      <c r="Q13" s="2">
        <v>9</v>
      </c>
      <c r="R13" s="1">
        <f t="shared" si="0"/>
        <v>109</v>
      </c>
      <c r="S13" s="1">
        <f t="shared" si="1"/>
        <v>50.866666666666667</v>
      </c>
      <c r="T13" s="14">
        <v>20</v>
      </c>
      <c r="U13" s="21">
        <v>6</v>
      </c>
      <c r="V13" s="1">
        <f t="shared" si="2"/>
        <v>76.866666666666674</v>
      </c>
      <c r="W13" s="1">
        <f t="shared" si="3"/>
        <v>20</v>
      </c>
    </row>
    <row r="14" spans="1:23">
      <c r="A14" s="2">
        <v>3332</v>
      </c>
      <c r="B14" s="4" t="s">
        <v>31</v>
      </c>
      <c r="C14" s="3">
        <v>8</v>
      </c>
      <c r="D14" s="3">
        <v>7</v>
      </c>
      <c r="E14" s="3">
        <v>7</v>
      </c>
      <c r="F14" s="3">
        <v>7</v>
      </c>
      <c r="G14" s="3">
        <v>8</v>
      </c>
      <c r="H14" s="5">
        <v>8</v>
      </c>
      <c r="I14" s="3">
        <v>8</v>
      </c>
      <c r="J14" s="5">
        <v>8</v>
      </c>
      <c r="K14" s="2">
        <v>10</v>
      </c>
      <c r="L14" s="2">
        <v>8</v>
      </c>
      <c r="M14" s="2">
        <v>8</v>
      </c>
      <c r="N14" s="2">
        <v>8</v>
      </c>
      <c r="O14" s="2">
        <v>8</v>
      </c>
      <c r="P14" s="2">
        <v>10</v>
      </c>
      <c r="Q14" s="2">
        <v>10</v>
      </c>
      <c r="R14" s="1">
        <f t="shared" si="0"/>
        <v>123</v>
      </c>
      <c r="S14" s="1">
        <f t="shared" si="1"/>
        <v>57.4</v>
      </c>
      <c r="T14" s="14">
        <v>19</v>
      </c>
      <c r="U14" s="21">
        <v>4</v>
      </c>
      <c r="V14" s="1">
        <f t="shared" si="2"/>
        <v>80.400000000000006</v>
      </c>
      <c r="W14" s="1">
        <f t="shared" si="3"/>
        <v>21</v>
      </c>
    </row>
    <row r="15" spans="1:23">
      <c r="A15" s="2">
        <v>3333</v>
      </c>
      <c r="B15" s="4" t="s">
        <v>32</v>
      </c>
      <c r="C15" s="3">
        <v>9</v>
      </c>
      <c r="D15" s="3">
        <v>8</v>
      </c>
      <c r="E15" s="3">
        <v>8</v>
      </c>
      <c r="F15" s="3">
        <v>8</v>
      </c>
      <c r="G15" s="3">
        <v>8</v>
      </c>
      <c r="H15" s="5">
        <v>8</v>
      </c>
      <c r="I15" s="3">
        <v>8</v>
      </c>
      <c r="J15" s="5">
        <v>8</v>
      </c>
      <c r="K15" s="2">
        <v>8</v>
      </c>
      <c r="L15" s="2">
        <v>8</v>
      </c>
      <c r="M15" s="2">
        <v>8</v>
      </c>
      <c r="N15" s="2">
        <v>8</v>
      </c>
      <c r="O15" s="2">
        <v>8</v>
      </c>
      <c r="P15" s="2">
        <v>9</v>
      </c>
      <c r="Q15" s="2">
        <v>9</v>
      </c>
      <c r="R15" s="1">
        <f t="shared" si="0"/>
        <v>123</v>
      </c>
      <c r="S15" s="1">
        <f t="shared" si="1"/>
        <v>57.4</v>
      </c>
      <c r="T15" s="14">
        <v>18</v>
      </c>
      <c r="U15" s="21">
        <v>6</v>
      </c>
      <c r="V15" s="1">
        <f t="shared" si="2"/>
        <v>81.400000000000006</v>
      </c>
      <c r="W15" s="1">
        <f t="shared" si="3"/>
        <v>21</v>
      </c>
    </row>
    <row r="16" spans="1:23">
      <c r="A16" s="2">
        <v>3334</v>
      </c>
      <c r="B16" s="4" t="s">
        <v>33</v>
      </c>
      <c r="C16" s="3">
        <v>9</v>
      </c>
      <c r="D16" s="3">
        <v>9</v>
      </c>
      <c r="E16" s="3">
        <v>9</v>
      </c>
      <c r="F16" s="3">
        <v>9</v>
      </c>
      <c r="G16" s="3">
        <v>10</v>
      </c>
      <c r="H16" s="5">
        <v>10</v>
      </c>
      <c r="I16" s="3">
        <v>10</v>
      </c>
      <c r="J16" s="5">
        <v>10</v>
      </c>
      <c r="K16" s="2">
        <v>9</v>
      </c>
      <c r="L16" s="2">
        <v>9</v>
      </c>
      <c r="M16" s="2">
        <v>9</v>
      </c>
      <c r="N16" s="2">
        <v>9</v>
      </c>
      <c r="O16" s="2">
        <v>9</v>
      </c>
      <c r="P16" s="2">
        <v>10</v>
      </c>
      <c r="Q16" s="2">
        <v>10</v>
      </c>
      <c r="R16" s="1">
        <f t="shared" si="0"/>
        <v>141</v>
      </c>
      <c r="S16" s="1">
        <f t="shared" si="1"/>
        <v>65.8</v>
      </c>
      <c r="T16" s="14">
        <v>20</v>
      </c>
      <c r="U16" s="21">
        <v>8</v>
      </c>
      <c r="V16" s="1">
        <f t="shared" si="2"/>
        <v>93.8</v>
      </c>
      <c r="W16" s="1">
        <f t="shared" si="3"/>
        <v>24</v>
      </c>
    </row>
    <row r="17" spans="1:24">
      <c r="A17" s="2">
        <v>3335</v>
      </c>
      <c r="B17" s="12" t="s">
        <v>34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5">
        <v>5</v>
      </c>
      <c r="I17" s="3">
        <v>5</v>
      </c>
      <c r="J17" s="5">
        <v>5</v>
      </c>
      <c r="K17" s="2">
        <v>5</v>
      </c>
      <c r="L17" s="2">
        <v>5</v>
      </c>
      <c r="M17" s="2">
        <v>5</v>
      </c>
      <c r="N17" s="2">
        <v>5</v>
      </c>
      <c r="O17" s="2">
        <v>5</v>
      </c>
      <c r="P17" s="2">
        <v>5</v>
      </c>
      <c r="Q17" s="2">
        <v>5</v>
      </c>
      <c r="R17" s="1">
        <f t="shared" si="0"/>
        <v>75</v>
      </c>
      <c r="S17" s="1">
        <f t="shared" si="1"/>
        <v>35</v>
      </c>
      <c r="T17" s="14">
        <v>17</v>
      </c>
      <c r="U17" s="21">
        <v>9</v>
      </c>
      <c r="V17" s="1">
        <f t="shared" si="2"/>
        <v>61</v>
      </c>
      <c r="W17" s="1">
        <f t="shared" si="3"/>
        <v>16</v>
      </c>
    </row>
    <row r="18" spans="1:24">
      <c r="A18" s="2">
        <v>3336</v>
      </c>
      <c r="B18" s="4" t="s">
        <v>35</v>
      </c>
      <c r="C18" s="3">
        <v>8</v>
      </c>
      <c r="D18" s="3">
        <v>7</v>
      </c>
      <c r="E18" s="3">
        <v>8</v>
      </c>
      <c r="F18" s="3">
        <v>8</v>
      </c>
      <c r="G18" s="3">
        <v>8</v>
      </c>
      <c r="H18" s="5">
        <v>7</v>
      </c>
      <c r="I18" s="3">
        <v>8</v>
      </c>
      <c r="J18" s="5">
        <v>7</v>
      </c>
      <c r="K18" s="2">
        <v>8</v>
      </c>
      <c r="L18" s="2">
        <v>8</v>
      </c>
      <c r="M18" s="2">
        <v>8</v>
      </c>
      <c r="N18" s="2">
        <v>8</v>
      </c>
      <c r="O18" s="2">
        <v>8</v>
      </c>
      <c r="P18" s="2">
        <v>10</v>
      </c>
      <c r="Q18" s="2">
        <v>10</v>
      </c>
      <c r="R18" s="1">
        <f t="shared" si="0"/>
        <v>121</v>
      </c>
      <c r="S18" s="1">
        <f t="shared" si="1"/>
        <v>56.466666666666669</v>
      </c>
      <c r="T18" s="14">
        <v>5</v>
      </c>
      <c r="U18" s="21">
        <v>7</v>
      </c>
      <c r="V18" s="1">
        <f t="shared" si="2"/>
        <v>68.466666666666669</v>
      </c>
      <c r="W18" s="1">
        <f>ROUNDUP(V18/4,0)</f>
        <v>18</v>
      </c>
      <c r="X18" s="1" t="s">
        <v>212</v>
      </c>
    </row>
    <row r="19" spans="1:24">
      <c r="A19" s="2">
        <v>3337</v>
      </c>
      <c r="B19" s="4" t="s">
        <v>36</v>
      </c>
      <c r="C19" s="3">
        <v>7</v>
      </c>
      <c r="D19" s="3">
        <v>7</v>
      </c>
      <c r="E19" s="3">
        <v>7</v>
      </c>
      <c r="F19" s="3">
        <v>7</v>
      </c>
      <c r="G19" s="3">
        <v>7</v>
      </c>
      <c r="H19" s="5">
        <v>7</v>
      </c>
      <c r="I19" s="3">
        <v>7</v>
      </c>
      <c r="J19" s="5">
        <v>7</v>
      </c>
      <c r="K19" s="2">
        <v>7</v>
      </c>
      <c r="L19" s="2">
        <v>7</v>
      </c>
      <c r="M19" s="2">
        <v>7</v>
      </c>
      <c r="N19" s="2">
        <v>7</v>
      </c>
      <c r="O19" s="2">
        <v>7</v>
      </c>
      <c r="P19" s="2">
        <v>9</v>
      </c>
      <c r="Q19" s="2">
        <v>9</v>
      </c>
      <c r="R19" s="1">
        <f t="shared" si="0"/>
        <v>109</v>
      </c>
      <c r="S19" s="1">
        <f t="shared" si="1"/>
        <v>50.866666666666667</v>
      </c>
      <c r="T19" s="14">
        <v>20</v>
      </c>
      <c r="U19" s="21">
        <v>7</v>
      </c>
      <c r="V19" s="1">
        <f t="shared" si="2"/>
        <v>77.866666666666674</v>
      </c>
      <c r="W19" s="1">
        <f t="shared" si="3"/>
        <v>20</v>
      </c>
    </row>
    <row r="20" spans="1:24">
      <c r="A20" s="2">
        <v>3338</v>
      </c>
      <c r="B20" s="4" t="s">
        <v>37</v>
      </c>
      <c r="C20" s="3">
        <v>9</v>
      </c>
      <c r="D20" s="3">
        <v>10</v>
      </c>
      <c r="E20" s="3">
        <v>9</v>
      </c>
      <c r="F20" s="3">
        <v>8</v>
      </c>
      <c r="G20" s="3">
        <v>9</v>
      </c>
      <c r="H20" s="5">
        <v>9</v>
      </c>
      <c r="I20" s="3">
        <v>10</v>
      </c>
      <c r="J20" s="5">
        <v>10</v>
      </c>
      <c r="K20" s="2">
        <v>10</v>
      </c>
      <c r="L20" s="2">
        <v>10</v>
      </c>
      <c r="M20" s="2">
        <v>10</v>
      </c>
      <c r="N20" s="2">
        <v>10</v>
      </c>
      <c r="O20" s="2">
        <v>10</v>
      </c>
      <c r="P20" s="2">
        <v>10</v>
      </c>
      <c r="Q20" s="2">
        <v>10</v>
      </c>
      <c r="R20" s="1">
        <f t="shared" si="0"/>
        <v>144</v>
      </c>
      <c r="S20" s="1">
        <f t="shared" si="1"/>
        <v>67.2</v>
      </c>
      <c r="T20" s="14">
        <v>20</v>
      </c>
      <c r="U20" s="21">
        <v>7</v>
      </c>
      <c r="V20" s="1">
        <f t="shared" si="2"/>
        <v>94.2</v>
      </c>
      <c r="W20" s="1">
        <f t="shared" si="3"/>
        <v>24</v>
      </c>
    </row>
    <row r="21" spans="1:24">
      <c r="A21" s="2">
        <v>3339</v>
      </c>
      <c r="B21" s="4" t="s">
        <v>38</v>
      </c>
      <c r="C21" s="3">
        <v>9</v>
      </c>
      <c r="D21" s="3">
        <v>9</v>
      </c>
      <c r="E21" s="3">
        <v>9</v>
      </c>
      <c r="F21" s="3">
        <v>9</v>
      </c>
      <c r="G21" s="3">
        <v>9</v>
      </c>
      <c r="H21" s="5">
        <v>9</v>
      </c>
      <c r="I21" s="3">
        <v>9</v>
      </c>
      <c r="J21" s="5">
        <v>9</v>
      </c>
      <c r="K21" s="2">
        <v>9</v>
      </c>
      <c r="L21" s="2">
        <v>9</v>
      </c>
      <c r="M21" s="2">
        <v>9</v>
      </c>
      <c r="N21" s="2">
        <v>9</v>
      </c>
      <c r="O21" s="2">
        <v>9</v>
      </c>
      <c r="P21" s="2">
        <v>9</v>
      </c>
      <c r="Q21" s="2">
        <v>9</v>
      </c>
      <c r="R21" s="1">
        <f t="shared" si="0"/>
        <v>135</v>
      </c>
      <c r="S21" s="1">
        <f t="shared" si="1"/>
        <v>63</v>
      </c>
      <c r="T21" s="14">
        <v>20</v>
      </c>
      <c r="U21" s="21">
        <v>7</v>
      </c>
      <c r="V21" s="1">
        <f t="shared" si="2"/>
        <v>90</v>
      </c>
      <c r="W21" s="1">
        <f t="shared" si="3"/>
        <v>23</v>
      </c>
    </row>
    <row r="22" spans="1:24">
      <c r="A22" s="2">
        <v>3340</v>
      </c>
      <c r="B22" s="4" t="s">
        <v>39</v>
      </c>
      <c r="C22" s="3">
        <v>7</v>
      </c>
      <c r="D22" s="3">
        <v>7</v>
      </c>
      <c r="E22" s="3">
        <v>7</v>
      </c>
      <c r="F22" s="3">
        <v>7</v>
      </c>
      <c r="G22" s="3">
        <v>7</v>
      </c>
      <c r="H22" s="5">
        <v>7</v>
      </c>
      <c r="I22" s="3">
        <v>7</v>
      </c>
      <c r="J22" s="5">
        <v>7</v>
      </c>
      <c r="K22" s="2">
        <v>7</v>
      </c>
      <c r="L22" s="2">
        <v>7</v>
      </c>
      <c r="M22" s="2">
        <v>7</v>
      </c>
      <c r="N22" s="2">
        <v>7</v>
      </c>
      <c r="O22" s="2">
        <v>7</v>
      </c>
      <c r="P22" s="2">
        <v>7</v>
      </c>
      <c r="Q22" s="2">
        <v>7</v>
      </c>
      <c r="R22" s="1">
        <f t="shared" si="0"/>
        <v>105</v>
      </c>
      <c r="S22" s="1">
        <f t="shared" si="1"/>
        <v>49</v>
      </c>
      <c r="T22" s="14">
        <v>20</v>
      </c>
      <c r="U22" s="21">
        <v>9</v>
      </c>
      <c r="V22" s="1">
        <f t="shared" si="2"/>
        <v>78</v>
      </c>
      <c r="W22" s="1">
        <f t="shared" si="3"/>
        <v>20</v>
      </c>
    </row>
    <row r="23" spans="1:24">
      <c r="A23" s="2">
        <v>3341</v>
      </c>
      <c r="B23" s="12" t="s">
        <v>40</v>
      </c>
      <c r="C23" s="3">
        <v>5</v>
      </c>
      <c r="D23" s="3">
        <v>5</v>
      </c>
      <c r="E23" s="3">
        <v>5</v>
      </c>
      <c r="F23" s="3">
        <v>5</v>
      </c>
      <c r="G23" s="3">
        <v>5</v>
      </c>
      <c r="H23" s="5">
        <v>5</v>
      </c>
      <c r="I23" s="3">
        <v>5</v>
      </c>
      <c r="J23" s="5">
        <v>5</v>
      </c>
      <c r="K23" s="2">
        <v>5</v>
      </c>
      <c r="L23" s="2">
        <v>5</v>
      </c>
      <c r="M23" s="2">
        <v>5</v>
      </c>
      <c r="N23" s="2">
        <v>5</v>
      </c>
      <c r="O23" s="2">
        <v>5</v>
      </c>
      <c r="P23" s="2">
        <v>5</v>
      </c>
      <c r="Q23" s="2">
        <v>5</v>
      </c>
      <c r="R23" s="1">
        <f t="shared" si="0"/>
        <v>75</v>
      </c>
      <c r="S23" s="1">
        <f t="shared" si="1"/>
        <v>35</v>
      </c>
      <c r="T23" s="14">
        <v>6</v>
      </c>
      <c r="U23" s="21">
        <v>4</v>
      </c>
      <c r="V23" s="1">
        <f t="shared" si="2"/>
        <v>45</v>
      </c>
      <c r="W23" s="1">
        <f t="shared" si="3"/>
        <v>12</v>
      </c>
    </row>
    <row r="24" spans="1:24">
      <c r="A24" s="2">
        <v>3342</v>
      </c>
      <c r="B24" s="12" t="s">
        <v>41</v>
      </c>
      <c r="C24" s="3">
        <v>6</v>
      </c>
      <c r="D24" s="3">
        <v>7</v>
      </c>
      <c r="E24" s="3">
        <v>6</v>
      </c>
      <c r="F24" s="3">
        <v>6</v>
      </c>
      <c r="G24" s="3">
        <v>6</v>
      </c>
      <c r="H24" s="5">
        <v>6</v>
      </c>
      <c r="I24" s="3">
        <v>6</v>
      </c>
      <c r="J24" s="5">
        <v>6</v>
      </c>
      <c r="K24" s="2">
        <v>6</v>
      </c>
      <c r="L24" s="2">
        <v>6</v>
      </c>
      <c r="M24" s="2">
        <v>6</v>
      </c>
      <c r="N24" s="2">
        <v>6</v>
      </c>
      <c r="O24" s="2">
        <v>6</v>
      </c>
      <c r="P24" s="2">
        <v>8</v>
      </c>
      <c r="Q24" s="2">
        <v>8</v>
      </c>
      <c r="R24" s="1">
        <f t="shared" si="0"/>
        <v>95</v>
      </c>
      <c r="S24" s="1">
        <f t="shared" si="1"/>
        <v>44.333333333333329</v>
      </c>
      <c r="T24" s="14">
        <v>20</v>
      </c>
      <c r="U24" s="21">
        <v>8</v>
      </c>
      <c r="V24" s="1">
        <f t="shared" si="2"/>
        <v>72.333333333333329</v>
      </c>
      <c r="W24" s="1">
        <f t="shared" si="3"/>
        <v>19</v>
      </c>
    </row>
    <row r="25" spans="1:24">
      <c r="A25" s="2">
        <v>3343</v>
      </c>
      <c r="B25" s="12" t="s">
        <v>42</v>
      </c>
      <c r="C25" s="3">
        <v>6</v>
      </c>
      <c r="D25" s="3">
        <v>6</v>
      </c>
      <c r="E25" s="3">
        <v>6</v>
      </c>
      <c r="F25" s="3">
        <v>6</v>
      </c>
      <c r="G25" s="3">
        <v>6</v>
      </c>
      <c r="H25" s="5">
        <v>6</v>
      </c>
      <c r="I25" s="3">
        <v>6</v>
      </c>
      <c r="J25" s="5">
        <v>6</v>
      </c>
      <c r="K25" s="2">
        <v>6</v>
      </c>
      <c r="L25" s="2">
        <v>6</v>
      </c>
      <c r="M25" s="2">
        <v>6</v>
      </c>
      <c r="N25" s="2">
        <v>6</v>
      </c>
      <c r="O25" s="2">
        <v>6</v>
      </c>
      <c r="P25" s="2">
        <v>8</v>
      </c>
      <c r="Q25" s="2">
        <v>8</v>
      </c>
      <c r="R25" s="1">
        <f t="shared" si="0"/>
        <v>94</v>
      </c>
      <c r="S25" s="1">
        <f t="shared" si="1"/>
        <v>43.866666666666667</v>
      </c>
      <c r="T25" s="14">
        <v>20</v>
      </c>
      <c r="U25" s="21">
        <v>6</v>
      </c>
      <c r="V25" s="1">
        <f t="shared" si="2"/>
        <v>69.866666666666674</v>
      </c>
      <c r="W25" s="1">
        <f t="shared" si="3"/>
        <v>18</v>
      </c>
    </row>
    <row r="26" spans="1:24">
      <c r="A26" s="2">
        <v>3344</v>
      </c>
      <c r="B26" s="4" t="s">
        <v>43</v>
      </c>
      <c r="C26" s="3">
        <v>10</v>
      </c>
      <c r="D26" s="3">
        <v>10</v>
      </c>
      <c r="E26" s="3">
        <v>9</v>
      </c>
      <c r="F26" s="3">
        <v>8</v>
      </c>
      <c r="G26" s="3">
        <v>9</v>
      </c>
      <c r="H26" s="5">
        <v>9</v>
      </c>
      <c r="I26" s="3">
        <v>10</v>
      </c>
      <c r="J26" s="5">
        <v>9</v>
      </c>
      <c r="K26" s="2">
        <v>10</v>
      </c>
      <c r="L26" s="2">
        <v>10</v>
      </c>
      <c r="M26" s="2">
        <v>10</v>
      </c>
      <c r="N26" s="2">
        <v>10</v>
      </c>
      <c r="O26" s="2">
        <v>10</v>
      </c>
      <c r="P26" s="2">
        <v>10</v>
      </c>
      <c r="Q26" s="2">
        <v>10</v>
      </c>
      <c r="R26" s="1">
        <f t="shared" si="0"/>
        <v>144</v>
      </c>
      <c r="S26" s="1">
        <f t="shared" si="1"/>
        <v>67.2</v>
      </c>
      <c r="T26" s="14">
        <v>18</v>
      </c>
      <c r="U26" s="21">
        <v>5</v>
      </c>
      <c r="V26" s="1">
        <f t="shared" si="2"/>
        <v>90.2</v>
      </c>
      <c r="W26" s="1">
        <f t="shared" si="3"/>
        <v>23</v>
      </c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5"/>
  <sheetViews>
    <sheetView topLeftCell="A2" workbookViewId="0">
      <selection activeCell="X25" sqref="X25"/>
    </sheetView>
  </sheetViews>
  <sheetFormatPr defaultColWidth="9.140625" defaultRowHeight="15"/>
  <cols>
    <col min="1" max="1" width="10.140625" style="1" customWidth="1"/>
    <col min="2" max="2" width="25.28515625" style="1" bestFit="1" customWidth="1"/>
    <col min="3" max="3" width="4.5703125" style="1" customWidth="1"/>
    <col min="4" max="4" width="4.85546875" style="1" customWidth="1"/>
    <col min="5" max="5" width="5.140625" style="1" customWidth="1"/>
    <col min="6" max="6" width="4.42578125" style="1" customWidth="1"/>
    <col min="7" max="7" width="5.28515625" style="1" customWidth="1"/>
    <col min="8" max="8" width="3.85546875" style="1" customWidth="1"/>
    <col min="9" max="9" width="4.5703125" style="1" customWidth="1"/>
    <col min="10" max="10" width="4.42578125" style="1" customWidth="1"/>
    <col min="11" max="11" width="4" style="1" customWidth="1"/>
    <col min="12" max="12" width="4.85546875" style="1" customWidth="1"/>
    <col min="13" max="13" width="5.140625" style="1" customWidth="1"/>
    <col min="14" max="14" width="4.5703125" style="1" customWidth="1"/>
    <col min="15" max="15" width="4.28515625" style="1" customWidth="1"/>
    <col min="16" max="16" width="4" style="1" customWidth="1"/>
    <col min="17" max="17" width="4.42578125" style="1" customWidth="1"/>
    <col min="18" max="16384" width="9.140625" style="1"/>
  </cols>
  <sheetData>
    <row r="1" spans="1:23">
      <c r="A1" s="15"/>
      <c r="B1" s="15"/>
    </row>
    <row r="2" spans="1:23">
      <c r="A2" s="16"/>
      <c r="B2" s="16"/>
      <c r="E2" s="6" t="s">
        <v>65</v>
      </c>
      <c r="H2" s="6" t="s">
        <v>68</v>
      </c>
    </row>
    <row r="3" spans="1:23">
      <c r="A3" s="17"/>
      <c r="B3" s="17"/>
      <c r="R3" s="6" t="s">
        <v>179</v>
      </c>
      <c r="S3" s="6" t="s">
        <v>180</v>
      </c>
      <c r="T3" s="6" t="s">
        <v>181</v>
      </c>
      <c r="U3" s="6" t="s">
        <v>182</v>
      </c>
      <c r="V3" s="6" t="s">
        <v>183</v>
      </c>
    </row>
    <row r="4" spans="1:23">
      <c r="A4" s="7" t="s">
        <v>0</v>
      </c>
      <c r="B4" s="8" t="s">
        <v>1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10">
        <v>7</v>
      </c>
      <c r="J4" s="11">
        <v>8</v>
      </c>
      <c r="K4" s="7">
        <v>9</v>
      </c>
      <c r="L4" s="7">
        <v>10</v>
      </c>
      <c r="M4" s="7">
        <v>11</v>
      </c>
      <c r="N4" s="7">
        <v>12</v>
      </c>
      <c r="O4" s="7">
        <v>13</v>
      </c>
      <c r="P4" s="7">
        <v>14</v>
      </c>
      <c r="Q4" s="7">
        <v>15</v>
      </c>
      <c r="R4" s="13">
        <v>150</v>
      </c>
      <c r="S4" s="13">
        <v>70</v>
      </c>
      <c r="T4" s="13">
        <v>20</v>
      </c>
      <c r="U4" s="13">
        <v>10</v>
      </c>
      <c r="V4" s="13">
        <v>100</v>
      </c>
      <c r="W4" s="13">
        <v>25</v>
      </c>
    </row>
    <row r="5" spans="1:23">
      <c r="A5" s="2">
        <v>3345</v>
      </c>
      <c r="B5" s="4" t="s">
        <v>44</v>
      </c>
      <c r="C5" s="3">
        <v>8</v>
      </c>
      <c r="D5" s="3">
        <v>7</v>
      </c>
      <c r="E5" s="3">
        <v>7</v>
      </c>
      <c r="F5" s="3">
        <v>8</v>
      </c>
      <c r="G5" s="3">
        <v>8</v>
      </c>
      <c r="H5" s="5">
        <v>8</v>
      </c>
      <c r="I5" s="3">
        <v>8</v>
      </c>
      <c r="J5" s="5">
        <v>8</v>
      </c>
      <c r="K5" s="2">
        <v>10</v>
      </c>
      <c r="L5" s="2">
        <v>10</v>
      </c>
      <c r="M5" s="2">
        <v>10</v>
      </c>
      <c r="N5" s="2">
        <v>10</v>
      </c>
      <c r="O5" s="2">
        <v>10</v>
      </c>
      <c r="P5" s="2">
        <v>9</v>
      </c>
      <c r="Q5" s="2">
        <v>9</v>
      </c>
      <c r="R5" s="1">
        <f>C5+D5+E5+F5+G5+H5+I5+J5+K5+L5+M5+N5+O5+P5+Q5</f>
        <v>130</v>
      </c>
      <c r="S5" s="1">
        <f>R5/150*70</f>
        <v>60.666666666666671</v>
      </c>
      <c r="T5" s="14">
        <v>20</v>
      </c>
      <c r="U5" s="14">
        <v>7</v>
      </c>
      <c r="V5" s="1">
        <f>S5+T5+U5</f>
        <v>87.666666666666671</v>
      </c>
      <c r="W5" s="1">
        <f>ROUNDUP(V5/4,0)</f>
        <v>22</v>
      </c>
    </row>
    <row r="6" spans="1:23">
      <c r="A6" s="2">
        <v>3346</v>
      </c>
      <c r="B6" s="12" t="s">
        <v>45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5">
        <v>5</v>
      </c>
      <c r="I6" s="3">
        <v>5</v>
      </c>
      <c r="J6" s="5">
        <v>5</v>
      </c>
      <c r="K6" s="2">
        <v>5</v>
      </c>
      <c r="L6" s="2">
        <v>5</v>
      </c>
      <c r="M6" s="2">
        <v>5</v>
      </c>
      <c r="N6" s="2">
        <v>5</v>
      </c>
      <c r="O6" s="2">
        <v>5</v>
      </c>
      <c r="P6" s="2">
        <v>5</v>
      </c>
      <c r="Q6" s="2">
        <v>5</v>
      </c>
      <c r="R6" s="1">
        <f t="shared" ref="R6:R25" si="0">C6+D6+E6+F6+G6+H6+I6+J6+K6+L6+M6+N6+O6+P6+Q6</f>
        <v>75</v>
      </c>
      <c r="S6" s="1">
        <f t="shared" ref="S6:S25" si="1">R6/150*70</f>
        <v>35</v>
      </c>
      <c r="T6" s="14">
        <v>16</v>
      </c>
      <c r="U6" s="14">
        <v>6</v>
      </c>
      <c r="V6" s="1">
        <f t="shared" ref="V6:V25" si="2">S6+T6+U6</f>
        <v>57</v>
      </c>
      <c r="W6" s="1">
        <f t="shared" ref="W6:W25" si="3">ROUNDUP(V6/4,0)</f>
        <v>15</v>
      </c>
    </row>
    <row r="7" spans="1:23">
      <c r="A7" s="2">
        <v>3347</v>
      </c>
      <c r="B7" s="4" t="s">
        <v>46</v>
      </c>
      <c r="C7" s="3">
        <v>9</v>
      </c>
      <c r="D7" s="3">
        <v>10</v>
      </c>
      <c r="E7" s="3">
        <v>9</v>
      </c>
      <c r="F7" s="3">
        <v>10</v>
      </c>
      <c r="G7" s="3">
        <v>10</v>
      </c>
      <c r="H7" s="5">
        <v>9</v>
      </c>
      <c r="I7" s="3">
        <v>10</v>
      </c>
      <c r="J7" s="5">
        <v>10</v>
      </c>
      <c r="K7" s="2">
        <v>10</v>
      </c>
      <c r="L7" s="2">
        <v>10</v>
      </c>
      <c r="M7" s="2">
        <v>10</v>
      </c>
      <c r="N7" s="2">
        <v>10</v>
      </c>
      <c r="O7" s="2">
        <v>10</v>
      </c>
      <c r="P7" s="2">
        <v>10</v>
      </c>
      <c r="Q7" s="2">
        <v>10</v>
      </c>
      <c r="R7" s="1">
        <f t="shared" si="0"/>
        <v>147</v>
      </c>
      <c r="S7" s="1">
        <f t="shared" si="1"/>
        <v>68.599999999999994</v>
      </c>
      <c r="T7" s="14">
        <v>18</v>
      </c>
      <c r="U7" s="14">
        <v>8</v>
      </c>
      <c r="V7" s="1">
        <f t="shared" si="2"/>
        <v>94.6</v>
      </c>
      <c r="W7" s="1">
        <f t="shared" si="3"/>
        <v>24</v>
      </c>
    </row>
    <row r="8" spans="1:23">
      <c r="A8" s="2">
        <v>3348</v>
      </c>
      <c r="B8" s="12" t="s">
        <v>47</v>
      </c>
      <c r="C8" s="3">
        <v>5</v>
      </c>
      <c r="D8" s="3">
        <v>5</v>
      </c>
      <c r="E8" s="3">
        <v>5</v>
      </c>
      <c r="F8" s="3">
        <v>5</v>
      </c>
      <c r="G8" s="3">
        <v>5</v>
      </c>
      <c r="H8" s="5">
        <v>5</v>
      </c>
      <c r="I8" s="3">
        <v>5</v>
      </c>
      <c r="J8" s="5">
        <v>5</v>
      </c>
      <c r="K8" s="2">
        <v>5</v>
      </c>
      <c r="L8" s="2">
        <v>5</v>
      </c>
      <c r="M8" s="2">
        <v>5</v>
      </c>
      <c r="N8" s="2">
        <v>5</v>
      </c>
      <c r="O8" s="2">
        <v>5</v>
      </c>
      <c r="P8" s="2">
        <v>5</v>
      </c>
      <c r="Q8" s="2">
        <v>5</v>
      </c>
      <c r="R8" s="1">
        <f t="shared" si="0"/>
        <v>75</v>
      </c>
      <c r="S8" s="1">
        <f t="shared" si="1"/>
        <v>35</v>
      </c>
      <c r="T8" s="14">
        <v>20</v>
      </c>
      <c r="U8" s="14">
        <v>8</v>
      </c>
      <c r="V8" s="1">
        <f t="shared" si="2"/>
        <v>63</v>
      </c>
      <c r="W8" s="1">
        <f t="shared" si="3"/>
        <v>16</v>
      </c>
    </row>
    <row r="9" spans="1:23">
      <c r="A9" s="2">
        <v>3349</v>
      </c>
      <c r="B9" s="4" t="s">
        <v>48</v>
      </c>
      <c r="C9" s="3">
        <v>9</v>
      </c>
      <c r="D9" s="3">
        <v>10</v>
      </c>
      <c r="E9" s="3">
        <v>9</v>
      </c>
      <c r="F9" s="3">
        <v>10</v>
      </c>
      <c r="G9" s="3">
        <v>10</v>
      </c>
      <c r="H9" s="5">
        <v>9</v>
      </c>
      <c r="I9" s="3">
        <v>10</v>
      </c>
      <c r="J9" s="5">
        <v>10</v>
      </c>
      <c r="K9" s="2">
        <v>10</v>
      </c>
      <c r="L9" s="2">
        <v>10</v>
      </c>
      <c r="M9" s="2">
        <v>10</v>
      </c>
      <c r="N9" s="2">
        <v>9</v>
      </c>
      <c r="O9" s="2">
        <v>9</v>
      </c>
      <c r="P9" s="2">
        <v>10</v>
      </c>
      <c r="Q9" s="2">
        <v>10</v>
      </c>
      <c r="R9" s="1">
        <f t="shared" si="0"/>
        <v>145</v>
      </c>
      <c r="S9" s="1">
        <f t="shared" si="1"/>
        <v>67.666666666666671</v>
      </c>
      <c r="T9" s="14">
        <v>19</v>
      </c>
      <c r="U9" s="14">
        <v>9</v>
      </c>
      <c r="V9" s="1">
        <f t="shared" si="2"/>
        <v>95.666666666666671</v>
      </c>
      <c r="W9" s="1">
        <f t="shared" si="3"/>
        <v>24</v>
      </c>
    </row>
    <row r="10" spans="1:23">
      <c r="A10" s="2">
        <v>3350</v>
      </c>
      <c r="B10" s="4" t="s">
        <v>49</v>
      </c>
      <c r="C10" s="3">
        <v>9</v>
      </c>
      <c r="D10" s="3">
        <v>10</v>
      </c>
      <c r="E10" s="3">
        <v>10</v>
      </c>
      <c r="F10" s="3">
        <v>10</v>
      </c>
      <c r="G10" s="3">
        <v>10</v>
      </c>
      <c r="H10" s="5">
        <v>10</v>
      </c>
      <c r="I10" s="3">
        <v>10</v>
      </c>
      <c r="J10" s="5">
        <v>10</v>
      </c>
      <c r="K10" s="2">
        <v>10</v>
      </c>
      <c r="L10" s="2">
        <v>10</v>
      </c>
      <c r="M10" s="2">
        <v>10</v>
      </c>
      <c r="N10" s="2">
        <v>10</v>
      </c>
      <c r="O10" s="2">
        <v>10</v>
      </c>
      <c r="P10" s="2">
        <v>10</v>
      </c>
      <c r="Q10" s="2">
        <v>10</v>
      </c>
      <c r="R10" s="1">
        <f t="shared" si="0"/>
        <v>149</v>
      </c>
      <c r="S10" s="1">
        <f t="shared" si="1"/>
        <v>69.533333333333331</v>
      </c>
      <c r="T10" s="14">
        <v>20</v>
      </c>
      <c r="U10" s="14">
        <v>9</v>
      </c>
      <c r="V10" s="1">
        <f t="shared" si="2"/>
        <v>98.533333333333331</v>
      </c>
      <c r="W10" s="1">
        <f t="shared" si="3"/>
        <v>25</v>
      </c>
    </row>
    <row r="11" spans="1:23">
      <c r="A11" s="2">
        <v>3351</v>
      </c>
      <c r="B11" s="4" t="s">
        <v>50</v>
      </c>
      <c r="C11" s="3">
        <v>9</v>
      </c>
      <c r="D11" s="3">
        <v>10</v>
      </c>
      <c r="E11" s="3">
        <v>10</v>
      </c>
      <c r="F11" s="3">
        <v>9</v>
      </c>
      <c r="G11" s="3">
        <v>9</v>
      </c>
      <c r="H11" s="5">
        <v>9</v>
      </c>
      <c r="I11" s="3">
        <v>8</v>
      </c>
      <c r="J11" s="5">
        <v>8</v>
      </c>
      <c r="K11" s="2">
        <v>9</v>
      </c>
      <c r="L11" s="2">
        <v>10</v>
      </c>
      <c r="M11" s="2">
        <v>9</v>
      </c>
      <c r="N11" s="2">
        <v>8</v>
      </c>
      <c r="O11" s="2">
        <v>9</v>
      </c>
      <c r="P11" s="2">
        <v>9</v>
      </c>
      <c r="Q11" s="2">
        <v>9</v>
      </c>
      <c r="R11" s="1">
        <f t="shared" si="0"/>
        <v>135</v>
      </c>
      <c r="S11" s="1">
        <f t="shared" si="1"/>
        <v>63</v>
      </c>
      <c r="T11" s="14">
        <v>18</v>
      </c>
      <c r="U11" s="14">
        <v>9</v>
      </c>
      <c r="V11" s="1">
        <f t="shared" si="2"/>
        <v>90</v>
      </c>
      <c r="W11" s="1">
        <f t="shared" si="3"/>
        <v>23</v>
      </c>
    </row>
    <row r="12" spans="1:23">
      <c r="A12" s="2">
        <v>3352</v>
      </c>
      <c r="B12" s="4" t="s">
        <v>51</v>
      </c>
      <c r="C12" s="3">
        <v>8</v>
      </c>
      <c r="D12" s="3">
        <v>7</v>
      </c>
      <c r="E12" s="3">
        <v>7</v>
      </c>
      <c r="F12" s="3">
        <v>7</v>
      </c>
      <c r="G12" s="3">
        <v>8</v>
      </c>
      <c r="H12" s="5">
        <v>8</v>
      </c>
      <c r="I12" s="3">
        <v>8</v>
      </c>
      <c r="J12" s="5">
        <v>8</v>
      </c>
      <c r="K12" s="2">
        <v>7</v>
      </c>
      <c r="L12" s="2">
        <v>7</v>
      </c>
      <c r="M12" s="2">
        <v>7</v>
      </c>
      <c r="N12" s="2">
        <v>7</v>
      </c>
      <c r="O12" s="2">
        <v>7</v>
      </c>
      <c r="P12" s="2">
        <v>7</v>
      </c>
      <c r="Q12" s="2">
        <v>7</v>
      </c>
      <c r="R12" s="1">
        <f t="shared" si="0"/>
        <v>110</v>
      </c>
      <c r="S12" s="1">
        <f t="shared" si="1"/>
        <v>51.333333333333329</v>
      </c>
      <c r="T12" s="14">
        <v>17</v>
      </c>
      <c r="U12" s="14">
        <v>7</v>
      </c>
      <c r="V12" s="1">
        <f t="shared" si="2"/>
        <v>75.333333333333329</v>
      </c>
      <c r="W12" s="1">
        <f t="shared" si="3"/>
        <v>19</v>
      </c>
    </row>
    <row r="13" spans="1:23">
      <c r="A13" s="2">
        <v>3353</v>
      </c>
      <c r="B13" s="4" t="s">
        <v>52</v>
      </c>
      <c r="C13" s="3">
        <v>8</v>
      </c>
      <c r="D13" s="3">
        <v>8</v>
      </c>
      <c r="E13" s="3">
        <v>8</v>
      </c>
      <c r="F13" s="3">
        <v>8</v>
      </c>
      <c r="G13" s="3">
        <v>10</v>
      </c>
      <c r="H13" s="5">
        <v>9</v>
      </c>
      <c r="I13" s="3">
        <v>10</v>
      </c>
      <c r="J13" s="5">
        <v>10</v>
      </c>
      <c r="K13" s="2">
        <v>10</v>
      </c>
      <c r="L13" s="2">
        <v>10</v>
      </c>
      <c r="M13" s="2">
        <v>10</v>
      </c>
      <c r="N13" s="2">
        <v>10</v>
      </c>
      <c r="O13" s="2">
        <v>10</v>
      </c>
      <c r="P13" s="2">
        <v>10</v>
      </c>
      <c r="Q13" s="2">
        <v>10</v>
      </c>
      <c r="R13" s="1">
        <f t="shared" si="0"/>
        <v>141</v>
      </c>
      <c r="S13" s="1">
        <f t="shared" si="1"/>
        <v>65.8</v>
      </c>
      <c r="T13" s="14">
        <v>19</v>
      </c>
      <c r="U13" s="14">
        <v>8</v>
      </c>
      <c r="V13" s="1">
        <f t="shared" si="2"/>
        <v>92.8</v>
      </c>
      <c r="W13" s="1">
        <f t="shared" si="3"/>
        <v>24</v>
      </c>
    </row>
    <row r="14" spans="1:23">
      <c r="A14" s="2">
        <v>3354</v>
      </c>
      <c r="B14" s="4" t="s">
        <v>53</v>
      </c>
      <c r="C14" s="3">
        <v>9</v>
      </c>
      <c r="D14" s="3">
        <v>10</v>
      </c>
      <c r="E14" s="3">
        <v>10</v>
      </c>
      <c r="F14" s="3">
        <v>9</v>
      </c>
      <c r="G14" s="3">
        <v>9</v>
      </c>
      <c r="H14" s="5">
        <v>9</v>
      </c>
      <c r="I14" s="3">
        <v>9</v>
      </c>
      <c r="J14" s="5">
        <v>9</v>
      </c>
      <c r="K14" s="2">
        <v>9</v>
      </c>
      <c r="L14" s="2">
        <v>9</v>
      </c>
      <c r="M14" s="2">
        <v>9</v>
      </c>
      <c r="N14" s="2">
        <v>9</v>
      </c>
      <c r="O14" s="2">
        <v>9</v>
      </c>
      <c r="P14" s="2">
        <v>10</v>
      </c>
      <c r="Q14" s="2">
        <v>10</v>
      </c>
      <c r="R14" s="1">
        <f t="shared" si="0"/>
        <v>139</v>
      </c>
      <c r="S14" s="1">
        <f t="shared" si="1"/>
        <v>64.86666666666666</v>
      </c>
      <c r="T14" s="14">
        <v>20</v>
      </c>
      <c r="U14" s="14">
        <v>9</v>
      </c>
      <c r="V14" s="1">
        <f t="shared" si="2"/>
        <v>93.86666666666666</v>
      </c>
      <c r="W14" s="1">
        <f t="shared" si="3"/>
        <v>24</v>
      </c>
    </row>
    <row r="15" spans="1:23">
      <c r="A15" s="2">
        <v>3355</v>
      </c>
      <c r="B15" s="12" t="s">
        <v>54</v>
      </c>
      <c r="C15" s="3">
        <v>5</v>
      </c>
      <c r="D15" s="3">
        <v>5</v>
      </c>
      <c r="E15" s="3">
        <v>5</v>
      </c>
      <c r="F15" s="3">
        <v>5</v>
      </c>
      <c r="G15" s="3">
        <v>5</v>
      </c>
      <c r="H15" s="5">
        <v>5</v>
      </c>
      <c r="I15" s="3">
        <v>5</v>
      </c>
      <c r="J15" s="5">
        <v>5</v>
      </c>
      <c r="K15" s="2">
        <v>5</v>
      </c>
      <c r="L15" s="2">
        <v>5</v>
      </c>
      <c r="M15" s="2">
        <v>5</v>
      </c>
      <c r="N15" s="2">
        <v>5</v>
      </c>
      <c r="O15" s="2">
        <v>5</v>
      </c>
      <c r="P15" s="2">
        <v>5</v>
      </c>
      <c r="Q15" s="2">
        <v>5</v>
      </c>
      <c r="R15" s="1">
        <f t="shared" si="0"/>
        <v>75</v>
      </c>
      <c r="S15" s="1">
        <f t="shared" si="1"/>
        <v>35</v>
      </c>
      <c r="T15" s="14">
        <v>7</v>
      </c>
      <c r="U15" s="14">
        <v>8</v>
      </c>
      <c r="V15" s="1">
        <f t="shared" si="2"/>
        <v>50</v>
      </c>
      <c r="W15" s="1">
        <f t="shared" si="3"/>
        <v>13</v>
      </c>
    </row>
    <row r="16" spans="1:23">
      <c r="A16" s="2">
        <v>3356</v>
      </c>
      <c r="B16" s="4" t="s">
        <v>55</v>
      </c>
      <c r="C16" s="3">
        <v>8</v>
      </c>
      <c r="D16" s="3">
        <v>7</v>
      </c>
      <c r="E16" s="3">
        <v>7</v>
      </c>
      <c r="F16" s="3">
        <v>7</v>
      </c>
      <c r="G16" s="3">
        <v>8</v>
      </c>
      <c r="H16" s="5">
        <v>8</v>
      </c>
      <c r="I16" s="3">
        <v>8</v>
      </c>
      <c r="J16" s="5">
        <v>8</v>
      </c>
      <c r="K16" s="2">
        <v>9</v>
      </c>
      <c r="L16" s="2">
        <v>10</v>
      </c>
      <c r="M16" s="2">
        <v>10</v>
      </c>
      <c r="N16" s="2">
        <v>8</v>
      </c>
      <c r="O16" s="2">
        <v>8</v>
      </c>
      <c r="P16" s="2">
        <v>10</v>
      </c>
      <c r="Q16" s="2">
        <v>10</v>
      </c>
      <c r="R16" s="1">
        <f t="shared" si="0"/>
        <v>126</v>
      </c>
      <c r="S16" s="1">
        <f t="shared" si="1"/>
        <v>58.8</v>
      </c>
      <c r="T16" s="14">
        <v>20</v>
      </c>
      <c r="U16" s="14">
        <v>7</v>
      </c>
      <c r="V16" s="1">
        <f t="shared" si="2"/>
        <v>85.8</v>
      </c>
      <c r="W16" s="1">
        <f t="shared" si="3"/>
        <v>22</v>
      </c>
    </row>
    <row r="17" spans="1:24">
      <c r="A17" s="2">
        <v>3357</v>
      </c>
      <c r="B17" s="4" t="s">
        <v>56</v>
      </c>
      <c r="C17" s="3">
        <v>9</v>
      </c>
      <c r="D17" s="3">
        <v>9</v>
      </c>
      <c r="E17" s="3">
        <v>9</v>
      </c>
      <c r="F17" s="3">
        <v>9</v>
      </c>
      <c r="G17" s="3">
        <v>8</v>
      </c>
      <c r="H17" s="5">
        <v>9</v>
      </c>
      <c r="I17" s="3">
        <v>9</v>
      </c>
      <c r="J17" s="5">
        <v>9</v>
      </c>
      <c r="K17" s="2">
        <v>8</v>
      </c>
      <c r="L17" s="2">
        <v>9</v>
      </c>
      <c r="M17" s="2">
        <v>8</v>
      </c>
      <c r="N17" s="2">
        <v>8</v>
      </c>
      <c r="O17" s="2">
        <v>8</v>
      </c>
      <c r="P17" s="2">
        <v>10</v>
      </c>
      <c r="Q17" s="2">
        <v>10</v>
      </c>
      <c r="R17" s="1">
        <f t="shared" si="0"/>
        <v>132</v>
      </c>
      <c r="S17" s="1">
        <f t="shared" si="1"/>
        <v>61.6</v>
      </c>
      <c r="T17" s="14">
        <v>20</v>
      </c>
      <c r="U17" s="14">
        <v>10</v>
      </c>
      <c r="V17" s="1">
        <f t="shared" si="2"/>
        <v>91.6</v>
      </c>
      <c r="W17" s="1">
        <f t="shared" si="3"/>
        <v>23</v>
      </c>
    </row>
    <row r="18" spans="1:24">
      <c r="A18" s="2">
        <v>3358</v>
      </c>
      <c r="B18" s="4" t="s">
        <v>57</v>
      </c>
      <c r="C18" s="3">
        <v>9</v>
      </c>
      <c r="D18" s="3">
        <v>10</v>
      </c>
      <c r="E18" s="3">
        <v>10</v>
      </c>
      <c r="F18" s="3">
        <v>10</v>
      </c>
      <c r="G18" s="3">
        <v>9</v>
      </c>
      <c r="H18" s="5">
        <v>9</v>
      </c>
      <c r="I18" s="3">
        <v>10</v>
      </c>
      <c r="J18" s="5">
        <v>9</v>
      </c>
      <c r="K18" s="2">
        <v>10</v>
      </c>
      <c r="L18" s="2">
        <v>10</v>
      </c>
      <c r="M18" s="2">
        <v>10</v>
      </c>
      <c r="N18" s="2">
        <v>10</v>
      </c>
      <c r="O18" s="2">
        <v>10</v>
      </c>
      <c r="P18" s="2">
        <v>10</v>
      </c>
      <c r="Q18" s="2">
        <v>10</v>
      </c>
      <c r="R18" s="1">
        <f t="shared" si="0"/>
        <v>146</v>
      </c>
      <c r="S18" s="1">
        <f t="shared" si="1"/>
        <v>68.13333333333334</v>
      </c>
      <c r="T18" s="14">
        <v>20</v>
      </c>
      <c r="U18" s="14">
        <v>6</v>
      </c>
      <c r="V18" s="1">
        <f t="shared" si="2"/>
        <v>94.13333333333334</v>
      </c>
      <c r="W18" s="1">
        <f t="shared" si="3"/>
        <v>24</v>
      </c>
    </row>
    <row r="19" spans="1:24">
      <c r="A19" s="2">
        <v>3359</v>
      </c>
      <c r="B19" s="4" t="s">
        <v>58</v>
      </c>
      <c r="C19" s="3">
        <v>7</v>
      </c>
      <c r="D19" s="3">
        <v>7</v>
      </c>
      <c r="E19" s="3">
        <v>7</v>
      </c>
      <c r="F19" s="3">
        <v>7</v>
      </c>
      <c r="G19" s="3">
        <v>8</v>
      </c>
      <c r="H19" s="5">
        <v>7</v>
      </c>
      <c r="I19" s="3">
        <v>7</v>
      </c>
      <c r="J19" s="5">
        <v>7</v>
      </c>
      <c r="K19" s="2">
        <v>7</v>
      </c>
      <c r="L19" s="2">
        <v>7</v>
      </c>
      <c r="M19" s="2">
        <v>7</v>
      </c>
      <c r="N19" s="2">
        <v>7</v>
      </c>
      <c r="O19" s="2">
        <v>7</v>
      </c>
      <c r="P19" s="2">
        <v>7</v>
      </c>
      <c r="Q19" s="2">
        <v>7</v>
      </c>
      <c r="R19" s="1">
        <f t="shared" si="0"/>
        <v>106</v>
      </c>
      <c r="S19" s="1">
        <f t="shared" si="1"/>
        <v>49.466666666666669</v>
      </c>
      <c r="T19" s="14">
        <v>20</v>
      </c>
      <c r="U19" s="14">
        <v>8</v>
      </c>
      <c r="V19" s="1">
        <f t="shared" si="2"/>
        <v>77.466666666666669</v>
      </c>
      <c r="W19" s="1">
        <f t="shared" si="3"/>
        <v>20</v>
      </c>
    </row>
    <row r="20" spans="1:24">
      <c r="A20" s="2">
        <v>3360</v>
      </c>
      <c r="B20" s="4" t="s">
        <v>59</v>
      </c>
      <c r="C20" s="3">
        <v>7</v>
      </c>
      <c r="D20" s="3">
        <v>7</v>
      </c>
      <c r="E20" s="3">
        <v>7</v>
      </c>
      <c r="F20" s="3">
        <v>7</v>
      </c>
      <c r="G20" s="3">
        <v>7</v>
      </c>
      <c r="H20" s="5">
        <v>8</v>
      </c>
      <c r="I20" s="3">
        <v>7</v>
      </c>
      <c r="J20" s="5">
        <v>7</v>
      </c>
      <c r="K20" s="2">
        <v>7</v>
      </c>
      <c r="L20" s="2">
        <v>7</v>
      </c>
      <c r="M20" s="2">
        <v>7</v>
      </c>
      <c r="N20" s="2">
        <v>7</v>
      </c>
      <c r="O20" s="2">
        <v>7</v>
      </c>
      <c r="P20" s="2">
        <v>10</v>
      </c>
      <c r="Q20" s="2">
        <v>10</v>
      </c>
      <c r="R20" s="1">
        <f t="shared" si="0"/>
        <v>112</v>
      </c>
      <c r="S20" s="1">
        <f t="shared" si="1"/>
        <v>52.266666666666666</v>
      </c>
      <c r="T20" s="14">
        <v>19</v>
      </c>
      <c r="U20" s="14">
        <v>8</v>
      </c>
      <c r="V20" s="1">
        <f t="shared" si="2"/>
        <v>79.266666666666666</v>
      </c>
      <c r="W20" s="1">
        <f t="shared" si="3"/>
        <v>20</v>
      </c>
    </row>
    <row r="21" spans="1:24">
      <c r="A21" s="2">
        <v>3361</v>
      </c>
      <c r="B21" s="12" t="s">
        <v>60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5">
        <v>5</v>
      </c>
      <c r="I21" s="3">
        <v>5</v>
      </c>
      <c r="J21" s="5">
        <v>5</v>
      </c>
      <c r="K21" s="2">
        <v>5</v>
      </c>
      <c r="L21" s="2">
        <v>5</v>
      </c>
      <c r="M21" s="2">
        <v>5</v>
      </c>
      <c r="N21" s="2">
        <v>5</v>
      </c>
      <c r="O21" s="2">
        <v>5</v>
      </c>
      <c r="P21" s="2">
        <v>5</v>
      </c>
      <c r="Q21" s="2">
        <v>5</v>
      </c>
      <c r="R21" s="1">
        <f t="shared" si="0"/>
        <v>75</v>
      </c>
      <c r="S21" s="1">
        <f t="shared" si="1"/>
        <v>35</v>
      </c>
      <c r="T21" s="14">
        <v>20</v>
      </c>
      <c r="U21" s="14">
        <v>8</v>
      </c>
      <c r="V21" s="1">
        <f t="shared" si="2"/>
        <v>63</v>
      </c>
      <c r="W21" s="1">
        <f t="shared" si="3"/>
        <v>16</v>
      </c>
    </row>
    <row r="22" spans="1:24">
      <c r="A22" s="2">
        <v>3362</v>
      </c>
      <c r="B22" s="4" t="s">
        <v>61</v>
      </c>
      <c r="C22" s="3">
        <v>10</v>
      </c>
      <c r="D22" s="3">
        <v>10</v>
      </c>
      <c r="E22" s="3">
        <v>10</v>
      </c>
      <c r="F22" s="3">
        <v>10</v>
      </c>
      <c r="G22" s="3">
        <v>10</v>
      </c>
      <c r="H22" s="5">
        <v>9</v>
      </c>
      <c r="I22" s="3">
        <v>10</v>
      </c>
      <c r="J22" s="5">
        <v>10</v>
      </c>
      <c r="K22" s="2">
        <v>10</v>
      </c>
      <c r="L22" s="2">
        <v>10</v>
      </c>
      <c r="M22" s="2">
        <v>10</v>
      </c>
      <c r="N22" s="2">
        <v>10</v>
      </c>
      <c r="O22" s="2">
        <v>10</v>
      </c>
      <c r="P22" s="2">
        <v>9</v>
      </c>
      <c r="Q22" s="2">
        <v>9</v>
      </c>
      <c r="R22" s="1">
        <f t="shared" si="0"/>
        <v>147</v>
      </c>
      <c r="S22" s="1">
        <f t="shared" si="1"/>
        <v>68.599999999999994</v>
      </c>
      <c r="T22" s="14">
        <v>20</v>
      </c>
      <c r="U22" s="14">
        <v>9</v>
      </c>
      <c r="V22" s="1">
        <f t="shared" si="2"/>
        <v>97.6</v>
      </c>
      <c r="W22" s="1">
        <f t="shared" si="3"/>
        <v>25</v>
      </c>
    </row>
    <row r="23" spans="1:24">
      <c r="A23" s="2">
        <v>3363</v>
      </c>
      <c r="B23" s="4" t="s">
        <v>62</v>
      </c>
      <c r="C23" s="3">
        <v>10</v>
      </c>
      <c r="D23" s="3">
        <v>9</v>
      </c>
      <c r="E23" s="3">
        <v>9</v>
      </c>
      <c r="F23" s="3">
        <v>9</v>
      </c>
      <c r="G23" s="3">
        <v>9</v>
      </c>
      <c r="H23" s="5">
        <v>9</v>
      </c>
      <c r="I23" s="3">
        <v>9</v>
      </c>
      <c r="J23" s="5">
        <v>9</v>
      </c>
      <c r="K23" s="2">
        <v>9</v>
      </c>
      <c r="L23" s="2">
        <v>10</v>
      </c>
      <c r="M23" s="2">
        <v>9</v>
      </c>
      <c r="N23" s="2">
        <v>10</v>
      </c>
      <c r="O23" s="2">
        <v>10</v>
      </c>
      <c r="P23" s="2">
        <v>9</v>
      </c>
      <c r="Q23" s="2">
        <v>9</v>
      </c>
      <c r="R23" s="1">
        <f t="shared" si="0"/>
        <v>139</v>
      </c>
      <c r="S23" s="1">
        <f t="shared" si="1"/>
        <v>64.86666666666666</v>
      </c>
      <c r="T23" s="14">
        <v>20</v>
      </c>
      <c r="U23" s="14">
        <v>8</v>
      </c>
      <c r="V23" s="1">
        <f t="shared" si="2"/>
        <v>92.86666666666666</v>
      </c>
      <c r="W23" s="1">
        <f t="shared" si="3"/>
        <v>24</v>
      </c>
    </row>
    <row r="24" spans="1:24">
      <c r="A24" s="2">
        <v>3364</v>
      </c>
      <c r="B24" s="4" t="s">
        <v>63</v>
      </c>
      <c r="C24" s="3">
        <v>9</v>
      </c>
      <c r="D24" s="3">
        <v>10</v>
      </c>
      <c r="E24" s="3">
        <v>9</v>
      </c>
      <c r="F24" s="3">
        <v>7</v>
      </c>
      <c r="G24" s="3">
        <v>9</v>
      </c>
      <c r="H24" s="5">
        <v>9</v>
      </c>
      <c r="I24" s="3">
        <v>10</v>
      </c>
      <c r="J24" s="5">
        <v>9</v>
      </c>
      <c r="K24" s="2">
        <v>10</v>
      </c>
      <c r="L24" s="2">
        <v>10</v>
      </c>
      <c r="M24" s="2">
        <v>10</v>
      </c>
      <c r="N24" s="2">
        <v>9</v>
      </c>
      <c r="O24" s="2">
        <v>9</v>
      </c>
      <c r="P24" s="2">
        <v>9</v>
      </c>
      <c r="Q24" s="2">
        <v>9</v>
      </c>
      <c r="R24" s="1">
        <f t="shared" si="0"/>
        <v>138</v>
      </c>
      <c r="S24" s="1">
        <f t="shared" si="1"/>
        <v>64.400000000000006</v>
      </c>
      <c r="T24" s="14">
        <v>19</v>
      </c>
      <c r="U24" s="14">
        <v>7</v>
      </c>
      <c r="V24" s="1">
        <f t="shared" si="2"/>
        <v>90.4</v>
      </c>
      <c r="W24" s="1">
        <f t="shared" si="3"/>
        <v>23</v>
      </c>
    </row>
    <row r="25" spans="1:24">
      <c r="A25" s="2">
        <v>3365</v>
      </c>
      <c r="B25" s="12" t="s">
        <v>64</v>
      </c>
      <c r="C25" s="3">
        <v>5</v>
      </c>
      <c r="D25" s="3">
        <v>5</v>
      </c>
      <c r="E25" s="3">
        <v>5</v>
      </c>
      <c r="F25" s="3">
        <v>5</v>
      </c>
      <c r="G25" s="3">
        <v>5</v>
      </c>
      <c r="H25" s="5">
        <v>5</v>
      </c>
      <c r="I25" s="3">
        <v>5</v>
      </c>
      <c r="J25" s="5">
        <v>5</v>
      </c>
      <c r="K25" s="2">
        <v>5</v>
      </c>
      <c r="L25" s="2">
        <v>5</v>
      </c>
      <c r="M25" s="2">
        <v>5</v>
      </c>
      <c r="N25" s="2">
        <v>5</v>
      </c>
      <c r="O25" s="2">
        <v>5</v>
      </c>
      <c r="P25" s="2">
        <v>5</v>
      </c>
      <c r="Q25" s="2">
        <v>5</v>
      </c>
      <c r="R25" s="1">
        <f t="shared" si="0"/>
        <v>75</v>
      </c>
      <c r="S25" s="1">
        <f t="shared" si="1"/>
        <v>35</v>
      </c>
      <c r="T25" s="14">
        <v>0</v>
      </c>
      <c r="U25" s="14">
        <v>5</v>
      </c>
      <c r="V25" s="1">
        <f t="shared" si="2"/>
        <v>40</v>
      </c>
      <c r="W25" s="1">
        <f t="shared" si="3"/>
        <v>10</v>
      </c>
      <c r="X25" s="1">
        <v>13</v>
      </c>
    </row>
  </sheetData>
  <mergeCells count="3">
    <mergeCell ref="A1:B1"/>
    <mergeCell ref="A2:B2"/>
    <mergeCell ref="A3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67"/>
  <sheetViews>
    <sheetView topLeftCell="A32" workbookViewId="0">
      <selection activeCell="E27" sqref="E27"/>
    </sheetView>
  </sheetViews>
  <sheetFormatPr defaultRowHeight="15"/>
  <cols>
    <col min="1" max="1" width="22.7109375" customWidth="1"/>
    <col min="2" max="2" width="29" customWidth="1"/>
    <col min="4" max="4" width="14.28515625" customWidth="1"/>
  </cols>
  <sheetData>
    <row r="2" spans="1:5">
      <c r="A2" t="s">
        <v>71</v>
      </c>
      <c r="B2" t="s">
        <v>72</v>
      </c>
      <c r="C2" t="s">
        <v>177</v>
      </c>
      <c r="D2" t="s">
        <v>178</v>
      </c>
    </row>
    <row r="3" spans="1:5">
      <c r="A3" t="s">
        <v>73</v>
      </c>
      <c r="B3" t="s">
        <v>74</v>
      </c>
      <c r="C3">
        <v>57</v>
      </c>
      <c r="D3">
        <f>C3/3</f>
        <v>19</v>
      </c>
      <c r="E3">
        <f>ROUNDUP(D3,0)</f>
        <v>19</v>
      </c>
    </row>
    <row r="4" spans="1:5">
      <c r="A4" t="s">
        <v>75</v>
      </c>
      <c r="B4" t="s">
        <v>76</v>
      </c>
      <c r="C4">
        <v>59</v>
      </c>
      <c r="D4">
        <f t="shared" ref="D4:D67" si="0">C4/3</f>
        <v>19.666666666666668</v>
      </c>
      <c r="E4">
        <f t="shared" ref="E4:E67" si="1">ROUNDUP(D4,0)</f>
        <v>20</v>
      </c>
    </row>
    <row r="5" spans="1:5">
      <c r="A5" t="s">
        <v>75</v>
      </c>
      <c r="B5" t="s">
        <v>77</v>
      </c>
      <c r="C5">
        <v>60</v>
      </c>
      <c r="D5">
        <f t="shared" si="0"/>
        <v>20</v>
      </c>
      <c r="E5">
        <f t="shared" si="1"/>
        <v>20</v>
      </c>
    </row>
    <row r="6" spans="1:5">
      <c r="A6" t="s">
        <v>78</v>
      </c>
      <c r="B6" t="s">
        <v>79</v>
      </c>
      <c r="C6">
        <v>50</v>
      </c>
      <c r="D6">
        <f t="shared" si="0"/>
        <v>16.666666666666668</v>
      </c>
      <c r="E6">
        <f t="shared" si="1"/>
        <v>17</v>
      </c>
    </row>
    <row r="7" spans="1:5">
      <c r="A7" t="s">
        <v>78</v>
      </c>
      <c r="B7" t="s">
        <v>80</v>
      </c>
      <c r="C7">
        <v>57</v>
      </c>
      <c r="D7">
        <f t="shared" si="0"/>
        <v>19</v>
      </c>
      <c r="E7">
        <f t="shared" si="1"/>
        <v>19</v>
      </c>
    </row>
    <row r="8" spans="1:5">
      <c r="A8" t="s">
        <v>81</v>
      </c>
      <c r="B8" t="s">
        <v>82</v>
      </c>
      <c r="C8">
        <v>58</v>
      </c>
      <c r="D8">
        <f t="shared" si="0"/>
        <v>19.333333333333332</v>
      </c>
      <c r="E8">
        <f t="shared" si="1"/>
        <v>20</v>
      </c>
    </row>
    <row r="9" spans="1:5">
      <c r="A9" t="s">
        <v>81</v>
      </c>
      <c r="B9" t="s">
        <v>83</v>
      </c>
      <c r="C9">
        <v>59</v>
      </c>
      <c r="D9">
        <f t="shared" si="0"/>
        <v>19.666666666666668</v>
      </c>
      <c r="E9">
        <f t="shared" si="1"/>
        <v>20</v>
      </c>
    </row>
    <row r="10" spans="1:5">
      <c r="A10" t="s">
        <v>84</v>
      </c>
      <c r="B10" t="s">
        <v>85</v>
      </c>
      <c r="C10">
        <v>59</v>
      </c>
      <c r="D10">
        <f t="shared" si="0"/>
        <v>19.666666666666668</v>
      </c>
      <c r="E10">
        <f t="shared" si="1"/>
        <v>20</v>
      </c>
    </row>
    <row r="11" spans="1:5">
      <c r="A11" t="s">
        <v>84</v>
      </c>
      <c r="B11" t="s">
        <v>86</v>
      </c>
      <c r="C11">
        <v>49</v>
      </c>
      <c r="D11">
        <f t="shared" si="0"/>
        <v>16.333333333333332</v>
      </c>
      <c r="E11">
        <f t="shared" si="1"/>
        <v>17</v>
      </c>
    </row>
    <row r="12" spans="1:5">
      <c r="A12" t="s">
        <v>87</v>
      </c>
      <c r="B12" t="s">
        <v>88</v>
      </c>
      <c r="C12">
        <v>51</v>
      </c>
      <c r="D12">
        <f t="shared" si="0"/>
        <v>17</v>
      </c>
      <c r="E12">
        <f t="shared" si="1"/>
        <v>17</v>
      </c>
    </row>
    <row r="13" spans="1:5">
      <c r="A13" t="s">
        <v>89</v>
      </c>
      <c r="B13" t="s">
        <v>77</v>
      </c>
      <c r="C13">
        <v>60</v>
      </c>
      <c r="D13">
        <f t="shared" si="0"/>
        <v>20</v>
      </c>
      <c r="E13">
        <f t="shared" si="1"/>
        <v>20</v>
      </c>
    </row>
    <row r="14" spans="1:5">
      <c r="A14" t="s">
        <v>90</v>
      </c>
      <c r="B14" t="s">
        <v>91</v>
      </c>
      <c r="C14">
        <v>57</v>
      </c>
      <c r="D14">
        <f t="shared" si="0"/>
        <v>19</v>
      </c>
      <c r="E14">
        <f t="shared" si="1"/>
        <v>19</v>
      </c>
    </row>
    <row r="15" spans="1:5">
      <c r="A15" t="s">
        <v>92</v>
      </c>
      <c r="B15" t="s">
        <v>93</v>
      </c>
      <c r="C15">
        <v>48</v>
      </c>
      <c r="D15">
        <f t="shared" si="0"/>
        <v>16</v>
      </c>
      <c r="E15">
        <f t="shared" si="1"/>
        <v>16</v>
      </c>
    </row>
    <row r="16" spans="1:5">
      <c r="A16" t="s">
        <v>94</v>
      </c>
      <c r="C16">
        <v>57</v>
      </c>
      <c r="D16">
        <f t="shared" si="0"/>
        <v>19</v>
      </c>
      <c r="E16">
        <f t="shared" si="1"/>
        <v>19</v>
      </c>
    </row>
    <row r="17" spans="1:5">
      <c r="A17" t="s">
        <v>95</v>
      </c>
      <c r="B17" t="s">
        <v>96</v>
      </c>
      <c r="C17">
        <v>8</v>
      </c>
      <c r="D17">
        <f t="shared" si="0"/>
        <v>2.6666666666666665</v>
      </c>
      <c r="E17">
        <f t="shared" si="1"/>
        <v>3</v>
      </c>
    </row>
    <row r="18" spans="1:5">
      <c r="A18" t="s">
        <v>97</v>
      </c>
      <c r="B18" t="s">
        <v>98</v>
      </c>
      <c r="C18">
        <v>59</v>
      </c>
      <c r="D18">
        <f t="shared" si="0"/>
        <v>19.666666666666668</v>
      </c>
      <c r="E18">
        <f t="shared" si="1"/>
        <v>20</v>
      </c>
    </row>
    <row r="19" spans="1:5">
      <c r="A19" t="s">
        <v>12</v>
      </c>
      <c r="C19">
        <v>60</v>
      </c>
      <c r="D19">
        <f t="shared" si="0"/>
        <v>20</v>
      </c>
      <c r="E19">
        <f t="shared" si="1"/>
        <v>20</v>
      </c>
    </row>
    <row r="20" spans="1:5">
      <c r="A20" t="s">
        <v>99</v>
      </c>
      <c r="B20" t="s">
        <v>100</v>
      </c>
      <c r="C20">
        <v>55</v>
      </c>
      <c r="D20">
        <f t="shared" si="0"/>
        <v>18.333333333333332</v>
      </c>
      <c r="E20">
        <f t="shared" si="1"/>
        <v>19</v>
      </c>
    </row>
    <row r="21" spans="1:5">
      <c r="A21" t="s">
        <v>101</v>
      </c>
      <c r="B21" t="s">
        <v>102</v>
      </c>
      <c r="C21">
        <v>58</v>
      </c>
      <c r="D21">
        <f t="shared" si="0"/>
        <v>19.333333333333332</v>
      </c>
      <c r="E21">
        <f t="shared" si="1"/>
        <v>20</v>
      </c>
    </row>
    <row r="22" spans="1:5">
      <c r="A22" t="s">
        <v>103</v>
      </c>
      <c r="B22" t="s">
        <v>79</v>
      </c>
      <c r="C22">
        <v>56</v>
      </c>
      <c r="D22">
        <f t="shared" si="0"/>
        <v>18.666666666666668</v>
      </c>
      <c r="E22">
        <f t="shared" si="1"/>
        <v>19</v>
      </c>
    </row>
    <row r="23" spans="1:5">
      <c r="A23" t="s">
        <v>104</v>
      </c>
      <c r="B23" t="s">
        <v>77</v>
      </c>
      <c r="C23">
        <v>60</v>
      </c>
      <c r="D23">
        <f t="shared" si="0"/>
        <v>20</v>
      </c>
      <c r="E23">
        <f t="shared" si="1"/>
        <v>20</v>
      </c>
    </row>
    <row r="24" spans="1:5">
      <c r="A24" t="s">
        <v>105</v>
      </c>
      <c r="B24" t="s">
        <v>79</v>
      </c>
      <c r="C24">
        <v>59</v>
      </c>
      <c r="D24">
        <f t="shared" si="0"/>
        <v>19.666666666666668</v>
      </c>
      <c r="E24">
        <f t="shared" si="1"/>
        <v>20</v>
      </c>
    </row>
    <row r="25" spans="1:5">
      <c r="A25" t="s">
        <v>106</v>
      </c>
      <c r="C25">
        <v>49</v>
      </c>
      <c r="D25">
        <f t="shared" si="0"/>
        <v>16.333333333333332</v>
      </c>
      <c r="E25">
        <f t="shared" si="1"/>
        <v>17</v>
      </c>
    </row>
    <row r="26" spans="1:5">
      <c r="A26" t="s">
        <v>107</v>
      </c>
      <c r="B26" t="s">
        <v>108</v>
      </c>
      <c r="C26">
        <v>58</v>
      </c>
      <c r="D26">
        <f t="shared" si="0"/>
        <v>19.333333333333332</v>
      </c>
      <c r="E26">
        <f t="shared" si="1"/>
        <v>20</v>
      </c>
    </row>
    <row r="27" spans="1:5">
      <c r="A27" t="s">
        <v>109</v>
      </c>
      <c r="B27" t="s">
        <v>110</v>
      </c>
      <c r="C27">
        <v>57</v>
      </c>
      <c r="D27">
        <f t="shared" si="0"/>
        <v>19</v>
      </c>
      <c r="E27">
        <f t="shared" si="1"/>
        <v>19</v>
      </c>
    </row>
    <row r="28" spans="1:5">
      <c r="A28" t="s">
        <v>111</v>
      </c>
      <c r="B28" t="s">
        <v>112</v>
      </c>
      <c r="C28">
        <v>49</v>
      </c>
      <c r="D28">
        <f t="shared" si="0"/>
        <v>16.333333333333332</v>
      </c>
      <c r="E28">
        <f t="shared" si="1"/>
        <v>17</v>
      </c>
    </row>
    <row r="29" spans="1:5">
      <c r="A29" t="s">
        <v>113</v>
      </c>
      <c r="B29" t="s">
        <v>114</v>
      </c>
      <c r="C29">
        <v>60</v>
      </c>
      <c r="D29">
        <f t="shared" si="0"/>
        <v>20</v>
      </c>
      <c r="E29">
        <f t="shared" si="1"/>
        <v>20</v>
      </c>
    </row>
    <row r="30" spans="1:5">
      <c r="A30" t="s">
        <v>115</v>
      </c>
      <c r="B30" t="s">
        <v>116</v>
      </c>
      <c r="C30">
        <v>60</v>
      </c>
      <c r="D30">
        <f t="shared" si="0"/>
        <v>20</v>
      </c>
      <c r="E30">
        <f t="shared" si="1"/>
        <v>20</v>
      </c>
    </row>
    <row r="31" spans="1:5">
      <c r="A31" t="s">
        <v>117</v>
      </c>
      <c r="B31" t="s">
        <v>118</v>
      </c>
      <c r="C31">
        <v>52</v>
      </c>
      <c r="D31">
        <f t="shared" si="0"/>
        <v>17.333333333333332</v>
      </c>
      <c r="E31">
        <f t="shared" si="1"/>
        <v>18</v>
      </c>
    </row>
    <row r="32" spans="1:5">
      <c r="A32" t="s">
        <v>119</v>
      </c>
      <c r="B32" t="s">
        <v>120</v>
      </c>
      <c r="C32">
        <v>59</v>
      </c>
      <c r="D32">
        <f t="shared" si="0"/>
        <v>19.666666666666668</v>
      </c>
      <c r="E32">
        <f t="shared" si="1"/>
        <v>20</v>
      </c>
    </row>
    <row r="33" spans="1:5">
      <c r="A33" t="s">
        <v>121</v>
      </c>
      <c r="B33" t="s">
        <v>122</v>
      </c>
      <c r="C33">
        <v>60</v>
      </c>
      <c r="D33">
        <f t="shared" si="0"/>
        <v>20</v>
      </c>
      <c r="E33">
        <f t="shared" si="1"/>
        <v>20</v>
      </c>
    </row>
    <row r="34" spans="1:5">
      <c r="A34" t="s">
        <v>123</v>
      </c>
      <c r="B34" t="s">
        <v>79</v>
      </c>
      <c r="C34">
        <v>59</v>
      </c>
      <c r="D34">
        <f t="shared" si="0"/>
        <v>19.666666666666668</v>
      </c>
      <c r="E34">
        <f t="shared" si="1"/>
        <v>20</v>
      </c>
    </row>
    <row r="35" spans="1:5">
      <c r="A35" t="s">
        <v>124</v>
      </c>
      <c r="B35" t="s">
        <v>125</v>
      </c>
      <c r="C35">
        <v>50</v>
      </c>
      <c r="D35">
        <f t="shared" si="0"/>
        <v>16.666666666666668</v>
      </c>
      <c r="E35">
        <f t="shared" si="1"/>
        <v>17</v>
      </c>
    </row>
    <row r="36" spans="1:5">
      <c r="A36" t="s">
        <v>126</v>
      </c>
      <c r="C36">
        <v>0</v>
      </c>
      <c r="D36">
        <f t="shared" si="0"/>
        <v>0</v>
      </c>
      <c r="E36">
        <f t="shared" si="1"/>
        <v>0</v>
      </c>
    </row>
    <row r="37" spans="1:5">
      <c r="A37" t="s">
        <v>127</v>
      </c>
      <c r="B37" t="s">
        <v>79</v>
      </c>
      <c r="C37">
        <v>59</v>
      </c>
      <c r="D37">
        <f t="shared" si="0"/>
        <v>19.666666666666668</v>
      </c>
      <c r="E37">
        <f t="shared" si="1"/>
        <v>20</v>
      </c>
    </row>
    <row r="38" spans="1:5">
      <c r="A38" t="s">
        <v>128</v>
      </c>
      <c r="B38" t="s">
        <v>129</v>
      </c>
      <c r="C38">
        <v>59</v>
      </c>
      <c r="D38">
        <f t="shared" si="0"/>
        <v>19.666666666666668</v>
      </c>
      <c r="E38">
        <f t="shared" si="1"/>
        <v>20</v>
      </c>
    </row>
    <row r="39" spans="1:5">
      <c r="A39" t="s">
        <v>130</v>
      </c>
      <c r="B39" t="s">
        <v>131</v>
      </c>
      <c r="C39">
        <v>57</v>
      </c>
      <c r="D39">
        <f t="shared" si="0"/>
        <v>19</v>
      </c>
      <c r="E39">
        <f t="shared" si="1"/>
        <v>19</v>
      </c>
    </row>
    <row r="40" spans="1:5">
      <c r="A40" t="s">
        <v>132</v>
      </c>
      <c r="B40" t="s">
        <v>133</v>
      </c>
      <c r="C40">
        <v>53</v>
      </c>
      <c r="D40">
        <f t="shared" si="0"/>
        <v>17.666666666666668</v>
      </c>
      <c r="E40">
        <f t="shared" si="1"/>
        <v>18</v>
      </c>
    </row>
    <row r="41" spans="1:5">
      <c r="A41" t="s">
        <v>134</v>
      </c>
      <c r="B41" t="s">
        <v>98</v>
      </c>
      <c r="C41">
        <v>60</v>
      </c>
      <c r="D41">
        <f t="shared" si="0"/>
        <v>20</v>
      </c>
      <c r="E41">
        <f t="shared" si="1"/>
        <v>20</v>
      </c>
    </row>
    <row r="42" spans="1:5">
      <c r="A42" t="s">
        <v>135</v>
      </c>
      <c r="B42" t="s">
        <v>77</v>
      </c>
      <c r="C42">
        <v>15</v>
      </c>
      <c r="D42">
        <f t="shared" si="0"/>
        <v>5</v>
      </c>
      <c r="E42">
        <f t="shared" si="1"/>
        <v>5</v>
      </c>
    </row>
    <row r="43" spans="1:5">
      <c r="A43" t="s">
        <v>136</v>
      </c>
      <c r="B43" t="s">
        <v>137</v>
      </c>
      <c r="C43">
        <v>58</v>
      </c>
      <c r="D43">
        <f t="shared" si="0"/>
        <v>19.333333333333332</v>
      </c>
      <c r="E43">
        <f t="shared" si="1"/>
        <v>20</v>
      </c>
    </row>
    <row r="44" spans="1:5">
      <c r="A44" t="s">
        <v>138</v>
      </c>
      <c r="B44" t="s">
        <v>114</v>
      </c>
      <c r="C44">
        <v>58</v>
      </c>
      <c r="D44">
        <f t="shared" si="0"/>
        <v>19.333333333333332</v>
      </c>
      <c r="E44">
        <f t="shared" si="1"/>
        <v>20</v>
      </c>
    </row>
    <row r="45" spans="1:5">
      <c r="A45" t="s">
        <v>139</v>
      </c>
      <c r="B45" t="s">
        <v>140</v>
      </c>
      <c r="C45">
        <v>59</v>
      </c>
      <c r="D45">
        <f t="shared" si="0"/>
        <v>19.666666666666668</v>
      </c>
      <c r="E45">
        <f t="shared" si="1"/>
        <v>20</v>
      </c>
    </row>
    <row r="46" spans="1:5">
      <c r="A46" t="s">
        <v>141</v>
      </c>
      <c r="B46" t="s">
        <v>142</v>
      </c>
      <c r="C46">
        <v>58</v>
      </c>
      <c r="D46">
        <f t="shared" si="0"/>
        <v>19.333333333333332</v>
      </c>
      <c r="E46">
        <f t="shared" si="1"/>
        <v>20</v>
      </c>
    </row>
    <row r="47" spans="1:5">
      <c r="A47" t="s">
        <v>143</v>
      </c>
      <c r="B47" t="s">
        <v>80</v>
      </c>
      <c r="C47">
        <v>18</v>
      </c>
      <c r="D47">
        <f t="shared" si="0"/>
        <v>6</v>
      </c>
      <c r="E47">
        <f t="shared" si="1"/>
        <v>6</v>
      </c>
    </row>
    <row r="48" spans="1:5">
      <c r="A48" t="s">
        <v>144</v>
      </c>
      <c r="B48" t="s">
        <v>76</v>
      </c>
      <c r="C48">
        <v>59</v>
      </c>
      <c r="D48">
        <f t="shared" si="0"/>
        <v>19.666666666666668</v>
      </c>
      <c r="E48">
        <f t="shared" si="1"/>
        <v>20</v>
      </c>
    </row>
    <row r="49" spans="1:5">
      <c r="A49" t="s">
        <v>145</v>
      </c>
      <c r="B49" t="s">
        <v>79</v>
      </c>
      <c r="C49">
        <v>60</v>
      </c>
      <c r="D49">
        <f t="shared" si="0"/>
        <v>20</v>
      </c>
      <c r="E49">
        <f t="shared" si="1"/>
        <v>20</v>
      </c>
    </row>
    <row r="50" spans="1:5">
      <c r="A50" t="s">
        <v>146</v>
      </c>
      <c r="B50" t="s">
        <v>147</v>
      </c>
      <c r="C50">
        <v>54</v>
      </c>
      <c r="D50">
        <f t="shared" si="0"/>
        <v>18</v>
      </c>
      <c r="E50">
        <f t="shared" si="1"/>
        <v>18</v>
      </c>
    </row>
    <row r="51" spans="1:5">
      <c r="A51" t="s">
        <v>148</v>
      </c>
      <c r="B51" t="s">
        <v>149</v>
      </c>
      <c r="C51">
        <v>58</v>
      </c>
      <c r="D51">
        <f t="shared" si="0"/>
        <v>19.333333333333332</v>
      </c>
      <c r="E51">
        <f t="shared" si="1"/>
        <v>20</v>
      </c>
    </row>
    <row r="52" spans="1:5">
      <c r="A52" t="s">
        <v>150</v>
      </c>
      <c r="B52" t="s">
        <v>151</v>
      </c>
      <c r="C52">
        <v>48</v>
      </c>
      <c r="D52">
        <f t="shared" si="0"/>
        <v>16</v>
      </c>
      <c r="E52">
        <f t="shared" si="1"/>
        <v>16</v>
      </c>
    </row>
    <row r="53" spans="1:5">
      <c r="A53" t="s">
        <v>152</v>
      </c>
      <c r="B53" t="s">
        <v>153</v>
      </c>
      <c r="C53">
        <v>56</v>
      </c>
      <c r="D53">
        <f t="shared" si="0"/>
        <v>18.666666666666668</v>
      </c>
      <c r="E53">
        <f t="shared" si="1"/>
        <v>19</v>
      </c>
    </row>
    <row r="54" spans="1:5">
      <c r="A54" t="s">
        <v>154</v>
      </c>
      <c r="B54" t="s">
        <v>155</v>
      </c>
      <c r="C54">
        <v>54</v>
      </c>
      <c r="D54">
        <f t="shared" si="0"/>
        <v>18</v>
      </c>
      <c r="E54">
        <f t="shared" si="1"/>
        <v>18</v>
      </c>
    </row>
    <row r="55" spans="1:5">
      <c r="A55" t="s">
        <v>156</v>
      </c>
      <c r="B55" t="s">
        <v>157</v>
      </c>
      <c r="C55">
        <v>60</v>
      </c>
      <c r="D55">
        <f t="shared" si="0"/>
        <v>20</v>
      </c>
      <c r="E55">
        <f t="shared" si="1"/>
        <v>20</v>
      </c>
    </row>
    <row r="56" spans="1:5">
      <c r="A56" t="s">
        <v>158</v>
      </c>
      <c r="B56" t="s">
        <v>159</v>
      </c>
      <c r="C56">
        <v>55</v>
      </c>
      <c r="D56">
        <f t="shared" si="0"/>
        <v>18.333333333333332</v>
      </c>
      <c r="E56">
        <f t="shared" si="1"/>
        <v>19</v>
      </c>
    </row>
    <row r="57" spans="1:5">
      <c r="A57" t="s">
        <v>160</v>
      </c>
      <c r="B57" t="s">
        <v>161</v>
      </c>
      <c r="C57">
        <v>60</v>
      </c>
      <c r="D57">
        <f t="shared" si="0"/>
        <v>20</v>
      </c>
      <c r="E57">
        <f t="shared" si="1"/>
        <v>20</v>
      </c>
    </row>
    <row r="58" spans="1:5">
      <c r="A58" t="s">
        <v>162</v>
      </c>
      <c r="B58" t="s">
        <v>163</v>
      </c>
      <c r="C58">
        <v>54</v>
      </c>
      <c r="D58">
        <f t="shared" si="0"/>
        <v>18</v>
      </c>
      <c r="E58">
        <f t="shared" si="1"/>
        <v>18</v>
      </c>
    </row>
    <row r="59" spans="1:5">
      <c r="A59" t="s">
        <v>164</v>
      </c>
      <c r="B59" t="s">
        <v>79</v>
      </c>
      <c r="C59">
        <v>50</v>
      </c>
      <c r="D59">
        <f t="shared" si="0"/>
        <v>16.666666666666668</v>
      </c>
      <c r="E59">
        <f t="shared" si="1"/>
        <v>17</v>
      </c>
    </row>
    <row r="60" spans="1:5">
      <c r="A60" t="s">
        <v>165</v>
      </c>
      <c r="B60" t="s">
        <v>166</v>
      </c>
      <c r="C60">
        <v>57</v>
      </c>
      <c r="D60">
        <f t="shared" si="0"/>
        <v>19</v>
      </c>
      <c r="E60">
        <f t="shared" si="1"/>
        <v>19</v>
      </c>
    </row>
    <row r="61" spans="1:5">
      <c r="A61" t="s">
        <v>167</v>
      </c>
      <c r="B61" t="s">
        <v>168</v>
      </c>
      <c r="C61">
        <v>60</v>
      </c>
      <c r="D61">
        <f t="shared" si="0"/>
        <v>20</v>
      </c>
      <c r="E61">
        <f t="shared" si="1"/>
        <v>20</v>
      </c>
    </row>
    <row r="62" spans="1:5">
      <c r="A62" t="s">
        <v>169</v>
      </c>
      <c r="B62" t="s">
        <v>170</v>
      </c>
      <c r="C62">
        <v>20</v>
      </c>
      <c r="D62">
        <f t="shared" si="0"/>
        <v>6.666666666666667</v>
      </c>
      <c r="E62">
        <f t="shared" si="1"/>
        <v>7</v>
      </c>
    </row>
    <row r="63" spans="1:5">
      <c r="A63" t="s">
        <v>171</v>
      </c>
      <c r="C63">
        <v>58</v>
      </c>
      <c r="D63">
        <f t="shared" si="0"/>
        <v>19.333333333333332</v>
      </c>
      <c r="E63">
        <f t="shared" si="1"/>
        <v>20</v>
      </c>
    </row>
    <row r="64" spans="1:5">
      <c r="A64" t="s">
        <v>172</v>
      </c>
      <c r="B64" t="s">
        <v>173</v>
      </c>
      <c r="C64">
        <v>58</v>
      </c>
      <c r="D64">
        <f t="shared" si="0"/>
        <v>19.333333333333332</v>
      </c>
      <c r="E64">
        <f t="shared" si="1"/>
        <v>20</v>
      </c>
    </row>
    <row r="65" spans="1:5">
      <c r="A65" t="s">
        <v>174</v>
      </c>
      <c r="B65" t="s">
        <v>79</v>
      </c>
      <c r="C65">
        <v>59</v>
      </c>
      <c r="D65">
        <f t="shared" si="0"/>
        <v>19.666666666666668</v>
      </c>
      <c r="E65">
        <f t="shared" si="1"/>
        <v>20</v>
      </c>
    </row>
    <row r="66" spans="1:5">
      <c r="A66" t="s">
        <v>175</v>
      </c>
      <c r="B66" t="s">
        <v>110</v>
      </c>
      <c r="C66">
        <v>59</v>
      </c>
      <c r="D66">
        <f t="shared" si="0"/>
        <v>19.666666666666668</v>
      </c>
      <c r="E66">
        <f t="shared" si="1"/>
        <v>20</v>
      </c>
    </row>
    <row r="67" spans="1:5">
      <c r="A67" t="s">
        <v>176</v>
      </c>
      <c r="B67" t="s">
        <v>131</v>
      </c>
      <c r="C67">
        <v>55</v>
      </c>
      <c r="D67">
        <f t="shared" si="0"/>
        <v>18.333333333333332</v>
      </c>
      <c r="E67">
        <f t="shared" si="1"/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F66"/>
  <sheetViews>
    <sheetView workbookViewId="0">
      <selection activeCell="J10" sqref="J10"/>
    </sheetView>
  </sheetViews>
  <sheetFormatPr defaultRowHeight="15"/>
  <cols>
    <col min="4" max="4" width="23.7109375" customWidth="1"/>
  </cols>
  <sheetData>
    <row r="1" spans="2:6">
      <c r="B1" t="s">
        <v>210</v>
      </c>
      <c r="C1" t="s">
        <v>209</v>
      </c>
      <c r="D1" t="s">
        <v>208</v>
      </c>
      <c r="E1">
        <v>100</v>
      </c>
      <c r="F1">
        <v>10</v>
      </c>
    </row>
    <row r="2" spans="2:6">
      <c r="B2" s="18">
        <v>3301</v>
      </c>
      <c r="C2" s="18">
        <v>18222</v>
      </c>
      <c r="D2" s="18" t="s">
        <v>2</v>
      </c>
      <c r="E2" t="s">
        <v>186</v>
      </c>
      <c r="F2">
        <f>ROUNDUP(E2/10,0)</f>
        <v>7</v>
      </c>
    </row>
    <row r="3" spans="2:6">
      <c r="B3" s="19">
        <v>3302</v>
      </c>
      <c r="C3" s="19">
        <v>18196</v>
      </c>
      <c r="D3" s="19" t="s">
        <v>3</v>
      </c>
      <c r="E3" t="s">
        <v>187</v>
      </c>
      <c r="F3">
        <f t="shared" ref="F3:F66" si="0">ROUNDUP(E3/10,0)</f>
        <v>7</v>
      </c>
    </row>
    <row r="4" spans="2:6">
      <c r="B4" s="20">
        <v>3303</v>
      </c>
      <c r="C4" s="20">
        <v>18158</v>
      </c>
      <c r="D4" s="20" t="s">
        <v>4</v>
      </c>
      <c r="E4" t="s">
        <v>188</v>
      </c>
      <c r="F4">
        <f t="shared" si="0"/>
        <v>6</v>
      </c>
    </row>
    <row r="5" spans="2:6">
      <c r="B5" s="19">
        <v>3304</v>
      </c>
      <c r="C5" s="19">
        <v>18046</v>
      </c>
      <c r="D5" s="19" t="s">
        <v>5</v>
      </c>
      <c r="E5" t="s">
        <v>189</v>
      </c>
      <c r="F5">
        <f t="shared" si="0"/>
        <v>9</v>
      </c>
    </row>
    <row r="6" spans="2:6">
      <c r="B6" s="20">
        <v>3305</v>
      </c>
      <c r="C6" s="20">
        <v>18236</v>
      </c>
      <c r="D6" s="20" t="s">
        <v>6</v>
      </c>
      <c r="E6" t="s">
        <v>186</v>
      </c>
      <c r="F6">
        <f t="shared" si="0"/>
        <v>7</v>
      </c>
    </row>
    <row r="7" spans="2:6">
      <c r="B7" s="19">
        <v>3306</v>
      </c>
      <c r="C7" s="19">
        <v>18144</v>
      </c>
      <c r="D7" s="19" t="s">
        <v>184</v>
      </c>
      <c r="E7" t="s">
        <v>190</v>
      </c>
      <c r="F7">
        <f t="shared" si="0"/>
        <v>8</v>
      </c>
    </row>
    <row r="8" spans="2:6">
      <c r="B8" s="20">
        <v>3307</v>
      </c>
      <c r="C8" s="20">
        <v>18197</v>
      </c>
      <c r="D8" s="20" t="s">
        <v>7</v>
      </c>
      <c r="E8" t="s">
        <v>190</v>
      </c>
      <c r="F8">
        <f t="shared" si="0"/>
        <v>8</v>
      </c>
    </row>
    <row r="9" spans="2:6">
      <c r="B9" s="19">
        <v>3308</v>
      </c>
      <c r="C9" s="19">
        <v>18136</v>
      </c>
      <c r="D9" s="19" t="s">
        <v>8</v>
      </c>
      <c r="E9" t="s">
        <v>191</v>
      </c>
      <c r="F9">
        <f t="shared" si="0"/>
        <v>8</v>
      </c>
    </row>
    <row r="10" spans="2:6">
      <c r="B10" s="20">
        <v>3309</v>
      </c>
      <c r="C10" s="20">
        <v>18087</v>
      </c>
      <c r="D10" s="20" t="s">
        <v>9</v>
      </c>
      <c r="E10" t="s">
        <v>189</v>
      </c>
      <c r="F10">
        <f t="shared" si="0"/>
        <v>9</v>
      </c>
    </row>
    <row r="11" spans="2:6">
      <c r="B11" s="19">
        <v>3310</v>
      </c>
      <c r="C11" s="19">
        <v>18325</v>
      </c>
      <c r="D11" s="19" t="s">
        <v>10</v>
      </c>
      <c r="E11" t="s">
        <v>192</v>
      </c>
      <c r="F11">
        <f t="shared" si="0"/>
        <v>4</v>
      </c>
    </row>
    <row r="12" spans="2:6">
      <c r="B12" s="20">
        <v>3311</v>
      </c>
      <c r="C12" s="20">
        <v>18287</v>
      </c>
      <c r="D12" s="20" t="s">
        <v>94</v>
      </c>
      <c r="E12" t="s">
        <v>193</v>
      </c>
      <c r="F12">
        <f t="shared" si="0"/>
        <v>5</v>
      </c>
    </row>
    <row r="13" spans="2:6">
      <c r="B13" s="19">
        <v>3312</v>
      </c>
      <c r="C13" s="19">
        <v>18149</v>
      </c>
      <c r="D13" s="19" t="s">
        <v>11</v>
      </c>
      <c r="E13" t="s">
        <v>194</v>
      </c>
      <c r="F13">
        <f t="shared" si="0"/>
        <v>3</v>
      </c>
    </row>
    <row r="14" spans="2:6">
      <c r="B14" s="20">
        <v>3313</v>
      </c>
      <c r="C14" s="20">
        <v>18206</v>
      </c>
      <c r="D14" s="20" t="s">
        <v>12</v>
      </c>
      <c r="E14" t="s">
        <v>189</v>
      </c>
      <c r="F14">
        <f t="shared" si="0"/>
        <v>9</v>
      </c>
    </row>
    <row r="15" spans="2:6">
      <c r="B15" s="19">
        <v>3314</v>
      </c>
      <c r="C15" s="19">
        <v>18119</v>
      </c>
      <c r="D15" s="19" t="s">
        <v>13</v>
      </c>
      <c r="E15" t="s">
        <v>187</v>
      </c>
      <c r="F15">
        <f t="shared" si="0"/>
        <v>7</v>
      </c>
    </row>
    <row r="16" spans="2:6">
      <c r="B16" s="20">
        <v>3315</v>
      </c>
      <c r="C16" s="20">
        <v>18239</v>
      </c>
      <c r="D16" s="20" t="s">
        <v>14</v>
      </c>
      <c r="E16" t="s">
        <v>195</v>
      </c>
      <c r="F16">
        <f t="shared" si="0"/>
        <v>6</v>
      </c>
    </row>
    <row r="17" spans="2:6">
      <c r="B17" s="19">
        <v>3316</v>
      </c>
      <c r="C17" s="19">
        <v>18199</v>
      </c>
      <c r="D17" s="19" t="s">
        <v>15</v>
      </c>
      <c r="E17" t="s">
        <v>189</v>
      </c>
      <c r="F17">
        <f t="shared" si="0"/>
        <v>9</v>
      </c>
    </row>
    <row r="18" spans="2:6">
      <c r="B18" s="20">
        <v>3317</v>
      </c>
      <c r="C18" s="20">
        <v>18300</v>
      </c>
      <c r="D18" s="20" t="s">
        <v>16</v>
      </c>
      <c r="E18" t="s">
        <v>196</v>
      </c>
      <c r="F18">
        <f t="shared" si="0"/>
        <v>8</v>
      </c>
    </row>
    <row r="19" spans="2:6">
      <c r="B19" s="19">
        <v>3318</v>
      </c>
      <c r="C19" s="19">
        <v>18011</v>
      </c>
      <c r="D19" s="19" t="s">
        <v>17</v>
      </c>
      <c r="E19" t="s">
        <v>197</v>
      </c>
      <c r="F19">
        <f t="shared" si="0"/>
        <v>5</v>
      </c>
    </row>
    <row r="20" spans="2:6">
      <c r="B20" s="20">
        <v>3319</v>
      </c>
      <c r="C20" s="20">
        <v>18294</v>
      </c>
      <c r="D20" s="20" t="s">
        <v>18</v>
      </c>
      <c r="E20" t="s">
        <v>198</v>
      </c>
      <c r="F20">
        <f t="shared" si="0"/>
        <v>7</v>
      </c>
    </row>
    <row r="21" spans="2:6">
      <c r="B21" s="19">
        <v>3320</v>
      </c>
      <c r="C21" s="19">
        <v>18174</v>
      </c>
      <c r="D21" s="19" t="s">
        <v>19</v>
      </c>
      <c r="E21" t="s">
        <v>199</v>
      </c>
      <c r="F21">
        <f t="shared" si="0"/>
        <v>6</v>
      </c>
    </row>
    <row r="22" spans="2:6">
      <c r="B22" s="20">
        <v>3321</v>
      </c>
      <c r="C22" s="20">
        <v>18271</v>
      </c>
      <c r="D22" s="20" t="s">
        <v>20</v>
      </c>
      <c r="E22" t="s">
        <v>190</v>
      </c>
      <c r="F22">
        <f t="shared" si="0"/>
        <v>8</v>
      </c>
    </row>
    <row r="23" spans="2:6">
      <c r="B23" s="19">
        <v>3322</v>
      </c>
      <c r="C23" s="19">
        <v>18083</v>
      </c>
      <c r="D23" s="19" t="s">
        <v>21</v>
      </c>
      <c r="E23" t="s">
        <v>200</v>
      </c>
      <c r="F23">
        <f t="shared" si="0"/>
        <v>6</v>
      </c>
    </row>
    <row r="24" spans="2:6">
      <c r="B24" s="20">
        <v>3323</v>
      </c>
      <c r="C24" s="20">
        <v>18201</v>
      </c>
      <c r="D24" s="20" t="s">
        <v>22</v>
      </c>
      <c r="E24" t="s">
        <v>190</v>
      </c>
      <c r="F24">
        <f t="shared" si="0"/>
        <v>8</v>
      </c>
    </row>
    <row r="25" spans="2:6">
      <c r="B25" s="19">
        <v>3324</v>
      </c>
      <c r="C25" s="19">
        <v>18211</v>
      </c>
      <c r="D25" s="19" t="s">
        <v>23</v>
      </c>
      <c r="E25" t="s">
        <v>196</v>
      </c>
      <c r="F25">
        <f t="shared" si="0"/>
        <v>8</v>
      </c>
    </row>
    <row r="26" spans="2:6">
      <c r="B26" s="20">
        <v>3325</v>
      </c>
      <c r="C26" s="20">
        <v>18220</v>
      </c>
      <c r="D26" s="20" t="s">
        <v>24</v>
      </c>
      <c r="E26" t="s">
        <v>191</v>
      </c>
      <c r="F26">
        <f t="shared" si="0"/>
        <v>8</v>
      </c>
    </row>
    <row r="27" spans="2:6">
      <c r="B27" s="19">
        <v>3326</v>
      </c>
      <c r="C27" s="19">
        <v>18288</v>
      </c>
      <c r="D27" s="19" t="s">
        <v>25</v>
      </c>
      <c r="E27" t="s">
        <v>187</v>
      </c>
      <c r="F27">
        <f t="shared" si="0"/>
        <v>7</v>
      </c>
    </row>
    <row r="28" spans="2:6">
      <c r="B28" s="20">
        <v>3327</v>
      </c>
      <c r="C28" s="20">
        <v>18273</v>
      </c>
      <c r="D28" s="20" t="s">
        <v>26</v>
      </c>
      <c r="E28" t="s">
        <v>196</v>
      </c>
      <c r="F28">
        <f t="shared" si="0"/>
        <v>8</v>
      </c>
    </row>
    <row r="29" spans="2:6">
      <c r="B29" s="19">
        <v>3328</v>
      </c>
      <c r="C29" s="19">
        <v>18322</v>
      </c>
      <c r="D29" s="19" t="s">
        <v>27</v>
      </c>
      <c r="E29" t="s">
        <v>191</v>
      </c>
      <c r="F29">
        <f t="shared" si="0"/>
        <v>8</v>
      </c>
    </row>
    <row r="30" spans="2:6">
      <c r="B30" s="20">
        <v>3329</v>
      </c>
      <c r="C30" s="20">
        <v>18228</v>
      </c>
      <c r="D30" s="20" t="s">
        <v>28</v>
      </c>
      <c r="E30" t="s">
        <v>200</v>
      </c>
      <c r="F30">
        <f t="shared" si="0"/>
        <v>6</v>
      </c>
    </row>
    <row r="31" spans="2:6">
      <c r="B31" s="19">
        <v>3330</v>
      </c>
      <c r="C31" s="19">
        <v>18017</v>
      </c>
      <c r="D31" s="19" t="s">
        <v>29</v>
      </c>
      <c r="E31" t="s">
        <v>196</v>
      </c>
      <c r="F31">
        <f t="shared" si="0"/>
        <v>8</v>
      </c>
    </row>
    <row r="32" spans="2:6">
      <c r="B32" s="20">
        <v>3331</v>
      </c>
      <c r="C32" s="20">
        <v>18130</v>
      </c>
      <c r="D32" s="20" t="s">
        <v>30</v>
      </c>
      <c r="E32" t="s">
        <v>200</v>
      </c>
      <c r="F32">
        <f t="shared" si="0"/>
        <v>6</v>
      </c>
    </row>
    <row r="33" spans="2:6">
      <c r="B33" s="19">
        <v>3332</v>
      </c>
      <c r="C33" s="19">
        <v>18092</v>
      </c>
      <c r="D33" s="19" t="s">
        <v>31</v>
      </c>
      <c r="E33" t="s">
        <v>192</v>
      </c>
      <c r="F33">
        <f t="shared" si="0"/>
        <v>4</v>
      </c>
    </row>
    <row r="34" spans="2:6">
      <c r="B34" s="20">
        <v>3333</v>
      </c>
      <c r="C34" s="20">
        <v>18171</v>
      </c>
      <c r="D34" s="20" t="s">
        <v>32</v>
      </c>
      <c r="E34" t="s">
        <v>199</v>
      </c>
      <c r="F34">
        <f t="shared" si="0"/>
        <v>6</v>
      </c>
    </row>
    <row r="35" spans="2:6">
      <c r="B35" s="19">
        <v>3334</v>
      </c>
      <c r="C35" s="19">
        <v>18951</v>
      </c>
      <c r="D35" s="19" t="s">
        <v>33</v>
      </c>
      <c r="E35" t="s">
        <v>201</v>
      </c>
      <c r="F35">
        <f t="shared" si="0"/>
        <v>8</v>
      </c>
    </row>
    <row r="36" spans="2:6">
      <c r="B36" s="20">
        <v>3335</v>
      </c>
      <c r="C36" s="20">
        <v>17281</v>
      </c>
      <c r="D36" s="20" t="s">
        <v>34</v>
      </c>
      <c r="E36" t="s">
        <v>202</v>
      </c>
      <c r="F36">
        <f t="shared" si="0"/>
        <v>9</v>
      </c>
    </row>
    <row r="37" spans="2:6">
      <c r="B37" s="19">
        <v>3336</v>
      </c>
      <c r="C37" s="19">
        <v>18270</v>
      </c>
      <c r="D37" s="19" t="s">
        <v>35</v>
      </c>
      <c r="E37" t="s">
        <v>198</v>
      </c>
      <c r="F37">
        <f t="shared" si="0"/>
        <v>7</v>
      </c>
    </row>
    <row r="38" spans="2:6">
      <c r="B38" s="20">
        <v>3337</v>
      </c>
      <c r="C38" s="20">
        <v>18263</v>
      </c>
      <c r="D38" s="20" t="s">
        <v>36</v>
      </c>
      <c r="E38" t="s">
        <v>186</v>
      </c>
      <c r="F38">
        <f t="shared" si="0"/>
        <v>7</v>
      </c>
    </row>
    <row r="39" spans="2:6">
      <c r="B39" s="19">
        <v>3338</v>
      </c>
      <c r="C39" s="19">
        <v>18309</v>
      </c>
      <c r="D39" s="19" t="s">
        <v>37</v>
      </c>
      <c r="E39" t="s">
        <v>186</v>
      </c>
      <c r="F39">
        <f t="shared" si="0"/>
        <v>7</v>
      </c>
    </row>
    <row r="40" spans="2:6">
      <c r="B40" s="20">
        <v>3339</v>
      </c>
      <c r="C40" s="20">
        <v>18305</v>
      </c>
      <c r="D40" s="20" t="s">
        <v>38</v>
      </c>
      <c r="E40" t="s">
        <v>198</v>
      </c>
      <c r="F40">
        <f t="shared" si="0"/>
        <v>7</v>
      </c>
    </row>
    <row r="41" spans="2:6">
      <c r="B41" s="19">
        <v>3340</v>
      </c>
      <c r="C41" s="19">
        <v>18209</v>
      </c>
      <c r="D41" s="19" t="s">
        <v>39</v>
      </c>
      <c r="E41" t="s">
        <v>202</v>
      </c>
      <c r="F41">
        <f t="shared" si="0"/>
        <v>9</v>
      </c>
    </row>
    <row r="42" spans="2:6">
      <c r="B42" s="20">
        <v>3341</v>
      </c>
      <c r="C42" s="20">
        <v>18260</v>
      </c>
      <c r="D42" s="20" t="s">
        <v>40</v>
      </c>
      <c r="E42" t="s">
        <v>203</v>
      </c>
      <c r="F42">
        <f t="shared" si="0"/>
        <v>4</v>
      </c>
    </row>
    <row r="43" spans="2:6">
      <c r="B43" s="19">
        <v>3342</v>
      </c>
      <c r="C43" s="19">
        <v>18280</v>
      </c>
      <c r="D43" s="19" t="s">
        <v>41</v>
      </c>
      <c r="E43" t="s">
        <v>190</v>
      </c>
      <c r="F43">
        <f t="shared" si="0"/>
        <v>8</v>
      </c>
    </row>
    <row r="44" spans="2:6">
      <c r="B44" s="20">
        <v>3343</v>
      </c>
      <c r="C44" s="20">
        <v>18091</v>
      </c>
      <c r="D44" s="20" t="s">
        <v>42</v>
      </c>
      <c r="E44" t="s">
        <v>199</v>
      </c>
      <c r="F44">
        <f t="shared" si="0"/>
        <v>6</v>
      </c>
    </row>
    <row r="45" spans="2:6">
      <c r="B45" s="19">
        <v>3344</v>
      </c>
      <c r="C45" s="19">
        <v>18178</v>
      </c>
      <c r="D45" s="19" t="s">
        <v>43</v>
      </c>
      <c r="E45" t="s">
        <v>197</v>
      </c>
      <c r="F45">
        <f t="shared" si="0"/>
        <v>5</v>
      </c>
    </row>
    <row r="46" spans="2:6">
      <c r="B46" s="20">
        <v>3345</v>
      </c>
      <c r="C46" s="20">
        <v>18312</v>
      </c>
      <c r="D46" s="20" t="s">
        <v>44</v>
      </c>
      <c r="E46" t="s">
        <v>198</v>
      </c>
      <c r="F46">
        <f t="shared" si="0"/>
        <v>7</v>
      </c>
    </row>
    <row r="47" spans="2:6">
      <c r="B47" s="19">
        <v>3346</v>
      </c>
      <c r="C47" s="19">
        <v>18182</v>
      </c>
      <c r="D47" s="19" t="s">
        <v>45</v>
      </c>
      <c r="E47" t="s">
        <v>199</v>
      </c>
      <c r="F47">
        <f t="shared" si="0"/>
        <v>6</v>
      </c>
    </row>
    <row r="48" spans="2:6">
      <c r="B48" s="20">
        <v>3347</v>
      </c>
      <c r="C48" s="20">
        <v>18105</v>
      </c>
      <c r="D48" s="20" t="s">
        <v>46</v>
      </c>
      <c r="E48" t="s">
        <v>191</v>
      </c>
      <c r="F48">
        <f t="shared" si="0"/>
        <v>8</v>
      </c>
    </row>
    <row r="49" spans="2:6">
      <c r="B49" s="19">
        <v>3348</v>
      </c>
      <c r="C49" s="19">
        <v>18952</v>
      </c>
      <c r="D49" s="19" t="s">
        <v>47</v>
      </c>
      <c r="E49" t="s">
        <v>196</v>
      </c>
      <c r="F49">
        <f t="shared" si="0"/>
        <v>8</v>
      </c>
    </row>
    <row r="50" spans="2:6">
      <c r="B50" s="20">
        <v>3349</v>
      </c>
      <c r="C50" s="20">
        <v>18255</v>
      </c>
      <c r="D50" s="20" t="s">
        <v>48</v>
      </c>
      <c r="E50" t="s">
        <v>204</v>
      </c>
      <c r="F50">
        <f t="shared" si="0"/>
        <v>9</v>
      </c>
    </row>
    <row r="51" spans="2:6">
      <c r="B51" s="19">
        <v>3350</v>
      </c>
      <c r="C51" s="19">
        <v>18296</v>
      </c>
      <c r="D51" s="19" t="s">
        <v>49</v>
      </c>
      <c r="E51" t="s">
        <v>189</v>
      </c>
      <c r="F51">
        <f t="shared" si="0"/>
        <v>9</v>
      </c>
    </row>
    <row r="52" spans="2:6">
      <c r="B52" s="20">
        <v>3351</v>
      </c>
      <c r="C52" s="20">
        <v>18145</v>
      </c>
      <c r="D52" s="20" t="s">
        <v>50</v>
      </c>
      <c r="E52" t="s">
        <v>202</v>
      </c>
      <c r="F52">
        <f t="shared" si="0"/>
        <v>9</v>
      </c>
    </row>
    <row r="53" spans="2:6">
      <c r="B53" s="19">
        <v>3352</v>
      </c>
      <c r="C53" s="19">
        <v>18275</v>
      </c>
      <c r="D53" s="19" t="s">
        <v>51</v>
      </c>
      <c r="E53" t="s">
        <v>198</v>
      </c>
      <c r="F53">
        <f t="shared" si="0"/>
        <v>7</v>
      </c>
    </row>
    <row r="54" spans="2:6">
      <c r="B54" s="20">
        <v>3353</v>
      </c>
      <c r="C54" s="20">
        <v>18203</v>
      </c>
      <c r="D54" s="20" t="s">
        <v>52</v>
      </c>
      <c r="E54" t="s">
        <v>191</v>
      </c>
      <c r="F54">
        <f t="shared" si="0"/>
        <v>8</v>
      </c>
    </row>
    <row r="55" spans="2:6">
      <c r="B55" s="19">
        <v>3354</v>
      </c>
      <c r="C55" s="19">
        <v>18064</v>
      </c>
      <c r="D55" s="19" t="s">
        <v>53</v>
      </c>
      <c r="E55" t="s">
        <v>205</v>
      </c>
      <c r="F55">
        <f t="shared" si="0"/>
        <v>9</v>
      </c>
    </row>
    <row r="56" spans="2:6">
      <c r="B56" s="20">
        <v>3355</v>
      </c>
      <c r="C56" s="20">
        <v>18118</v>
      </c>
      <c r="D56" s="20" t="s">
        <v>54</v>
      </c>
      <c r="E56" t="s">
        <v>191</v>
      </c>
      <c r="F56">
        <f t="shared" si="0"/>
        <v>8</v>
      </c>
    </row>
    <row r="57" spans="2:6">
      <c r="B57" s="19">
        <v>3356</v>
      </c>
      <c r="C57" s="19">
        <v>18072</v>
      </c>
      <c r="D57" s="19" t="s">
        <v>55</v>
      </c>
      <c r="E57" t="s">
        <v>186</v>
      </c>
      <c r="F57">
        <f t="shared" si="0"/>
        <v>7</v>
      </c>
    </row>
    <row r="58" spans="2:6">
      <c r="B58" s="20">
        <v>3357</v>
      </c>
      <c r="C58" s="20">
        <v>18249</v>
      </c>
      <c r="D58" s="20" t="s">
        <v>185</v>
      </c>
      <c r="E58" t="s">
        <v>206</v>
      </c>
      <c r="F58">
        <f t="shared" si="0"/>
        <v>10</v>
      </c>
    </row>
    <row r="59" spans="2:6">
      <c r="B59" s="19">
        <v>3358</v>
      </c>
      <c r="C59" s="19">
        <v>18040</v>
      </c>
      <c r="D59" s="19" t="s">
        <v>57</v>
      </c>
      <c r="E59" t="s">
        <v>199</v>
      </c>
      <c r="F59">
        <f t="shared" si="0"/>
        <v>6</v>
      </c>
    </row>
    <row r="60" spans="2:6">
      <c r="B60" s="20">
        <v>3359</v>
      </c>
      <c r="C60" s="20">
        <v>18291</v>
      </c>
      <c r="D60" s="20" t="s">
        <v>58</v>
      </c>
      <c r="E60" t="s">
        <v>191</v>
      </c>
      <c r="F60">
        <f t="shared" si="0"/>
        <v>8</v>
      </c>
    </row>
    <row r="61" spans="2:6">
      <c r="B61" s="19">
        <v>3360</v>
      </c>
      <c r="C61" s="19">
        <v>18050</v>
      </c>
      <c r="D61" s="19" t="s">
        <v>59</v>
      </c>
      <c r="E61" t="s">
        <v>201</v>
      </c>
      <c r="F61">
        <f t="shared" si="0"/>
        <v>8</v>
      </c>
    </row>
    <row r="62" spans="2:6">
      <c r="B62" s="20">
        <v>3361</v>
      </c>
      <c r="C62" s="20">
        <v>19964</v>
      </c>
      <c r="D62" s="20" t="s">
        <v>60</v>
      </c>
      <c r="E62" t="s">
        <v>196</v>
      </c>
      <c r="F62">
        <f t="shared" si="0"/>
        <v>8</v>
      </c>
    </row>
    <row r="63" spans="2:6">
      <c r="B63" s="19">
        <v>3362</v>
      </c>
      <c r="C63" s="19">
        <v>17446</v>
      </c>
      <c r="D63" s="19" t="s">
        <v>61</v>
      </c>
      <c r="E63" t="s">
        <v>202</v>
      </c>
      <c r="F63">
        <f t="shared" si="0"/>
        <v>9</v>
      </c>
    </row>
    <row r="64" spans="2:6">
      <c r="B64" s="20">
        <v>3363</v>
      </c>
      <c r="C64" s="20">
        <v>19971</v>
      </c>
      <c r="D64" s="20" t="s">
        <v>62</v>
      </c>
      <c r="E64" t="s">
        <v>190</v>
      </c>
      <c r="F64">
        <f t="shared" si="0"/>
        <v>8</v>
      </c>
    </row>
    <row r="65" spans="2:6">
      <c r="B65" s="19">
        <v>3364</v>
      </c>
      <c r="C65" s="19">
        <v>17207</v>
      </c>
      <c r="D65" s="19" t="s">
        <v>63</v>
      </c>
      <c r="E65" t="s">
        <v>186</v>
      </c>
      <c r="F65">
        <f t="shared" si="0"/>
        <v>7</v>
      </c>
    </row>
    <row r="66" spans="2:6">
      <c r="B66" s="20">
        <v>3365</v>
      </c>
      <c r="C66" s="20">
        <v>17267</v>
      </c>
      <c r="D66" s="20" t="s">
        <v>64</v>
      </c>
      <c r="E66" t="s">
        <v>207</v>
      </c>
      <c r="F66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Rushali</cp:lastModifiedBy>
  <cp:revision/>
  <dcterms:created xsi:type="dcterms:W3CDTF">2020-07-10T16:14:26Z</dcterms:created>
  <dcterms:modified xsi:type="dcterms:W3CDTF">2021-04-16T09:16:23Z</dcterms:modified>
</cp:coreProperties>
</file>