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jpu\OneDrive\SEM1\ML\project 1\"/>
    </mc:Choice>
  </mc:AlternateContent>
  <bookViews>
    <workbookView xWindow="13365" yWindow="2400" windowWidth="26805" windowHeight="17775" tabRatio="500"/>
  </bookViews>
  <sheets>
    <sheet name="university_data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1" l="1"/>
  <c r="K39" i="1"/>
  <c r="K34" i="1"/>
  <c r="K30" i="1"/>
  <c r="K24" i="1"/>
  <c r="K21" i="1"/>
  <c r="K15" i="1"/>
  <c r="J24" i="1"/>
  <c r="J15" i="1"/>
  <c r="J21" i="1"/>
  <c r="J30" i="1"/>
  <c r="J34" i="1"/>
  <c r="J39" i="1"/>
</calcChain>
</file>

<file path=xl/sharedStrings.xml><?xml version="1.0" encoding="utf-8"?>
<sst xmlns="http://schemas.openxmlformats.org/spreadsheetml/2006/main" count="79" uniqueCount="62">
  <si>
    <t xml:space="preserve">University of California—​Berkeley </t>
  </si>
  <si>
    <t>rank</t>
  </si>
  <si>
    <t>name</t>
  </si>
  <si>
    <t xml:space="preserve">University of Illinois—​Urbana-​Champaign </t>
  </si>
  <si>
    <t xml:space="preserve">University of Washington </t>
  </si>
  <si>
    <t xml:space="preserve">Georgia Institute of Technology </t>
  </si>
  <si>
    <t>University of Texas—​Austin</t>
  </si>
  <si>
    <t xml:space="preserve">University of Wisconsin—​Madison </t>
  </si>
  <si>
    <t xml:space="preserve">University of California—​Los Angeles </t>
  </si>
  <si>
    <t xml:space="preserve">University of Michigan—​Ann Arbor </t>
  </si>
  <si>
    <t>University of California—​San Diego</t>
  </si>
  <si>
    <t>University of Maryland—​College Park</t>
  </si>
  <si>
    <t xml:space="preserve">Purdue University—​West Lafayette </t>
  </si>
  <si>
    <t xml:space="preserve">University of Massachusetts—​Amherst </t>
  </si>
  <si>
    <t xml:space="preserve">University of North Carolina—​Chapel Hill </t>
  </si>
  <si>
    <t xml:space="preserve">Pennsylvania State University—​University Park </t>
  </si>
  <si>
    <t xml:space="preserve">University of California—​Irvine </t>
  </si>
  <si>
    <t xml:space="preserve">University of Minnesota—​Twin Cities </t>
  </si>
  <si>
    <t xml:space="preserve">University of Virginia </t>
  </si>
  <si>
    <t xml:space="preserve">Ohio State University </t>
  </si>
  <si>
    <t>Rutgers, The State University of New Jersey—​New Brunswick</t>
  </si>
  <si>
    <t xml:space="preserve">University of California—​Davis </t>
  </si>
  <si>
    <t>University of California—​Santa Barbara</t>
  </si>
  <si>
    <t xml:space="preserve">Stony Brook University—​SUNY </t>
  </si>
  <si>
    <t>Texas A&amp;M University—​College Station</t>
  </si>
  <si>
    <t xml:space="preserve">University of Arizona </t>
  </si>
  <si>
    <t xml:space="preserve">University of Colorado—​Boulder </t>
  </si>
  <si>
    <t xml:space="preserve">University of Utah </t>
  </si>
  <si>
    <t xml:space="preserve">Virginia Tech </t>
  </si>
  <si>
    <t xml:space="preserve">Arizona State University </t>
  </si>
  <si>
    <t xml:space="preserve">North Carolina State University </t>
  </si>
  <si>
    <t xml:space="preserve">University of Florida </t>
  </si>
  <si>
    <t xml:space="preserve">Indiana University—​Bloomington </t>
  </si>
  <si>
    <t xml:space="preserve">University of Pittsburgh </t>
  </si>
  <si>
    <t xml:space="preserve">Michigan State University </t>
  </si>
  <si>
    <t xml:space="preserve">University of California—​Riverside </t>
  </si>
  <si>
    <t xml:space="preserve">University of California—​Santa Cruz </t>
  </si>
  <si>
    <t xml:space="preserve">University of Illinois—​Chicago </t>
  </si>
  <si>
    <t xml:space="preserve">Iowa State University </t>
  </si>
  <si>
    <t>University at Buffalo—​SUNY</t>
  </si>
  <si>
    <t xml:space="preserve">University of Iowa </t>
  </si>
  <si>
    <t xml:space="preserve">University of Oregon </t>
  </si>
  <si>
    <t xml:space="preserve">George Mason University </t>
  </si>
  <si>
    <t xml:space="preserve">Oregon State University </t>
  </si>
  <si>
    <t xml:space="preserve">College of William and Mary </t>
  </si>
  <si>
    <t xml:space="preserve">Colorado State University </t>
  </si>
  <si>
    <t xml:space="preserve">University of Maryland—​Baltimore County </t>
  </si>
  <si>
    <t xml:space="preserve">University of Nebraska—​Lincoln </t>
  </si>
  <si>
    <t xml:space="preserve">University of Tennessee—​Knoxville </t>
  </si>
  <si>
    <t xml:space="preserve">University of Texas—​Dallas </t>
  </si>
  <si>
    <t xml:space="preserve">Washington State University </t>
  </si>
  <si>
    <t>n</t>
  </si>
  <si>
    <t>Research Overhead %</t>
  </si>
  <si>
    <t>Admin Base Pay$</t>
  </si>
  <si>
    <t>Tuition(out-state)$</t>
  </si>
  <si>
    <t>CS Score (USNews)</t>
  </si>
  <si>
    <t>TT Faculty</t>
  </si>
  <si>
    <t>Lecturers</t>
  </si>
  <si>
    <t>Grad Student No.</t>
  </si>
  <si>
    <t>G-TT Ratio</t>
  </si>
  <si>
    <t>G-TTL Ratio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</si>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</sst>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44" workbookViewId="0">
      <selection activeCell="C52" sqref="C52"/>
    </sheetView>
  </sheetViews>
  <sheetFormatPr defaultColWidth="11.19921875" defaultRowHeight="18.75" x14ac:dyDescent="0.3"/>
  <cols>
    <col min="2" max="2" width="43.3984375" customWidth="1"/>
    <col min="3" max="3" width="14" customWidth="1"/>
    <col min="4" max="4" width="15.09765625" customWidth="1"/>
    <col min="5" max="5" width="14.59765625" customWidth="1"/>
    <col min="6" max="6" width="17.3984375" customWidth="1"/>
    <col min="7" max="7" width="16.69921875" customWidth="1"/>
  </cols>
  <sheetData>
    <row r="1" spans="1:11" x14ac:dyDescent="0.3">
      <c r="A1" t="s">
        <v>1</v>
      </c>
      <c r="B1" t="s">
        <v>2</v>
      </c>
      <c r="C1" t="s">
        <v>55</v>
      </c>
      <c r="D1" t="s">
        <v>52</v>
      </c>
      <c r="E1" t="s">
        <v>53</v>
      </c>
      <c r="F1" t="s">
        <v>54</v>
      </c>
      <c r="G1" t="s">
        <v>58</v>
      </c>
      <c r="H1" t="s">
        <v>56</v>
      </c>
      <c r="I1" t="s">
        <v>57</v>
      </c>
      <c r="J1" t="s">
        <v>59</v>
      </c>
      <c r="K1" t="s">
        <v>60</v>
      </c>
    </row>
    <row r="2" spans="1:11" x14ac:dyDescent="0.3">
      <c r="A2">
        <v>1</v>
      </c>
      <c r="B2" t="s">
        <v>0</v>
      </c>
      <c r="C2">
        <v>5</v>
      </c>
      <c r="D2">
        <v>57</v>
      </c>
      <c r="E2">
        <v>400400</v>
      </c>
      <c r="F2">
        <v>25064</v>
      </c>
      <c r="G2" t="s">
        <v>51</v>
      </c>
    </row>
    <row r="3" spans="1:11" x14ac:dyDescent="0.3">
      <c r="A3">
        <v>5</v>
      </c>
      <c r="B3" t="s">
        <v>3</v>
      </c>
      <c r="C3">
        <v>4.5999999999999996</v>
      </c>
      <c r="D3">
        <v>58.6</v>
      </c>
      <c r="E3">
        <v>512500</v>
      </c>
      <c r="F3">
        <v>30228</v>
      </c>
      <c r="G3" t="s">
        <v>51</v>
      </c>
      <c r="H3">
        <v>59</v>
      </c>
    </row>
    <row r="4" spans="1:11" x14ac:dyDescent="0.3">
      <c r="A4">
        <v>6</v>
      </c>
      <c r="B4" t="s">
        <v>4</v>
      </c>
      <c r="C4">
        <v>4.5</v>
      </c>
      <c r="D4">
        <v>54.5</v>
      </c>
      <c r="E4">
        <v>550000</v>
      </c>
      <c r="F4">
        <v>33513</v>
      </c>
      <c r="G4">
        <v>214</v>
      </c>
      <c r="H4">
        <v>59</v>
      </c>
    </row>
    <row r="5" spans="1:11" x14ac:dyDescent="0.3">
      <c r="A5">
        <v>9</v>
      </c>
      <c r="B5" t="s">
        <v>5</v>
      </c>
      <c r="C5">
        <v>4.3</v>
      </c>
      <c r="D5">
        <v>55.9</v>
      </c>
      <c r="E5">
        <v>440000</v>
      </c>
      <c r="F5">
        <v>30698</v>
      </c>
      <c r="G5" t="s">
        <v>51</v>
      </c>
      <c r="H5">
        <v>37</v>
      </c>
    </row>
    <row r="6" spans="1:11" x14ac:dyDescent="0.3">
      <c r="A6">
        <v>9</v>
      </c>
      <c r="B6" t="s">
        <v>6</v>
      </c>
      <c r="C6">
        <v>4.3</v>
      </c>
      <c r="D6">
        <v>55</v>
      </c>
      <c r="E6">
        <v>628190</v>
      </c>
      <c r="F6">
        <v>34722</v>
      </c>
      <c r="G6">
        <v>176</v>
      </c>
      <c r="H6">
        <v>42</v>
      </c>
    </row>
    <row r="7" spans="1:11" x14ac:dyDescent="0.3">
      <c r="A7">
        <v>11</v>
      </c>
      <c r="B7" t="s">
        <v>7</v>
      </c>
      <c r="C7">
        <v>4.2</v>
      </c>
      <c r="D7">
        <v>53</v>
      </c>
      <c r="E7">
        <v>437000</v>
      </c>
      <c r="F7">
        <v>26660</v>
      </c>
      <c r="G7">
        <v>368</v>
      </c>
      <c r="H7">
        <v>35</v>
      </c>
    </row>
    <row r="8" spans="1:11" x14ac:dyDescent="0.3">
      <c r="A8">
        <v>13</v>
      </c>
      <c r="B8" t="s">
        <v>8</v>
      </c>
      <c r="C8">
        <v>4.0999999999999996</v>
      </c>
      <c r="D8">
        <v>54</v>
      </c>
      <c r="E8">
        <v>416000</v>
      </c>
      <c r="F8">
        <v>35580</v>
      </c>
      <c r="G8" t="s">
        <v>51</v>
      </c>
    </row>
    <row r="9" spans="1:11" x14ac:dyDescent="0.3">
      <c r="A9">
        <v>13</v>
      </c>
      <c r="B9" t="s">
        <v>9</v>
      </c>
      <c r="C9">
        <v>4.0999999999999996</v>
      </c>
      <c r="D9">
        <v>55</v>
      </c>
      <c r="E9">
        <v>603357</v>
      </c>
      <c r="F9">
        <v>41811</v>
      </c>
      <c r="G9" t="s">
        <v>51</v>
      </c>
    </row>
    <row r="10" spans="1:11" x14ac:dyDescent="0.3">
      <c r="A10">
        <v>15</v>
      </c>
      <c r="B10" t="s">
        <v>10</v>
      </c>
      <c r="C10">
        <v>4</v>
      </c>
      <c r="D10">
        <v>55</v>
      </c>
      <c r="E10">
        <v>376827</v>
      </c>
      <c r="F10">
        <v>36180</v>
      </c>
      <c r="G10" t="s">
        <v>51</v>
      </c>
    </row>
    <row r="11" spans="1:11" x14ac:dyDescent="0.3">
      <c r="A11">
        <v>15</v>
      </c>
      <c r="B11" t="s">
        <v>11</v>
      </c>
      <c r="C11">
        <v>4</v>
      </c>
      <c r="D11">
        <v>52</v>
      </c>
      <c r="E11">
        <v>459000</v>
      </c>
      <c r="F11">
        <v>29720</v>
      </c>
      <c r="G11">
        <v>225</v>
      </c>
      <c r="H11">
        <v>45</v>
      </c>
    </row>
    <row r="12" spans="1:11" x14ac:dyDescent="0.3">
      <c r="A12">
        <v>20</v>
      </c>
      <c r="B12" t="s">
        <v>12</v>
      </c>
      <c r="C12">
        <v>3.7</v>
      </c>
      <c r="D12">
        <v>55</v>
      </c>
      <c r="E12">
        <v>202487</v>
      </c>
      <c r="F12">
        <v>28804</v>
      </c>
      <c r="G12">
        <v>339</v>
      </c>
      <c r="H12">
        <v>45</v>
      </c>
    </row>
    <row r="13" spans="1:11" x14ac:dyDescent="0.3">
      <c r="A13">
        <v>25</v>
      </c>
      <c r="B13" t="s">
        <v>13</v>
      </c>
      <c r="C13">
        <v>3.6</v>
      </c>
      <c r="D13">
        <v>59</v>
      </c>
      <c r="E13">
        <v>363605</v>
      </c>
      <c r="F13">
        <v>28813</v>
      </c>
      <c r="G13">
        <v>254</v>
      </c>
    </row>
    <row r="14" spans="1:11" x14ac:dyDescent="0.3">
      <c r="A14">
        <v>25</v>
      </c>
      <c r="B14" t="s">
        <v>14</v>
      </c>
      <c r="C14">
        <v>3.6</v>
      </c>
      <c r="D14">
        <v>52</v>
      </c>
      <c r="E14">
        <v>482515</v>
      </c>
      <c r="F14">
        <v>33624</v>
      </c>
      <c r="G14" t="s">
        <v>51</v>
      </c>
      <c r="H14">
        <v>28</v>
      </c>
    </row>
    <row r="15" spans="1:11" x14ac:dyDescent="0.3">
      <c r="A15">
        <v>29</v>
      </c>
      <c r="B15" t="s">
        <v>15</v>
      </c>
      <c r="C15">
        <v>3.4</v>
      </c>
      <c r="D15">
        <v>54.5</v>
      </c>
      <c r="E15">
        <v>571668</v>
      </c>
      <c r="F15">
        <v>30452</v>
      </c>
      <c r="G15">
        <v>250</v>
      </c>
      <c r="H15">
        <v>30</v>
      </c>
      <c r="I15">
        <v>9</v>
      </c>
      <c r="J15">
        <f>G15/H15</f>
        <v>8.3333333333333339</v>
      </c>
      <c r="K15">
        <f>G15/(H15+I15)</f>
        <v>6.4102564102564106</v>
      </c>
    </row>
    <row r="16" spans="1:11" x14ac:dyDescent="0.3">
      <c r="A16">
        <v>29</v>
      </c>
      <c r="B16" t="s">
        <v>16</v>
      </c>
      <c r="C16">
        <v>3.4</v>
      </c>
      <c r="D16">
        <v>54.5</v>
      </c>
      <c r="E16">
        <v>392200</v>
      </c>
      <c r="F16">
        <v>37635</v>
      </c>
      <c r="G16">
        <v>501</v>
      </c>
    </row>
    <row r="17" spans="1:11" x14ac:dyDescent="0.3">
      <c r="A17">
        <v>29</v>
      </c>
      <c r="B17" t="s">
        <v>17</v>
      </c>
      <c r="C17">
        <v>3.4</v>
      </c>
      <c r="D17">
        <v>52</v>
      </c>
      <c r="E17">
        <v>610000</v>
      </c>
      <c r="F17">
        <v>20876</v>
      </c>
      <c r="G17" t="s">
        <v>51</v>
      </c>
      <c r="H17">
        <v>42</v>
      </c>
    </row>
    <row r="18" spans="1:11" x14ac:dyDescent="0.3">
      <c r="A18">
        <v>29</v>
      </c>
      <c r="B18" t="s">
        <v>18</v>
      </c>
      <c r="C18">
        <v>3.4</v>
      </c>
      <c r="D18">
        <v>58</v>
      </c>
      <c r="E18">
        <v>485000</v>
      </c>
      <c r="F18">
        <v>42184</v>
      </c>
      <c r="G18">
        <v>75</v>
      </c>
      <c r="H18">
        <v>27</v>
      </c>
    </row>
    <row r="19" spans="1:11" x14ac:dyDescent="0.3">
      <c r="A19">
        <v>34</v>
      </c>
      <c r="B19" t="s">
        <v>19</v>
      </c>
      <c r="C19">
        <v>3.3</v>
      </c>
      <c r="D19">
        <v>54</v>
      </c>
      <c r="E19">
        <v>851303</v>
      </c>
      <c r="F19">
        <v>26537</v>
      </c>
      <c r="G19">
        <v>350</v>
      </c>
      <c r="H19">
        <v>41</v>
      </c>
    </row>
    <row r="20" spans="1:11" x14ac:dyDescent="0.3">
      <c r="A20">
        <v>34</v>
      </c>
      <c r="B20" t="s">
        <v>20</v>
      </c>
      <c r="C20">
        <v>3.3</v>
      </c>
      <c r="D20">
        <v>55</v>
      </c>
      <c r="E20">
        <v>526549</v>
      </c>
      <c r="F20">
        <v>28591</v>
      </c>
      <c r="G20">
        <v>299</v>
      </c>
      <c r="H20">
        <v>42</v>
      </c>
    </row>
    <row r="21" spans="1:11" x14ac:dyDescent="0.3">
      <c r="A21">
        <v>34</v>
      </c>
      <c r="B21" t="s">
        <v>21</v>
      </c>
      <c r="C21">
        <v>3.3</v>
      </c>
      <c r="D21">
        <v>57</v>
      </c>
      <c r="E21">
        <v>400000</v>
      </c>
      <c r="F21">
        <v>36774</v>
      </c>
      <c r="G21">
        <v>63</v>
      </c>
      <c r="H21">
        <v>33</v>
      </c>
      <c r="I21">
        <v>3</v>
      </c>
      <c r="J21">
        <f>G21/H21</f>
        <v>1.9090909090909092</v>
      </c>
      <c r="K21">
        <f>G21/(H21+I21)</f>
        <v>1.75</v>
      </c>
    </row>
    <row r="22" spans="1:11" x14ac:dyDescent="0.3">
      <c r="A22">
        <v>34</v>
      </c>
      <c r="B22" t="s">
        <v>22</v>
      </c>
      <c r="C22">
        <v>3.3</v>
      </c>
      <c r="D22">
        <v>53.5</v>
      </c>
      <c r="E22">
        <v>315000</v>
      </c>
      <c r="F22">
        <v>36624</v>
      </c>
      <c r="G22">
        <v>97</v>
      </c>
    </row>
    <row r="23" spans="1:11" x14ac:dyDescent="0.3">
      <c r="A23">
        <v>40</v>
      </c>
      <c r="B23" t="s">
        <v>23</v>
      </c>
      <c r="C23">
        <v>3.1</v>
      </c>
      <c r="D23">
        <v>58</v>
      </c>
      <c r="E23">
        <v>644455</v>
      </c>
      <c r="F23">
        <v>21550</v>
      </c>
      <c r="G23">
        <v>594</v>
      </c>
      <c r="H23">
        <v>45</v>
      </c>
    </row>
    <row r="24" spans="1:11" x14ac:dyDescent="0.3">
      <c r="A24">
        <v>40</v>
      </c>
      <c r="B24" t="s">
        <v>24</v>
      </c>
      <c r="C24">
        <v>3.1</v>
      </c>
      <c r="D24">
        <v>48.5</v>
      </c>
      <c r="E24">
        <v>425000</v>
      </c>
      <c r="F24">
        <v>26356</v>
      </c>
      <c r="G24">
        <v>313</v>
      </c>
      <c r="H24">
        <v>43</v>
      </c>
      <c r="I24">
        <v>7</v>
      </c>
      <c r="J24">
        <f>G24/H24</f>
        <v>7.2790697674418601</v>
      </c>
      <c r="K24">
        <f>G24/(H24+I24)</f>
        <v>6.26</v>
      </c>
    </row>
    <row r="25" spans="1:11" x14ac:dyDescent="0.3">
      <c r="A25">
        <v>40</v>
      </c>
      <c r="B25" t="s">
        <v>25</v>
      </c>
      <c r="C25">
        <v>3.1</v>
      </c>
      <c r="D25">
        <v>53</v>
      </c>
      <c r="E25">
        <v>475000</v>
      </c>
      <c r="F25">
        <v>28379</v>
      </c>
      <c r="G25">
        <v>60</v>
      </c>
      <c r="H25">
        <v>18</v>
      </c>
    </row>
    <row r="26" spans="1:11" x14ac:dyDescent="0.3">
      <c r="A26">
        <v>40</v>
      </c>
      <c r="B26" t="s">
        <v>26</v>
      </c>
      <c r="C26">
        <v>3.1</v>
      </c>
      <c r="D26">
        <v>53.5</v>
      </c>
      <c r="E26">
        <v>389000</v>
      </c>
      <c r="F26">
        <v>33151</v>
      </c>
      <c r="G26" t="s">
        <v>51</v>
      </c>
      <c r="H26">
        <v>35</v>
      </c>
    </row>
    <row r="27" spans="1:11" x14ac:dyDescent="0.3">
      <c r="A27">
        <v>40</v>
      </c>
      <c r="B27" t="s">
        <v>27</v>
      </c>
      <c r="C27">
        <v>3.1</v>
      </c>
      <c r="D27">
        <v>49</v>
      </c>
      <c r="E27">
        <v>358850</v>
      </c>
      <c r="F27">
        <v>25267</v>
      </c>
      <c r="G27">
        <v>217</v>
      </c>
    </row>
    <row r="28" spans="1:11" x14ac:dyDescent="0.3">
      <c r="A28">
        <v>40</v>
      </c>
      <c r="B28" t="s">
        <v>28</v>
      </c>
      <c r="C28">
        <v>3.1</v>
      </c>
      <c r="D28">
        <v>61</v>
      </c>
      <c r="E28">
        <v>496688</v>
      </c>
      <c r="F28">
        <v>27444</v>
      </c>
      <c r="G28">
        <v>247</v>
      </c>
      <c r="H28">
        <v>46</v>
      </c>
    </row>
    <row r="29" spans="1:11" x14ac:dyDescent="0.3">
      <c r="A29">
        <v>48</v>
      </c>
      <c r="B29" t="s">
        <v>29</v>
      </c>
      <c r="C29">
        <v>3</v>
      </c>
      <c r="D29">
        <v>54.5</v>
      </c>
      <c r="E29">
        <v>566200</v>
      </c>
      <c r="F29">
        <v>23312</v>
      </c>
      <c r="G29" t="s">
        <v>51</v>
      </c>
    </row>
    <row r="30" spans="1:11" x14ac:dyDescent="0.3">
      <c r="A30">
        <v>48</v>
      </c>
      <c r="B30" t="s">
        <v>30</v>
      </c>
      <c r="C30">
        <v>3</v>
      </c>
      <c r="D30">
        <v>51.5</v>
      </c>
      <c r="E30">
        <v>464946</v>
      </c>
      <c r="F30">
        <v>23551</v>
      </c>
      <c r="G30">
        <v>685</v>
      </c>
      <c r="H30">
        <v>57</v>
      </c>
      <c r="I30">
        <v>4</v>
      </c>
      <c r="J30">
        <f>G30/H30</f>
        <v>12.017543859649123</v>
      </c>
      <c r="K30">
        <f>G30/(H30+I30)</f>
        <v>11.229508196721312</v>
      </c>
    </row>
    <row r="31" spans="1:11" x14ac:dyDescent="0.3">
      <c r="A31">
        <v>48</v>
      </c>
      <c r="B31" t="s">
        <v>31</v>
      </c>
      <c r="C31">
        <v>3</v>
      </c>
      <c r="D31">
        <v>50</v>
      </c>
      <c r="E31">
        <v>525166</v>
      </c>
      <c r="F31">
        <v>28591</v>
      </c>
      <c r="G31" t="s">
        <v>51</v>
      </c>
      <c r="H31">
        <v>39</v>
      </c>
    </row>
    <row r="32" spans="1:11" x14ac:dyDescent="0.3">
      <c r="A32">
        <v>52</v>
      </c>
      <c r="B32" t="s">
        <v>32</v>
      </c>
      <c r="C32">
        <v>2.9</v>
      </c>
      <c r="D32">
        <v>56</v>
      </c>
      <c r="E32">
        <v>544848</v>
      </c>
      <c r="F32">
        <v>33241</v>
      </c>
      <c r="G32">
        <v>575</v>
      </c>
      <c r="H32">
        <v>39</v>
      </c>
    </row>
    <row r="33" spans="1:11" x14ac:dyDescent="0.3">
      <c r="A33">
        <v>52</v>
      </c>
      <c r="B33" t="s">
        <v>33</v>
      </c>
      <c r="C33">
        <v>2.9</v>
      </c>
      <c r="D33">
        <v>54</v>
      </c>
      <c r="E33">
        <v>580000</v>
      </c>
      <c r="F33">
        <v>28168</v>
      </c>
      <c r="G33">
        <v>83</v>
      </c>
      <c r="H33">
        <v>18</v>
      </c>
    </row>
    <row r="34" spans="1:11" x14ac:dyDescent="0.3">
      <c r="A34">
        <v>56</v>
      </c>
      <c r="B34" t="s">
        <v>34</v>
      </c>
      <c r="C34">
        <v>2.8</v>
      </c>
      <c r="D34">
        <v>53.5</v>
      </c>
      <c r="E34">
        <v>520000</v>
      </c>
      <c r="F34">
        <v>34980</v>
      </c>
      <c r="G34">
        <v>100</v>
      </c>
      <c r="H34">
        <v>29</v>
      </c>
      <c r="I34">
        <v>3</v>
      </c>
      <c r="J34">
        <f>G34/H34</f>
        <v>3.4482758620689653</v>
      </c>
      <c r="K34">
        <f>G34/(H34+I34)</f>
        <v>3.125</v>
      </c>
    </row>
    <row r="35" spans="1:11" x14ac:dyDescent="0.3">
      <c r="A35">
        <v>56</v>
      </c>
      <c r="B35" t="s">
        <v>35</v>
      </c>
      <c r="C35">
        <v>2.8</v>
      </c>
      <c r="D35">
        <v>54</v>
      </c>
      <c r="E35">
        <v>188294</v>
      </c>
      <c r="F35">
        <v>36286</v>
      </c>
      <c r="G35">
        <v>140</v>
      </c>
    </row>
    <row r="36" spans="1:11" x14ac:dyDescent="0.3">
      <c r="A36">
        <v>56</v>
      </c>
      <c r="B36" t="s">
        <v>36</v>
      </c>
      <c r="C36">
        <v>2.8</v>
      </c>
      <c r="D36">
        <v>53.5</v>
      </c>
      <c r="E36">
        <v>310000</v>
      </c>
      <c r="F36">
        <v>36276</v>
      </c>
      <c r="G36">
        <v>191</v>
      </c>
    </row>
    <row r="37" spans="1:11" x14ac:dyDescent="0.3">
      <c r="A37">
        <v>60</v>
      </c>
      <c r="B37" t="s">
        <v>37</v>
      </c>
      <c r="C37">
        <v>2.7</v>
      </c>
      <c r="D37">
        <v>59.8</v>
      </c>
      <c r="E37">
        <v>411752</v>
      </c>
      <c r="F37">
        <v>26030</v>
      </c>
      <c r="G37">
        <v>204</v>
      </c>
    </row>
    <row r="38" spans="1:11" x14ac:dyDescent="0.3">
      <c r="A38">
        <v>63</v>
      </c>
      <c r="B38" t="s">
        <v>38</v>
      </c>
      <c r="C38">
        <v>2.6</v>
      </c>
      <c r="D38">
        <v>50</v>
      </c>
      <c r="E38">
        <v>448800</v>
      </c>
      <c r="F38">
        <v>20816</v>
      </c>
      <c r="G38">
        <v>115</v>
      </c>
      <c r="H38">
        <v>28</v>
      </c>
    </row>
    <row r="39" spans="1:11" x14ac:dyDescent="0.3">
      <c r="A39">
        <v>63</v>
      </c>
      <c r="B39" t="s">
        <v>39</v>
      </c>
      <c r="C39">
        <v>2.6</v>
      </c>
      <c r="D39">
        <v>59.5</v>
      </c>
      <c r="E39">
        <v>643309</v>
      </c>
      <c r="F39">
        <v>21550</v>
      </c>
      <c r="G39">
        <v>635</v>
      </c>
      <c r="H39">
        <v>37</v>
      </c>
      <c r="I39">
        <v>4</v>
      </c>
      <c r="J39">
        <f>G39/H39</f>
        <v>17.162162162162161</v>
      </c>
      <c r="K39">
        <f>G39/(H39+I39)</f>
        <v>15.487804878048781</v>
      </c>
    </row>
    <row r="40" spans="1:11" x14ac:dyDescent="0.3">
      <c r="A40">
        <v>63</v>
      </c>
      <c r="B40" t="s">
        <v>40</v>
      </c>
      <c r="C40">
        <v>2.6</v>
      </c>
      <c r="D40">
        <v>51</v>
      </c>
      <c r="E40">
        <v>493272</v>
      </c>
      <c r="F40">
        <v>27409</v>
      </c>
      <c r="G40">
        <v>70</v>
      </c>
      <c r="H40">
        <v>20</v>
      </c>
    </row>
    <row r="41" spans="1:11" x14ac:dyDescent="0.3">
      <c r="A41">
        <v>63</v>
      </c>
      <c r="B41" t="s">
        <v>41</v>
      </c>
      <c r="C41">
        <v>2.6</v>
      </c>
      <c r="D41">
        <v>45</v>
      </c>
      <c r="E41">
        <v>403337</v>
      </c>
      <c r="F41">
        <v>30888</v>
      </c>
      <c r="G41" t="s">
        <v>51</v>
      </c>
    </row>
    <row r="42" spans="1:11" x14ac:dyDescent="0.3">
      <c r="A42">
        <v>67</v>
      </c>
      <c r="B42" t="s">
        <v>42</v>
      </c>
      <c r="C42">
        <v>2.5</v>
      </c>
      <c r="D42">
        <v>49.9</v>
      </c>
      <c r="E42">
        <v>499194</v>
      </c>
      <c r="F42">
        <v>29960</v>
      </c>
      <c r="G42" t="s">
        <v>51</v>
      </c>
      <c r="H42">
        <v>38</v>
      </c>
    </row>
    <row r="43" spans="1:11" x14ac:dyDescent="0.3">
      <c r="A43">
        <v>67</v>
      </c>
      <c r="B43" t="s">
        <v>43</v>
      </c>
      <c r="C43">
        <v>2.5</v>
      </c>
      <c r="D43">
        <v>46</v>
      </c>
      <c r="E43">
        <v>485088</v>
      </c>
      <c r="F43">
        <v>23540</v>
      </c>
      <c r="G43">
        <v>260</v>
      </c>
    </row>
    <row r="44" spans="1:11" x14ac:dyDescent="0.3">
      <c r="A44">
        <v>70</v>
      </c>
      <c r="B44" t="s">
        <v>44</v>
      </c>
      <c r="C44">
        <v>2.4</v>
      </c>
      <c r="D44">
        <v>47</v>
      </c>
      <c r="E44">
        <v>332100</v>
      </c>
      <c r="F44">
        <v>39360</v>
      </c>
      <c r="G44">
        <v>109</v>
      </c>
    </row>
    <row r="45" spans="1:11" x14ac:dyDescent="0.3">
      <c r="A45">
        <v>70</v>
      </c>
      <c r="B45" t="s">
        <v>45</v>
      </c>
      <c r="C45">
        <v>2.4</v>
      </c>
      <c r="D45">
        <v>48.7</v>
      </c>
      <c r="E45">
        <v>421000</v>
      </c>
      <c r="F45">
        <v>26077</v>
      </c>
      <c r="G45" t="s">
        <v>51</v>
      </c>
    </row>
    <row r="46" spans="1:11" x14ac:dyDescent="0.3">
      <c r="A46">
        <v>70</v>
      </c>
      <c r="B46" t="s">
        <v>46</v>
      </c>
      <c r="C46">
        <v>2.4</v>
      </c>
      <c r="D46">
        <v>50.5</v>
      </c>
      <c r="E46">
        <v>423074</v>
      </c>
      <c r="F46">
        <v>21642</v>
      </c>
      <c r="G46" t="s">
        <v>51</v>
      </c>
    </row>
    <row r="47" spans="1:11" x14ac:dyDescent="0.3">
      <c r="A47">
        <v>70</v>
      </c>
      <c r="B47" t="s">
        <v>47</v>
      </c>
      <c r="C47">
        <v>2.4</v>
      </c>
      <c r="D47">
        <v>51</v>
      </c>
      <c r="E47">
        <v>341053</v>
      </c>
      <c r="F47">
        <v>21388</v>
      </c>
      <c r="G47" t="s">
        <v>51</v>
      </c>
    </row>
    <row r="48" spans="1:11" x14ac:dyDescent="0.3">
      <c r="A48">
        <v>70</v>
      </c>
      <c r="B48" t="s">
        <v>48</v>
      </c>
      <c r="C48">
        <v>2.4</v>
      </c>
      <c r="D48">
        <v>49</v>
      </c>
      <c r="E48">
        <v>394956</v>
      </c>
      <c r="F48">
        <v>29696</v>
      </c>
      <c r="G48" t="s">
        <v>51</v>
      </c>
    </row>
    <row r="49" spans="1:8" x14ac:dyDescent="0.3">
      <c r="A49">
        <v>70</v>
      </c>
      <c r="B49" t="s">
        <v>49</v>
      </c>
      <c r="C49">
        <v>2.4</v>
      </c>
      <c r="D49">
        <v>53</v>
      </c>
      <c r="E49">
        <v>518279</v>
      </c>
      <c r="F49">
        <v>30378</v>
      </c>
      <c r="G49" t="s">
        <v>51</v>
      </c>
    </row>
    <row r="50" spans="1:8" x14ac:dyDescent="0.3">
      <c r="A50">
        <v>70</v>
      </c>
      <c r="B50" t="s">
        <v>50</v>
      </c>
      <c r="C50">
        <v>2.4</v>
      </c>
      <c r="D50">
        <v>51</v>
      </c>
      <c r="E50">
        <v>662500</v>
      </c>
      <c r="F50">
        <v>25510</v>
      </c>
      <c r="G50">
        <v>144</v>
      </c>
    </row>
    <row r="51" spans="1:8" x14ac:dyDescent="0.3">
      <c r="B51" t="s">
        <v>61</v>
      </c>
      <c r="H51">
        <f>AVERAGE(H2:H50)</f>
        <v>37.75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university_data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RAJ PATEL</cp:lastModifiedBy>
  <dcterms:created xsi:type="dcterms:W3CDTF">2015-07-16T03:33:55Z</dcterms:created>
  <dcterms:modified xsi:type="dcterms:W3CDTF">2016-09-12T21:52:12Z</dcterms:modified>
</cp:coreProperties>
</file>