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s8\Desktop\"/>
    </mc:Choice>
  </mc:AlternateContent>
  <xr:revisionPtr revIDLastSave="0" documentId="13_ncr:1_{40FF4BCE-BB1D-41D7-8328-D6997AC945D1}" xr6:coauthVersionLast="47" xr6:coauthVersionMax="47" xr10:uidLastSave="{00000000-0000-0000-0000-000000000000}"/>
  <bookViews>
    <workbookView xWindow="-108" yWindow="-108" windowWidth="23256" windowHeight="12456" xr2:uid="{8BB96A7E-095C-4A2E-8C04-2F02CDF50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5" i="1" l="1"/>
  <c r="AA44" i="1"/>
  <c r="AA43" i="1"/>
  <c r="AA42" i="1"/>
  <c r="AA41" i="1"/>
  <c r="AA40" i="1"/>
  <c r="Z46" i="1"/>
  <c r="Z45" i="1"/>
  <c r="Z44" i="1"/>
  <c r="Z43" i="1"/>
  <c r="Z42" i="1"/>
  <c r="Z41" i="1"/>
  <c r="Z40" i="1"/>
  <c r="Y46" i="1"/>
  <c r="Y45" i="1"/>
  <c r="Y44" i="1"/>
  <c r="Y43" i="1"/>
  <c r="Y42" i="1"/>
  <c r="Y41" i="1"/>
  <c r="Y40" i="1"/>
  <c r="Q45" i="1"/>
  <c r="Q44" i="1"/>
  <c r="Q43" i="1"/>
  <c r="Q42" i="1"/>
  <c r="Q41" i="1"/>
  <c r="Q40" i="1"/>
  <c r="P46" i="1"/>
  <c r="P45" i="1"/>
  <c r="P44" i="1"/>
  <c r="P43" i="1"/>
  <c r="P42" i="1"/>
  <c r="P41" i="1"/>
  <c r="P40" i="1"/>
  <c r="O46" i="1"/>
  <c r="O45" i="1"/>
  <c r="O44" i="1"/>
  <c r="O43" i="1"/>
  <c r="O42" i="1"/>
  <c r="O41" i="1"/>
  <c r="O40" i="1"/>
  <c r="L3" i="1"/>
  <c r="L4" i="1"/>
  <c r="L5" i="1"/>
  <c r="L6" i="1"/>
  <c r="L7" i="1"/>
  <c r="L8" i="1"/>
  <c r="L9" i="1"/>
  <c r="L22" i="1"/>
  <c r="AA46" i="1" s="1"/>
  <c r="K22" i="1"/>
  <c r="Q46" i="1" s="1"/>
  <c r="K8" i="1"/>
  <c r="L15" i="1"/>
  <c r="K15" i="1"/>
  <c r="L21" i="1"/>
  <c r="K21" i="1"/>
  <c r="K7" i="1"/>
  <c r="L14" i="1"/>
  <c r="K14" i="1"/>
  <c r="L20" i="1"/>
  <c r="K6" i="1"/>
  <c r="L13" i="1"/>
  <c r="K13" i="1"/>
  <c r="L19" i="1"/>
  <c r="K19" i="1"/>
  <c r="K5" i="1"/>
  <c r="L12" i="1"/>
  <c r="K12" i="1"/>
  <c r="L18" i="1"/>
  <c r="K18" i="1"/>
  <c r="K4" i="1"/>
  <c r="L11" i="1"/>
  <c r="K11" i="1"/>
  <c r="L17" i="1"/>
  <c r="K17" i="1"/>
  <c r="K3" i="1"/>
  <c r="L10" i="1"/>
  <c r="K10" i="1"/>
  <c r="L16" i="1"/>
  <c r="K16" i="1"/>
  <c r="L2" i="1"/>
  <c r="K2" i="1"/>
  <c r="K9" i="1"/>
</calcChain>
</file>

<file path=xl/sharedStrings.xml><?xml version="1.0" encoding="utf-8"?>
<sst xmlns="http://schemas.openxmlformats.org/spreadsheetml/2006/main" count="106" uniqueCount="23">
  <si>
    <t>Logistic Regression</t>
  </si>
  <si>
    <t>Random forest classifier</t>
  </si>
  <si>
    <t>Gradient Boosting classifier</t>
  </si>
  <si>
    <t>Prediction Time</t>
  </si>
  <si>
    <t>Training time</t>
  </si>
  <si>
    <t>Accuracy</t>
  </si>
  <si>
    <t>Precision</t>
  </si>
  <si>
    <t>Recall</t>
  </si>
  <si>
    <t>Algorithm</t>
  </si>
  <si>
    <t>Precision (Not Fraud)</t>
  </si>
  <si>
    <t>Precision (Fraud)</t>
  </si>
  <si>
    <t>Recall (Not Fraud)</t>
  </si>
  <si>
    <t>Recall (Fraud)</t>
  </si>
  <si>
    <t>30%, 35%</t>
  </si>
  <si>
    <t>Training, Testing</t>
  </si>
  <si>
    <t>40%, 30%</t>
  </si>
  <si>
    <t>50%, 25%</t>
  </si>
  <si>
    <t>60%, 20%</t>
  </si>
  <si>
    <t>70%, 15%</t>
  </si>
  <si>
    <t>80%, 10%</t>
  </si>
  <si>
    <t>90%, 5%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</si>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</sst>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9" fontId="1" fillId="0" borderId="0" xfId="0" applyNumberFormat="1" applyFont="1" applyAlignment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9" fontId="1" fillId="0" borderId="9" xfId="0" applyNumberFormat="1" applyFont="1" applyBorder="1" applyAlignment="1"/>
    <xf numFmtId="9" fontId="1" fillId="0" borderId="10" xfId="0" applyNumberFormat="1" applyFont="1" applyBorder="1" applyAlignment="1"/>
    <xf numFmtId="9" fontId="1" fillId="0" borderId="11" xfId="0" applyNumberFormat="1" applyFont="1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1" fontId="0" fillId="0" borderId="7" xfId="0" applyNumberFormat="1" applyBorder="1"/>
    <xf numFmtId="21" fontId="0" fillId="0" borderId="14" xfId="0" applyNumberFormat="1" applyBorder="1"/>
    <xf numFmtId="21" fontId="0" fillId="0" borderId="3" xfId="0" applyNumberFormat="1" applyBorder="1"/>
    <xf numFmtId="21" fontId="0" fillId="0" borderId="15" xfId="0" applyNumberFormat="1" applyBorder="1"/>
    <xf numFmtId="21" fontId="0" fillId="0" borderId="12" xfId="0" applyNumberFormat="1" applyBorder="1"/>
    <xf numFmtId="21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Sheet1!$N$3:$N$9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Sheet1!$O$3:$O$9</c:f>
              <c:numCache>
                <c:formatCode>General</c:formatCode>
                <c:ptCount val="7"/>
                <c:pt idx="0">
                  <c:v>0.99912794235258795</c:v>
                </c:pt>
                <c:pt idx="1">
                  <c:v>0.99912667004053801</c:v>
                </c:pt>
                <c:pt idx="2">
                  <c:v>0.99909534122735599</c:v>
                </c:pt>
                <c:pt idx="3">
                  <c:v>0.99880866686993697</c:v>
                </c:pt>
                <c:pt idx="4">
                  <c:v>0.99931998663024502</c:v>
                </c:pt>
                <c:pt idx="5">
                  <c:v>0.99928174242686096</c:v>
                </c:pt>
                <c:pt idx="6">
                  <c:v>0.99909156919633701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918-938F-7BE1B2EF9B41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Sheet1!$N$3:$N$9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Sheet1!$P$3:$P$9</c:f>
              <c:numCache>
                <c:formatCode>General</c:formatCode>
                <c:ptCount val="7"/>
                <c:pt idx="0">
                  <c:v>0.99925322766856595</c:v>
                </c:pt>
                <c:pt idx="1">
                  <c:v>0.99926026280578295</c:v>
                </c:pt>
                <c:pt idx="2">
                  <c:v>0.99927891340359698</c:v>
                </c:pt>
                <c:pt idx="3">
                  <c:v>0.99928174242686096</c:v>
                </c:pt>
                <c:pt idx="4">
                  <c:v>0.99927493181530003</c:v>
                </c:pt>
                <c:pt idx="5">
                  <c:v>0.99928331410645299</c:v>
                </c:pt>
                <c:pt idx="6">
                  <c:v>0.99929274418399905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E-4918-938F-7BE1B2EF9B41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Sheet1!$N$3:$N$9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0.99957115599728197</c:v>
                </c:pt>
                <c:pt idx="1">
                  <c:v>0.99954683238456199</c:v>
                </c:pt>
                <c:pt idx="2">
                  <c:v>0.99960708010222199</c:v>
                </c:pt>
                <c:pt idx="3">
                  <c:v>0.99961179514099496</c:v>
                </c:pt>
                <c:pt idx="4">
                  <c:v>0.99958402880155195</c:v>
                </c:pt>
                <c:pt idx="5">
                  <c:v>0.99961808185935896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E-4918-938F-7BE1B2EF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Sheet1!$S$3:$S$9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0.67505720999999996</c:v>
                </c:pt>
                <c:pt idx="1">
                  <c:v>0.67214571000000001</c:v>
                </c:pt>
                <c:pt idx="2">
                  <c:v>0.64992311999999997</c:v>
                </c:pt>
                <c:pt idx="3">
                  <c:v>0.53792501999999998</c:v>
                </c:pt>
                <c:pt idx="4">
                  <c:v>0.81310419</c:v>
                </c:pt>
                <c:pt idx="5">
                  <c:v>0.79697987000000003</c:v>
                </c:pt>
                <c:pt idx="6">
                  <c:v>0.75217391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2BA-8BEA-209AD23BAF94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Sheet1!$S$3:$S$9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Sheet1!$U$3:$U$9</c:f>
              <c:numCache>
                <c:formatCode>General</c:formatCode>
                <c:ptCount val="7"/>
                <c:pt idx="0">
                  <c:v>0.90742001000000005</c:v>
                </c:pt>
                <c:pt idx="1">
                  <c:v>0.90679304999999999</c:v>
                </c:pt>
                <c:pt idx="2">
                  <c:v>0.91173709000000003</c:v>
                </c:pt>
                <c:pt idx="3">
                  <c:v>0.90577149999999995</c:v>
                </c:pt>
                <c:pt idx="4">
                  <c:v>0.90419161999999997</c:v>
                </c:pt>
                <c:pt idx="5">
                  <c:v>0.91183294999999998</c:v>
                </c:pt>
                <c:pt idx="6">
                  <c:v>0.92857142999999998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2BA-8BEA-209AD23BAF94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Sheet1!$S$3:$S$9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Sheet1!$V$3:$V$9</c:f>
              <c:numCache>
                <c:formatCode>General</c:formatCode>
                <c:ptCount val="7"/>
                <c:pt idx="0">
                  <c:v>0.99687011000000003</c:v>
                </c:pt>
                <c:pt idx="1">
                  <c:v>0.99560024999999996</c:v>
                </c:pt>
                <c:pt idx="2">
                  <c:v>0.99645138</c:v>
                </c:pt>
                <c:pt idx="3">
                  <c:v>0.99730942</c:v>
                </c:pt>
                <c:pt idx="4">
                  <c:v>0.99761621</c:v>
                </c:pt>
                <c:pt idx="5">
                  <c:v>0.99824561000000001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9-42BA-8BEA-209AD23B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9951"/>
        <c:axId val="273410431"/>
      </c:lineChart>
      <c:catAx>
        <c:axId val="2734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0431"/>
        <c:crosses val="autoZero"/>
        <c:auto val="1"/>
        <c:lblAlgn val="ctr"/>
        <c:lblOffset val="100"/>
        <c:noMultiLvlLbl val="0"/>
      </c:catAx>
      <c:valAx>
        <c:axId val="2734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Sheet1!$X$3:$X$9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Sheet1!$Y$3:$Y$9</c:f>
              <c:numCache>
                <c:formatCode>General</c:formatCode>
                <c:ptCount val="7"/>
                <c:pt idx="0">
                  <c:v>0.61888111999999995</c:v>
                </c:pt>
                <c:pt idx="1">
                  <c:v>0.61957412000000001</c:v>
                </c:pt>
                <c:pt idx="2">
                  <c:v>0.62648221000000004</c:v>
                </c:pt>
                <c:pt idx="3">
                  <c:v>0.38490331</c:v>
                </c:pt>
                <c:pt idx="4">
                  <c:v>0.61444805000000002</c:v>
                </c:pt>
                <c:pt idx="5">
                  <c:v>0.58569667000000003</c:v>
                </c:pt>
                <c:pt idx="6">
                  <c:v>0.42716049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A36-AF7F-A35D42097A40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Sheet1!$X$3:$X$9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Sheet1!$Z$3:$Z$9</c:f>
              <c:numCache>
                <c:formatCode>General</c:formatCode>
                <c:ptCount val="7"/>
                <c:pt idx="0">
                  <c:v>0.46608391999999998</c:v>
                </c:pt>
                <c:pt idx="1">
                  <c:v>0.47010647</c:v>
                </c:pt>
                <c:pt idx="2">
                  <c:v>0.47974307999999999</c:v>
                </c:pt>
                <c:pt idx="3">
                  <c:v>0.47972551000000002</c:v>
                </c:pt>
                <c:pt idx="4">
                  <c:v>0.49025974</c:v>
                </c:pt>
                <c:pt idx="5">
                  <c:v>0.48458693000000003</c:v>
                </c:pt>
                <c:pt idx="6">
                  <c:v>0.48148148000000002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A36-AF7F-A35D42097A40}"/>
            </c:ext>
          </c:extLst>
        </c:ser>
        <c:ser>
          <c:idx val="2"/>
          <c:order val="2"/>
          <c:tx>
            <c:strRef>
              <c:f>Sheet1!$AA$2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Sheet1!$X$3:$X$9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Sheet1!$AA$3:$AA$9</c:f>
              <c:numCache>
                <c:formatCode>General</c:formatCode>
                <c:ptCount val="7"/>
                <c:pt idx="0">
                  <c:v>0.66818182000000004</c:v>
                </c:pt>
                <c:pt idx="1">
                  <c:v>0.64864865000000005</c:v>
                </c:pt>
                <c:pt idx="2">
                  <c:v>0.69367588999999996</c:v>
                </c:pt>
                <c:pt idx="3">
                  <c:v>0.69369930999999996</c:v>
                </c:pt>
                <c:pt idx="4">
                  <c:v>0.67938312000000001</c:v>
                </c:pt>
                <c:pt idx="5">
                  <c:v>0.70160296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A36-AF7F-A35D4209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38719"/>
        <c:axId val="358239679"/>
      </c:lineChart>
      <c:catAx>
        <c:axId val="358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9679"/>
        <c:crosses val="autoZero"/>
        <c:auto val="1"/>
        <c:lblAlgn val="ctr"/>
        <c:lblOffset val="100"/>
        <c:noMultiLvlLbl val="0"/>
      </c:catAx>
      <c:valAx>
        <c:axId val="358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Sheet1!$Y$39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Sheet1!$X$40:$X$46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Sheet1!$Y$40:$Y$46</c:f>
              <c:numCache>
                <c:formatCode>h:mm:ss</c:formatCode>
                <c:ptCount val="7"/>
                <c:pt idx="0">
                  <c:v>4.166666666667318E-4</c:v>
                </c:pt>
                <c:pt idx="1">
                  <c:v>5.7870370370372015E-4</c:v>
                </c:pt>
                <c:pt idx="2">
                  <c:v>5.0925925925926485E-4</c:v>
                </c:pt>
                <c:pt idx="3">
                  <c:v>5.324074074073426E-4</c:v>
                </c:pt>
                <c:pt idx="4">
                  <c:v>2.5462962962963243E-4</c:v>
                </c:pt>
                <c:pt idx="5">
                  <c:v>2.6620370370368518E-4</c:v>
                </c:pt>
                <c:pt idx="6">
                  <c:v>2.7777777777779344E-4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5-4D37-8680-0406E4D8C642}"/>
            </c:ext>
          </c:extLst>
        </c:ser>
        <c:ser>
          <c:idx val="1"/>
          <c:order val="1"/>
          <c:tx>
            <c:strRef>
              <c:f>Sheet1!$Z$39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Sheet1!$X$40:$X$46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Sheet1!$Z$40:$Z$46</c:f>
              <c:numCache>
                <c:formatCode>h:mm:ss</c:formatCode>
                <c:ptCount val="7"/>
                <c:pt idx="0">
                  <c:v>4.1666666666662078E-4</c:v>
                </c:pt>
                <c:pt idx="1">
                  <c:v>3.1250000000004885E-4</c:v>
                </c:pt>
                <c:pt idx="2">
                  <c:v>4.629629629628873E-4</c:v>
                </c:pt>
                <c:pt idx="3">
                  <c:v>4.9768518518522598E-4</c:v>
                </c:pt>
                <c:pt idx="4">
                  <c:v>2.777777777778212E-4</c:v>
                </c:pt>
                <c:pt idx="5">
                  <c:v>2.66203703703706E-4</c:v>
                </c:pt>
                <c:pt idx="6">
                  <c:v>2.6620370370372681E-4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5-4D37-8680-0406E4D8C642}"/>
            </c:ext>
          </c:extLst>
        </c:ser>
        <c:ser>
          <c:idx val="2"/>
          <c:order val="2"/>
          <c:tx>
            <c:strRef>
              <c:f>Sheet1!$AA$39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Sheet1!$X$40:$X$46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Sheet1!$AA$40:$AA$46</c:f>
              <c:numCache>
                <c:formatCode>h:mm:ss</c:formatCode>
                <c:ptCount val="7"/>
                <c:pt idx="0">
                  <c:v>1.9444444444444153E-3</c:v>
                </c:pt>
                <c:pt idx="1">
                  <c:v>3.8888888888888307E-3</c:v>
                </c:pt>
                <c:pt idx="2">
                  <c:v>1.7245370370370106E-3</c:v>
                </c:pt>
                <c:pt idx="3">
                  <c:v>1.4120370370370727E-3</c:v>
                </c:pt>
                <c:pt idx="4">
                  <c:v>1.0763888888888906E-3</c:v>
                </c:pt>
                <c:pt idx="5">
                  <c:v>1.0069444444444353E-3</c:v>
                </c:pt>
                <c:pt idx="6">
                  <c:v>8.1018518518521931E-4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5-4D37-8680-0406E4D8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Sheet1!$O$39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Sheet1!$N$40:$N$46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Sheet1!$O$40:$O$46</c:f>
              <c:numCache>
                <c:formatCode>h:mm:ss</c:formatCode>
                <c:ptCount val="7"/>
                <c:pt idx="0">
                  <c:v>8.1828703703703543E-3</c:v>
                </c:pt>
                <c:pt idx="1">
                  <c:v>1.9282407407407387E-2</c:v>
                </c:pt>
                <c:pt idx="2">
                  <c:v>3.0752314814814885E-2</c:v>
                </c:pt>
                <c:pt idx="3">
                  <c:v>4.2465277777777866E-2</c:v>
                </c:pt>
                <c:pt idx="4">
                  <c:v>2.444444444444438E-2</c:v>
                </c:pt>
                <c:pt idx="5">
                  <c:v>3.0254629629629638E-2</c:v>
                </c:pt>
                <c:pt idx="6">
                  <c:v>4.0219907407407385E-2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5E9-A826-3FCAEE036E0D}"/>
            </c:ext>
          </c:extLst>
        </c:ser>
        <c:ser>
          <c:idx val="1"/>
          <c:order val="1"/>
          <c:tx>
            <c:strRef>
              <c:f>Sheet1!$P$39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Sheet1!$N$40:$N$46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Sheet1!$P$40:$P$46</c:f>
              <c:numCache>
                <c:formatCode>h:mm:ss</c:formatCode>
                <c:ptCount val="7"/>
                <c:pt idx="0">
                  <c:v>1.5972222222222499E-3</c:v>
                </c:pt>
                <c:pt idx="1">
                  <c:v>2.1874999999998979E-3</c:v>
                </c:pt>
                <c:pt idx="2">
                  <c:v>4.0624999999999689E-3</c:v>
                </c:pt>
                <c:pt idx="3">
                  <c:v>3.657407407407387E-3</c:v>
                </c:pt>
                <c:pt idx="4">
                  <c:v>3.3680555555554159E-3</c:v>
                </c:pt>
                <c:pt idx="5">
                  <c:v>3.8888888888888862E-3</c:v>
                </c:pt>
                <c:pt idx="6">
                  <c:v>4.5949074074074225E-3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5E9-A826-3FCAEE036E0D}"/>
            </c:ext>
          </c:extLst>
        </c:ser>
        <c:ser>
          <c:idx val="2"/>
          <c:order val="2"/>
          <c:tx>
            <c:strRef>
              <c:f>Sheet1!$Q$39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Sheet1!$N$40:$N$46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Sheet1!$Q$40:$Q$46</c:f>
              <c:numCache>
                <c:formatCode>h:mm:ss</c:formatCode>
                <c:ptCount val="7"/>
                <c:pt idx="0">
                  <c:v>1.8773148148148011E-2</c:v>
                </c:pt>
                <c:pt idx="1">
                  <c:v>4.3449074074074057E-2</c:v>
                </c:pt>
                <c:pt idx="2">
                  <c:v>4.7048611111111138E-2</c:v>
                </c:pt>
                <c:pt idx="3">
                  <c:v>5.9490740740740677E-2</c:v>
                </c:pt>
                <c:pt idx="4">
                  <c:v>7.0555555555555552E-2</c:v>
                </c:pt>
                <c:pt idx="5">
                  <c:v>9.5613425925925949E-2</c:v>
                </c:pt>
                <c:pt idx="6">
                  <c:v>0.14743055555555551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5E9-A826-3FCAEE03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5591</xdr:colOff>
      <xdr:row>10</xdr:row>
      <xdr:rowOff>11430</xdr:rowOff>
    </xdr:from>
    <xdr:to>
      <xdr:col>16</xdr:col>
      <xdr:colOff>877743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A13D7-BE78-BB33-64ED-8484AD55B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3949</xdr:colOff>
      <xdr:row>10</xdr:row>
      <xdr:rowOff>3810</xdr:rowOff>
    </xdr:from>
    <xdr:to>
      <xdr:col>21</xdr:col>
      <xdr:colOff>1051367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3EDD2-C39C-D783-F60E-C0DBAAC1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7624</xdr:colOff>
      <xdr:row>9</xdr:row>
      <xdr:rowOff>179070</xdr:rowOff>
    </xdr:from>
    <xdr:to>
      <xdr:col>26</xdr:col>
      <xdr:colOff>1041722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EF2A2-8A46-0A10-D0CA-ED2FE0E9B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24</xdr:col>
      <xdr:colOff>1384531</xdr:colOff>
      <xdr:row>36</xdr:row>
      <xdr:rowOff>114430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C3179A-368A-4C42-8362-EFCA1163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19</xdr:col>
      <xdr:colOff>1384531</xdr:colOff>
      <xdr:row>36</xdr:row>
      <xdr:rowOff>114430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4C9C4D-CAF9-4834-AB00-FDD30C84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6570-FC94-4C4B-9563-7306C1686688}">
  <dimension ref="A1:AA47"/>
  <sheetViews>
    <sheetView tabSelected="1" topLeftCell="F18" zoomScale="67" zoomScaleNormal="100" workbookViewId="0">
      <selection activeCell="T50" sqref="T50"/>
    </sheetView>
  </sheetViews>
  <sheetFormatPr defaultRowHeight="14.4" x14ac:dyDescent="0.3"/>
  <cols>
    <col min="1" max="1" width="15.33203125" bestFit="1" customWidth="1"/>
    <col min="2" max="2" width="23.44140625" bestFit="1" customWidth="1"/>
    <col min="3" max="5" width="8.109375" bestFit="1" customWidth="1"/>
    <col min="6" max="6" width="12" bestFit="1" customWidth="1"/>
    <col min="7" max="7" width="18.21875" bestFit="1" customWidth="1"/>
    <col min="8" max="8" width="14.5546875" bestFit="1" customWidth="1"/>
    <col min="9" max="9" width="15.6640625" bestFit="1" customWidth="1"/>
    <col min="10" max="10" width="12" bestFit="1" customWidth="1"/>
    <col min="11" max="11" width="11.5546875" bestFit="1" customWidth="1"/>
    <col min="12" max="12" width="13.77734375" bestFit="1" customWidth="1"/>
    <col min="14" max="14" width="9.21875" bestFit="1" customWidth="1"/>
    <col min="15" max="15" width="23.88671875" bestFit="1" customWidth="1"/>
    <col min="16" max="16" width="16.77734375" bestFit="1" customWidth="1"/>
    <col min="17" max="17" width="21.33203125" bestFit="1" customWidth="1"/>
    <col min="19" max="19" width="8.88671875" bestFit="1" customWidth="1"/>
    <col min="20" max="20" width="23.88671875" bestFit="1" customWidth="1"/>
    <col min="21" max="21" width="16.77734375" bestFit="1" customWidth="1"/>
    <col min="22" max="22" width="21.33203125" bestFit="1" customWidth="1"/>
    <col min="24" max="24" width="8.88671875" bestFit="1" customWidth="1"/>
    <col min="25" max="25" width="23.88671875" bestFit="1" customWidth="1"/>
    <col min="26" max="26" width="16.77734375" bestFit="1" customWidth="1"/>
    <col min="27" max="27" width="21.33203125" bestFit="1" customWidth="1"/>
  </cols>
  <sheetData>
    <row r="1" spans="1:27" ht="15" thickBot="1" x14ac:dyDescent="0.35">
      <c r="A1" s="3" t="s">
        <v>14</v>
      </c>
      <c r="B1" s="3" t="s">
        <v>8</v>
      </c>
      <c r="C1" s="3"/>
      <c r="D1" s="3"/>
      <c r="E1" s="3"/>
      <c r="F1" s="3" t="s">
        <v>5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4</v>
      </c>
      <c r="L1" s="3" t="s">
        <v>3</v>
      </c>
    </row>
    <row r="2" spans="1:27" ht="15.6" thickTop="1" thickBot="1" x14ac:dyDescent="0.35">
      <c r="A2" s="4" t="s">
        <v>13</v>
      </c>
      <c r="B2" s="3" t="s">
        <v>2</v>
      </c>
      <c r="C2" s="1">
        <v>0.66157407407407409</v>
      </c>
      <c r="D2" s="1">
        <v>0.66975694444444445</v>
      </c>
      <c r="E2" s="1">
        <v>0.67017361111111118</v>
      </c>
      <c r="F2">
        <v>0.99912794235258795</v>
      </c>
      <c r="G2">
        <v>0.99950996000000003</v>
      </c>
      <c r="H2">
        <v>0.67505720999999996</v>
      </c>
      <c r="I2">
        <v>0.99961692000000002</v>
      </c>
      <c r="J2">
        <v>0.61888111999999995</v>
      </c>
      <c r="K2" s="1">
        <f>D2-C2</f>
        <v>8.1828703703703543E-3</v>
      </c>
      <c r="L2" s="1">
        <f>E2-D2</f>
        <v>4.166666666667318E-4</v>
      </c>
      <c r="N2" s="12" t="s">
        <v>5</v>
      </c>
      <c r="O2" s="9" t="s">
        <v>2</v>
      </c>
      <c r="P2" s="7" t="s">
        <v>0</v>
      </c>
      <c r="Q2" s="8" t="s">
        <v>1</v>
      </c>
      <c r="S2" s="12" t="s">
        <v>6</v>
      </c>
      <c r="T2" s="9" t="s">
        <v>2</v>
      </c>
      <c r="U2" s="7" t="s">
        <v>0</v>
      </c>
      <c r="V2" s="8" t="s">
        <v>1</v>
      </c>
      <c r="X2" s="12" t="s">
        <v>7</v>
      </c>
      <c r="Y2" s="9" t="s">
        <v>2</v>
      </c>
      <c r="Z2" s="7" t="s">
        <v>0</v>
      </c>
      <c r="AA2" s="8" t="s">
        <v>1</v>
      </c>
    </row>
    <row r="3" spans="1:27" ht="15" thickTop="1" x14ac:dyDescent="0.3">
      <c r="A3" s="4" t="s">
        <v>15</v>
      </c>
      <c r="B3" s="3" t="s">
        <v>2</v>
      </c>
      <c r="C3" s="1">
        <v>0.69361111111111118</v>
      </c>
      <c r="D3" s="1">
        <v>0.71289351851851857</v>
      </c>
      <c r="E3" s="1">
        <v>0.71347222222222229</v>
      </c>
      <c r="F3">
        <v>0.99912667004053801</v>
      </c>
      <c r="G3">
        <v>0.99951272999999996</v>
      </c>
      <c r="H3">
        <v>0.67214571000000001</v>
      </c>
      <c r="I3">
        <v>0.99961286999999999</v>
      </c>
      <c r="J3">
        <v>0.61957412000000001</v>
      </c>
      <c r="K3" s="1">
        <f>D3-C3</f>
        <v>1.9282407407407387E-2</v>
      </c>
      <c r="L3" s="1">
        <f>E3-D3</f>
        <v>5.7870370370372015E-4</v>
      </c>
      <c r="N3" s="13" t="s">
        <v>13</v>
      </c>
      <c r="O3" s="10">
        <v>0.99912794235258795</v>
      </c>
      <c r="P3" s="6">
        <v>0.99925322766856595</v>
      </c>
      <c r="Q3" s="16">
        <v>0.99957115599728197</v>
      </c>
      <c r="S3" s="13" t="s">
        <v>13</v>
      </c>
      <c r="T3" s="10">
        <v>0.67505720999999996</v>
      </c>
      <c r="U3" s="6">
        <v>0.90742001000000005</v>
      </c>
      <c r="V3" s="16">
        <v>0.99687011000000003</v>
      </c>
      <c r="X3" s="13" t="s">
        <v>13</v>
      </c>
      <c r="Y3" s="10">
        <v>0.61888111999999995</v>
      </c>
      <c r="Z3" s="6">
        <v>0.46608391999999998</v>
      </c>
      <c r="AA3" s="16">
        <v>0.66818182000000004</v>
      </c>
    </row>
    <row r="4" spans="1:27" x14ac:dyDescent="0.3">
      <c r="A4" s="4" t="s">
        <v>16</v>
      </c>
      <c r="B4" s="3" t="s">
        <v>2</v>
      </c>
      <c r="C4" s="1">
        <v>0.76564814814814808</v>
      </c>
      <c r="D4" s="1">
        <v>0.79640046296296296</v>
      </c>
      <c r="E4" s="1">
        <v>0.79690972222222223</v>
      </c>
      <c r="F4">
        <v>0.99909534122735599</v>
      </c>
      <c r="G4">
        <v>0.99952414000000001</v>
      </c>
      <c r="H4">
        <v>0.64992311999999997</v>
      </c>
      <c r="I4">
        <v>0.99957006999999998</v>
      </c>
      <c r="J4">
        <v>0.62648221000000004</v>
      </c>
      <c r="K4" s="1">
        <f>D4-C4</f>
        <v>3.0752314814814885E-2</v>
      </c>
      <c r="L4" s="1">
        <f>E4-D4</f>
        <v>5.0925925925926485E-4</v>
      </c>
      <c r="M4" s="2"/>
      <c r="N4" s="14" t="s">
        <v>15</v>
      </c>
      <c r="O4" s="11">
        <v>0.99912667004053801</v>
      </c>
      <c r="P4" s="5">
        <v>0.99926026280578295</v>
      </c>
      <c r="Q4" s="17">
        <v>0.99954683238456199</v>
      </c>
      <c r="S4" s="14" t="s">
        <v>15</v>
      </c>
      <c r="T4" s="11">
        <v>0.67214571000000001</v>
      </c>
      <c r="U4" s="5">
        <v>0.90679304999999999</v>
      </c>
      <c r="V4" s="17">
        <v>0.99560024999999996</v>
      </c>
      <c r="X4" s="14" t="s">
        <v>15</v>
      </c>
      <c r="Y4" s="11">
        <v>0.61957412000000001</v>
      </c>
      <c r="Z4" s="5">
        <v>0.47010647</v>
      </c>
      <c r="AA4" s="17">
        <v>0.64864865000000005</v>
      </c>
    </row>
    <row r="5" spans="1:27" x14ac:dyDescent="0.3">
      <c r="A5" s="4" t="s">
        <v>17</v>
      </c>
      <c r="B5" s="3" t="s">
        <v>2</v>
      </c>
      <c r="C5" s="1">
        <v>0.85001157407407402</v>
      </c>
      <c r="D5" s="1">
        <v>0.89247685185185188</v>
      </c>
      <c r="E5" s="1">
        <v>0.89300925925925922</v>
      </c>
      <c r="F5">
        <v>0.99880866686993697</v>
      </c>
      <c r="G5">
        <v>0.99922445999999998</v>
      </c>
      <c r="H5">
        <v>0.53792501999999998</v>
      </c>
      <c r="I5">
        <v>0.99958298000000001</v>
      </c>
      <c r="J5">
        <v>0.38490331</v>
      </c>
      <c r="K5" s="1">
        <f>D5-C5</f>
        <v>4.2465277777777866E-2</v>
      </c>
      <c r="L5" s="1">
        <f>E5-D5</f>
        <v>5.324074074073426E-4</v>
      </c>
      <c r="N5" s="14" t="s">
        <v>16</v>
      </c>
      <c r="O5" s="11">
        <v>0.99909534122735599</v>
      </c>
      <c r="P5" s="5">
        <v>0.99927891340359698</v>
      </c>
      <c r="Q5" s="17">
        <v>0.99960708010222199</v>
      </c>
      <c r="S5" s="14" t="s">
        <v>16</v>
      </c>
      <c r="T5" s="11">
        <v>0.64992311999999997</v>
      </c>
      <c r="U5" s="5">
        <v>0.91173709000000003</v>
      </c>
      <c r="V5" s="17">
        <v>0.99645138</v>
      </c>
      <c r="X5" s="14" t="s">
        <v>16</v>
      </c>
      <c r="Y5" s="11">
        <v>0.62648221000000004</v>
      </c>
      <c r="Z5" s="5">
        <v>0.47974307999999999</v>
      </c>
      <c r="AA5" s="17">
        <v>0.69367588999999996</v>
      </c>
    </row>
    <row r="6" spans="1:27" x14ac:dyDescent="0.3">
      <c r="A6" s="4" t="s">
        <v>18</v>
      </c>
      <c r="B6" s="3" t="s">
        <v>2</v>
      </c>
      <c r="C6" s="1">
        <v>0.95771990740740742</v>
      </c>
      <c r="D6" s="1">
        <v>0.9821643518518518</v>
      </c>
      <c r="E6" s="1">
        <v>0.98241898148148143</v>
      </c>
      <c r="F6">
        <v>0.99931998663024502</v>
      </c>
      <c r="G6">
        <v>0.99950181999999999</v>
      </c>
      <c r="H6">
        <v>0.81310419</v>
      </c>
      <c r="I6">
        <v>0.99981745</v>
      </c>
      <c r="J6">
        <v>0.61444805000000002</v>
      </c>
      <c r="K6" s="1">
        <f>D6-C6</f>
        <v>2.444444444444438E-2</v>
      </c>
      <c r="L6" s="1">
        <f>E6-D6</f>
        <v>2.5462962962963243E-4</v>
      </c>
      <c r="N6" s="14" t="s">
        <v>17</v>
      </c>
      <c r="O6" s="11">
        <v>0.99880866686993697</v>
      </c>
      <c r="P6" s="5">
        <v>0.99928174242686096</v>
      </c>
      <c r="Q6" s="17">
        <v>0.99961179514099496</v>
      </c>
      <c r="S6" s="14" t="s">
        <v>17</v>
      </c>
      <c r="T6" s="11">
        <v>0.53792501999999998</v>
      </c>
      <c r="U6" s="5">
        <v>0.90577149999999995</v>
      </c>
      <c r="V6" s="17">
        <v>0.99730942</v>
      </c>
      <c r="X6" s="14" t="s">
        <v>17</v>
      </c>
      <c r="Y6" s="11">
        <v>0.38490331</v>
      </c>
      <c r="Z6" s="5">
        <v>0.47972551000000002</v>
      </c>
      <c r="AA6" s="17">
        <v>0.69369930999999996</v>
      </c>
    </row>
    <row r="7" spans="1:27" x14ac:dyDescent="0.3">
      <c r="A7" s="4" t="s">
        <v>19</v>
      </c>
      <c r="B7" s="3" t="s">
        <v>2</v>
      </c>
      <c r="C7" s="1">
        <v>5.8321759259259261E-2</v>
      </c>
      <c r="D7" s="1">
        <v>8.8576388888888899E-2</v>
      </c>
      <c r="E7" s="1">
        <v>8.8842592592592584E-2</v>
      </c>
      <c r="F7">
        <v>0.99928174242686096</v>
      </c>
      <c r="G7">
        <v>0.99947142</v>
      </c>
      <c r="H7">
        <v>0.79697987000000003</v>
      </c>
      <c r="I7">
        <v>0.99980957999999998</v>
      </c>
      <c r="J7">
        <v>0.58569667000000003</v>
      </c>
      <c r="K7" s="1">
        <f>D7-C7</f>
        <v>3.0254629629629638E-2</v>
      </c>
      <c r="L7" s="1">
        <f>E7-D7</f>
        <v>2.6620370370368518E-4</v>
      </c>
      <c r="N7" s="14" t="s">
        <v>18</v>
      </c>
      <c r="O7" s="11">
        <v>0.99931998663024502</v>
      </c>
      <c r="P7" s="5">
        <v>0.99927493181530003</v>
      </c>
      <c r="Q7" s="17">
        <v>0.99958402880155195</v>
      </c>
      <c r="S7" s="14" t="s">
        <v>18</v>
      </c>
      <c r="T7" s="11">
        <v>0.81310419</v>
      </c>
      <c r="U7" s="5">
        <v>0.90419161999999997</v>
      </c>
      <c r="V7" s="17">
        <v>0.99761621</v>
      </c>
      <c r="X7" s="14" t="s">
        <v>18</v>
      </c>
      <c r="Y7" s="11">
        <v>0.61444805000000002</v>
      </c>
      <c r="Z7" s="5">
        <v>0.49025974</v>
      </c>
      <c r="AA7" s="17">
        <v>0.67938312000000001</v>
      </c>
    </row>
    <row r="8" spans="1:27" x14ac:dyDescent="0.3">
      <c r="A8" s="4" t="s">
        <v>20</v>
      </c>
      <c r="B8" s="3" t="s">
        <v>2</v>
      </c>
      <c r="C8" s="1">
        <v>0.19043981481481484</v>
      </c>
      <c r="D8" s="1">
        <v>0.23065972222222222</v>
      </c>
      <c r="E8" s="1">
        <v>0.23093750000000002</v>
      </c>
      <c r="F8">
        <v>0.99909156919633701</v>
      </c>
      <c r="G8">
        <v>0.99927021000000005</v>
      </c>
      <c r="H8">
        <v>0.75217391</v>
      </c>
      <c r="I8">
        <v>0.99982059999999995</v>
      </c>
      <c r="J8">
        <v>0.42716049</v>
      </c>
      <c r="K8" s="1">
        <f>D8-C8</f>
        <v>4.0219907407407385E-2</v>
      </c>
      <c r="L8" s="1">
        <f>E8-D8</f>
        <v>2.7777777777779344E-4</v>
      </c>
      <c r="N8" s="14" t="s">
        <v>19</v>
      </c>
      <c r="O8" s="11">
        <v>0.99928174242686096</v>
      </c>
      <c r="P8" s="5">
        <v>0.99928331410645299</v>
      </c>
      <c r="Q8" s="17">
        <v>0.99961808185935896</v>
      </c>
      <c r="S8" s="14" t="s">
        <v>19</v>
      </c>
      <c r="T8" s="11">
        <v>0.79697987000000003</v>
      </c>
      <c r="U8" s="5">
        <v>0.91183294999999998</v>
      </c>
      <c r="V8" s="17">
        <v>0.99824561000000001</v>
      </c>
      <c r="X8" s="14" t="s">
        <v>19</v>
      </c>
      <c r="Y8" s="11">
        <v>0.58569667000000003</v>
      </c>
      <c r="Z8" s="5">
        <v>0.48458693000000003</v>
      </c>
      <c r="AA8" s="17">
        <v>0.70160296</v>
      </c>
    </row>
    <row r="9" spans="1:27" ht="15" thickBot="1" x14ac:dyDescent="0.35">
      <c r="A9" s="4" t="s">
        <v>13</v>
      </c>
      <c r="B9" s="3" t="s">
        <v>0</v>
      </c>
      <c r="C9" s="1">
        <v>0.65953703703703703</v>
      </c>
      <c r="D9" s="1">
        <v>0.66113425925925928</v>
      </c>
      <c r="E9" s="1">
        <v>0.6615509259259259</v>
      </c>
      <c r="F9">
        <v>0.99925322766856595</v>
      </c>
      <c r="G9">
        <v>0.99931384999999995</v>
      </c>
      <c r="H9">
        <v>0.90742001000000005</v>
      </c>
      <c r="I9">
        <v>0.99993885000000005</v>
      </c>
      <c r="J9">
        <v>0.46608391999999998</v>
      </c>
      <c r="K9" s="1">
        <f>D9-C9</f>
        <v>1.5972222222222499E-3</v>
      </c>
      <c r="L9" s="1">
        <f>E9-D9</f>
        <v>4.1666666666662078E-4</v>
      </c>
      <c r="N9" s="15" t="s">
        <v>20</v>
      </c>
      <c r="O9" s="18">
        <v>0.99909156919633701</v>
      </c>
      <c r="P9" s="19">
        <v>0.99929274418399905</v>
      </c>
      <c r="Q9" s="20"/>
      <c r="S9" s="15" t="s">
        <v>20</v>
      </c>
      <c r="T9" s="18">
        <v>0.75217391</v>
      </c>
      <c r="U9" s="19">
        <v>0.92857142999999998</v>
      </c>
      <c r="V9" s="20"/>
      <c r="X9" s="15" t="s">
        <v>20</v>
      </c>
      <c r="Y9" s="18">
        <v>0.42716049</v>
      </c>
      <c r="Z9" s="19">
        <v>0.48148148000000002</v>
      </c>
      <c r="AA9" s="20"/>
    </row>
    <row r="10" spans="1:27" ht="15" thickTop="1" x14ac:dyDescent="0.3">
      <c r="A10" s="4" t="s">
        <v>15</v>
      </c>
      <c r="B10" s="3" t="s">
        <v>0</v>
      </c>
      <c r="C10" s="1">
        <v>0.69108796296296304</v>
      </c>
      <c r="D10" s="1">
        <v>0.69327546296296294</v>
      </c>
      <c r="E10" s="1">
        <v>0.69358796296296299</v>
      </c>
      <c r="F10">
        <v>0.99926026280578295</v>
      </c>
      <c r="G10">
        <v>0.99932162999999996</v>
      </c>
      <c r="H10">
        <v>0.90679304999999999</v>
      </c>
      <c r="I10">
        <v>0.99993810000000005</v>
      </c>
      <c r="J10">
        <v>0.47010647</v>
      </c>
      <c r="K10" s="1">
        <f>D10-C10</f>
        <v>2.1874999999998979E-3</v>
      </c>
      <c r="L10" s="1">
        <f>E10-D10</f>
        <v>3.1250000000004885E-4</v>
      </c>
    </row>
    <row r="11" spans="1:27" x14ac:dyDescent="0.3">
      <c r="A11" s="4" t="s">
        <v>16</v>
      </c>
      <c r="B11" s="3" t="s">
        <v>0</v>
      </c>
      <c r="C11" s="1">
        <v>0.76108796296296299</v>
      </c>
      <c r="D11" s="1">
        <v>0.76515046296296296</v>
      </c>
      <c r="E11" s="1">
        <v>0.76561342592592585</v>
      </c>
      <c r="F11">
        <v>0.99927891340359698</v>
      </c>
      <c r="G11">
        <v>0.99933757000000001</v>
      </c>
      <c r="H11">
        <v>0.91173709000000003</v>
      </c>
      <c r="I11">
        <v>0.99994083</v>
      </c>
      <c r="J11">
        <v>0.47974307999999999</v>
      </c>
      <c r="K11" s="1">
        <f>D11-C11</f>
        <v>4.0624999999999689E-3</v>
      </c>
      <c r="L11" s="1">
        <f>E11-D11</f>
        <v>4.629629629628873E-4</v>
      </c>
    </row>
    <row r="12" spans="1:27" x14ac:dyDescent="0.3">
      <c r="A12" s="4" t="s">
        <v>17</v>
      </c>
      <c r="B12" s="3" t="s">
        <v>0</v>
      </c>
      <c r="C12" s="1">
        <v>0.84583333333333333</v>
      </c>
      <c r="D12" s="1">
        <v>0.84949074074074071</v>
      </c>
      <c r="E12" s="1">
        <v>0.84998842592592594</v>
      </c>
      <c r="F12">
        <v>0.99928174242686096</v>
      </c>
      <c r="G12">
        <v>0.99934416999999998</v>
      </c>
      <c r="H12">
        <v>0.90577149999999995</v>
      </c>
      <c r="I12">
        <v>0.99993704999999999</v>
      </c>
      <c r="J12">
        <v>0.47972551000000002</v>
      </c>
      <c r="K12" s="1">
        <f>D12-C12</f>
        <v>3.657407407407387E-3</v>
      </c>
      <c r="L12" s="1">
        <f>E12-D12</f>
        <v>4.9768518518522598E-4</v>
      </c>
    </row>
    <row r="13" spans="1:27" x14ac:dyDescent="0.3">
      <c r="A13" s="4" t="s">
        <v>18</v>
      </c>
      <c r="B13" s="3" t="s">
        <v>0</v>
      </c>
      <c r="C13" s="1">
        <v>0.95406250000000004</v>
      </c>
      <c r="D13" s="1">
        <v>0.95743055555555545</v>
      </c>
      <c r="E13" s="1">
        <v>0.95770833333333327</v>
      </c>
      <c r="F13">
        <v>0.99927493181530003</v>
      </c>
      <c r="G13">
        <v>0.99934153000000003</v>
      </c>
      <c r="H13">
        <v>0.90419161999999997</v>
      </c>
      <c r="I13">
        <v>0.99993284999999998</v>
      </c>
      <c r="J13">
        <v>0.49025974</v>
      </c>
      <c r="K13" s="1">
        <f>D13-C13</f>
        <v>3.3680555555554159E-3</v>
      </c>
      <c r="L13" s="1">
        <f>E13-D13</f>
        <v>2.777777777778212E-4</v>
      </c>
    </row>
    <row r="14" spans="1:27" x14ac:dyDescent="0.3">
      <c r="A14" s="4" t="s">
        <v>19</v>
      </c>
      <c r="B14" s="3" t="s">
        <v>0</v>
      </c>
      <c r="C14" s="1">
        <v>5.4166666666666669E-2</v>
      </c>
      <c r="D14" s="1">
        <v>5.8055555555555555E-2</v>
      </c>
      <c r="E14" s="1">
        <v>5.8321759259259261E-2</v>
      </c>
      <c r="F14">
        <v>0.99928331410645299</v>
      </c>
      <c r="G14">
        <v>0.99934259000000003</v>
      </c>
      <c r="H14">
        <v>0.91183294999999998</v>
      </c>
      <c r="I14">
        <v>0.99994019999999995</v>
      </c>
      <c r="J14">
        <v>0.48458693000000003</v>
      </c>
      <c r="K14" s="1">
        <f>D14-C14</f>
        <v>3.8888888888888862E-3</v>
      </c>
      <c r="L14" s="1">
        <f>E14-D14</f>
        <v>2.66203703703706E-4</v>
      </c>
    </row>
    <row r="15" spans="1:27" x14ac:dyDescent="0.3">
      <c r="A15" s="4" t="s">
        <v>20</v>
      </c>
      <c r="B15" s="3" t="s">
        <v>0</v>
      </c>
      <c r="C15" s="1">
        <v>0.18557870370370369</v>
      </c>
      <c r="D15" s="1">
        <v>0.19017361111111111</v>
      </c>
      <c r="E15" s="1">
        <v>0.19043981481481484</v>
      </c>
      <c r="F15">
        <v>0.99929274418399905</v>
      </c>
      <c r="G15">
        <v>0.99933945999999996</v>
      </c>
      <c r="H15">
        <v>0.92857142999999998</v>
      </c>
      <c r="I15">
        <v>0.99995279000000004</v>
      </c>
      <c r="J15">
        <v>0.48148148000000002</v>
      </c>
      <c r="K15" s="1">
        <f>D15-C15</f>
        <v>4.5949074074074225E-3</v>
      </c>
      <c r="L15" s="1">
        <f>E15-D15</f>
        <v>2.6620370370372681E-4</v>
      </c>
    </row>
    <row r="16" spans="1:27" x14ac:dyDescent="0.3">
      <c r="A16" s="4" t="s">
        <v>13</v>
      </c>
      <c r="B16" s="3" t="s">
        <v>1</v>
      </c>
      <c r="C16" s="1">
        <v>0.67020833333333341</v>
      </c>
      <c r="D16" s="1">
        <v>0.68898148148148142</v>
      </c>
      <c r="E16" s="1">
        <v>0.69092592592592583</v>
      </c>
      <c r="F16">
        <v>0.99957115599728197</v>
      </c>
      <c r="G16">
        <v>0.99957348000000001</v>
      </c>
      <c r="H16">
        <v>0.99687011000000003</v>
      </c>
      <c r="I16">
        <v>0.99999729999999998</v>
      </c>
      <c r="J16">
        <v>0.66818182000000004</v>
      </c>
      <c r="K16" s="1">
        <f>D16-C16</f>
        <v>1.8773148148148011E-2</v>
      </c>
      <c r="L16" s="1">
        <f>E16-D16</f>
        <v>1.9444444444444153E-3</v>
      </c>
    </row>
    <row r="17" spans="1:12" x14ac:dyDescent="0.3">
      <c r="A17" s="4" t="s">
        <v>15</v>
      </c>
      <c r="B17" s="3" t="s">
        <v>1</v>
      </c>
      <c r="C17" s="1">
        <v>0.71351851851851855</v>
      </c>
      <c r="D17" s="1">
        <v>0.75696759259259261</v>
      </c>
      <c r="E17" s="1">
        <v>0.76085648148148144</v>
      </c>
      <c r="F17">
        <v>0.99954683238456199</v>
      </c>
      <c r="G17">
        <v>0.99955011999999999</v>
      </c>
      <c r="H17">
        <v>0.99560024999999996</v>
      </c>
      <c r="I17">
        <v>0.99999632999999999</v>
      </c>
      <c r="J17">
        <v>0.64864865000000005</v>
      </c>
      <c r="K17" s="1">
        <f>D17-C17</f>
        <v>4.3449074074074057E-2</v>
      </c>
      <c r="L17" s="1">
        <f>E17-D17</f>
        <v>3.8888888888888307E-3</v>
      </c>
    </row>
    <row r="18" spans="1:12" x14ac:dyDescent="0.3">
      <c r="A18" s="4" t="s">
        <v>16</v>
      </c>
      <c r="B18" s="3" t="s">
        <v>1</v>
      </c>
      <c r="C18" s="1">
        <v>0.79694444444444434</v>
      </c>
      <c r="D18" s="1">
        <v>0.84399305555555548</v>
      </c>
      <c r="E18" s="1">
        <v>0.84571759259259249</v>
      </c>
      <c r="F18">
        <v>0.99960708010222199</v>
      </c>
      <c r="G18">
        <v>0.99960987999999995</v>
      </c>
      <c r="H18">
        <v>0.99645138</v>
      </c>
      <c r="I18">
        <v>0.99999685000000005</v>
      </c>
      <c r="J18">
        <v>0.69367588999999996</v>
      </c>
      <c r="K18" s="1">
        <f>D18-C18</f>
        <v>4.7048611111111138E-2</v>
      </c>
      <c r="L18" s="1">
        <f>E18-D18</f>
        <v>1.7245370370370106E-3</v>
      </c>
    </row>
    <row r="19" spans="1:12" x14ac:dyDescent="0.3">
      <c r="A19" s="4" t="s">
        <v>17</v>
      </c>
      <c r="B19" s="3" t="s">
        <v>1</v>
      </c>
      <c r="C19" s="1">
        <v>0.89304398148148145</v>
      </c>
      <c r="D19" s="1">
        <v>0.95253472222222213</v>
      </c>
      <c r="E19" s="1">
        <v>0.9539467592592592</v>
      </c>
      <c r="F19">
        <v>0.99961179514099496</v>
      </c>
      <c r="G19">
        <v>0.99961381000000005</v>
      </c>
      <c r="H19">
        <v>0.99730942</v>
      </c>
      <c r="I19">
        <v>0.99999764000000002</v>
      </c>
      <c r="J19">
        <v>0.69369930999999996</v>
      </c>
      <c r="K19" s="1">
        <f>D19-C19</f>
        <v>5.9490740740740677E-2</v>
      </c>
      <c r="L19" s="1">
        <f>E19-D19</f>
        <v>1.4120370370370727E-3</v>
      </c>
    </row>
    <row r="20" spans="1:12" x14ac:dyDescent="0.3">
      <c r="A20" s="4" t="s">
        <v>18</v>
      </c>
      <c r="B20" s="3" t="s">
        <v>1</v>
      </c>
      <c r="C20" s="1">
        <v>0.98243055555555558</v>
      </c>
      <c r="D20" s="1">
        <v>5.2986111111111116E-2</v>
      </c>
      <c r="E20" s="1">
        <v>5.4062500000000006E-2</v>
      </c>
      <c r="F20">
        <v>0.99958402880155195</v>
      </c>
      <c r="G20">
        <v>0.99958575999999999</v>
      </c>
      <c r="H20">
        <v>0.99761621</v>
      </c>
      <c r="I20">
        <v>0.9999979</v>
      </c>
      <c r="J20">
        <v>0.67938312000000001</v>
      </c>
      <c r="K20" s="1">
        <v>7.0555555555555552E-2</v>
      </c>
      <c r="L20" s="1">
        <f>E20-D20</f>
        <v>1.0763888888888906E-3</v>
      </c>
    </row>
    <row r="21" spans="1:12" x14ac:dyDescent="0.3">
      <c r="A21" s="4" t="s">
        <v>19</v>
      </c>
      <c r="B21" s="3" t="s">
        <v>1</v>
      </c>
      <c r="C21" s="1">
        <v>8.8842592592592584E-2</v>
      </c>
      <c r="D21" s="1">
        <v>0.18445601851851853</v>
      </c>
      <c r="E21" s="1">
        <v>0.18546296296296297</v>
      </c>
      <c r="F21">
        <v>0.99961808185935896</v>
      </c>
      <c r="G21">
        <v>0.99961931000000004</v>
      </c>
      <c r="H21">
        <v>0.99824561000000001</v>
      </c>
      <c r="I21">
        <v>0.99999842999999999</v>
      </c>
      <c r="J21">
        <v>0.70160296</v>
      </c>
      <c r="K21" s="1">
        <f>D21-C21</f>
        <v>9.5613425925925949E-2</v>
      </c>
      <c r="L21" s="1">
        <f>E21-D21</f>
        <v>1.0069444444444353E-3</v>
      </c>
    </row>
    <row r="22" spans="1:12" x14ac:dyDescent="0.3">
      <c r="A22" s="4" t="s">
        <v>20</v>
      </c>
      <c r="B22" s="3" t="s">
        <v>1</v>
      </c>
      <c r="C22" s="1">
        <v>0.23093750000000002</v>
      </c>
      <c r="D22" s="1">
        <v>0.37836805555555553</v>
      </c>
      <c r="E22" s="1">
        <v>0.37917824074074075</v>
      </c>
      <c r="F22">
        <v>0.99961965353894999</v>
      </c>
      <c r="G22">
        <v>0.99962245999999999</v>
      </c>
      <c r="H22">
        <v>0.99650349999999999</v>
      </c>
      <c r="I22">
        <v>0.99999685000000005</v>
      </c>
      <c r="J22">
        <v>0.70370370000000004</v>
      </c>
      <c r="K22" s="1">
        <f>D22-C22</f>
        <v>0.14743055555555551</v>
      </c>
      <c r="L22" s="1">
        <f>E22-D22</f>
        <v>8.1018518518521931E-4</v>
      </c>
    </row>
    <row r="38" spans="14:27" ht="15" thickBot="1" x14ac:dyDescent="0.35"/>
    <row r="39" spans="14:27" ht="15.6" thickTop="1" thickBot="1" x14ac:dyDescent="0.35">
      <c r="N39" s="12" t="s">
        <v>21</v>
      </c>
      <c r="O39" s="9" t="s">
        <v>2</v>
      </c>
      <c r="P39" s="7" t="s">
        <v>0</v>
      </c>
      <c r="Q39" s="8" t="s">
        <v>1</v>
      </c>
      <c r="X39" s="12" t="s">
        <v>22</v>
      </c>
      <c r="Y39" s="9" t="s">
        <v>2</v>
      </c>
      <c r="Z39" s="7" t="s">
        <v>0</v>
      </c>
      <c r="AA39" s="8" t="s">
        <v>1</v>
      </c>
    </row>
    <row r="40" spans="14:27" ht="15" thickTop="1" x14ac:dyDescent="0.3">
      <c r="N40" s="13" t="s">
        <v>13</v>
      </c>
      <c r="O40" s="21">
        <f>K2</f>
        <v>8.1828703703703543E-3</v>
      </c>
      <c r="P40" s="23">
        <f>K9</f>
        <v>1.5972222222222499E-3</v>
      </c>
      <c r="Q40" s="25">
        <f>K16</f>
        <v>1.8773148148148011E-2</v>
      </c>
      <c r="X40" s="13" t="s">
        <v>13</v>
      </c>
      <c r="Y40" s="21">
        <f>L2</f>
        <v>4.166666666667318E-4</v>
      </c>
      <c r="Z40" s="23">
        <f>L9</f>
        <v>4.1666666666662078E-4</v>
      </c>
      <c r="AA40" s="25">
        <f>L16</f>
        <v>1.9444444444444153E-3</v>
      </c>
    </row>
    <row r="41" spans="14:27" x14ac:dyDescent="0.3">
      <c r="N41" s="14" t="s">
        <v>15</v>
      </c>
      <c r="O41" s="21">
        <f t="shared" ref="O41:O45" si="0">K3</f>
        <v>1.9282407407407387E-2</v>
      </c>
      <c r="P41" s="23">
        <f t="shared" ref="P41:P45" si="1">K10</f>
        <v>2.1874999999998979E-3</v>
      </c>
      <c r="Q41" s="25">
        <f t="shared" ref="Q41:Q45" si="2">K17</f>
        <v>4.3449074074074057E-2</v>
      </c>
      <c r="X41" s="14" t="s">
        <v>15</v>
      </c>
      <c r="Y41" s="21">
        <f t="shared" ref="Y41:Y45" si="3">L3</f>
        <v>5.7870370370372015E-4</v>
      </c>
      <c r="Z41" s="23">
        <f t="shared" ref="Z41:Z45" si="4">L10</f>
        <v>3.1250000000004885E-4</v>
      </c>
      <c r="AA41" s="25">
        <f t="shared" ref="AA41:AA45" si="5">L17</f>
        <v>3.8888888888888307E-3</v>
      </c>
    </row>
    <row r="42" spans="14:27" x14ac:dyDescent="0.3">
      <c r="N42" s="14" t="s">
        <v>16</v>
      </c>
      <c r="O42" s="21">
        <f t="shared" si="0"/>
        <v>3.0752314814814885E-2</v>
      </c>
      <c r="P42" s="23">
        <f t="shared" si="1"/>
        <v>4.0624999999999689E-3</v>
      </c>
      <c r="Q42" s="25">
        <f t="shared" si="2"/>
        <v>4.7048611111111138E-2</v>
      </c>
      <c r="X42" s="14" t="s">
        <v>16</v>
      </c>
      <c r="Y42" s="21">
        <f t="shared" si="3"/>
        <v>5.0925925925926485E-4</v>
      </c>
      <c r="Z42" s="23">
        <f t="shared" si="4"/>
        <v>4.629629629628873E-4</v>
      </c>
      <c r="AA42" s="25">
        <f t="shared" si="5"/>
        <v>1.7245370370370106E-3</v>
      </c>
    </row>
    <row r="43" spans="14:27" x14ac:dyDescent="0.3">
      <c r="N43" s="14" t="s">
        <v>17</v>
      </c>
      <c r="O43" s="21">
        <f t="shared" si="0"/>
        <v>4.2465277777777866E-2</v>
      </c>
      <c r="P43" s="23">
        <f t="shared" si="1"/>
        <v>3.657407407407387E-3</v>
      </c>
      <c r="Q43" s="25">
        <f t="shared" si="2"/>
        <v>5.9490740740740677E-2</v>
      </c>
      <c r="X43" s="14" t="s">
        <v>17</v>
      </c>
      <c r="Y43" s="21">
        <f t="shared" si="3"/>
        <v>5.324074074073426E-4</v>
      </c>
      <c r="Z43" s="23">
        <f t="shared" si="4"/>
        <v>4.9768518518522598E-4</v>
      </c>
      <c r="AA43" s="25">
        <f t="shared" si="5"/>
        <v>1.4120370370370727E-3</v>
      </c>
    </row>
    <row r="44" spans="14:27" x14ac:dyDescent="0.3">
      <c r="N44" s="14" t="s">
        <v>18</v>
      </c>
      <c r="O44" s="21">
        <f t="shared" si="0"/>
        <v>2.444444444444438E-2</v>
      </c>
      <c r="P44" s="23">
        <f t="shared" si="1"/>
        <v>3.3680555555554159E-3</v>
      </c>
      <c r="Q44" s="25">
        <f t="shared" si="2"/>
        <v>7.0555555555555552E-2</v>
      </c>
      <c r="X44" s="14" t="s">
        <v>18</v>
      </c>
      <c r="Y44" s="21">
        <f t="shared" si="3"/>
        <v>2.5462962962963243E-4</v>
      </c>
      <c r="Z44" s="23">
        <f t="shared" si="4"/>
        <v>2.777777777778212E-4</v>
      </c>
      <c r="AA44" s="25">
        <f t="shared" si="5"/>
        <v>1.0763888888888906E-3</v>
      </c>
    </row>
    <row r="45" spans="14:27" x14ac:dyDescent="0.3">
      <c r="N45" s="14" t="s">
        <v>19</v>
      </c>
      <c r="O45" s="21">
        <f t="shared" si="0"/>
        <v>3.0254629629629638E-2</v>
      </c>
      <c r="P45" s="23">
        <f t="shared" si="1"/>
        <v>3.8888888888888862E-3</v>
      </c>
      <c r="Q45" s="25">
        <f t="shared" si="2"/>
        <v>9.5613425925925949E-2</v>
      </c>
      <c r="X45" s="14" t="s">
        <v>19</v>
      </c>
      <c r="Y45" s="21">
        <f t="shared" si="3"/>
        <v>2.6620370370368518E-4</v>
      </c>
      <c r="Z45" s="23">
        <f t="shared" si="4"/>
        <v>2.66203703703706E-4</v>
      </c>
      <c r="AA45" s="25">
        <f t="shared" si="5"/>
        <v>1.0069444444444353E-3</v>
      </c>
    </row>
    <row r="46" spans="14:27" ht="15" thickBot="1" x14ac:dyDescent="0.35">
      <c r="N46" s="15" t="s">
        <v>20</v>
      </c>
      <c r="O46" s="22">
        <f>K8</f>
        <v>4.0219907407407385E-2</v>
      </c>
      <c r="P46" s="24">
        <f>K15</f>
        <v>4.5949074074074225E-3</v>
      </c>
      <c r="Q46" s="26">
        <f>K22</f>
        <v>0.14743055555555551</v>
      </c>
      <c r="X46" s="15" t="s">
        <v>20</v>
      </c>
      <c r="Y46" s="22">
        <f>L8</f>
        <v>2.7777777777779344E-4</v>
      </c>
      <c r="Z46" s="24">
        <f>L15</f>
        <v>2.6620370370372681E-4</v>
      </c>
      <c r="AA46" s="26">
        <f>L22</f>
        <v>8.1018518518521931E-4</v>
      </c>
    </row>
    <row r="47" spans="14:27" ht="15" thickTop="1" x14ac:dyDescent="0.3"/>
  </sheetData>
  <sortState xmlns:xlrd2="http://schemas.microsoft.com/office/spreadsheetml/2017/richdata2" ref="A1:L22">
    <sortCondition ref="B1:B2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Shah</dc:creator>
  <cp:lastModifiedBy>Raj Shah</cp:lastModifiedBy>
  <dcterms:created xsi:type="dcterms:W3CDTF">2023-04-30T23:37:37Z</dcterms:created>
  <dcterms:modified xsi:type="dcterms:W3CDTF">2023-05-01T16:08:30Z</dcterms:modified>
</cp:coreProperties>
</file>