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s8\Desktop\CSUSM\Courses\CS-575-ML\Fraud-Transaction-Detection-ML-algorithms\"/>
    </mc:Choice>
  </mc:AlternateContent>
  <xr:revisionPtr revIDLastSave="0" documentId="13_ncr:1_{1218C18B-E5F8-4EA3-A400-295C3B0D33BC}" xr6:coauthVersionLast="47" xr6:coauthVersionMax="47" xr10:uidLastSave="{00000000-0000-0000-0000-000000000000}"/>
  <bookViews>
    <workbookView xWindow="-108" yWindow="-108" windowWidth="23256" windowHeight="12456" xr2:uid="{8BB96A7E-095C-4A2E-8C04-2F02CDF50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8" i="1" l="1"/>
  <c r="Q4" i="1"/>
  <c r="AD65" i="1" s="1"/>
  <c r="Q5" i="1"/>
  <c r="AD66" i="1" s="1"/>
  <c r="Q6" i="1"/>
  <c r="AD67" i="1" s="1"/>
  <c r="Q7" i="1"/>
  <c r="AD68" i="1" s="1"/>
  <c r="Q8" i="1"/>
  <c r="AD69" i="1" s="1"/>
  <c r="Q9" i="1"/>
  <c r="AD70" i="1" s="1"/>
  <c r="Q10" i="1"/>
  <c r="AE64" i="1" s="1"/>
  <c r="Q23" i="1"/>
  <c r="AF70" i="1" s="1"/>
  <c r="P23" i="1"/>
  <c r="V70" i="1" s="1"/>
  <c r="P9" i="1"/>
  <c r="T70" i="1" s="1"/>
  <c r="Q16" i="1"/>
  <c r="AE70" i="1" s="1"/>
  <c r="P16" i="1"/>
  <c r="U70" i="1" s="1"/>
  <c r="Q22" i="1"/>
  <c r="AF69" i="1" s="1"/>
  <c r="P22" i="1"/>
  <c r="V69" i="1" s="1"/>
  <c r="P8" i="1"/>
  <c r="T69" i="1" s="1"/>
  <c r="Q15" i="1"/>
  <c r="AE69" i="1" s="1"/>
  <c r="P15" i="1"/>
  <c r="U69" i="1" s="1"/>
  <c r="Q21" i="1"/>
  <c r="AF68" i="1" s="1"/>
  <c r="P7" i="1"/>
  <c r="T68" i="1" s="1"/>
  <c r="Q14" i="1"/>
  <c r="AE68" i="1" s="1"/>
  <c r="P14" i="1"/>
  <c r="U68" i="1" s="1"/>
  <c r="Q20" i="1"/>
  <c r="AF67" i="1" s="1"/>
  <c r="P20" i="1"/>
  <c r="V67" i="1" s="1"/>
  <c r="P6" i="1"/>
  <c r="T67" i="1" s="1"/>
  <c r="Q13" i="1"/>
  <c r="AE67" i="1" s="1"/>
  <c r="P13" i="1"/>
  <c r="U67" i="1" s="1"/>
  <c r="Q19" i="1"/>
  <c r="AF66" i="1" s="1"/>
  <c r="P19" i="1"/>
  <c r="V66" i="1" s="1"/>
  <c r="P5" i="1"/>
  <c r="T66" i="1" s="1"/>
  <c r="Q12" i="1"/>
  <c r="AE66" i="1" s="1"/>
  <c r="P12" i="1"/>
  <c r="U66" i="1" s="1"/>
  <c r="Q18" i="1"/>
  <c r="AF65" i="1" s="1"/>
  <c r="P18" i="1"/>
  <c r="V65" i="1" s="1"/>
  <c r="P4" i="1"/>
  <c r="T65" i="1" s="1"/>
  <c r="Q11" i="1"/>
  <c r="AE65" i="1" s="1"/>
  <c r="P11" i="1"/>
  <c r="U65" i="1" s="1"/>
  <c r="Q17" i="1"/>
  <c r="AF64" i="1" s="1"/>
  <c r="P17" i="1"/>
  <c r="V64" i="1" s="1"/>
  <c r="Q3" i="1"/>
  <c r="AD64" i="1" s="1"/>
  <c r="P3" i="1"/>
  <c r="T64" i="1" s="1"/>
  <c r="P10" i="1"/>
  <c r="U64" i="1" s="1"/>
</calcChain>
</file>

<file path=xl/sharedStrings.xml><?xml version="1.0" encoding="utf-8"?>
<sst xmlns="http://schemas.openxmlformats.org/spreadsheetml/2006/main" count="147" uniqueCount="23">
  <si>
    <t>Logistic Regression</t>
  </si>
  <si>
    <t>Random forest classifier</t>
  </si>
  <si>
    <t>Gradient Boosting classifier</t>
  </si>
  <si>
    <t>Accuracy</t>
  </si>
  <si>
    <t>Precision</t>
  </si>
  <si>
    <t>Recall</t>
  </si>
  <si>
    <t>Algorithm</t>
  </si>
  <si>
    <t>Precision (Not Fraud)</t>
  </si>
  <si>
    <t>Precision (Fraud)</t>
  </si>
  <si>
    <t>Recall (Not Fraud)</t>
  </si>
  <si>
    <t>Recall (Fraud)</t>
  </si>
  <si>
    <t>30%, 35%</t>
  </si>
  <si>
    <t>Training, Testing</t>
  </si>
  <si>
    <t>40%, 30%</t>
  </si>
  <si>
    <t>50%, 25%</t>
  </si>
  <si>
    <t>60%, 20%</t>
  </si>
  <si>
    <t>70%, 15%</t>
  </si>
  <si>
    <t>80%, 10%</t>
  </si>
  <si>
    <t>90%, 5%</t>
  </si>
  <si>
    <t>Training</t>
  </si>
  <si>
    <t>Testing</t>
  </si>
  <si>
    <t>Prediction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</si>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</sst>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1" fontId="0" fillId="0" borderId="0" xfId="0" applyNumberFormat="1"/>
    <xf numFmtId="46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9" fontId="1" fillId="0" borderId="9" xfId="0" applyNumberFormat="1" applyFont="1" applyBorder="1"/>
    <xf numFmtId="9" fontId="1" fillId="0" borderId="10" xfId="0" applyNumberFormat="1" applyFont="1" applyBorder="1"/>
    <xf numFmtId="9" fontId="1" fillId="0" borderId="11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1" fontId="0" fillId="0" borderId="7" xfId="0" applyNumberFormat="1" applyBorder="1"/>
    <xf numFmtId="21" fontId="0" fillId="0" borderId="14" xfId="0" applyNumberFormat="1" applyBorder="1"/>
    <xf numFmtId="21" fontId="0" fillId="0" borderId="3" xfId="0" applyNumberFormat="1" applyBorder="1"/>
    <xf numFmtId="21" fontId="0" fillId="0" borderId="15" xfId="0" applyNumberFormat="1" applyBorder="1"/>
    <xf numFmtId="21" fontId="0" fillId="0" borderId="12" xfId="0" applyNumberFormat="1" applyBorder="1"/>
    <xf numFmtId="21" fontId="0" fillId="0" borderId="16" xfId="0" applyNumberForma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1" fillId="0" borderId="19" xfId="0" applyNumberFormat="1" applyFont="1" applyBorder="1"/>
    <xf numFmtId="0" fontId="1" fillId="0" borderId="20" xfId="0" applyFont="1" applyBorder="1"/>
    <xf numFmtId="9" fontId="1" fillId="0" borderId="21" xfId="0" applyNumberFormat="1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0" xfId="0" applyFont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21" fontId="0" fillId="0" borderId="0" xfId="0" applyNumberFormat="1" applyBorder="1"/>
    <xf numFmtId="0" fontId="0" fillId="0" borderId="21" xfId="0" applyBorder="1"/>
    <xf numFmtId="0" fontId="0" fillId="0" borderId="24" xfId="0" applyBorder="1"/>
    <xf numFmtId="0" fontId="0" fillId="0" borderId="22" xfId="0" applyBorder="1"/>
    <xf numFmtId="21" fontId="0" fillId="0" borderId="19" xfId="0" applyNumberFormat="1" applyBorder="1"/>
    <xf numFmtId="21" fontId="0" fillId="0" borderId="20" xfId="0" applyNumberFormat="1" applyBorder="1"/>
    <xf numFmtId="21" fontId="0" fillId="0" borderId="21" xfId="0" applyNumberFormat="1" applyBorder="1"/>
    <xf numFmtId="21" fontId="0" fillId="0" borderId="22" xfId="0" applyNumberFormat="1" applyBorder="1"/>
    <xf numFmtId="9" fontId="1" fillId="0" borderId="17" xfId="0" applyNumberFormat="1" applyFont="1" applyBorder="1"/>
    <xf numFmtId="0" fontId="1" fillId="0" borderId="18" xfId="0" applyFont="1" applyBorder="1"/>
    <xf numFmtId="21" fontId="0" fillId="0" borderId="23" xfId="0" applyNumberFormat="1" applyBorder="1"/>
    <xf numFmtId="0" fontId="0" fillId="0" borderId="17" xfId="0" applyBorder="1"/>
    <xf numFmtId="0" fontId="0" fillId="0" borderId="23" xfId="0" applyBorder="1"/>
    <xf numFmtId="0" fontId="0" fillId="0" borderId="18" xfId="0" applyBorder="1"/>
    <xf numFmtId="21" fontId="0" fillId="0" borderId="17" xfId="0" applyNumberFormat="1" applyBorder="1"/>
    <xf numFmtId="21" fontId="0" fillId="0" borderId="18" xfId="0" applyNumberFormat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9" fontId="1" fillId="0" borderId="0" xfId="0" applyNumberFormat="1" applyFont="1" applyBorder="1"/>
    <xf numFmtId="0" fontId="1" fillId="0" borderId="17" xfId="0" applyFont="1" applyBorder="1" applyAlignment="1"/>
    <xf numFmtId="0" fontId="1" fillId="0" borderId="18" xfId="0" applyFont="1" applyBorder="1" applyAlignment="1"/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Sheet1!$T$26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Sheet1!$S$27:$S$33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Sheet1!$T$27:$T$33</c:f>
              <c:numCache>
                <c:formatCode>General</c:formatCode>
                <c:ptCount val="7"/>
                <c:pt idx="0">
                  <c:v>0.99912794235258795</c:v>
                </c:pt>
                <c:pt idx="1">
                  <c:v>0.99912667004053801</c:v>
                </c:pt>
                <c:pt idx="2">
                  <c:v>0.99909534122735599</c:v>
                </c:pt>
                <c:pt idx="3">
                  <c:v>0.99880866686993697</c:v>
                </c:pt>
                <c:pt idx="4">
                  <c:v>0.99931998663024502</c:v>
                </c:pt>
                <c:pt idx="5">
                  <c:v>0.99928174242686096</c:v>
                </c:pt>
                <c:pt idx="6">
                  <c:v>0.99909156919633701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E-4918-938F-7BE1B2EF9B41}"/>
            </c:ext>
          </c:extLst>
        </c:ser>
        <c:ser>
          <c:idx val="1"/>
          <c:order val="1"/>
          <c:tx>
            <c:strRef>
              <c:f>Sheet1!$U$26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Sheet1!$S$27:$S$33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Sheet1!$U$27:$U$33</c:f>
              <c:numCache>
                <c:formatCode>General</c:formatCode>
                <c:ptCount val="7"/>
                <c:pt idx="0">
                  <c:v>0.99925322766856595</c:v>
                </c:pt>
                <c:pt idx="1">
                  <c:v>0.99926026280578295</c:v>
                </c:pt>
                <c:pt idx="2">
                  <c:v>0.99927891340359698</c:v>
                </c:pt>
                <c:pt idx="3">
                  <c:v>0.99928174242686096</c:v>
                </c:pt>
                <c:pt idx="4">
                  <c:v>0.99927493181530003</c:v>
                </c:pt>
                <c:pt idx="5">
                  <c:v>0.99928331410645299</c:v>
                </c:pt>
                <c:pt idx="6">
                  <c:v>0.99929274418399905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E-4918-938F-7BE1B2EF9B41}"/>
            </c:ext>
          </c:extLst>
        </c:ser>
        <c:ser>
          <c:idx val="2"/>
          <c:order val="2"/>
          <c:tx>
            <c:strRef>
              <c:f>Sheet1!$V$26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Sheet1!$S$27:$S$33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Sheet1!$V$27:$V$33</c:f>
              <c:numCache>
                <c:formatCode>General</c:formatCode>
                <c:ptCount val="7"/>
                <c:pt idx="0">
                  <c:v>0.99957115599728197</c:v>
                </c:pt>
                <c:pt idx="1">
                  <c:v>0.99954683238456199</c:v>
                </c:pt>
                <c:pt idx="2">
                  <c:v>0.99960708010222199</c:v>
                </c:pt>
                <c:pt idx="3">
                  <c:v>0.99961179514099496</c:v>
                </c:pt>
                <c:pt idx="4">
                  <c:v>0.99958402880155195</c:v>
                </c:pt>
                <c:pt idx="5">
                  <c:v>0.99961808185935896</c:v>
                </c:pt>
                <c:pt idx="6">
                  <c:v>0.99961965353894999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E-4918-938F-7BE1B2EF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04191"/>
        <c:axId val="295132559"/>
      </c:lineChart>
      <c:catAx>
        <c:axId val="2734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32559"/>
        <c:crosses val="autoZero"/>
        <c:auto val="1"/>
        <c:lblAlgn val="ctr"/>
        <c:lblOffset val="100"/>
        <c:noMultiLvlLbl val="0"/>
      </c:catAx>
      <c:valAx>
        <c:axId val="295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Sheet1!$Y$26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Sheet1!$X$27:$X$33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Sheet1!$Y$27:$Y$33</c:f>
              <c:numCache>
                <c:formatCode>General</c:formatCode>
                <c:ptCount val="7"/>
                <c:pt idx="0">
                  <c:v>0.67505720999999996</c:v>
                </c:pt>
                <c:pt idx="1">
                  <c:v>0.67214571000000001</c:v>
                </c:pt>
                <c:pt idx="2">
                  <c:v>0.64992311999999997</c:v>
                </c:pt>
                <c:pt idx="3">
                  <c:v>0.53792501999999998</c:v>
                </c:pt>
                <c:pt idx="4">
                  <c:v>0.81310419</c:v>
                </c:pt>
                <c:pt idx="5">
                  <c:v>0.79697987000000003</c:v>
                </c:pt>
                <c:pt idx="6">
                  <c:v>0.75217391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9-42BA-8BEA-209AD23BAF94}"/>
            </c:ext>
          </c:extLst>
        </c:ser>
        <c:ser>
          <c:idx val="1"/>
          <c:order val="1"/>
          <c:tx>
            <c:strRef>
              <c:f>Sheet1!$Z$26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Sheet1!$X$27:$X$33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Sheet1!$Z$27:$Z$33</c:f>
              <c:numCache>
                <c:formatCode>General</c:formatCode>
                <c:ptCount val="7"/>
                <c:pt idx="0">
                  <c:v>0.90742001000000005</c:v>
                </c:pt>
                <c:pt idx="1">
                  <c:v>0.90679304999999999</c:v>
                </c:pt>
                <c:pt idx="2">
                  <c:v>0.91173709000000003</c:v>
                </c:pt>
                <c:pt idx="3">
                  <c:v>0.90577149999999995</c:v>
                </c:pt>
                <c:pt idx="4">
                  <c:v>0.90419161999999997</c:v>
                </c:pt>
                <c:pt idx="5">
                  <c:v>0.91183294999999998</c:v>
                </c:pt>
                <c:pt idx="6">
                  <c:v>0.92857142999999998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9-42BA-8BEA-209AD23BAF94}"/>
            </c:ext>
          </c:extLst>
        </c:ser>
        <c:ser>
          <c:idx val="2"/>
          <c:order val="2"/>
          <c:tx>
            <c:strRef>
              <c:f>Sheet1!$AA$26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Sheet1!$X$27:$X$33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Sheet1!$AA$27:$AA$33</c:f>
            </c:numRef>
          </c:val>
          <c:smooth val="0"/>
          <c:extLst>
            <c:ext xmlns:c16="http://schemas.microsoft.com/office/drawing/2014/chart" uri="{C3380CC4-5D6E-409C-BE32-E72D297353CC}">
              <c16:uniqueId val="{00000002-DB39-42BA-8BEA-209AD23B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09951"/>
        <c:axId val="273410431"/>
      </c:lineChart>
      <c:catAx>
        <c:axId val="2734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10431"/>
        <c:crosses val="autoZero"/>
        <c:auto val="1"/>
        <c:lblAlgn val="ctr"/>
        <c:lblOffset val="100"/>
        <c:noMultiLvlLbl val="0"/>
      </c:catAx>
      <c:valAx>
        <c:axId val="2734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Sheet1!$AD$26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Sheet1!$AC$27:$AC$33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Sheet1!$AD$27:$AD$33</c:f>
              <c:numCache>
                <c:formatCode>General</c:formatCode>
                <c:ptCount val="7"/>
                <c:pt idx="0">
                  <c:v>0.61888111999999995</c:v>
                </c:pt>
                <c:pt idx="1">
                  <c:v>0.61957412000000001</c:v>
                </c:pt>
                <c:pt idx="2">
                  <c:v>0.62648221000000004</c:v>
                </c:pt>
                <c:pt idx="3">
                  <c:v>0.38490331</c:v>
                </c:pt>
                <c:pt idx="4">
                  <c:v>0.61444805000000002</c:v>
                </c:pt>
                <c:pt idx="5">
                  <c:v>0.58569667000000003</c:v>
                </c:pt>
                <c:pt idx="6">
                  <c:v>0.42716049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A36-AF7F-A35D42097A40}"/>
            </c:ext>
          </c:extLst>
        </c:ser>
        <c:ser>
          <c:idx val="1"/>
          <c:order val="1"/>
          <c:tx>
            <c:strRef>
              <c:f>Sheet1!$AE$26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Sheet1!$AC$27:$AC$33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Sheet1!$AE$27:$AE$33</c:f>
              <c:numCache>
                <c:formatCode>General</c:formatCode>
                <c:ptCount val="7"/>
                <c:pt idx="0">
                  <c:v>0.46608391999999998</c:v>
                </c:pt>
                <c:pt idx="1">
                  <c:v>0.47010647</c:v>
                </c:pt>
                <c:pt idx="2">
                  <c:v>0.47974307999999999</c:v>
                </c:pt>
                <c:pt idx="3">
                  <c:v>0.47972551000000002</c:v>
                </c:pt>
                <c:pt idx="4">
                  <c:v>0.49025974</c:v>
                </c:pt>
                <c:pt idx="5">
                  <c:v>0.48458693000000003</c:v>
                </c:pt>
                <c:pt idx="6">
                  <c:v>0.48148148000000002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A36-AF7F-A35D42097A40}"/>
            </c:ext>
          </c:extLst>
        </c:ser>
        <c:ser>
          <c:idx val="2"/>
          <c:order val="2"/>
          <c:tx>
            <c:strRef>
              <c:f>Sheet1!$AF$26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Sheet1!$AC$27:$AC$33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Sheet1!$AF$27:$AF$33</c:f>
              <c:numCache>
                <c:formatCode>General</c:formatCode>
                <c:ptCount val="7"/>
                <c:pt idx="0">
                  <c:v>0.66818182000000004</c:v>
                </c:pt>
                <c:pt idx="1">
                  <c:v>0.64864865000000005</c:v>
                </c:pt>
                <c:pt idx="2">
                  <c:v>0.69367588999999996</c:v>
                </c:pt>
                <c:pt idx="3">
                  <c:v>0.69369930999999996</c:v>
                </c:pt>
                <c:pt idx="4">
                  <c:v>0.67938312000000001</c:v>
                </c:pt>
                <c:pt idx="5">
                  <c:v>0.70160296</c:v>
                </c:pt>
                <c:pt idx="6">
                  <c:v>0.70370370000000004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A36-AF7F-A35D4209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38719"/>
        <c:axId val="358239679"/>
      </c:lineChart>
      <c:catAx>
        <c:axId val="358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9679"/>
        <c:crosses val="autoZero"/>
        <c:auto val="1"/>
        <c:lblAlgn val="ctr"/>
        <c:lblOffset val="100"/>
        <c:noMultiLvlLbl val="0"/>
      </c:catAx>
      <c:valAx>
        <c:axId val="3582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Sheet1!$AD$63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Sheet1!$AC$64:$AC$70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Sheet1!$AD$64:$AD$70</c:f>
              <c:numCache>
                <c:formatCode>h:mm:ss</c:formatCode>
                <c:ptCount val="7"/>
                <c:pt idx="0">
                  <c:v>4.166666666667318E-4</c:v>
                </c:pt>
                <c:pt idx="1">
                  <c:v>5.7870370370372015E-4</c:v>
                </c:pt>
                <c:pt idx="2">
                  <c:v>5.0925925925926485E-4</c:v>
                </c:pt>
                <c:pt idx="3">
                  <c:v>5.324074074073426E-4</c:v>
                </c:pt>
                <c:pt idx="4">
                  <c:v>2.5462962962963243E-4</c:v>
                </c:pt>
                <c:pt idx="5">
                  <c:v>2.6620370370368518E-4</c:v>
                </c:pt>
                <c:pt idx="6">
                  <c:v>2.7777777777779344E-4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5-4D37-8680-0406E4D8C642}"/>
            </c:ext>
          </c:extLst>
        </c:ser>
        <c:ser>
          <c:idx val="1"/>
          <c:order val="1"/>
          <c:tx>
            <c:strRef>
              <c:f>Sheet1!$AE$63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Sheet1!$AC$64:$AC$70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Sheet1!$AE$64:$AE$70</c:f>
              <c:numCache>
                <c:formatCode>h:mm:ss</c:formatCode>
                <c:ptCount val="7"/>
                <c:pt idx="0">
                  <c:v>4.1666666666662078E-4</c:v>
                </c:pt>
                <c:pt idx="1">
                  <c:v>3.1250000000004885E-4</c:v>
                </c:pt>
                <c:pt idx="2">
                  <c:v>4.629629629628873E-4</c:v>
                </c:pt>
                <c:pt idx="3">
                  <c:v>4.9768518518522598E-4</c:v>
                </c:pt>
                <c:pt idx="4">
                  <c:v>2.777777777778212E-4</c:v>
                </c:pt>
                <c:pt idx="5">
                  <c:v>2.66203703703706E-4</c:v>
                </c:pt>
                <c:pt idx="6">
                  <c:v>2.6620370370372681E-4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5-4D37-8680-0406E4D8C642}"/>
            </c:ext>
          </c:extLst>
        </c:ser>
        <c:ser>
          <c:idx val="2"/>
          <c:order val="2"/>
          <c:tx>
            <c:strRef>
              <c:f>Sheet1!$AF$63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Sheet1!$AC$64:$AC$70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Sheet1!$AF$64:$AF$70</c:f>
              <c:numCache>
                <c:formatCode>h:mm:ss</c:formatCode>
                <c:ptCount val="7"/>
                <c:pt idx="0">
                  <c:v>1.9444444444444153E-3</c:v>
                </c:pt>
                <c:pt idx="1">
                  <c:v>3.8888888888888307E-3</c:v>
                </c:pt>
                <c:pt idx="2">
                  <c:v>1.7245370370370106E-3</c:v>
                </c:pt>
                <c:pt idx="3">
                  <c:v>1.4120370370370727E-3</c:v>
                </c:pt>
                <c:pt idx="4">
                  <c:v>1.0763888888888906E-3</c:v>
                </c:pt>
                <c:pt idx="5">
                  <c:v>1.0069444444444353E-3</c:v>
                </c:pt>
                <c:pt idx="6">
                  <c:v>8.1018518518521931E-4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5-4D37-8680-0406E4D8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04191"/>
        <c:axId val="295132559"/>
      </c:lineChart>
      <c:catAx>
        <c:axId val="2734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32559"/>
        <c:crosses val="autoZero"/>
        <c:auto val="1"/>
        <c:lblAlgn val="ctr"/>
        <c:lblOffset val="100"/>
        <c:noMultiLvlLbl val="0"/>
      </c:catAx>
      <c:valAx>
        <c:axId val="295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Sheet1!$T$63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Sheet1!$S$64:$S$70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Sheet1!$T$64:$T$70</c:f>
              <c:numCache>
                <c:formatCode>h:mm:ss</c:formatCode>
                <c:ptCount val="7"/>
                <c:pt idx="0">
                  <c:v>8.1828703703703543E-3</c:v>
                </c:pt>
                <c:pt idx="1">
                  <c:v>1.9282407407407387E-2</c:v>
                </c:pt>
                <c:pt idx="2">
                  <c:v>3.0752314814814885E-2</c:v>
                </c:pt>
                <c:pt idx="3">
                  <c:v>4.2465277777777866E-2</c:v>
                </c:pt>
                <c:pt idx="4">
                  <c:v>2.444444444444438E-2</c:v>
                </c:pt>
                <c:pt idx="5">
                  <c:v>3.0254629629629638E-2</c:v>
                </c:pt>
                <c:pt idx="6">
                  <c:v>4.0219907407407385E-2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B-45E9-A826-3FCAEE036E0D}"/>
            </c:ext>
          </c:extLst>
        </c:ser>
        <c:ser>
          <c:idx val="1"/>
          <c:order val="1"/>
          <c:tx>
            <c:strRef>
              <c:f>Sheet1!$U$63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Sheet1!$S$64:$S$70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Sheet1!$U$64:$U$70</c:f>
              <c:numCache>
                <c:formatCode>h:mm:ss</c:formatCode>
                <c:ptCount val="7"/>
                <c:pt idx="0">
                  <c:v>1.5972222222222499E-3</c:v>
                </c:pt>
                <c:pt idx="1">
                  <c:v>2.1874999999998979E-3</c:v>
                </c:pt>
                <c:pt idx="2">
                  <c:v>4.0624999999999689E-3</c:v>
                </c:pt>
                <c:pt idx="3">
                  <c:v>3.657407407407387E-3</c:v>
                </c:pt>
                <c:pt idx="4">
                  <c:v>3.3680555555554159E-3</c:v>
                </c:pt>
                <c:pt idx="5">
                  <c:v>3.8888888888888862E-3</c:v>
                </c:pt>
                <c:pt idx="6">
                  <c:v>4.5949074074074225E-3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B-45E9-A826-3FCAEE036E0D}"/>
            </c:ext>
          </c:extLst>
        </c:ser>
        <c:ser>
          <c:idx val="2"/>
          <c:order val="2"/>
          <c:tx>
            <c:strRef>
              <c:f>Sheet1!$V$63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Sheet1!$S$64:$S$70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Sheet1!$V$64:$V$70</c:f>
              <c:numCache>
                <c:formatCode>h:mm:ss</c:formatCode>
                <c:ptCount val="7"/>
                <c:pt idx="0">
                  <c:v>1.8773148148148011E-2</c:v>
                </c:pt>
                <c:pt idx="1">
                  <c:v>4.3449074074074057E-2</c:v>
                </c:pt>
                <c:pt idx="2">
                  <c:v>4.7048611111111138E-2</c:v>
                </c:pt>
                <c:pt idx="3">
                  <c:v>5.9490740740740677E-2</c:v>
                </c:pt>
                <c:pt idx="4">
                  <c:v>7.0555555555555552E-2</c:v>
                </c:pt>
                <c:pt idx="5">
                  <c:v>9.5613425925925949E-2</c:v>
                </c:pt>
                <c:pt idx="6">
                  <c:v>0.14743055555555551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B-45E9-A826-3FCAEE03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04191"/>
        <c:axId val="295132559"/>
      </c:lineChart>
      <c:catAx>
        <c:axId val="2734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32559"/>
        <c:crosses val="autoZero"/>
        <c:auto val="1"/>
        <c:lblAlgn val="ctr"/>
        <c:lblOffset val="100"/>
        <c:noMultiLvlLbl val="0"/>
      </c:catAx>
      <c:valAx>
        <c:axId val="295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Sheet1!$S$3:$S$9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Sheet1!$T$3:$T$9</c:f>
              <c:numCache>
                <c:formatCode>General</c:formatCode>
                <c:ptCount val="7"/>
                <c:pt idx="0">
                  <c:v>0.99911566828340104</c:v>
                </c:pt>
                <c:pt idx="1">
                  <c:v>0.999112393950919</c:v>
                </c:pt>
                <c:pt idx="2">
                  <c:v>0.99906516497920606</c:v>
                </c:pt>
                <c:pt idx="3">
                  <c:v>0.99880159431177695</c:v>
                </c:pt>
                <c:pt idx="4">
                  <c:v>0.99932934186590605</c:v>
                </c:pt>
                <c:pt idx="5">
                  <c:v>0.99927309818911003</c:v>
                </c:pt>
                <c:pt idx="6">
                  <c:v>0.99908021817706805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B-4813-AE56-2683F9601B71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Sheet1!$S$3:$S$9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Sheet1!$U$3:$U$9</c:f>
              <c:numCache>
                <c:formatCode>General</c:formatCode>
                <c:ptCount val="7"/>
                <c:pt idx="0">
                  <c:v>0.99936032640641703</c:v>
                </c:pt>
                <c:pt idx="1">
                  <c:v>0.99936857772427001</c:v>
                </c:pt>
                <c:pt idx="2">
                  <c:v>0.99936567011702704</c:v>
                </c:pt>
                <c:pt idx="3">
                  <c:v>0.999374995415934</c:v>
                </c:pt>
                <c:pt idx="4">
                  <c:v>0.99938255444634805</c:v>
                </c:pt>
                <c:pt idx="5">
                  <c:v>0.99939627857706403</c:v>
                </c:pt>
                <c:pt idx="6">
                  <c:v>0.99939630040594696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B-4813-AE56-2683F9601B71}"/>
            </c:ext>
          </c:extLst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Sheet1!$S$3:$S$9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Sheet1!$V$3:$V$9</c:f>
              <c:numCache>
                <c:formatCode>General</c:formatCode>
                <c:ptCount val="7"/>
                <c:pt idx="0">
                  <c:v>0.99991041426330596</c:v>
                </c:pt>
                <c:pt idx="1">
                  <c:v>0.99990216294545298</c:v>
                </c:pt>
                <c:pt idx="2">
                  <c:v>0.99990192719351401</c:v>
                </c:pt>
                <c:pt idx="3">
                  <c:v>0.99990203197215399</c:v>
                </c:pt>
                <c:pt idx="4">
                  <c:v>0.999909067109371</c:v>
                </c:pt>
                <c:pt idx="5">
                  <c:v>0.99990550276458401</c:v>
                </c:pt>
                <c:pt idx="6">
                  <c:v>0.99990744553518995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B-4813-AE56-2683F960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04191"/>
        <c:axId val="295132559"/>
      </c:lineChart>
      <c:catAx>
        <c:axId val="2734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32559"/>
        <c:crosses val="autoZero"/>
        <c:auto val="1"/>
        <c:lblAlgn val="ctr"/>
        <c:lblOffset val="100"/>
        <c:noMultiLvlLbl val="0"/>
      </c:catAx>
      <c:valAx>
        <c:axId val="295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Sheet1!$X$3:$X$9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Sheet1!$Y$3:$Y$9</c:f>
              <c:numCache>
                <c:formatCode>General</c:formatCode>
                <c:ptCount val="7"/>
                <c:pt idx="0">
                  <c:v>0.66050708999999996</c:v>
                </c:pt>
                <c:pt idx="1">
                  <c:v>0.65979054000000004</c:v>
                </c:pt>
                <c:pt idx="2">
                  <c:v>0.64077909</c:v>
                </c:pt>
                <c:pt idx="3">
                  <c:v>0.54685353000000003</c:v>
                </c:pt>
                <c:pt idx="4">
                  <c:v>0.81550317000000005</c:v>
                </c:pt>
                <c:pt idx="5">
                  <c:v>0.80211794000000003</c:v>
                </c:pt>
                <c:pt idx="6">
                  <c:v>0.78143949000000001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9-4F0F-9A01-85B8A0B61A27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Sheet1!$X$3:$X$9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Sheet1!$Z$3:$Z$9</c:f>
              <c:numCache>
                <c:formatCode>General</c:formatCode>
                <c:ptCount val="7"/>
                <c:pt idx="0">
                  <c:v>0.95984848</c:v>
                </c:pt>
                <c:pt idx="1">
                  <c:v>0.96211698999999995</c:v>
                </c:pt>
                <c:pt idx="2">
                  <c:v>0.96130167</c:v>
                </c:pt>
                <c:pt idx="3">
                  <c:v>0.96336995999999997</c:v>
                </c:pt>
                <c:pt idx="4">
                  <c:v>0.96519864</c:v>
                </c:pt>
                <c:pt idx="5">
                  <c:v>0.96847682000000002</c:v>
                </c:pt>
                <c:pt idx="6">
                  <c:v>0.96444549000000002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9-4F0F-9A01-85B8A0B61A27}"/>
            </c:ext>
          </c:extLst>
        </c:ser>
        <c:ser>
          <c:idx val="2"/>
          <c:order val="2"/>
          <c:tx>
            <c:strRef>
              <c:f>Sheet1!$AA$2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Sheet1!$X$3:$X$9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Sheet1!$AA$3:$AA$9</c:f>
            </c:numRef>
          </c:val>
          <c:smooth val="0"/>
          <c:extLst>
            <c:ext xmlns:c16="http://schemas.microsoft.com/office/drawing/2014/chart" uri="{C3380CC4-5D6E-409C-BE32-E72D297353CC}">
              <c16:uniqueId val="{00000002-6349-4F0F-9A01-85B8A0B6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09951"/>
        <c:axId val="273410431"/>
      </c:lineChart>
      <c:catAx>
        <c:axId val="2734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10431"/>
        <c:crosses val="autoZero"/>
        <c:auto val="1"/>
        <c:lblAlgn val="ctr"/>
        <c:lblOffset val="100"/>
        <c:noMultiLvlLbl val="0"/>
      </c:catAx>
      <c:valAx>
        <c:axId val="2734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0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Gradient Boosting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Sheet1!$AC$3:$AC$9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0.63121150000000004</c:v>
                </c:pt>
                <c:pt idx="1">
                  <c:v>0.63655848000000004</c:v>
                </c:pt>
                <c:pt idx="2">
                  <c:v>0.63143828999999996</c:v>
                </c:pt>
                <c:pt idx="3">
                  <c:v>0.40480064999999998</c:v>
                </c:pt>
                <c:pt idx="4">
                  <c:v>0.62346214</c:v>
                </c:pt>
                <c:pt idx="5">
                  <c:v>0.58441754999999995</c:v>
                </c:pt>
                <c:pt idx="6">
                  <c:v>0.40043232000000001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A-48C4-9F3C-B20726A8264E}"/>
            </c:ext>
          </c:extLst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Sheet1!$AC$3:$AC$9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0.52032853999999995</c:v>
                </c:pt>
                <c:pt idx="1">
                  <c:v>0.52878137999999997</c:v>
                </c:pt>
                <c:pt idx="2">
                  <c:v>0.53109815000000005</c:v>
                </c:pt>
                <c:pt idx="3">
                  <c:v>0.53498778999999996</c:v>
                </c:pt>
                <c:pt idx="4">
                  <c:v>0.54306012999999997</c:v>
                </c:pt>
                <c:pt idx="5">
                  <c:v>0.55310135999999999</c:v>
                </c:pt>
                <c:pt idx="6">
                  <c:v>0.55336395999999999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A-48C4-9F3C-B20726A8264E}"/>
            </c:ext>
          </c:extLst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Sheet1!$AC$3:$AC$9</c:f>
              <c:strCache>
                <c:ptCount val="7"/>
                <c:pt idx="0">
                  <c:v>30%, 35%</c:v>
                </c:pt>
                <c:pt idx="1">
                  <c:v>40%, 30%</c:v>
                </c:pt>
                <c:pt idx="2">
                  <c:v>50%, 25%</c:v>
                </c:pt>
                <c:pt idx="3">
                  <c:v>60%, 20%</c:v>
                </c:pt>
                <c:pt idx="4">
                  <c:v>70%, 15%</c:v>
                </c:pt>
                <c:pt idx="5">
                  <c:v>80%, 10%</c:v>
                </c:pt>
                <c:pt idx="6">
                  <c:v>90%, 5%</c:v>
                </c:pt>
              </c:strCache>
            </c:str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0.92977412999999998</c:v>
                </c:pt>
                <c:pt idx="1">
                  <c:v>0.92406613999999998</c:v>
                </c:pt>
                <c:pt idx="2">
                  <c:v>0.92419825</c:v>
                </c:pt>
                <c:pt idx="3">
                  <c:v>0.92392189000000002</c:v>
                </c:pt>
                <c:pt idx="4">
                  <c:v>0.92999480000000001</c:v>
                </c:pt>
                <c:pt idx="5">
                  <c:v>0.92738275000000003</c:v>
                </c:pt>
                <c:pt idx="6">
                  <c:v>0.92853282999999998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A-48C4-9F3C-B20726A8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38719"/>
        <c:axId val="358239679"/>
      </c:lineChart>
      <c:catAx>
        <c:axId val="358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9679"/>
        <c:crosses val="autoZero"/>
        <c:auto val="1"/>
        <c:lblAlgn val="ctr"/>
        <c:lblOffset val="100"/>
        <c:noMultiLvlLbl val="0"/>
      </c:catAx>
      <c:valAx>
        <c:axId val="3582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5591</xdr:colOff>
      <xdr:row>34</xdr:row>
      <xdr:rowOff>11430</xdr:rowOff>
    </xdr:from>
    <xdr:to>
      <xdr:col>21</xdr:col>
      <xdr:colOff>877743</xdr:colOff>
      <xdr:row>47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A13D7-BE78-BB33-64ED-8484AD55B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3949</xdr:colOff>
      <xdr:row>34</xdr:row>
      <xdr:rowOff>3810</xdr:rowOff>
    </xdr:from>
    <xdr:to>
      <xdr:col>26</xdr:col>
      <xdr:colOff>1051367</xdr:colOff>
      <xdr:row>46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3EDD2-C39C-D783-F60E-C0DBAAC1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7624</xdr:colOff>
      <xdr:row>33</xdr:row>
      <xdr:rowOff>179070</xdr:rowOff>
    </xdr:from>
    <xdr:to>
      <xdr:col>31</xdr:col>
      <xdr:colOff>1041722</xdr:colOff>
      <xdr:row>47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FEF2A2-8A46-0A10-D0CA-ED2FE0E9B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29</xdr:col>
      <xdr:colOff>1384531</xdr:colOff>
      <xdr:row>60</xdr:row>
      <xdr:rowOff>114430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C3179A-368A-4C42-8362-EFCA11638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24</xdr:col>
      <xdr:colOff>1384531</xdr:colOff>
      <xdr:row>60</xdr:row>
      <xdr:rowOff>114430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4C9C4D-CAF9-4834-AB00-FDD30C84B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10</xdr:row>
      <xdr:rowOff>25703</xdr:rowOff>
    </xdr:from>
    <xdr:to>
      <xdr:col>21</xdr:col>
      <xdr:colOff>872152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70AB8-FBBC-4EB9-AB20-39B975A23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612508</xdr:colOff>
      <xdr:row>10</xdr:row>
      <xdr:rowOff>18083</xdr:rowOff>
    </xdr:from>
    <xdr:to>
      <xdr:col>26</xdr:col>
      <xdr:colOff>1045776</xdr:colOff>
      <xdr:row>23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825082-4BD1-4197-9E5F-F5D373D9F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2033</xdr:colOff>
      <xdr:row>10</xdr:row>
      <xdr:rowOff>0</xdr:rowOff>
    </xdr:from>
    <xdr:to>
      <xdr:col>31</xdr:col>
      <xdr:colOff>1036131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7F10AD-90FA-45C9-A0B3-1B66FE04F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6570-FC94-4C4B-9563-7306C1686688}">
  <dimension ref="A1:AF71"/>
  <sheetViews>
    <sheetView tabSelected="1" zoomScaleNormal="100" workbookViewId="0">
      <selection activeCell="R3" sqref="R3"/>
    </sheetView>
  </sheetViews>
  <sheetFormatPr defaultRowHeight="14.4" x14ac:dyDescent="0.3"/>
  <cols>
    <col min="1" max="1" width="15.33203125" bestFit="1" customWidth="1"/>
    <col min="2" max="2" width="23.44140625" bestFit="1" customWidth="1"/>
    <col min="3" max="5" width="8.109375" hidden="1" customWidth="1"/>
    <col min="6" max="6" width="12" bestFit="1" customWidth="1"/>
    <col min="7" max="7" width="18.88671875" bestFit="1" customWidth="1"/>
    <col min="8" max="8" width="15.21875" bestFit="1" customWidth="1"/>
    <col min="9" max="9" width="16.109375" bestFit="1" customWidth="1"/>
    <col min="10" max="10" width="12.44140625" bestFit="1" customWidth="1"/>
    <col min="11" max="11" width="12" bestFit="1" customWidth="1"/>
    <col min="12" max="12" width="18.21875" bestFit="1" customWidth="1"/>
    <col min="13" max="13" width="14.5546875" bestFit="1" customWidth="1"/>
    <col min="14" max="14" width="15.6640625" bestFit="1" customWidth="1"/>
    <col min="15" max="15" width="12" bestFit="1" customWidth="1"/>
    <col min="16" max="16" width="11.5546875" bestFit="1" customWidth="1"/>
    <col min="17" max="17" width="13.77734375" bestFit="1" customWidth="1"/>
    <col min="19" max="19" width="9.21875" bestFit="1" customWidth="1"/>
    <col min="20" max="20" width="23.88671875" bestFit="1" customWidth="1"/>
    <col min="21" max="21" width="16.77734375" bestFit="1" customWidth="1"/>
    <col min="22" max="22" width="21.33203125" bestFit="1" customWidth="1"/>
    <col min="24" max="24" width="8.88671875" bestFit="1" customWidth="1"/>
    <col min="25" max="25" width="23.88671875" bestFit="1" customWidth="1"/>
    <col min="26" max="26" width="16.77734375" bestFit="1" customWidth="1"/>
    <col min="27" max="27" width="21.33203125" hidden="1" customWidth="1"/>
    <col min="29" max="29" width="8.88671875" bestFit="1" customWidth="1"/>
    <col min="30" max="30" width="23.88671875" bestFit="1" customWidth="1"/>
    <col min="31" max="31" width="16.77734375" bestFit="1" customWidth="1"/>
    <col min="32" max="32" width="21.33203125" bestFit="1" customWidth="1"/>
  </cols>
  <sheetData>
    <row r="1" spans="1:32" ht="15.6" thickTop="1" thickBot="1" x14ac:dyDescent="0.35">
      <c r="A1" s="26" t="s">
        <v>12</v>
      </c>
      <c r="B1" s="27" t="s">
        <v>6</v>
      </c>
      <c r="F1" s="55" t="s">
        <v>19</v>
      </c>
      <c r="G1" s="56"/>
      <c r="H1" s="56"/>
      <c r="I1" s="56"/>
      <c r="J1" s="57"/>
      <c r="K1" s="55" t="s">
        <v>20</v>
      </c>
      <c r="L1" s="56"/>
      <c r="M1" s="56"/>
      <c r="N1" s="56"/>
      <c r="O1" s="57"/>
      <c r="P1" s="55" t="s">
        <v>22</v>
      </c>
      <c r="Q1" s="61"/>
    </row>
    <row r="2" spans="1:32" ht="15.6" thickTop="1" thickBot="1" x14ac:dyDescent="0.35">
      <c r="A2" s="28"/>
      <c r="B2" s="29"/>
      <c r="C2" s="3"/>
      <c r="D2" s="3"/>
      <c r="E2" s="3"/>
      <c r="F2" s="34" t="s">
        <v>3</v>
      </c>
      <c r="G2" s="35" t="s">
        <v>7</v>
      </c>
      <c r="H2" s="35" t="s">
        <v>8</v>
      </c>
      <c r="I2" s="35" t="s">
        <v>9</v>
      </c>
      <c r="J2" s="31" t="s">
        <v>10</v>
      </c>
      <c r="K2" s="34" t="s">
        <v>3</v>
      </c>
      <c r="L2" s="35" t="s">
        <v>7</v>
      </c>
      <c r="M2" s="35" t="s">
        <v>8</v>
      </c>
      <c r="N2" s="35" t="s">
        <v>9</v>
      </c>
      <c r="O2" s="31" t="s">
        <v>10</v>
      </c>
      <c r="P2" s="59" t="s">
        <v>19</v>
      </c>
      <c r="Q2" s="60" t="s">
        <v>21</v>
      </c>
      <c r="S2" s="11" t="s">
        <v>3</v>
      </c>
      <c r="T2" s="8" t="s">
        <v>2</v>
      </c>
      <c r="U2" s="6" t="s">
        <v>0</v>
      </c>
      <c r="V2" s="7" t="s">
        <v>1</v>
      </c>
      <c r="X2" s="11" t="s">
        <v>4</v>
      </c>
      <c r="Y2" s="8" t="s">
        <v>2</v>
      </c>
      <c r="Z2" s="6" t="s">
        <v>0</v>
      </c>
      <c r="AA2" s="7" t="s">
        <v>1</v>
      </c>
      <c r="AC2" s="11" t="s">
        <v>5</v>
      </c>
      <c r="AD2" s="8" t="s">
        <v>2</v>
      </c>
      <c r="AE2" s="6" t="s">
        <v>0</v>
      </c>
      <c r="AF2" s="7" t="s">
        <v>1</v>
      </c>
    </row>
    <row r="3" spans="1:32" ht="15" thickTop="1" x14ac:dyDescent="0.3">
      <c r="A3" s="47" t="s">
        <v>11</v>
      </c>
      <c r="B3" s="48" t="s">
        <v>2</v>
      </c>
      <c r="C3" s="49">
        <v>0.66157407407407409</v>
      </c>
      <c r="D3" s="49">
        <v>0.66975694444444445</v>
      </c>
      <c r="E3" s="49">
        <v>0.67017361111111118</v>
      </c>
      <c r="F3" s="50">
        <v>0.99911566828340104</v>
      </c>
      <c r="G3" s="51">
        <v>0.99952896999999996</v>
      </c>
      <c r="H3" s="51">
        <v>0.66050708999999996</v>
      </c>
      <c r="I3" s="51">
        <v>0.99958559999999996</v>
      </c>
      <c r="J3" s="52">
        <v>0.63121150000000004</v>
      </c>
      <c r="K3" s="50">
        <v>0.99912794235258795</v>
      </c>
      <c r="L3" s="51">
        <v>0.99950996000000003</v>
      </c>
      <c r="M3" s="51">
        <v>0.67505720999999996</v>
      </c>
      <c r="N3" s="51">
        <v>0.99961692000000002</v>
      </c>
      <c r="O3" s="52">
        <v>0.61888111999999995</v>
      </c>
      <c r="P3" s="53">
        <f t="shared" ref="P3:P20" si="0">D3-C3</f>
        <v>8.1828703703703543E-3</v>
      </c>
      <c r="Q3" s="54">
        <f t="shared" ref="Q3:Q20" si="1">E3-D3</f>
        <v>4.166666666667318E-4</v>
      </c>
      <c r="S3" s="12" t="s">
        <v>11</v>
      </c>
      <c r="T3" s="9">
        <v>0.99911566828340104</v>
      </c>
      <c r="U3" s="5">
        <v>0.99936032640641703</v>
      </c>
      <c r="V3" s="15">
        <v>0.99991041426330596</v>
      </c>
      <c r="X3" s="12" t="s">
        <v>11</v>
      </c>
      <c r="Y3" s="9">
        <v>0.66050708999999996</v>
      </c>
      <c r="Z3" s="5">
        <v>0.95984848</v>
      </c>
      <c r="AA3" s="15">
        <v>1</v>
      </c>
      <c r="AC3" s="12" t="s">
        <v>11</v>
      </c>
      <c r="AD3" s="9">
        <v>0.63121150000000004</v>
      </c>
      <c r="AE3" s="5">
        <v>0.52032853999999995</v>
      </c>
      <c r="AF3" s="15">
        <v>0.92977412999999998</v>
      </c>
    </row>
    <row r="4" spans="1:32" x14ac:dyDescent="0.3">
      <c r="A4" s="30" t="s">
        <v>13</v>
      </c>
      <c r="B4" s="31" t="s">
        <v>2</v>
      </c>
      <c r="C4" s="39">
        <v>0.69361111111111118</v>
      </c>
      <c r="D4" s="39">
        <v>0.71289351851851857</v>
      </c>
      <c r="E4" s="39">
        <v>0.71347222222222229</v>
      </c>
      <c r="F4" s="36">
        <v>0.999112393950919</v>
      </c>
      <c r="G4" s="37">
        <v>0.99953303000000004</v>
      </c>
      <c r="H4" s="37">
        <v>0.65979054000000004</v>
      </c>
      <c r="I4" s="37">
        <v>0.99957825</v>
      </c>
      <c r="J4" s="38">
        <v>0.63655848000000004</v>
      </c>
      <c r="K4" s="36">
        <v>0.99912667004053801</v>
      </c>
      <c r="L4" s="37">
        <v>0.99951272999999996</v>
      </c>
      <c r="M4" s="37">
        <v>0.67214571000000001</v>
      </c>
      <c r="N4" s="37">
        <v>0.99961286999999999</v>
      </c>
      <c r="O4" s="38">
        <v>0.61957412000000001</v>
      </c>
      <c r="P4" s="43">
        <f t="shared" si="0"/>
        <v>1.9282407407407387E-2</v>
      </c>
      <c r="Q4" s="44">
        <f t="shared" si="1"/>
        <v>5.7870370370372015E-4</v>
      </c>
      <c r="S4" s="13" t="s">
        <v>13</v>
      </c>
      <c r="T4" s="10">
        <v>0.999112393950919</v>
      </c>
      <c r="U4" s="4">
        <v>0.99936857772427001</v>
      </c>
      <c r="V4" s="16">
        <v>0.99990216294545298</v>
      </c>
      <c r="X4" s="13" t="s">
        <v>13</v>
      </c>
      <c r="Y4" s="10">
        <v>0.65979054000000004</v>
      </c>
      <c r="Z4" s="4">
        <v>0.96211698999999995</v>
      </c>
      <c r="AA4" s="16">
        <v>0.99966876000000005</v>
      </c>
      <c r="AC4" s="13" t="s">
        <v>13</v>
      </c>
      <c r="AD4" s="10">
        <v>0.63655848000000004</v>
      </c>
      <c r="AE4" s="4">
        <v>0.52878137999999997</v>
      </c>
      <c r="AF4" s="16">
        <v>0.92406613999999998</v>
      </c>
    </row>
    <row r="5" spans="1:32" x14ac:dyDescent="0.3">
      <c r="A5" s="30" t="s">
        <v>14</v>
      </c>
      <c r="B5" s="31" t="s">
        <v>2</v>
      </c>
      <c r="C5" s="39">
        <v>0.76564814814814808</v>
      </c>
      <c r="D5" s="39">
        <v>0.79640046296296296</v>
      </c>
      <c r="E5" s="39">
        <v>0.79690972222222223</v>
      </c>
      <c r="F5" s="36">
        <v>0.99906516497920606</v>
      </c>
      <c r="G5" s="37">
        <v>0.99952253999999996</v>
      </c>
      <c r="H5" s="37">
        <v>0.64077909</v>
      </c>
      <c r="I5" s="37">
        <v>0.99954142000000001</v>
      </c>
      <c r="J5" s="38">
        <v>0.63143828999999996</v>
      </c>
      <c r="K5" s="36">
        <v>0.99909534122735599</v>
      </c>
      <c r="L5" s="37">
        <v>0.99952414000000001</v>
      </c>
      <c r="M5" s="37">
        <v>0.64992311999999997</v>
      </c>
      <c r="N5" s="37">
        <v>0.99957006999999998</v>
      </c>
      <c r="O5" s="38">
        <v>0.62648221000000004</v>
      </c>
      <c r="P5" s="43">
        <f t="shared" si="0"/>
        <v>3.0752314814814885E-2</v>
      </c>
      <c r="Q5" s="44">
        <f t="shared" si="1"/>
        <v>5.0925925925926485E-4</v>
      </c>
      <c r="R5" s="2"/>
      <c r="S5" s="13" t="s">
        <v>14</v>
      </c>
      <c r="T5" s="10">
        <v>0.99906516497920606</v>
      </c>
      <c r="U5" s="4">
        <v>0.99936567011702704</v>
      </c>
      <c r="V5" s="16">
        <v>0.99990192719351401</v>
      </c>
      <c r="X5" s="13" t="s">
        <v>14</v>
      </c>
      <c r="Y5" s="10">
        <v>0.64077909</v>
      </c>
      <c r="Z5" s="4">
        <v>0.96130167</v>
      </c>
      <c r="AA5" s="16">
        <v>1</v>
      </c>
      <c r="AC5" s="13" t="s">
        <v>14</v>
      </c>
      <c r="AD5" s="10">
        <v>0.63143828999999996</v>
      </c>
      <c r="AE5" s="4">
        <v>0.53109815000000005</v>
      </c>
      <c r="AF5" s="16">
        <v>0.92419825</v>
      </c>
    </row>
    <row r="6" spans="1:32" x14ac:dyDescent="0.3">
      <c r="A6" s="30" t="s">
        <v>15</v>
      </c>
      <c r="B6" s="31" t="s">
        <v>2</v>
      </c>
      <c r="C6" s="39">
        <v>0.85001157407407402</v>
      </c>
      <c r="D6" s="39">
        <v>0.89247685185185188</v>
      </c>
      <c r="E6" s="39">
        <v>0.89300925925925922</v>
      </c>
      <c r="F6" s="36">
        <v>0.99880159431177695</v>
      </c>
      <c r="G6" s="37">
        <v>0.99923280999999997</v>
      </c>
      <c r="H6" s="37">
        <v>0.54685353000000003</v>
      </c>
      <c r="I6" s="37">
        <v>0.99956749</v>
      </c>
      <c r="J6" s="38">
        <v>0.40480064999999998</v>
      </c>
      <c r="K6" s="36">
        <v>0.99880866686993697</v>
      </c>
      <c r="L6" s="37">
        <v>0.99922445999999998</v>
      </c>
      <c r="M6" s="37">
        <v>0.53792501999999998</v>
      </c>
      <c r="N6" s="37">
        <v>0.99958298000000001</v>
      </c>
      <c r="O6" s="38">
        <v>0.38490331</v>
      </c>
      <c r="P6" s="43">
        <f t="shared" si="0"/>
        <v>4.2465277777777866E-2</v>
      </c>
      <c r="Q6" s="44">
        <f t="shared" si="1"/>
        <v>5.324074074073426E-4</v>
      </c>
      <c r="S6" s="13" t="s">
        <v>15</v>
      </c>
      <c r="T6" s="10">
        <v>0.99880159431177695</v>
      </c>
      <c r="U6" s="4">
        <v>0.999374995415934</v>
      </c>
      <c r="V6" s="16">
        <v>0.99990203197215399</v>
      </c>
      <c r="X6" s="13" t="s">
        <v>15</v>
      </c>
      <c r="Y6" s="10">
        <v>0.54685353000000003</v>
      </c>
      <c r="Z6" s="4">
        <v>0.96336995999999997</v>
      </c>
      <c r="AA6" s="16">
        <v>1</v>
      </c>
      <c r="AC6" s="13" t="s">
        <v>15</v>
      </c>
      <c r="AD6" s="10">
        <v>0.40480064999999998</v>
      </c>
      <c r="AE6" s="4">
        <v>0.53498778999999996</v>
      </c>
      <c r="AF6" s="16">
        <v>0.92392189000000002</v>
      </c>
    </row>
    <row r="7" spans="1:32" x14ac:dyDescent="0.3">
      <c r="A7" s="30" t="s">
        <v>16</v>
      </c>
      <c r="B7" s="31" t="s">
        <v>2</v>
      </c>
      <c r="C7" s="39">
        <v>0.95771990740740742</v>
      </c>
      <c r="D7" s="39">
        <v>0.9821643518518518</v>
      </c>
      <c r="E7" s="39">
        <v>0.98241898148148143</v>
      </c>
      <c r="F7" s="36">
        <v>0.99932934186590605</v>
      </c>
      <c r="G7" s="37">
        <v>0.99951162000000005</v>
      </c>
      <c r="H7" s="37">
        <v>0.81550317000000005</v>
      </c>
      <c r="I7" s="37">
        <v>0.99981699999999996</v>
      </c>
      <c r="J7" s="38">
        <v>0.62346214</v>
      </c>
      <c r="K7" s="36">
        <v>0.99931998663024502</v>
      </c>
      <c r="L7" s="37">
        <v>0.99950181999999999</v>
      </c>
      <c r="M7" s="37">
        <v>0.81310419</v>
      </c>
      <c r="N7" s="37">
        <v>0.99981745</v>
      </c>
      <c r="O7" s="38">
        <v>0.61444805000000002</v>
      </c>
      <c r="P7" s="43">
        <f t="shared" si="0"/>
        <v>2.444444444444438E-2</v>
      </c>
      <c r="Q7" s="44">
        <f t="shared" si="1"/>
        <v>2.5462962962963243E-4</v>
      </c>
      <c r="S7" s="13" t="s">
        <v>16</v>
      </c>
      <c r="T7" s="10">
        <v>0.99932934186590605</v>
      </c>
      <c r="U7" s="4">
        <v>0.99938255444634805</v>
      </c>
      <c r="V7" s="16">
        <v>0.999909067109371</v>
      </c>
      <c r="X7" s="13" t="s">
        <v>16</v>
      </c>
      <c r="Y7" s="10">
        <v>0.81550317000000005</v>
      </c>
      <c r="Z7" s="4">
        <v>0.96519864</v>
      </c>
      <c r="AA7" s="16">
        <v>0.99981370999999997</v>
      </c>
      <c r="AC7" s="13" t="s">
        <v>16</v>
      </c>
      <c r="AD7" s="10">
        <v>0.62346214</v>
      </c>
      <c r="AE7" s="4">
        <v>0.54306012999999997</v>
      </c>
      <c r="AF7" s="16">
        <v>0.92999480000000001</v>
      </c>
    </row>
    <row r="8" spans="1:32" x14ac:dyDescent="0.3">
      <c r="A8" s="30" t="s">
        <v>17</v>
      </c>
      <c r="B8" s="31" t="s">
        <v>2</v>
      </c>
      <c r="C8" s="39">
        <v>5.8321759259259261E-2</v>
      </c>
      <c r="D8" s="39">
        <v>8.8576388888888899E-2</v>
      </c>
      <c r="E8" s="39">
        <v>8.8842592592592584E-2</v>
      </c>
      <c r="F8" s="36">
        <v>0.99927309818911003</v>
      </c>
      <c r="G8" s="37">
        <v>0.99945980999999995</v>
      </c>
      <c r="H8" s="37">
        <v>0.80211794000000003</v>
      </c>
      <c r="I8" s="37">
        <v>0.99981253000000003</v>
      </c>
      <c r="J8" s="38">
        <v>0.58441754999999995</v>
      </c>
      <c r="K8" s="36">
        <v>0.99928174242686096</v>
      </c>
      <c r="L8" s="37">
        <v>0.99947142</v>
      </c>
      <c r="M8" s="37">
        <v>0.79697987000000003</v>
      </c>
      <c r="N8" s="37">
        <v>0.99980957999999998</v>
      </c>
      <c r="O8" s="38">
        <v>0.58569667000000003</v>
      </c>
      <c r="P8" s="43">
        <f t="shared" si="0"/>
        <v>3.0254629629629638E-2</v>
      </c>
      <c r="Q8" s="44">
        <f t="shared" si="1"/>
        <v>2.6620370370368518E-4</v>
      </c>
      <c r="S8" s="13" t="s">
        <v>17</v>
      </c>
      <c r="T8" s="10">
        <v>0.99927309818911003</v>
      </c>
      <c r="U8" s="4">
        <v>0.99939627857706403</v>
      </c>
      <c r="V8" s="16">
        <v>0.99990550276458401</v>
      </c>
      <c r="X8" s="13" t="s">
        <v>17</v>
      </c>
      <c r="Y8" s="10">
        <v>0.80211794000000003</v>
      </c>
      <c r="Z8" s="4">
        <v>0.96847682000000002</v>
      </c>
      <c r="AA8" s="16">
        <v>0.99983688999999998</v>
      </c>
      <c r="AC8" s="13" t="s">
        <v>17</v>
      </c>
      <c r="AD8" s="10">
        <v>0.58441754999999995</v>
      </c>
      <c r="AE8" s="4">
        <v>0.55310135999999999</v>
      </c>
      <c r="AF8" s="16">
        <v>0.92738275000000003</v>
      </c>
    </row>
    <row r="9" spans="1:32" ht="15" thickBot="1" x14ac:dyDescent="0.35">
      <c r="A9" s="30" t="s">
        <v>18</v>
      </c>
      <c r="B9" s="31" t="s">
        <v>2</v>
      </c>
      <c r="C9" s="39">
        <v>0.19043981481481484</v>
      </c>
      <c r="D9" s="39">
        <v>0.23065972222222222</v>
      </c>
      <c r="E9" s="39">
        <v>0.23093750000000002</v>
      </c>
      <c r="F9" s="36">
        <v>0.99908021817706805</v>
      </c>
      <c r="G9" s="37">
        <v>0.99922447000000003</v>
      </c>
      <c r="H9" s="37">
        <v>0.78143949000000001</v>
      </c>
      <c r="I9" s="37">
        <v>0.99985504000000003</v>
      </c>
      <c r="J9" s="38">
        <v>0.40043232000000001</v>
      </c>
      <c r="K9" s="36">
        <v>0.99909156919633701</v>
      </c>
      <c r="L9" s="37">
        <v>0.99927021000000005</v>
      </c>
      <c r="M9" s="37">
        <v>0.75217391</v>
      </c>
      <c r="N9" s="37">
        <v>0.99982059999999995</v>
      </c>
      <c r="O9" s="38">
        <v>0.42716049</v>
      </c>
      <c r="P9" s="43">
        <f t="shared" si="0"/>
        <v>4.0219907407407385E-2</v>
      </c>
      <c r="Q9" s="44">
        <f t="shared" si="1"/>
        <v>2.7777777777779344E-4</v>
      </c>
      <c r="S9" s="14" t="s">
        <v>18</v>
      </c>
      <c r="T9" s="17">
        <v>0.99908021817706805</v>
      </c>
      <c r="U9" s="18">
        <v>0.99939630040594696</v>
      </c>
      <c r="V9" s="19">
        <v>0.99990744553518995</v>
      </c>
      <c r="X9" s="14" t="s">
        <v>18</v>
      </c>
      <c r="Y9" s="17">
        <v>0.78143949000000001</v>
      </c>
      <c r="Z9" s="18">
        <v>0.96444549000000002</v>
      </c>
      <c r="AA9" s="19">
        <v>0.99985451999999997</v>
      </c>
      <c r="AC9" s="14" t="s">
        <v>18</v>
      </c>
      <c r="AD9" s="17">
        <v>0.40043232000000001</v>
      </c>
      <c r="AE9" s="18">
        <v>0.55336395999999999</v>
      </c>
      <c r="AF9" s="19">
        <v>0.92853282999999998</v>
      </c>
    </row>
    <row r="10" spans="1:32" ht="15" thickTop="1" x14ac:dyDescent="0.3">
      <c r="A10" s="30" t="s">
        <v>11</v>
      </c>
      <c r="B10" s="31" t="s">
        <v>0</v>
      </c>
      <c r="C10" s="39">
        <v>0.65953703703703703</v>
      </c>
      <c r="D10" s="39">
        <v>0.66113425925925928</v>
      </c>
      <c r="E10" s="39">
        <v>0.6615509259259259</v>
      </c>
      <c r="F10" s="36">
        <v>0.99936032640641703</v>
      </c>
      <c r="G10" s="37">
        <v>0.99938766999999995</v>
      </c>
      <c r="H10" s="37">
        <v>0.95984848</v>
      </c>
      <c r="I10" s="37">
        <v>0.99997219999999998</v>
      </c>
      <c r="J10" s="38">
        <v>0.52032853999999995</v>
      </c>
      <c r="K10" s="36">
        <v>0.99925322766856595</v>
      </c>
      <c r="L10" s="37">
        <v>0.99931384999999995</v>
      </c>
      <c r="M10" s="37">
        <v>0.90742001000000005</v>
      </c>
      <c r="N10" s="37">
        <v>0.99993885000000005</v>
      </c>
      <c r="O10" s="38">
        <v>0.46608391999999998</v>
      </c>
      <c r="P10" s="43">
        <f t="shared" si="0"/>
        <v>1.5972222222222499E-3</v>
      </c>
      <c r="Q10" s="44">
        <f t="shared" si="1"/>
        <v>4.1666666666662078E-4</v>
      </c>
    </row>
    <row r="11" spans="1:32" x14ac:dyDescent="0.3">
      <c r="A11" s="30" t="s">
        <v>13</v>
      </c>
      <c r="B11" s="31" t="s">
        <v>0</v>
      </c>
      <c r="C11" s="39">
        <v>0.69108796296296304</v>
      </c>
      <c r="D11" s="39">
        <v>0.69327546296296294</v>
      </c>
      <c r="E11" s="39">
        <v>0.69358796296296299</v>
      </c>
      <c r="F11" s="36">
        <v>0.99936857772427001</v>
      </c>
      <c r="G11" s="37">
        <v>0.99939487000000005</v>
      </c>
      <c r="H11" s="37">
        <v>0.96211698999999995</v>
      </c>
      <c r="I11" s="37">
        <v>0.99997325000000004</v>
      </c>
      <c r="J11" s="38">
        <v>0.52878137999999997</v>
      </c>
      <c r="K11" s="36">
        <v>0.99926026280578295</v>
      </c>
      <c r="L11" s="37">
        <v>0.99932162999999996</v>
      </c>
      <c r="M11" s="37">
        <v>0.90679304999999999</v>
      </c>
      <c r="N11" s="37">
        <v>0.99993810000000005</v>
      </c>
      <c r="O11" s="38">
        <v>0.47010647</v>
      </c>
      <c r="P11" s="43">
        <f t="shared" si="0"/>
        <v>2.1874999999998979E-3</v>
      </c>
      <c r="Q11" s="44">
        <f t="shared" si="1"/>
        <v>3.1250000000004885E-4</v>
      </c>
    </row>
    <row r="12" spans="1:32" x14ac:dyDescent="0.3">
      <c r="A12" s="30" t="s">
        <v>14</v>
      </c>
      <c r="B12" s="31" t="s">
        <v>0</v>
      </c>
      <c r="C12" s="39">
        <v>0.76108796296296299</v>
      </c>
      <c r="D12" s="39">
        <v>0.76515046296296296</v>
      </c>
      <c r="E12" s="39">
        <v>0.76561342592592585</v>
      </c>
      <c r="F12" s="36">
        <v>0.99936567011702704</v>
      </c>
      <c r="G12" s="37">
        <v>0.99939290000000003</v>
      </c>
      <c r="H12" s="37">
        <v>0.96130167</v>
      </c>
      <c r="I12" s="37">
        <v>0.99997230000000004</v>
      </c>
      <c r="J12" s="38">
        <v>0.53109815000000005</v>
      </c>
      <c r="K12" s="36">
        <v>0.99927891340359698</v>
      </c>
      <c r="L12" s="37">
        <v>0.99933757000000001</v>
      </c>
      <c r="M12" s="37">
        <v>0.91173709000000003</v>
      </c>
      <c r="N12" s="37">
        <v>0.99994083</v>
      </c>
      <c r="O12" s="38">
        <v>0.47974307999999999</v>
      </c>
      <c r="P12" s="43">
        <f t="shared" si="0"/>
        <v>4.0624999999999689E-3</v>
      </c>
      <c r="Q12" s="44">
        <f t="shared" si="1"/>
        <v>4.629629629628873E-4</v>
      </c>
    </row>
    <row r="13" spans="1:32" x14ac:dyDescent="0.3">
      <c r="A13" s="30" t="s">
        <v>15</v>
      </c>
      <c r="B13" s="31" t="s">
        <v>0</v>
      </c>
      <c r="C13" s="39">
        <v>0.84583333333333333</v>
      </c>
      <c r="D13" s="39">
        <v>0.84949074074074071</v>
      </c>
      <c r="E13" s="39">
        <v>0.84998842592592594</v>
      </c>
      <c r="F13" s="36">
        <v>0.999374995415934</v>
      </c>
      <c r="G13" s="37">
        <v>0.99940076</v>
      </c>
      <c r="H13" s="37">
        <v>0.96336995999999997</v>
      </c>
      <c r="I13" s="37">
        <v>0.99997376999999998</v>
      </c>
      <c r="J13" s="38">
        <v>0.53498778999999996</v>
      </c>
      <c r="K13" s="36">
        <v>0.99928174242686096</v>
      </c>
      <c r="L13" s="37">
        <v>0.99934416999999998</v>
      </c>
      <c r="M13" s="37">
        <v>0.90577149999999995</v>
      </c>
      <c r="N13" s="37">
        <v>0.99993704999999999</v>
      </c>
      <c r="O13" s="38">
        <v>0.47972551000000002</v>
      </c>
      <c r="P13" s="43">
        <f t="shared" si="0"/>
        <v>3.657407407407387E-3</v>
      </c>
      <c r="Q13" s="44">
        <f t="shared" si="1"/>
        <v>4.9768518518522598E-4</v>
      </c>
    </row>
    <row r="14" spans="1:32" x14ac:dyDescent="0.3">
      <c r="A14" s="30" t="s">
        <v>16</v>
      </c>
      <c r="B14" s="31" t="s">
        <v>0</v>
      </c>
      <c r="C14" s="39">
        <v>0.95406250000000004</v>
      </c>
      <c r="D14" s="39">
        <v>0.95743055555555545</v>
      </c>
      <c r="E14" s="39">
        <v>0.95770833333333327</v>
      </c>
      <c r="F14" s="36">
        <v>0.99938255444634805</v>
      </c>
      <c r="G14" s="37">
        <v>0.99940748999999995</v>
      </c>
      <c r="H14" s="37">
        <v>0.96519864</v>
      </c>
      <c r="I14" s="37">
        <v>0.99997460000000005</v>
      </c>
      <c r="J14" s="38">
        <v>0.54306012999999997</v>
      </c>
      <c r="K14" s="36">
        <v>0.99927493181530003</v>
      </c>
      <c r="L14" s="37">
        <v>0.99934153000000003</v>
      </c>
      <c r="M14" s="37">
        <v>0.90419161999999997</v>
      </c>
      <c r="N14" s="37">
        <v>0.99993284999999998</v>
      </c>
      <c r="O14" s="38">
        <v>0.49025974</v>
      </c>
      <c r="P14" s="43">
        <f t="shared" si="0"/>
        <v>3.3680555555554159E-3</v>
      </c>
      <c r="Q14" s="44">
        <f t="shared" si="1"/>
        <v>2.777777777778212E-4</v>
      </c>
    </row>
    <row r="15" spans="1:32" x14ac:dyDescent="0.3">
      <c r="A15" s="30" t="s">
        <v>17</v>
      </c>
      <c r="B15" s="31" t="s">
        <v>0</v>
      </c>
      <c r="C15" s="39">
        <v>5.4166666666666669E-2</v>
      </c>
      <c r="D15" s="39">
        <v>5.8055555555555555E-2</v>
      </c>
      <c r="E15" s="39">
        <v>5.8321759259259261E-2</v>
      </c>
      <c r="F15" s="36">
        <v>0.99939627857706403</v>
      </c>
      <c r="G15" s="37">
        <v>0.99941922999999999</v>
      </c>
      <c r="H15" s="37">
        <v>0.96847682000000002</v>
      </c>
      <c r="I15" s="37">
        <v>0.99997659000000005</v>
      </c>
      <c r="J15" s="38">
        <v>0.55310135999999999</v>
      </c>
      <c r="K15" s="36">
        <v>0.99928331410645299</v>
      </c>
      <c r="L15" s="37">
        <v>0.99934259000000003</v>
      </c>
      <c r="M15" s="37">
        <v>0.91183294999999998</v>
      </c>
      <c r="N15" s="37">
        <v>0.99994019999999995</v>
      </c>
      <c r="O15" s="38">
        <v>0.48458693000000003</v>
      </c>
      <c r="P15" s="43">
        <f t="shared" si="0"/>
        <v>3.8888888888888862E-3</v>
      </c>
      <c r="Q15" s="44">
        <f t="shared" si="1"/>
        <v>2.66203703703706E-4</v>
      </c>
    </row>
    <row r="16" spans="1:32" x14ac:dyDescent="0.3">
      <c r="A16" s="30" t="s">
        <v>18</v>
      </c>
      <c r="B16" s="31" t="s">
        <v>0</v>
      </c>
      <c r="C16" s="39">
        <v>0.18557870370370369</v>
      </c>
      <c r="D16" s="39">
        <v>0.19017361111111111</v>
      </c>
      <c r="E16" s="39">
        <v>0.19043981481481484</v>
      </c>
      <c r="F16" s="36">
        <v>0.99939630040594696</v>
      </c>
      <c r="G16" s="37">
        <v>0.99942224000000002</v>
      </c>
      <c r="H16" s="37">
        <v>0.96444549000000002</v>
      </c>
      <c r="I16" s="37">
        <v>0.99997360000000002</v>
      </c>
      <c r="J16" s="38">
        <v>0.55336395999999999</v>
      </c>
      <c r="K16" s="36">
        <v>0.99929274418399905</v>
      </c>
      <c r="L16" s="37">
        <v>0.99933945999999996</v>
      </c>
      <c r="M16" s="37">
        <v>0.92857142999999998</v>
      </c>
      <c r="N16" s="37">
        <v>0.99995279000000004</v>
      </c>
      <c r="O16" s="38">
        <v>0.48148148000000002</v>
      </c>
      <c r="P16" s="43">
        <f t="shared" si="0"/>
        <v>4.5949074074074225E-3</v>
      </c>
      <c r="Q16" s="44">
        <f t="shared" si="1"/>
        <v>2.6620370370372681E-4</v>
      </c>
    </row>
    <row r="17" spans="1:32" x14ac:dyDescent="0.3">
      <c r="A17" s="30" t="s">
        <v>11</v>
      </c>
      <c r="B17" s="31" t="s">
        <v>1</v>
      </c>
      <c r="C17" s="39">
        <v>0.67020833333333341</v>
      </c>
      <c r="D17" s="39">
        <v>0.68898148148148142</v>
      </c>
      <c r="E17" s="39">
        <v>0.69092592592592583</v>
      </c>
      <c r="F17" s="36">
        <v>0.99991041426330596</v>
      </c>
      <c r="G17" s="37">
        <v>0.99991030999999997</v>
      </c>
      <c r="H17" s="37">
        <v>1</v>
      </c>
      <c r="I17" s="37">
        <v>1</v>
      </c>
      <c r="J17" s="38">
        <v>0.92977412999999998</v>
      </c>
      <c r="K17" s="36">
        <v>0.99957115599728197</v>
      </c>
      <c r="L17" s="37">
        <v>0.99957348000000001</v>
      </c>
      <c r="M17" s="37">
        <v>0.99687011000000003</v>
      </c>
      <c r="N17" s="37">
        <v>0.99999729999999998</v>
      </c>
      <c r="O17" s="38">
        <v>0.66818182000000004</v>
      </c>
      <c r="P17" s="43">
        <f t="shared" si="0"/>
        <v>1.8773148148148011E-2</v>
      </c>
      <c r="Q17" s="44">
        <f t="shared" si="1"/>
        <v>1.9444444444444153E-3</v>
      </c>
    </row>
    <row r="18" spans="1:32" x14ac:dyDescent="0.3">
      <c r="A18" s="30" t="s">
        <v>13</v>
      </c>
      <c r="B18" s="31" t="s">
        <v>1</v>
      </c>
      <c r="C18" s="39">
        <v>0.71351851851851855</v>
      </c>
      <c r="D18" s="39">
        <v>0.75696759259259261</v>
      </c>
      <c r="E18" s="39">
        <v>0.76085648148148144</v>
      </c>
      <c r="F18" s="36">
        <v>0.99990216294545298</v>
      </c>
      <c r="G18" s="37">
        <v>0.99990243999999995</v>
      </c>
      <c r="H18" s="37">
        <v>0.99966876000000005</v>
      </c>
      <c r="I18" s="37">
        <v>0.99999961000000004</v>
      </c>
      <c r="J18" s="38">
        <v>0.92406613999999998</v>
      </c>
      <c r="K18" s="36">
        <v>0.99954683238456199</v>
      </c>
      <c r="L18" s="37">
        <v>0.99955011999999999</v>
      </c>
      <c r="M18" s="37">
        <v>0.99560024999999996</v>
      </c>
      <c r="N18" s="37">
        <v>0.99999632999999999</v>
      </c>
      <c r="O18" s="38">
        <v>0.64864865000000005</v>
      </c>
      <c r="P18" s="43">
        <f t="shared" si="0"/>
        <v>4.3449074074074057E-2</v>
      </c>
      <c r="Q18" s="44">
        <f t="shared" si="1"/>
        <v>3.8888888888888307E-3</v>
      </c>
    </row>
    <row r="19" spans="1:32" x14ac:dyDescent="0.3">
      <c r="A19" s="30" t="s">
        <v>14</v>
      </c>
      <c r="B19" s="31" t="s">
        <v>1</v>
      </c>
      <c r="C19" s="39">
        <v>0.79694444444444434</v>
      </c>
      <c r="D19" s="39">
        <v>0.84399305555555548</v>
      </c>
      <c r="E19" s="39">
        <v>0.84571759259259249</v>
      </c>
      <c r="F19" s="36">
        <v>0.99990192719351401</v>
      </c>
      <c r="G19" s="37">
        <v>0.99990181</v>
      </c>
      <c r="H19" s="39">
        <v>1</v>
      </c>
      <c r="I19" s="39">
        <v>1</v>
      </c>
      <c r="J19" s="38">
        <v>0.92419825</v>
      </c>
      <c r="K19" s="36">
        <v>0.99960708010222199</v>
      </c>
      <c r="L19" s="37">
        <v>0.99960987999999995</v>
      </c>
      <c r="M19" s="37">
        <v>0.99645138</v>
      </c>
      <c r="N19" s="37">
        <v>0.99999685000000005</v>
      </c>
      <c r="O19" s="38">
        <v>0.69367588999999996</v>
      </c>
      <c r="P19" s="43">
        <f t="shared" si="0"/>
        <v>4.7048611111111138E-2</v>
      </c>
      <c r="Q19" s="44">
        <f t="shared" si="1"/>
        <v>1.7245370370370106E-3</v>
      </c>
      <c r="Y19" s="1"/>
    </row>
    <row r="20" spans="1:32" x14ac:dyDescent="0.3">
      <c r="A20" s="30" t="s">
        <v>15</v>
      </c>
      <c r="B20" s="31" t="s">
        <v>1</v>
      </c>
      <c r="C20" s="39">
        <v>0.89304398148148145</v>
      </c>
      <c r="D20" s="39">
        <v>0.95253472222222213</v>
      </c>
      <c r="E20" s="39">
        <v>0.9539467592592592</v>
      </c>
      <c r="F20" s="36">
        <v>0.99990203197215399</v>
      </c>
      <c r="G20" s="37">
        <v>0.99990192</v>
      </c>
      <c r="H20" s="39">
        <v>1</v>
      </c>
      <c r="I20" s="39">
        <v>1</v>
      </c>
      <c r="J20" s="38">
        <v>0.92392189000000002</v>
      </c>
      <c r="K20" s="36">
        <v>0.99961179514099496</v>
      </c>
      <c r="L20" s="37">
        <v>0.99961381000000005</v>
      </c>
      <c r="M20" s="37">
        <v>0.99730942</v>
      </c>
      <c r="N20" s="37">
        <v>0.99999764000000002</v>
      </c>
      <c r="O20" s="38">
        <v>0.69369930999999996</v>
      </c>
      <c r="P20" s="43">
        <f t="shared" si="0"/>
        <v>5.9490740740740677E-2</v>
      </c>
      <c r="Q20" s="44">
        <f t="shared" si="1"/>
        <v>1.4120370370370727E-3</v>
      </c>
      <c r="Y20" s="1"/>
    </row>
    <row r="21" spans="1:32" x14ac:dyDescent="0.3">
      <c r="A21" s="30" t="s">
        <v>16</v>
      </c>
      <c r="B21" s="31" t="s">
        <v>1</v>
      </c>
      <c r="C21" s="39">
        <v>0.98243055555555558</v>
      </c>
      <c r="D21" s="39">
        <v>5.2986111111111116E-2</v>
      </c>
      <c r="E21" s="39">
        <v>5.4062500000000006E-2</v>
      </c>
      <c r="F21" s="36">
        <v>0.999909067109371</v>
      </c>
      <c r="G21" s="37">
        <v>0.99990917999999995</v>
      </c>
      <c r="H21" s="37">
        <v>0.99981370999999997</v>
      </c>
      <c r="I21" s="37">
        <v>0.99999978</v>
      </c>
      <c r="J21" s="38">
        <v>0.92999480000000001</v>
      </c>
      <c r="K21" s="36">
        <v>0.99958402880155195</v>
      </c>
      <c r="L21" s="37">
        <v>0.99958575999999999</v>
      </c>
      <c r="M21" s="37">
        <v>0.99761621</v>
      </c>
      <c r="N21" s="37">
        <v>0.9999979</v>
      </c>
      <c r="O21" s="38">
        <v>0.67938312000000001</v>
      </c>
      <c r="P21" s="43">
        <v>7.0555555555555552E-2</v>
      </c>
      <c r="Q21" s="44">
        <f>E21-D21</f>
        <v>1.0763888888888906E-3</v>
      </c>
    </row>
    <row r="22" spans="1:32" x14ac:dyDescent="0.3">
      <c r="A22" s="30" t="s">
        <v>17</v>
      </c>
      <c r="B22" s="31" t="s">
        <v>1</v>
      </c>
      <c r="C22" s="39">
        <v>8.8842592592592584E-2</v>
      </c>
      <c r="D22" s="39">
        <v>0.18445601851851853</v>
      </c>
      <c r="E22" s="39">
        <v>0.18546296296296297</v>
      </c>
      <c r="F22" s="36">
        <v>0.99990550276458401</v>
      </c>
      <c r="G22" s="37">
        <v>0.99990559000000001</v>
      </c>
      <c r="H22" s="37">
        <v>0.99983688999999998</v>
      </c>
      <c r="I22" s="37">
        <v>0.99999979999999999</v>
      </c>
      <c r="J22" s="38">
        <v>0.92738275000000003</v>
      </c>
      <c r="K22" s="36">
        <v>0.99961808185935896</v>
      </c>
      <c r="L22" s="37">
        <v>0.99961931000000004</v>
      </c>
      <c r="M22" s="37">
        <v>0.99824561000000001</v>
      </c>
      <c r="N22" s="37">
        <v>0.99999842999999999</v>
      </c>
      <c r="O22" s="38">
        <v>0.70160296</v>
      </c>
      <c r="P22" s="43">
        <f>D22-C22</f>
        <v>9.5613425925925949E-2</v>
      </c>
      <c r="Q22" s="44">
        <f>E22-D22</f>
        <v>1.0069444444444353E-3</v>
      </c>
    </row>
    <row r="23" spans="1:32" ht="15" thickBot="1" x14ac:dyDescent="0.35">
      <c r="A23" s="32" t="s">
        <v>18</v>
      </c>
      <c r="B23" s="33" t="s">
        <v>1</v>
      </c>
      <c r="C23" s="39">
        <v>0.23093750000000002</v>
      </c>
      <c r="D23" s="39">
        <v>0.37836805555555553</v>
      </c>
      <c r="E23" s="39">
        <v>0.37917824074074075</v>
      </c>
      <c r="F23" s="40">
        <v>0.99990744553518995</v>
      </c>
      <c r="G23" s="41">
        <v>0.99990751</v>
      </c>
      <c r="H23" s="41">
        <v>0.99985451999999997</v>
      </c>
      <c r="I23" s="41">
        <v>0.99999983000000003</v>
      </c>
      <c r="J23" s="42">
        <v>0.92853282999999998</v>
      </c>
      <c r="K23" s="40">
        <v>0.99961965353894999</v>
      </c>
      <c r="L23" s="41">
        <v>0.99962245999999999</v>
      </c>
      <c r="M23" s="41">
        <v>0.99650349999999999</v>
      </c>
      <c r="N23" s="41">
        <v>0.99999685000000005</v>
      </c>
      <c r="O23" s="42">
        <v>0.70370370000000004</v>
      </c>
      <c r="P23" s="45">
        <f>D23-C23</f>
        <v>0.14743055555555551</v>
      </c>
      <c r="Q23" s="46">
        <f>E23-D23</f>
        <v>8.1018518518521931E-4</v>
      </c>
    </row>
    <row r="24" spans="1:32" ht="15" thickTop="1" x14ac:dyDescent="0.3">
      <c r="A24" s="58"/>
      <c r="B24" s="35"/>
      <c r="C24" s="39"/>
      <c r="D24" s="39"/>
      <c r="E24" s="39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9"/>
      <c r="Q24" s="39"/>
    </row>
    <row r="25" spans="1:32" ht="15" thickBot="1" x14ac:dyDescent="0.35"/>
    <row r="26" spans="1:32" ht="15.6" thickTop="1" thickBot="1" x14ac:dyDescent="0.35">
      <c r="S26" s="11" t="s">
        <v>3</v>
      </c>
      <c r="T26" s="8" t="s">
        <v>2</v>
      </c>
      <c r="U26" s="6" t="s">
        <v>0</v>
      </c>
      <c r="V26" s="7" t="s">
        <v>1</v>
      </c>
      <c r="X26" s="11" t="s">
        <v>4</v>
      </c>
      <c r="Y26" s="8" t="s">
        <v>2</v>
      </c>
      <c r="Z26" s="6" t="s">
        <v>0</v>
      </c>
      <c r="AA26" s="7" t="s">
        <v>1</v>
      </c>
      <c r="AC26" s="11" t="s">
        <v>5</v>
      </c>
      <c r="AD26" s="8" t="s">
        <v>2</v>
      </c>
      <c r="AE26" s="6" t="s">
        <v>0</v>
      </c>
      <c r="AF26" s="7" t="s">
        <v>1</v>
      </c>
    </row>
    <row r="27" spans="1:32" ht="15" thickTop="1" x14ac:dyDescent="0.3">
      <c r="S27" s="12" t="s">
        <v>11</v>
      </c>
      <c r="T27" s="9">
        <v>0.99912794235258795</v>
      </c>
      <c r="U27" s="5">
        <v>0.99925322766856595</v>
      </c>
      <c r="V27" s="15">
        <v>0.99957115599728197</v>
      </c>
      <c r="X27" s="12" t="s">
        <v>11</v>
      </c>
      <c r="Y27" s="9">
        <v>0.67505720999999996</v>
      </c>
      <c r="Z27" s="5">
        <v>0.90742001000000005</v>
      </c>
      <c r="AA27" s="15">
        <v>0.99687011000000003</v>
      </c>
      <c r="AC27" s="12" t="s">
        <v>11</v>
      </c>
      <c r="AD27" s="9">
        <v>0.61888111999999995</v>
      </c>
      <c r="AE27" s="5">
        <v>0.46608391999999998</v>
      </c>
      <c r="AF27" s="15">
        <v>0.66818182000000004</v>
      </c>
    </row>
    <row r="28" spans="1:32" x14ac:dyDescent="0.3">
      <c r="S28" s="13" t="s">
        <v>13</v>
      </c>
      <c r="T28" s="10">
        <v>0.99912667004053801</v>
      </c>
      <c r="U28" s="4">
        <v>0.99926026280578295</v>
      </c>
      <c r="V28" s="16">
        <v>0.99954683238456199</v>
      </c>
      <c r="X28" s="13" t="s">
        <v>13</v>
      </c>
      <c r="Y28" s="10">
        <v>0.67214571000000001</v>
      </c>
      <c r="Z28" s="4">
        <v>0.90679304999999999</v>
      </c>
      <c r="AA28" s="16">
        <v>0.99560024999999996</v>
      </c>
      <c r="AC28" s="13" t="s">
        <v>13</v>
      </c>
      <c r="AD28" s="10">
        <v>0.61957412000000001</v>
      </c>
      <c r="AE28" s="4">
        <v>0.47010647</v>
      </c>
      <c r="AF28" s="16">
        <v>0.64864865000000005</v>
      </c>
    </row>
    <row r="29" spans="1:32" x14ac:dyDescent="0.3">
      <c r="S29" s="13" t="s">
        <v>14</v>
      </c>
      <c r="T29" s="10">
        <v>0.99909534122735599</v>
      </c>
      <c r="U29" s="4">
        <v>0.99927891340359698</v>
      </c>
      <c r="V29" s="16">
        <v>0.99960708010222199</v>
      </c>
      <c r="X29" s="13" t="s">
        <v>14</v>
      </c>
      <c r="Y29" s="10">
        <v>0.64992311999999997</v>
      </c>
      <c r="Z29" s="4">
        <v>0.91173709000000003</v>
      </c>
      <c r="AA29" s="16">
        <v>0.99645138</v>
      </c>
      <c r="AC29" s="13" t="s">
        <v>14</v>
      </c>
      <c r="AD29" s="10">
        <v>0.62648221000000004</v>
      </c>
      <c r="AE29" s="4">
        <v>0.47974307999999999</v>
      </c>
      <c r="AF29" s="16">
        <v>0.69367588999999996</v>
      </c>
    </row>
    <row r="30" spans="1:32" x14ac:dyDescent="0.3">
      <c r="S30" s="13" t="s">
        <v>15</v>
      </c>
      <c r="T30" s="10">
        <v>0.99880866686993697</v>
      </c>
      <c r="U30" s="4">
        <v>0.99928174242686096</v>
      </c>
      <c r="V30" s="16">
        <v>0.99961179514099496</v>
      </c>
      <c r="X30" s="13" t="s">
        <v>15</v>
      </c>
      <c r="Y30" s="10">
        <v>0.53792501999999998</v>
      </c>
      <c r="Z30" s="4">
        <v>0.90577149999999995</v>
      </c>
      <c r="AA30" s="16">
        <v>0.99730942</v>
      </c>
      <c r="AC30" s="13" t="s">
        <v>15</v>
      </c>
      <c r="AD30" s="10">
        <v>0.38490331</v>
      </c>
      <c r="AE30" s="4">
        <v>0.47972551000000002</v>
      </c>
      <c r="AF30" s="16">
        <v>0.69369930999999996</v>
      </c>
    </row>
    <row r="31" spans="1:32" x14ac:dyDescent="0.3">
      <c r="S31" s="13" t="s">
        <v>16</v>
      </c>
      <c r="T31" s="10">
        <v>0.99931998663024502</v>
      </c>
      <c r="U31" s="4">
        <v>0.99927493181530003</v>
      </c>
      <c r="V31" s="16">
        <v>0.99958402880155195</v>
      </c>
      <c r="X31" s="13" t="s">
        <v>16</v>
      </c>
      <c r="Y31" s="10">
        <v>0.81310419</v>
      </c>
      <c r="Z31" s="4">
        <v>0.90419161999999997</v>
      </c>
      <c r="AA31" s="16">
        <v>0.99761621</v>
      </c>
      <c r="AC31" s="13" t="s">
        <v>16</v>
      </c>
      <c r="AD31" s="10">
        <v>0.61444805000000002</v>
      </c>
      <c r="AE31" s="4">
        <v>0.49025974</v>
      </c>
      <c r="AF31" s="16">
        <v>0.67938312000000001</v>
      </c>
    </row>
    <row r="32" spans="1:32" x14ac:dyDescent="0.3">
      <c r="S32" s="13" t="s">
        <v>17</v>
      </c>
      <c r="T32" s="10">
        <v>0.99928174242686096</v>
      </c>
      <c r="U32" s="4">
        <v>0.99928331410645299</v>
      </c>
      <c r="V32" s="16">
        <v>0.99961808185935896</v>
      </c>
      <c r="X32" s="13" t="s">
        <v>17</v>
      </c>
      <c r="Y32" s="10">
        <v>0.79697987000000003</v>
      </c>
      <c r="Z32" s="4">
        <v>0.91183294999999998</v>
      </c>
      <c r="AA32" s="16">
        <v>0.99824561000000001</v>
      </c>
      <c r="AC32" s="13" t="s">
        <v>17</v>
      </c>
      <c r="AD32" s="10">
        <v>0.58569667000000003</v>
      </c>
      <c r="AE32" s="4">
        <v>0.48458693000000003</v>
      </c>
      <c r="AF32" s="16">
        <v>0.70160296</v>
      </c>
    </row>
    <row r="33" spans="19:32" ht="15" thickBot="1" x14ac:dyDescent="0.35">
      <c r="S33" s="14" t="s">
        <v>18</v>
      </c>
      <c r="T33" s="17">
        <v>0.99909156919633701</v>
      </c>
      <c r="U33" s="18">
        <v>0.99929274418399905</v>
      </c>
      <c r="V33" s="19">
        <v>0.99961965353894999</v>
      </c>
      <c r="X33" s="14" t="s">
        <v>18</v>
      </c>
      <c r="Y33" s="17">
        <v>0.75217391</v>
      </c>
      <c r="Z33" s="18">
        <v>0.92857142999999998</v>
      </c>
      <c r="AA33" s="19">
        <v>0.99650349999999999</v>
      </c>
      <c r="AC33" s="14" t="s">
        <v>18</v>
      </c>
      <c r="AD33" s="17">
        <v>0.42716049</v>
      </c>
      <c r="AE33" s="18">
        <v>0.48148148000000002</v>
      </c>
      <c r="AF33" s="19">
        <v>0.70370370000000004</v>
      </c>
    </row>
    <row r="34" spans="19:32" ht="15" thickTop="1" x14ac:dyDescent="0.3"/>
    <row r="62" spans="19:32" ht="15" thickBot="1" x14ac:dyDescent="0.35"/>
    <row r="63" spans="19:32" ht="15.6" thickTop="1" thickBot="1" x14ac:dyDescent="0.35">
      <c r="S63" s="11" t="s">
        <v>19</v>
      </c>
      <c r="T63" s="8" t="s">
        <v>2</v>
      </c>
      <c r="U63" s="6" t="s">
        <v>0</v>
      </c>
      <c r="V63" s="7" t="s">
        <v>1</v>
      </c>
      <c r="AC63" s="11" t="s">
        <v>20</v>
      </c>
      <c r="AD63" s="8" t="s">
        <v>2</v>
      </c>
      <c r="AE63" s="6" t="s">
        <v>0</v>
      </c>
      <c r="AF63" s="7" t="s">
        <v>1</v>
      </c>
    </row>
    <row r="64" spans="19:32" ht="15" thickTop="1" x14ac:dyDescent="0.3">
      <c r="S64" s="12" t="s">
        <v>11</v>
      </c>
      <c r="T64" s="20">
        <f>P3</f>
        <v>8.1828703703703543E-3</v>
      </c>
      <c r="U64" s="22">
        <f>P10</f>
        <v>1.5972222222222499E-3</v>
      </c>
      <c r="V64" s="24">
        <f>P17</f>
        <v>1.8773148148148011E-2</v>
      </c>
      <c r="AC64" s="12" t="s">
        <v>11</v>
      </c>
      <c r="AD64" s="20">
        <f>Q3</f>
        <v>4.166666666667318E-4</v>
      </c>
      <c r="AE64" s="22">
        <f>Q10</f>
        <v>4.1666666666662078E-4</v>
      </c>
      <c r="AF64" s="24">
        <f>Q17</f>
        <v>1.9444444444444153E-3</v>
      </c>
    </row>
    <row r="65" spans="19:32" x14ac:dyDescent="0.3">
      <c r="S65" s="13" t="s">
        <v>13</v>
      </c>
      <c r="T65" s="20">
        <f>P4</f>
        <v>1.9282407407407387E-2</v>
      </c>
      <c r="U65" s="22">
        <f>P11</f>
        <v>2.1874999999998979E-3</v>
      </c>
      <c r="V65" s="24">
        <f>P18</f>
        <v>4.3449074074074057E-2</v>
      </c>
      <c r="AC65" s="13" t="s">
        <v>13</v>
      </c>
      <c r="AD65" s="20">
        <f>Q4</f>
        <v>5.7870370370372015E-4</v>
      </c>
      <c r="AE65" s="22">
        <f>Q11</f>
        <v>3.1250000000004885E-4</v>
      </c>
      <c r="AF65" s="24">
        <f>Q18</f>
        <v>3.8888888888888307E-3</v>
      </c>
    </row>
    <row r="66" spans="19:32" x14ac:dyDescent="0.3">
      <c r="S66" s="13" t="s">
        <v>14</v>
      </c>
      <c r="T66" s="20">
        <f>P5</f>
        <v>3.0752314814814885E-2</v>
      </c>
      <c r="U66" s="22">
        <f>P12</f>
        <v>4.0624999999999689E-3</v>
      </c>
      <c r="V66" s="24">
        <f>P19</f>
        <v>4.7048611111111138E-2</v>
      </c>
      <c r="AC66" s="13" t="s">
        <v>14</v>
      </c>
      <c r="AD66" s="20">
        <f>Q5</f>
        <v>5.0925925925926485E-4</v>
      </c>
      <c r="AE66" s="22">
        <f>Q12</f>
        <v>4.629629629628873E-4</v>
      </c>
      <c r="AF66" s="24">
        <f>Q19</f>
        <v>1.7245370370370106E-3</v>
      </c>
    </row>
    <row r="67" spans="19:32" x14ac:dyDescent="0.3">
      <c r="S67" s="13" t="s">
        <v>15</v>
      </c>
      <c r="T67" s="20">
        <f>P6</f>
        <v>4.2465277777777866E-2</v>
      </c>
      <c r="U67" s="22">
        <f>P13</f>
        <v>3.657407407407387E-3</v>
      </c>
      <c r="V67" s="24">
        <f>P20</f>
        <v>5.9490740740740677E-2</v>
      </c>
      <c r="AC67" s="13" t="s">
        <v>15</v>
      </c>
      <c r="AD67" s="20">
        <f>Q6</f>
        <v>5.324074074073426E-4</v>
      </c>
      <c r="AE67" s="22">
        <f>Q13</f>
        <v>4.9768518518522598E-4</v>
      </c>
      <c r="AF67" s="24">
        <f>Q20</f>
        <v>1.4120370370370727E-3</v>
      </c>
    </row>
    <row r="68" spans="19:32" x14ac:dyDescent="0.3">
      <c r="S68" s="13" t="s">
        <v>16</v>
      </c>
      <c r="T68" s="20">
        <f>P7</f>
        <v>2.444444444444438E-2</v>
      </c>
      <c r="U68" s="22">
        <f>P14</f>
        <v>3.3680555555554159E-3</v>
      </c>
      <c r="V68" s="24">
        <f>P21</f>
        <v>7.0555555555555552E-2</v>
      </c>
      <c r="AC68" s="13" t="s">
        <v>16</v>
      </c>
      <c r="AD68" s="20">
        <f>Q7</f>
        <v>2.5462962962963243E-4</v>
      </c>
      <c r="AE68" s="22">
        <f>Q14</f>
        <v>2.777777777778212E-4</v>
      </c>
      <c r="AF68" s="24">
        <f>Q21</f>
        <v>1.0763888888888906E-3</v>
      </c>
    </row>
    <row r="69" spans="19:32" x14ac:dyDescent="0.3">
      <c r="S69" s="13" t="s">
        <v>17</v>
      </c>
      <c r="T69" s="20">
        <f>P8</f>
        <v>3.0254629629629638E-2</v>
      </c>
      <c r="U69" s="22">
        <f>P15</f>
        <v>3.8888888888888862E-3</v>
      </c>
      <c r="V69" s="24">
        <f>P22</f>
        <v>9.5613425925925949E-2</v>
      </c>
      <c r="AC69" s="13" t="s">
        <v>17</v>
      </c>
      <c r="AD69" s="20">
        <f>Q8</f>
        <v>2.6620370370368518E-4</v>
      </c>
      <c r="AE69" s="22">
        <f>Q15</f>
        <v>2.66203703703706E-4</v>
      </c>
      <c r="AF69" s="24">
        <f>Q22</f>
        <v>1.0069444444444353E-3</v>
      </c>
    </row>
    <row r="70" spans="19:32" ht="15" thickBot="1" x14ac:dyDescent="0.35">
      <c r="S70" s="14" t="s">
        <v>18</v>
      </c>
      <c r="T70" s="21">
        <f>P9</f>
        <v>4.0219907407407385E-2</v>
      </c>
      <c r="U70" s="23">
        <f>P16</f>
        <v>4.5949074074074225E-3</v>
      </c>
      <c r="V70" s="25">
        <f>P23</f>
        <v>0.14743055555555551</v>
      </c>
      <c r="AC70" s="14" t="s">
        <v>18</v>
      </c>
      <c r="AD70" s="21">
        <f>Q9</f>
        <v>2.7777777777779344E-4</v>
      </c>
      <c r="AE70" s="23">
        <f>Q16</f>
        <v>2.6620370370372681E-4</v>
      </c>
      <c r="AF70" s="25">
        <f>Q23</f>
        <v>8.1018518518521931E-4</v>
      </c>
    </row>
    <row r="71" spans="19:32" ht="15" thickTop="1" x14ac:dyDescent="0.3"/>
  </sheetData>
  <sortState xmlns:xlrd2="http://schemas.microsoft.com/office/spreadsheetml/2017/richdata2" ref="A2:Q23">
    <sortCondition ref="B2:B23"/>
  </sortState>
  <mergeCells count="5">
    <mergeCell ref="P1:Q1"/>
    <mergeCell ref="K1:O1"/>
    <mergeCell ref="F1:J1"/>
    <mergeCell ref="A1:A2"/>
    <mergeCell ref="B1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Shah</dc:creator>
  <cp:lastModifiedBy>Raj Shah</cp:lastModifiedBy>
  <dcterms:created xsi:type="dcterms:W3CDTF">2023-04-30T23:37:37Z</dcterms:created>
  <dcterms:modified xsi:type="dcterms:W3CDTF">2023-05-02T17:30:25Z</dcterms:modified>
</cp:coreProperties>
</file>