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raj.sharma.IND-DEL\AppData\Local\Microsoft\Windows\INetCache\Content.Outlook\AG2W40IL\"/>
    </mc:Choice>
  </mc:AlternateContent>
  <xr:revisionPtr revIDLastSave="0" documentId="13_ncr:1_{CB156821-AAE0-409E-AE30-EE5E75C7EDCD}" xr6:coauthVersionLast="46" xr6:coauthVersionMax="46" xr10:uidLastSave="{00000000-0000-0000-0000-000000000000}"/>
  <bookViews>
    <workbookView xWindow="-120" yWindow="-120" windowWidth="21840" windowHeight="13140" activeTab="1" xr2:uid="{00000000-000D-0000-FFFF-FFFF00000000}"/>
  </bookViews>
  <sheets>
    <sheet name="Summary" sheetId="2" r:id="rId1"/>
    <sheet name="Effort Estimation" sheetId="1" r:id="rId2"/>
    <sheet name="Bifurcate Tasks" sheetId="3" r:id="rId3"/>
  </sheets>
  <definedNames>
    <definedName name="_xlnm._FilterDatabase" localSheetId="1" hidden="1">'Effort Estimation'!$A$1:$P$92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 l="1"/>
  <c r="K94" i="1" l="1"/>
  <c r="C4" i="2" s="1"/>
  <c r="D4" i="2" s="1"/>
  <c r="J94" i="1" l="1"/>
  <c r="C6" i="2" s="1"/>
  <c r="D6" i="2" s="1"/>
  <c r="I94" i="1"/>
  <c r="C7" i="2" s="1"/>
  <c r="D7" i="2" s="1"/>
  <c r="H94" i="1"/>
  <c r="C5" i="2" s="1"/>
  <c r="D5" i="2" s="1"/>
  <c r="D9" i="2" l="1"/>
</calcChain>
</file>

<file path=xl/sharedStrings.xml><?xml version="1.0" encoding="utf-8"?>
<sst xmlns="http://schemas.openxmlformats.org/spreadsheetml/2006/main" count="860" uniqueCount="336">
  <si>
    <t>Screens and Services</t>
  </si>
  <si>
    <t>Story board</t>
  </si>
  <si>
    <t>API Spec</t>
  </si>
  <si>
    <t>Dev Team</t>
  </si>
  <si>
    <t>Notes</t>
  </si>
  <si>
    <t>Presentation C# files</t>
  </si>
  <si>
    <t>Data Access C# files</t>
  </si>
  <si>
    <t>Comments (RSI)</t>
  </si>
  <si>
    <t>Comments (MIRCOM)</t>
  </si>
  <si>
    <t>Elevator</t>
  </si>
  <si>
    <t>Y</t>
  </si>
  <si>
    <t>N</t>
  </si>
  <si>
    <t>Mircom</t>
  </si>
  <si>
    <t>NA</t>
  </si>
  <si>
    <t>Elevator Command</t>
  </si>
  <si>
    <t>Video Phone</t>
  </si>
  <si>
    <t>Edit Video Phone Options</t>
  </si>
  <si>
    <t>PC Decision</t>
  </si>
  <si>
    <t>PCDecisionForm, PCDecisionCtrl</t>
  </si>
  <si>
    <t>Dcard</t>
  </si>
  <si>
    <t>Import Job Options</t>
  </si>
  <si>
    <t>RSI</t>
  </si>
  <si>
    <t>Ddatabase, DRestoreBackup</t>
  </si>
  <si>
    <t>Export is not needed because the database is in the cloud. Backup is not done by SQL server service but by custom code to save database data into job files. Restore is the reverse process.</t>
  </si>
  <si>
    <t>This point is mentioned below.</t>
  </si>
  <si>
    <t>N/A</t>
  </si>
  <si>
    <t>Need to add one blank page and menu after login. Then user can go to respective module (Site, Monitoring, Configuration etc.).</t>
  </si>
  <si>
    <t>After selecting a site, it will go to the Monitoring dashboard of the site. Maybe we can add a button to the dashboard to jump to the Configuration page</t>
  </si>
  <si>
    <t>Where to show this button ? Will it be as menu item button ? After moving to the configuration page, will it be a panel page, kindly confirm?</t>
  </si>
  <si>
    <t>Panels</t>
  </si>
  <si>
    <t>DPanel</t>
  </si>
  <si>
    <t>1. Parent panels can be registered as cloud gateways if they support the cloud gateway feature. However the standalone Gateway device can only be used as a cloud gateway and it cannot have any panel as children.
2. Does IsCloudProxy defines the parent panels as cloudgateway panel. Will the database table panel column will be considered for it?</t>
  </si>
  <si>
    <t>Advanced Network Setup Pop-up</t>
  </si>
  <si>
    <t>AdvancedNetworkForm</t>
  </si>
  <si>
    <t>DNetwork</t>
  </si>
  <si>
    <t>Does Insert/Update is required?</t>
  </si>
  <si>
    <t>only Update is needed</t>
  </si>
  <si>
    <t>OK</t>
  </si>
  <si>
    <t>Firmware Upgrade Wizard Pop-up</t>
  </si>
  <si>
    <t>NetworkFWUpgradeForm, NetworkFWFileSelForm</t>
  </si>
  <si>
    <t>1. Will Cloud panel will come in the panel list?
2. How to show data in  lobby and card access version  dropdown value in step 2.
3. As per excel sheet, "Select version from dropdown lists. The list contain come from what firmware files are available in the server folders". Will it not come database?
4. Where in database we need to save values.
5. How progress bar will work.</t>
  </si>
  <si>
    <t>1. yes
4. no need to save another here
5. SignalR messages will tell the progress</t>
  </si>
  <si>
    <t>Panels (Edit mode)</t>
  </si>
  <si>
    <t>Add Panel/Edit Panel Pop-up</t>
  </si>
  <si>
    <t>AddPanelForm, IPAssignerForm</t>
  </si>
  <si>
    <t>1. If parent panel need to become a child then in edit pop-up, master node will same value as parent panel. (IP Address is enabled only if the Master node selection is (this is Master)IP Address is enabled only if the Master node selection is (this is Master)).
2. From where the Find button will get the IP address list. 
3. From where Panel models can be taken.</t>
  </si>
  <si>
    <t>2. Details of the Find feature TBD, most likely from SignalR messages
3.Panel model is a fixed list</t>
  </si>
  <si>
    <t>Lobby Panel Operations</t>
  </si>
  <si>
    <t>TASLobbyPanelCtrl</t>
  </si>
  <si>
    <t>DTASLobbyPanel, DDateTime</t>
  </si>
  <si>
    <t>1. Which drop down values? In general if it is a fixed list it can be hard coded. If the list can change then API may be needed
2. The languages on the message tab come from the database</t>
  </si>
  <si>
    <t>1. OK
2.OK</t>
  </si>
  <si>
    <t>Lobby Panel Inputs/Outputs</t>
  </si>
  <si>
    <t>InputOutputCtrl</t>
  </si>
  <si>
    <t>DInputOutput</t>
  </si>
  <si>
    <t>The counts of inputs and outputs are fixed according to the panel type and model</t>
  </si>
  <si>
    <t>Lobby Panel Correlations</t>
  </si>
  <si>
    <t>CorrelationCtrl</t>
  </si>
  <si>
    <t>DCorrelation</t>
  </si>
  <si>
    <t>If Custom is selected, a Custom button will appear.</t>
  </si>
  <si>
    <t>there is a Custom selection in the dropdown list</t>
  </si>
  <si>
    <t>Lobby Panel Edit Correlations</t>
  </si>
  <si>
    <t>CorrelationCtrl, CorrelationDetailForm, CorrelationCustomForm, CorrelationNanoForm</t>
  </si>
  <si>
    <t>Card Access Panel Operations</t>
  </si>
  <si>
    <t>CASReaderPanelCtrl</t>
  </si>
  <si>
    <t>DCASReaderPanel, DDateTime</t>
  </si>
  <si>
    <t>1. Isn't lobby panel screen doesn't have left menu appear as top bar when viewed on mobile screen. 
2. In general what is "Set as cloud gateway".
3. Add card screen is missing. Is it same as custom card format.
4. Set date and time disabled.
5. Operation have 2 screen with different behaviour (61 and 66)</t>
  </si>
  <si>
    <t>Not sure what is the question
4. Set date and time button to be disabled</t>
  </si>
  <si>
    <t>Card Access Panel Custom Card Format</t>
  </si>
  <si>
    <t>CustomCardForm, CustomCardGraphicCtrl</t>
  </si>
  <si>
    <t>DCardFormat</t>
  </si>
  <si>
    <t>Card Access Panel Access Points</t>
  </si>
  <si>
    <t>Share the same code as Lobby Panel’s</t>
  </si>
  <si>
    <t>AccessPointCtrl, AccessPointDetailForm</t>
  </si>
  <si>
    <t>DAccessPoint</t>
  </si>
  <si>
    <t>1. What is Times, Door timers and Schedule as per document ?</t>
  </si>
  <si>
    <t>Storyboard screen issue (blame Raj)</t>
  </si>
  <si>
    <t>Screen will be taken from Desktop.</t>
  </si>
  <si>
    <t>Card Access Panel Inputs/Outputs</t>
  </si>
  <si>
    <t>Not sure what is the question</t>
  </si>
  <si>
    <t>Card Access Panel Correlations</t>
  </si>
  <si>
    <t>Card Access Panel Edit Correlations</t>
  </si>
  <si>
    <t>Very simple screen</t>
  </si>
  <si>
    <t>Elevator Panel Operations</t>
  </si>
  <si>
    <t>ElevPanelCtrl</t>
  </si>
  <si>
    <t>Touch Panel Operations</t>
  </si>
  <si>
    <t>DTASLobbyPanel, DTouchScreenPanel</t>
  </si>
  <si>
    <t>Is SET Date and Time is disabled ?</t>
  </si>
  <si>
    <t>Yes, set date and time button to be disabled</t>
  </si>
  <si>
    <t>Touch Panel Inputs/Outputs</t>
  </si>
  <si>
    <t>Share the same code as Lobby Panel’s, with 2 extra checkboxes</t>
  </si>
  <si>
    <t>Touch Panel Correlations</t>
  </si>
  <si>
    <t>Touch Panel Edit Correlations</t>
  </si>
  <si>
    <t>Touch Panel Touch Screen</t>
  </si>
  <si>
    <t xml:space="preserve">TouchScreenCtrl, </t>
  </si>
  <si>
    <t>DTouchConfig</t>
  </si>
  <si>
    <t>Touch Panel Touch Screen Edit Theme</t>
  </si>
  <si>
    <t>TouchThemeForm</t>
  </si>
  <si>
    <t>May Need R &amp; D</t>
  </si>
  <si>
    <t>Why? It is only a list of items, grouped by category</t>
  </si>
  <si>
    <t>Touch Panel Touch Screen Edit Video</t>
  </si>
  <si>
    <t>TouchMediaCtrl, TouchMediaSelectionForm, TouchSingleVideoCtrl</t>
  </si>
  <si>
    <t>What is the format  and source of video?</t>
  </si>
  <si>
    <t xml:space="preserve">Common formats such as Wmv, Mpeg, Jpeg, PNG, etc. </t>
  </si>
  <si>
    <t>Touch Panel Touch Screen Advertising</t>
  </si>
  <si>
    <t>TouchAdvertiseCtrl, TouchAdvertiseTabCtrl</t>
  </si>
  <si>
    <t>DTouchAdvertising</t>
  </si>
  <si>
    <t>Touch Panel Touch Screen Advertising &gt; Add Media File</t>
  </si>
  <si>
    <t>TouchAdvertiseAddForm, TouchAdvertiseEditForm</t>
  </si>
  <si>
    <t>Add/Edit is combined</t>
  </si>
  <si>
    <t>Yes, same screen</t>
  </si>
  <si>
    <t>Touch Panel Touch Screen Advertising &gt; Add Media File &gt; Play Schedule</t>
  </si>
  <si>
    <t>TouchAdvertiseListForm</t>
  </si>
  <si>
    <t>Add/Edit/Delete is combined</t>
  </si>
  <si>
    <t>Touch Panel Touch Screen Directory groups (Newly Added)</t>
  </si>
  <si>
    <t>Add will open a pop up ?
Or a suggestion of displaying list of group in master page and user can add/edit/view in popup after clicking on group row.</t>
  </si>
  <si>
    <t>Pop-up to Add/Edit is fine</t>
  </si>
  <si>
    <t>Touch Panel Touch Screen More options (Newly Added)</t>
  </si>
  <si>
    <t>1. What is play button for?</t>
  </si>
  <si>
    <t>Play button is now removed</t>
  </si>
  <si>
    <t>Touch Panel Touch Screen Languages</t>
  </si>
  <si>
    <t>LanguageEditForm</t>
  </si>
  <si>
    <t>DLanguages</t>
  </si>
  <si>
    <t>Touch Panel Touch Screen Admin Password</t>
  </si>
  <si>
    <t>TouchPasswordForm</t>
  </si>
  <si>
    <t>Touch Panel Touch Screen Customize Buttons</t>
  </si>
  <si>
    <t>CustomButtonsForm, CustomButtonsControl</t>
  </si>
  <si>
    <t>DTouchGUIObjects</t>
  </si>
  <si>
    <t>People</t>
  </si>
  <si>
    <t>ResidentGridCtrl</t>
  </si>
  <si>
    <t>DResident, Dcard</t>
  </si>
  <si>
    <t xml:space="preserve">1.Is green arrow for send to panel </t>
  </si>
  <si>
    <t>Yes</t>
  </si>
  <si>
    <t>People Add People</t>
  </si>
  <si>
    <t>AddResidentsForm, AddCardsForm</t>
  </si>
  <si>
    <t>1. Multiple people add pop-up window is not available.</t>
  </si>
  <si>
    <t>Storyboard updated</t>
  </si>
  <si>
    <t>People Profile</t>
  </si>
  <si>
    <t>ResidentDetailForm, CardDetailForm</t>
  </si>
  <si>
    <t>People Entry Phone</t>
  </si>
  <si>
    <t>ResidentDetailForm, CardDetailForm, ElevatorForm</t>
  </si>
  <si>
    <t>People Credentials</t>
  </si>
  <si>
    <t>1. What is the role of link action in cards as cards under people are by default linked.</t>
  </si>
  <si>
    <t>Cards/Credentials are now separated from People. Use Links to link them togather</t>
  </si>
  <si>
    <t>People history (Newly Added)</t>
  </si>
  <si>
    <t>People Edit Multiple People</t>
  </si>
  <si>
    <t>1. Multiple people edit - on/off switch is missing</t>
  </si>
  <si>
    <t>The switch is removed and replaced by a fixed column of checkboxes</t>
  </si>
  <si>
    <t>TBD</t>
  </si>
  <si>
    <t>People Import People</t>
  </si>
  <si>
    <t>ResExcelImportCtrl, CardExcelImportCtrl</t>
  </si>
  <si>
    <t>Import people template.</t>
  </si>
  <si>
    <t>Credentials</t>
  </si>
  <si>
    <t>CardGridCtrl</t>
  </si>
  <si>
    <t>Credentials Add Credentials</t>
  </si>
  <si>
    <t>AddCardsForm</t>
  </si>
  <si>
    <t>Credentials Edit Credential Details</t>
  </si>
  <si>
    <t>CardDetailForm, ElevatorForm</t>
  </si>
  <si>
    <t>Is profile and Goto person open in Pop-up</t>
  </si>
  <si>
    <t>See the functional description, section 4.4.34.1</t>
  </si>
  <si>
    <t>Credentials Edit Multiple Credentials</t>
  </si>
  <si>
    <t>CardDetailForm</t>
  </si>
  <si>
    <t>Credentials Import Credentials</t>
  </si>
  <si>
    <t>CardExcelImportCtrl</t>
  </si>
  <si>
    <t>Import Credential Template</t>
  </si>
  <si>
    <t>Schedule</t>
  </si>
  <si>
    <t>ScheduleCtrl</t>
  </si>
  <si>
    <t>DSchedule</t>
  </si>
  <si>
    <t>Schedule Details</t>
  </si>
  <si>
    <t>1. For deletion, one schedule section need to be selected which can be deleted then.
2. Time overlap is not allowed</t>
  </si>
  <si>
    <t>Holidays</t>
  </si>
  <si>
    <t>HolidayCtrl</t>
  </si>
  <si>
    <t>DHoliday</t>
  </si>
  <si>
    <t>Holidays Details</t>
  </si>
  <si>
    <t>Access Levels</t>
  </si>
  <si>
    <t>AccessLevelCtrl</t>
  </si>
  <si>
    <t>DAccessLevel</t>
  </si>
  <si>
    <t>Access Levels Edit Details</t>
  </si>
  <si>
    <t>AccessLevelCtrl, ElevatorForm</t>
  </si>
  <si>
    <t>Delete Access level button will come at which place ?</t>
  </si>
  <si>
    <t>Delete Access Level button added to storyboard</t>
  </si>
  <si>
    <t>Floor Groups</t>
  </si>
  <si>
    <t>ElevatorGroupCtrl</t>
  </si>
  <si>
    <t>DElevatorGroup</t>
  </si>
  <si>
    <t>Floor Groups Edit</t>
  </si>
  <si>
    <t>Add/Edit floor group</t>
  </si>
  <si>
    <t>Floor Groups Relay Labels and Schedules</t>
  </si>
  <si>
    <t>ElevatorRelayLabelSetupForm</t>
  </si>
  <si>
    <t>Cameras</t>
  </si>
  <si>
    <t xml:space="preserve"> VideoCtrl, VideoFactory</t>
  </si>
  <si>
    <t>DCamera</t>
  </si>
  <si>
    <t>Cameras Edit Camera Server</t>
  </si>
  <si>
    <t>VideoServerCtrl</t>
  </si>
  <si>
    <t>1.Add,Edit and Delete combined
2. How the import will be done?</t>
  </si>
  <si>
    <t>1. No add, just Edit and Delete
2. Need to connect to the NVR server to retrieve Cameras then add to the list</t>
  </si>
  <si>
    <t>1. Ok
2. Ok</t>
  </si>
  <si>
    <t>Cameras Edit Camera</t>
  </si>
  <si>
    <t>VideoCameraCtrl</t>
  </si>
  <si>
    <t>Cameras Edit Camera Association</t>
  </si>
  <si>
    <t>VideoAssocForm</t>
  </si>
  <si>
    <t>What is the mean by pre/post time?</t>
  </si>
  <si>
    <t>Duration of video footage of an event</t>
  </si>
  <si>
    <t>Reports Charts</t>
  </si>
  <si>
    <t>1. What is the limit of saved chart?
2. Need to create a file or table to store saved charts.
3. Export Excel,CSV and PDF</t>
  </si>
  <si>
    <t>No limit yet but a separate Saved Reports screen maybe needed</t>
  </si>
  <si>
    <t>Reports Charts Edit Chart Option</t>
  </si>
  <si>
    <t>Reports Event Log</t>
  </si>
  <si>
    <t>ReportViewForm</t>
  </si>
  <si>
    <t>DEventLog</t>
  </si>
  <si>
    <t>How this report will get saved ? Will the configurations will get saved?</t>
  </si>
  <si>
    <t>Only the configurations are saved to the Reports table</t>
  </si>
  <si>
    <t>Ok</t>
  </si>
  <si>
    <t>Reports Event Log Options Pop-up</t>
  </si>
  <si>
    <t>EventReportForm</t>
  </si>
  <si>
    <t>Need more information on "Update Events".</t>
  </si>
  <si>
    <t>Reports Event Log Filters Pop-up</t>
  </si>
  <si>
    <t>EventFiltersForm</t>
  </si>
  <si>
    <t>Reports Residents</t>
  </si>
  <si>
    <t>ResidentDirectoryReportViewer</t>
  </si>
  <si>
    <t>Dresident</t>
  </si>
  <si>
    <t>Reports Residents Options Pop-up</t>
  </si>
  <si>
    <t>ReportOptionsForm</t>
  </si>
  <si>
    <t>Need to discuss on Save Functionality</t>
  </si>
  <si>
    <t>Reports People</t>
  </si>
  <si>
    <t>Reports People Options Pop-up</t>
  </si>
  <si>
    <t>Reports Paper Directory</t>
  </si>
  <si>
    <t>Reports Paper Directory Options Pop-up</t>
  </si>
  <si>
    <t>ResidentDirectoryOptionsForm</t>
  </si>
  <si>
    <t>Reports Panels</t>
  </si>
  <si>
    <t>Reports Panels Options Pop-up</t>
  </si>
  <si>
    <t>Tools Backup &amp; Restore</t>
  </si>
  <si>
    <t>Same pop-up is used for Delete</t>
  </si>
  <si>
    <t>BackupForm, AutoBackupManagerForm</t>
  </si>
  <si>
    <t>DRestoreBackup</t>
  </si>
  <si>
    <t>Tools Backup &amp; Restore Restore Site Pop-up</t>
  </si>
  <si>
    <t>Tools Change Password</t>
  </si>
  <si>
    <t>PasswordForm</t>
  </si>
  <si>
    <t>DUserAdmin</t>
  </si>
  <si>
    <t>Need discussions on it.</t>
  </si>
  <si>
    <t>Tools User Management</t>
  </si>
  <si>
    <t>UserManagementForm</t>
  </si>
  <si>
    <t>Tools User Management Edit User Pop-up</t>
  </si>
  <si>
    <t>Tools User Management Custom User Levels</t>
  </si>
  <si>
    <t>Tools User Management Edit User Level</t>
  </si>
  <si>
    <t>Tools Alerts</t>
  </si>
  <si>
    <t>AlertSetupForm</t>
  </si>
  <si>
    <t>DAlertConfig</t>
  </si>
  <si>
    <t>Tools Edit Alert</t>
  </si>
  <si>
    <t>AlertDetailForm</t>
  </si>
  <si>
    <t>Tools Export</t>
  </si>
  <si>
    <t>Need more discussions</t>
  </si>
  <si>
    <t>XMLExporter</t>
  </si>
  <si>
    <t>User authentication and authorization services</t>
  </si>
  <si>
    <t>Camera stream routing service</t>
  </si>
  <si>
    <t>1. OK.
2. TBD
3. TBD
4. OK
5. Ok
Only Single panel upgrade is mentioned in documents. What about multiple? Any change in wizard if only single panel upgrade is there?</t>
  </si>
  <si>
    <t xml:space="preserve">Can gateway panel become the child of any parent panel? </t>
  </si>
  <si>
    <t>1. While Importing a file, the file will be saved as backup file? As it is in cloud, wouldn't it go to storage?
2. What is meant by "Users will be able to select a job site or folder that was backed up to delete permanently from the server."
3. Need to discuss Autobackup ? It is a function/Job on Azure cloud?
4. As per document "If the site that is being restored is different from the current site, a warning will pop up and if continue, the current site will be switched to the selected site before restoring it." Need discussion on it?
5. Does compatibility check happen while restoring the old backup?
6. Will the site upon which backup is being restored should be preserved or overwritten?
7. Only backup folders will get deleted. If some backup is restored so while deleting , is it disabled or hidden?
8. Backup files and folders are authorised by user. What about permissions of it?</t>
  </si>
  <si>
    <t>TBD for Auto Restore and Windows service will be required.
User wise display of Backups</t>
  </si>
  <si>
    <t>Estimate Man days (UI)</t>
  </si>
  <si>
    <t>Estimate Man days(API)</t>
  </si>
  <si>
    <t>Estimate Man days(Design)</t>
  </si>
  <si>
    <t>Need discussions on it. Work on this will be impacted on Phase 2 code also. Need estimation on it.</t>
  </si>
  <si>
    <t>Estimate Man days(Source Code)</t>
  </si>
  <si>
    <t>This is to use existing systems only and not addition of any new</t>
  </si>
  <si>
    <t>All the points will be done by MIRCOM team (Developpement as well as Integration).</t>
  </si>
  <si>
    <t>#</t>
  </si>
  <si>
    <t xml:space="preserve">Estimations will be done separately as agreed by RSI and MIRCOM. This is R&amp;D work which will be done by 2 persons (One from Media and one from Azure). </t>
  </si>
  <si>
    <t>Segment</t>
  </si>
  <si>
    <t>Effort (Man Days)</t>
  </si>
  <si>
    <t>UI Development</t>
  </si>
  <si>
    <t>UI Design</t>
  </si>
  <si>
    <t>API Development</t>
  </si>
  <si>
    <t>Documentation</t>
  </si>
  <si>
    <t>Rate Per hour</t>
  </si>
  <si>
    <t>Source code walkthrough*</t>
  </si>
  <si>
    <t>*</t>
  </si>
  <si>
    <t>Source code walkthrough effort is required to understand the validations and business logic of implemented in current desktop application.</t>
  </si>
  <si>
    <t>Total</t>
  </si>
  <si>
    <t>R &amp; D required. To be estimated later</t>
  </si>
  <si>
    <t>As the current implementation is using JWT token , same will be appplied in phase 3. This is considered as risky item because currently we are not aware of future implementation of Identity server to be provided by MIRCOM.
Assumption: Currently authentication is performed in application and no authorization. In case authorization is to be implemented, the effort may increase which will be estimated later based on the identity server implementation.</t>
  </si>
  <si>
    <t>Legends used in effort estimation sheet</t>
  </si>
  <si>
    <t>Cost (CAD)</t>
  </si>
  <si>
    <t>1. For Import, Is it from Exported file?
2. Will we need to export also.
3. Backup: How back up is currently happening.
For in database back-up, we need to change the schema structure.
 Or backup will be through files.
4. SQL Job need to be executed for Import and backup.
5. Tasks will be : Export, Import, Restore and Backup.</t>
  </si>
  <si>
    <t>Configuration Menu and Navigations</t>
  </si>
  <si>
    <t>1. Standalone gateway can have children, the functional spec needs to be updated. 
2. IsCloudProxy is experimental and is used for something else. Need to add a new field IsCloudGateway to the panel table</t>
  </si>
  <si>
    <t>On Single panel update, the configuration will be updated and on multiple panel update, framework will get updated. 
******
No panel update will be done by RSI but will only update the database. MIRCOM team is responsible for panel updation process. (OK).
************
As discussed on call RSI is not going to implement the update panel configuration, it will be done by MIRCOM.</t>
  </si>
  <si>
    <t>1.Dropown values will come from Resource files?
2. How language handling will be done in message tab?</t>
  </si>
  <si>
    <t>As per document, there are tabbing in input and output. How we decide its count?</t>
  </si>
  <si>
    <t>Does all tables contains same UI?</t>
  </si>
  <si>
    <t>Can share component with Edit Credential Details screen</t>
  </si>
  <si>
    <t>Highly Complex Item</t>
  </si>
  <si>
    <t>New Items Added</t>
  </si>
  <si>
    <t>CAD</t>
  </si>
  <si>
    <t>Simple Items</t>
  </si>
  <si>
    <t>Moderate Items</t>
  </si>
  <si>
    <t>Complex Items</t>
  </si>
  <si>
    <t>Count of Items</t>
  </si>
  <si>
    <t>?</t>
  </si>
  <si>
    <t>? Very similar to lobby</t>
  </si>
  <si>
    <t>? Show live feed?</t>
  </si>
  <si>
    <t>? The code to save and restore file is already implemented inC#</t>
  </si>
  <si>
    <t>? Has some graphics</t>
  </si>
  <si>
    <t>Task Detail</t>
  </si>
  <si>
    <t>Options - Pages design integration and binding data, show selected data and top button (Ok, Cancel)</t>
  </si>
  <si>
    <t>UI Efforts (In Days)</t>
  </si>
  <si>
    <t>API Efforts (In Days)</t>
  </si>
  <si>
    <t>Design integration, bind data and create popup</t>
  </si>
  <si>
    <t>Import property</t>
  </si>
  <si>
    <t>Export Property</t>
  </si>
  <si>
    <t>Save, validate and test functionality</t>
  </si>
  <si>
    <t>Will show the live feed based on existing streaming.</t>
  </si>
  <si>
    <t>Restore popup to show folder structure, select file and given that file to API</t>
  </si>
  <si>
    <t>Import popup to show folder structure, select file and given that file to API</t>
  </si>
  <si>
    <t>Call - Page design integration, bind and show selected data.Mic and Speaker volume button need to create and this is complex to implement.</t>
  </si>
  <si>
    <t>Message- Page design integration, bind and show selected data implementation. Need to create custom editor for language support</t>
  </si>
  <si>
    <t>Phone Lines - Page design integration, bind and show selected data.</t>
  </si>
  <si>
    <t>Keyboard - Page design integration, bind and show selected data.</t>
  </si>
  <si>
    <t>Passcode - Page design integration, bind and show selected data.</t>
  </si>
  <si>
    <t>Date Time - Page design integration, bind and show selected data.</t>
  </si>
  <si>
    <t>Other Options - Page design integration, bind and show selected data.</t>
  </si>
  <si>
    <t>There are no graphics present in this screen.</t>
  </si>
  <si>
    <t>Window application for auto backup</t>
  </si>
  <si>
    <t>Design integration, bind, delete and save data</t>
  </si>
  <si>
    <t xml:space="preserve">We have given average time in Input/Output for panels. </t>
  </si>
  <si>
    <t>Back up</t>
  </si>
  <si>
    <t>Validate,Save data in all the given event, integration and test functionality (8 Logical screens)</t>
  </si>
  <si>
    <t>Validation on inputs</t>
  </si>
  <si>
    <t>Fill imported data and save data</t>
  </si>
  <si>
    <t>UI development to edit spreadsheet</t>
  </si>
  <si>
    <t>Now Access card report replace with credential report</t>
  </si>
  <si>
    <t>Reports Credential</t>
  </si>
  <si>
    <t>Reports Credential Options Pop-up</t>
  </si>
  <si>
    <t>People Report</t>
  </si>
  <si>
    <t>Residents Report</t>
  </si>
  <si>
    <t>Camera streaming will not be implemented. The effort of streaming is not included here. Camers streaming will be done later after the discussion on camera streaming on cloud.</t>
  </si>
  <si>
    <t>Auto update will be done by windows service. 
1. Backup and Auto backup will be done by MIRCOM side. RSI team will need to updated the backup time and backup details in the database. 
2. For Import and restore, RSI team will just need to store the Import ,Delete and Restore details in the database. Import,Delete and Restore will be done by MIRCOM side using these database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</si>
</sst>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00"/>
  </numFmts>
  <fonts count="7" x14ac:knownFonts="1">
    <font>
      <sz val="11"/>
      <color theme="1"/>
      <name val="Calibri"/>
      <family val="2"/>
      <scheme val="minor"/>
    </font>
    <font>
      <b/>
      <sz val="11"/>
      <color theme="1"/>
      <name val="Calibri"/>
      <family val="2"/>
      <scheme val="minor"/>
    </font>
    <font>
      <sz val="10"/>
      <color theme="1"/>
      <name val="Calibri"/>
      <family val="2"/>
      <scheme val="minor"/>
    </font>
    <font>
      <b/>
      <sz val="11"/>
      <color rgb="FF000000"/>
      <name val="Calibri"/>
      <family val="2"/>
      <scheme val="minor"/>
    </font>
    <font>
      <b/>
      <sz val="10"/>
      <color theme="1"/>
      <name val="Calibri"/>
      <family val="2"/>
      <scheme val="minor"/>
    </font>
    <font>
      <sz val="10"/>
      <name val="Calibri"/>
      <family val="2"/>
      <scheme val="minor"/>
    </font>
    <font>
      <b/>
      <sz val="11"/>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D9E2F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2" tint="-9.9978637043366805E-2"/>
        <bgColor indexed="64"/>
      </patternFill>
    </fill>
  </fills>
  <borders count="22">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0" borderId="1" xfId="0" applyFont="1" applyBorder="1" applyAlignment="1">
      <alignment vertical="center" wrapText="1"/>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1" fillId="2" borderId="1" xfId="0" applyFont="1" applyFill="1" applyBorder="1" applyAlignment="1">
      <alignment vertical="center"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0" fillId="0" borderId="0" xfId="0" applyAlignment="1">
      <alignment vertical="top"/>
    </xf>
    <xf numFmtId="0" fontId="2" fillId="3" borderId="3" xfId="0" applyFont="1" applyFill="1" applyBorder="1" applyAlignment="1">
      <alignment vertical="center" wrapText="1"/>
    </xf>
    <xf numFmtId="0" fontId="1" fillId="0" borderId="0" xfId="0" applyFont="1"/>
    <xf numFmtId="0" fontId="1" fillId="4" borderId="1" xfId="0" applyFont="1" applyFill="1" applyBorder="1" applyAlignment="1">
      <alignment vertical="center" wrapText="1"/>
    </xf>
    <xf numFmtId="0" fontId="1" fillId="4" borderId="1" xfId="0" applyFont="1" applyFill="1" applyBorder="1" applyAlignment="1">
      <alignment vertical="top" wrapText="1"/>
    </xf>
    <xf numFmtId="0" fontId="2" fillId="5" borderId="3" xfId="0" applyFont="1" applyFill="1" applyBorder="1" applyAlignment="1">
      <alignment vertical="center" wrapText="1"/>
    </xf>
    <xf numFmtId="0" fontId="1" fillId="5" borderId="1" xfId="0" applyFont="1" applyFill="1" applyBorder="1" applyAlignment="1">
      <alignment vertical="center" wrapText="1"/>
    </xf>
    <xf numFmtId="0" fontId="1" fillId="5" borderId="1" xfId="0" applyFont="1" applyFill="1" applyBorder="1" applyAlignment="1">
      <alignment vertical="top" wrapText="1"/>
    </xf>
    <xf numFmtId="0" fontId="0" fillId="0" borderId="0" xfId="0" applyAlignment="1">
      <alignment horizontal="center" vertical="center"/>
    </xf>
    <xf numFmtId="0" fontId="0" fillId="0" borderId="0" xfId="0" applyBorder="1"/>
    <xf numFmtId="0" fontId="0" fillId="3" borderId="0" xfId="0" applyFill="1" applyBorder="1"/>
    <xf numFmtId="0" fontId="0" fillId="0" borderId="0" xfId="0" applyAlignment="1">
      <alignment horizontal="right"/>
    </xf>
    <xf numFmtId="0" fontId="1" fillId="0" borderId="0" xfId="0" applyFont="1" applyAlignment="1">
      <alignment horizontal="right" vertical="center"/>
    </xf>
    <xf numFmtId="164" fontId="0" fillId="0" borderId="3" xfId="0" applyNumberFormat="1" applyBorder="1" applyAlignment="1">
      <alignment vertical="center" wrapText="1"/>
    </xf>
    <xf numFmtId="164" fontId="0" fillId="0" borderId="0" xfId="0" applyNumberFormat="1" applyFont="1"/>
    <xf numFmtId="0" fontId="2" fillId="8" borderId="3" xfId="0" applyFont="1" applyFill="1" applyBorder="1" applyAlignment="1">
      <alignment vertical="center" wrapText="1"/>
    </xf>
    <xf numFmtId="0" fontId="1" fillId="8" borderId="1" xfId="0" applyFont="1" applyFill="1" applyBorder="1" applyAlignment="1">
      <alignment vertical="center" wrapText="1"/>
    </xf>
    <xf numFmtId="0" fontId="1" fillId="8" borderId="1" xfId="0" applyFont="1" applyFill="1" applyBorder="1" applyAlignment="1">
      <alignment vertical="top" wrapText="1"/>
    </xf>
    <xf numFmtId="0" fontId="2"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top" wrapText="1"/>
    </xf>
    <xf numFmtId="0" fontId="2" fillId="10" borderId="3" xfId="0" applyFont="1" applyFill="1" applyBorder="1" applyAlignment="1">
      <alignment vertical="center" wrapText="1"/>
    </xf>
    <xf numFmtId="0" fontId="1" fillId="10" borderId="1" xfId="0" applyFont="1" applyFill="1" applyBorder="1" applyAlignment="1">
      <alignment vertical="center" wrapText="1"/>
    </xf>
    <xf numFmtId="0" fontId="1" fillId="10" borderId="1" xfId="0" applyFont="1" applyFill="1" applyBorder="1" applyAlignment="1">
      <alignment vertical="top" wrapText="1"/>
    </xf>
    <xf numFmtId="0" fontId="0" fillId="7" borderId="0" xfId="0" applyFill="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vertical="top" wrapText="1"/>
    </xf>
    <xf numFmtId="0" fontId="0" fillId="3" borderId="0" xfId="0" applyFill="1" applyAlignment="1">
      <alignment horizontal="center" vertical="center"/>
    </xf>
    <xf numFmtId="0" fontId="0" fillId="3" borderId="0" xfId="0" applyFill="1"/>
    <xf numFmtId="0" fontId="1" fillId="9" borderId="6" xfId="0" applyFont="1" applyFill="1" applyBorder="1" applyAlignment="1">
      <alignment horizontal="center"/>
    </xf>
    <xf numFmtId="0" fontId="0" fillId="0" borderId="9" xfId="0" applyBorder="1"/>
    <xf numFmtId="0" fontId="0" fillId="8" borderId="10" xfId="0" applyFill="1" applyBorder="1"/>
    <xf numFmtId="0" fontId="0" fillId="7" borderId="10" xfId="0" applyFill="1" applyBorder="1"/>
    <xf numFmtId="0" fontId="0" fillId="10" borderId="10" xfId="0" applyFill="1" applyBorder="1"/>
    <xf numFmtId="0" fontId="0" fillId="5" borderId="10" xfId="0" applyFill="1" applyBorder="1"/>
    <xf numFmtId="0" fontId="0" fillId="2" borderId="11" xfId="0" applyFill="1" applyBorder="1"/>
    <xf numFmtId="0" fontId="0" fillId="0" borderId="12" xfId="0" applyBorder="1"/>
    <xf numFmtId="0" fontId="0" fillId="0" borderId="13" xfId="0" applyBorder="1"/>
    <xf numFmtId="0" fontId="0" fillId="0" borderId="13" xfId="0" applyFill="1" applyBorder="1"/>
    <xf numFmtId="0" fontId="0" fillId="0" borderId="14" xfId="0" applyFill="1" applyBorder="1"/>
    <xf numFmtId="0" fontId="0" fillId="0" borderId="10" xfId="0" applyBorder="1"/>
    <xf numFmtId="0" fontId="0" fillId="0" borderId="11" xfId="0" applyBorder="1"/>
    <xf numFmtId="0" fontId="1" fillId="6" borderId="4"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0" fillId="0" borderId="2" xfId="0"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6" borderId="16" xfId="0" applyFont="1" applyFill="1" applyBorder="1" applyAlignment="1">
      <alignment horizontal="center" vertical="center" wrapText="1"/>
    </xf>
    <xf numFmtId="0" fontId="0" fillId="0" borderId="17"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164" fontId="0" fillId="0" borderId="18" xfId="0" applyNumberFormat="1" applyBorder="1" applyAlignment="1">
      <alignment vertical="center" wrapText="1"/>
    </xf>
    <xf numFmtId="164" fontId="0" fillId="0" borderId="19" xfId="0" applyNumberFormat="1" applyBorder="1" applyAlignment="1">
      <alignment vertical="center" wrapText="1"/>
    </xf>
    <xf numFmtId="164" fontId="0" fillId="0" borderId="20" xfId="0" applyNumberFormat="1" applyBorder="1" applyAlignment="1">
      <alignment vertical="center" wrapText="1"/>
    </xf>
    <xf numFmtId="0" fontId="3" fillId="6" borderId="4" xfId="0" applyFont="1" applyFill="1"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horizontal="left" vertical="center"/>
    </xf>
    <xf numFmtId="0" fontId="1" fillId="8"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0" fillId="0" borderId="0" xfId="0" applyAlignment="1">
      <alignment horizontal="left" vertical="center" wrapText="1"/>
    </xf>
    <xf numFmtId="0" fontId="0" fillId="3" borderId="0" xfId="0" applyFill="1" applyAlignment="1">
      <alignment horizontal="left" vertical="center"/>
    </xf>
    <xf numFmtId="0" fontId="0" fillId="0" borderId="21" xfId="0" applyFont="1" applyBorder="1" applyAlignment="1">
      <alignment vertical="center" wrapText="1"/>
    </xf>
    <xf numFmtId="0" fontId="0" fillId="0" borderId="21" xfId="0" applyBorder="1" applyAlignment="1">
      <alignment vertical="center" wrapText="1"/>
    </xf>
    <xf numFmtId="0" fontId="0" fillId="0" borderId="0" xfId="0" applyAlignment="1">
      <alignment vertical="center" wrapText="1"/>
    </xf>
    <xf numFmtId="0" fontId="1" fillId="0" borderId="21" xfId="0" applyFont="1" applyBorder="1" applyAlignment="1">
      <alignment vertical="center" wrapText="1"/>
    </xf>
    <xf numFmtId="0" fontId="1" fillId="0" borderId="21" xfId="0" applyFont="1" applyBorder="1" applyAlignment="1">
      <alignment horizontal="left"/>
    </xf>
    <xf numFmtId="0" fontId="1" fillId="11" borderId="21" xfId="0" applyFont="1" applyFill="1" applyBorder="1" applyAlignment="1">
      <alignment vertical="center" wrapText="1"/>
    </xf>
    <xf numFmtId="0" fontId="1" fillId="11" borderId="21" xfId="0" applyFont="1" applyFill="1" applyBorder="1" applyAlignment="1">
      <alignment horizontal="center" vertical="center"/>
    </xf>
    <xf numFmtId="0" fontId="1" fillId="11" borderId="21" xfId="0" applyFont="1" applyFill="1" applyBorder="1" applyAlignment="1">
      <alignment horizontal="left" vertical="center" wrapText="1"/>
    </xf>
    <xf numFmtId="0" fontId="0" fillId="0" borderId="21" xfId="0" applyBorder="1" applyAlignment="1">
      <alignment horizontal="left" wrapText="1"/>
    </xf>
    <xf numFmtId="0" fontId="0" fillId="0" borderId="0" xfId="0" applyAlignment="1">
      <alignment horizontal="left" wrapText="1"/>
    </xf>
    <xf numFmtId="0" fontId="1" fillId="0" borderId="21" xfId="0" applyFont="1" applyBorder="1" applyAlignment="1">
      <alignment horizontal="right" vertical="center"/>
    </xf>
    <xf numFmtId="0" fontId="0" fillId="0" borderId="21" xfId="0" applyBorder="1" applyAlignment="1">
      <alignment horizontal="right" vertical="center"/>
    </xf>
    <xf numFmtId="0" fontId="0" fillId="0" borderId="21" xfId="0" applyFont="1" applyBorder="1" applyAlignment="1">
      <alignment horizontal="right" vertical="center"/>
    </xf>
    <xf numFmtId="0" fontId="0" fillId="0" borderId="0" xfId="0" applyAlignment="1">
      <alignment horizontal="right" vertical="center"/>
    </xf>
    <xf numFmtId="0" fontId="2" fillId="0" borderId="21" xfId="0" applyFont="1" applyBorder="1" applyAlignment="1">
      <alignment vertical="center" wrapText="1"/>
    </xf>
    <xf numFmtId="0" fontId="4" fillId="0" borderId="21" xfId="0" applyFont="1" applyBorder="1" applyAlignment="1">
      <alignment vertical="center" wrapText="1"/>
    </xf>
    <xf numFmtId="0" fontId="0" fillId="4" borderId="21" xfId="0" applyFill="1" applyBorder="1" applyAlignment="1">
      <alignment vertical="center" wrapText="1"/>
    </xf>
    <xf numFmtId="0" fontId="0" fillId="4" borderId="21" xfId="0" applyFill="1" applyBorder="1" applyAlignment="1">
      <alignment horizontal="right" vertical="center"/>
    </xf>
    <xf numFmtId="0" fontId="5" fillId="10" borderId="3" xfId="0" applyFont="1" applyFill="1" applyBorder="1" applyAlignment="1">
      <alignment vertical="center" wrapText="1"/>
    </xf>
    <xf numFmtId="0" fontId="6" fillId="10" borderId="1" xfId="0" applyFont="1" applyFill="1" applyBorder="1" applyAlignment="1">
      <alignment vertical="center" wrapText="1"/>
    </xf>
    <xf numFmtId="0" fontId="6" fillId="10" borderId="1" xfId="0" applyFont="1" applyFill="1" applyBorder="1" applyAlignment="1">
      <alignment vertical="top" wrapText="1"/>
    </xf>
    <xf numFmtId="0" fontId="6" fillId="0" borderId="21" xfId="0" applyFont="1" applyBorder="1" applyAlignment="1">
      <alignment vertical="center" wrapText="1"/>
    </xf>
    <xf numFmtId="0" fontId="1" fillId="0" borderId="0" xfId="0" applyFont="1" applyAlignment="1">
      <alignment horizontal="left" wrapText="1"/>
    </xf>
    <xf numFmtId="0" fontId="1" fillId="9" borderId="7" xfId="0" applyFont="1" applyFill="1" applyBorder="1" applyAlignment="1">
      <alignment horizontal="center"/>
    </xf>
    <xf numFmtId="0" fontId="1" fillId="9" borderId="8" xfId="0" applyFont="1" applyFill="1" applyBorder="1" applyAlignment="1">
      <alignment horizontal="center"/>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2" xfId="0" applyFont="1" applyBorder="1" applyAlignment="1">
      <alignment horizontal="center"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
  <sheetViews>
    <sheetView workbookViewId="0">
      <selection activeCell="G16" sqref="G16"/>
    </sheetView>
  </sheetViews>
  <sheetFormatPr defaultColWidth="8.85546875" defaultRowHeight="15" x14ac:dyDescent="0.25"/>
  <cols>
    <col min="1" max="1" width="4.85546875" customWidth="1"/>
    <col min="2" max="2" width="29.85546875" customWidth="1"/>
    <col min="3" max="3" width="17.140625" customWidth="1"/>
    <col min="4" max="4" width="20.42578125" customWidth="1"/>
    <col min="5" max="5" width="9.85546875" customWidth="1"/>
    <col min="7" max="7" width="34" customWidth="1"/>
    <col min="8" max="8" width="15.140625" customWidth="1"/>
  </cols>
  <sheetData>
    <row r="1" spans="1:17" x14ac:dyDescent="0.25">
      <c r="B1" s="18" t="s">
        <v>273</v>
      </c>
      <c r="C1" s="21">
        <v>32</v>
      </c>
      <c r="D1" t="s">
        <v>292</v>
      </c>
      <c r="K1" s="16"/>
      <c r="L1" s="16"/>
      <c r="M1" s="16"/>
      <c r="N1" s="16"/>
      <c r="O1" s="16"/>
      <c r="P1" s="16"/>
      <c r="Q1" s="16"/>
    </row>
    <row r="2" spans="1:17" ht="15.75" thickBot="1" x14ac:dyDescent="0.3">
      <c r="K2" s="16"/>
      <c r="L2" s="16"/>
      <c r="M2" s="16"/>
      <c r="N2" s="16"/>
      <c r="O2" s="16"/>
      <c r="P2" s="16"/>
      <c r="Q2" s="16"/>
    </row>
    <row r="3" spans="1:17" ht="15.75" thickBot="1" x14ac:dyDescent="0.3">
      <c r="A3" s="49" t="s">
        <v>265</v>
      </c>
      <c r="B3" s="55" t="s">
        <v>267</v>
      </c>
      <c r="C3" s="62" t="s">
        <v>268</v>
      </c>
      <c r="D3" s="50" t="s">
        <v>281</v>
      </c>
      <c r="F3" s="95" t="s">
        <v>280</v>
      </c>
      <c r="G3" s="96"/>
      <c r="H3" s="36" t="s">
        <v>296</v>
      </c>
      <c r="K3" s="16"/>
      <c r="L3" s="16"/>
      <c r="M3" s="16"/>
      <c r="N3" s="16"/>
      <c r="O3" s="16"/>
      <c r="P3" s="16"/>
      <c r="Q3" s="16"/>
    </row>
    <row r="4" spans="1:17" x14ac:dyDescent="0.25">
      <c r="A4" s="52">
        <v>1</v>
      </c>
      <c r="B4" s="56" t="s">
        <v>274</v>
      </c>
      <c r="C4" s="63">
        <f>'Effort Estimation'!K94</f>
        <v>36</v>
      </c>
      <c r="D4" s="59">
        <f>C4*$C$1*8</f>
        <v>9216</v>
      </c>
      <c r="F4" s="37"/>
      <c r="G4" s="43" t="s">
        <v>293</v>
      </c>
      <c r="H4" s="37">
        <v>38</v>
      </c>
      <c r="K4" s="16"/>
      <c r="L4" s="16"/>
      <c r="M4" s="16"/>
      <c r="N4" s="16"/>
      <c r="O4" s="16"/>
      <c r="P4" s="16"/>
      <c r="Q4" s="16"/>
    </row>
    <row r="5" spans="1:17" x14ac:dyDescent="0.25">
      <c r="A5" s="53">
        <v>2</v>
      </c>
      <c r="B5" s="57" t="s">
        <v>269</v>
      </c>
      <c r="C5" s="64">
        <f>'Effort Estimation'!H94</f>
        <v>320.5</v>
      </c>
      <c r="D5" s="60">
        <f t="shared" ref="D5:D8" si="0">C5*$C$1*8</f>
        <v>82048</v>
      </c>
      <c r="F5" s="38"/>
      <c r="G5" s="44" t="s">
        <v>294</v>
      </c>
      <c r="H5" s="47">
        <v>30</v>
      </c>
      <c r="K5" s="16"/>
      <c r="L5" s="16"/>
      <c r="M5" s="17"/>
      <c r="N5" s="16"/>
      <c r="O5" s="16"/>
      <c r="P5" s="16"/>
      <c r="Q5" s="16"/>
    </row>
    <row r="6" spans="1:17" x14ac:dyDescent="0.25">
      <c r="A6" s="53">
        <v>3</v>
      </c>
      <c r="B6" s="57" t="s">
        <v>270</v>
      </c>
      <c r="C6" s="64">
        <f>'Effort Estimation'!J94</f>
        <v>61</v>
      </c>
      <c r="D6" s="60">
        <f t="shared" si="0"/>
        <v>15616</v>
      </c>
      <c r="F6" s="39"/>
      <c r="G6" s="44" t="s">
        <v>295</v>
      </c>
      <c r="H6" s="47">
        <v>6</v>
      </c>
      <c r="K6" s="16"/>
      <c r="L6" s="16"/>
      <c r="M6" s="16"/>
      <c r="N6" s="16"/>
      <c r="O6" s="16"/>
      <c r="P6" s="16"/>
      <c r="Q6" s="16"/>
    </row>
    <row r="7" spans="1:17" x14ac:dyDescent="0.25">
      <c r="A7" s="53">
        <v>4</v>
      </c>
      <c r="B7" s="57" t="s">
        <v>271</v>
      </c>
      <c r="C7" s="64">
        <f>'Effort Estimation'!I94</f>
        <v>265</v>
      </c>
      <c r="D7" s="60">
        <f t="shared" si="0"/>
        <v>67840</v>
      </c>
      <c r="F7" s="40"/>
      <c r="G7" s="45" t="s">
        <v>290</v>
      </c>
      <c r="H7" s="47">
        <v>6</v>
      </c>
      <c r="K7" s="16"/>
      <c r="L7" s="16"/>
      <c r="M7" s="16"/>
      <c r="N7" s="16"/>
      <c r="O7" s="16"/>
      <c r="P7" s="16"/>
      <c r="Q7" s="16"/>
    </row>
    <row r="8" spans="1:17" ht="15.75" thickBot="1" x14ac:dyDescent="0.3">
      <c r="A8" s="54">
        <v>5</v>
      </c>
      <c r="B8" s="58" t="s">
        <v>272</v>
      </c>
      <c r="C8" s="65">
        <v>12</v>
      </c>
      <c r="D8" s="61">
        <f t="shared" si="0"/>
        <v>3072</v>
      </c>
      <c r="F8" s="41"/>
      <c r="G8" s="44" t="s">
        <v>278</v>
      </c>
      <c r="H8" s="47">
        <v>1</v>
      </c>
      <c r="K8" s="16"/>
      <c r="L8" s="16"/>
      <c r="M8" s="16"/>
      <c r="N8" s="16"/>
      <c r="O8" s="16"/>
      <c r="P8" s="16"/>
      <c r="Q8" s="16"/>
    </row>
    <row r="9" spans="1:17" ht="15.75" thickBot="1" x14ac:dyDescent="0.3">
      <c r="C9" s="51" t="s">
        <v>277</v>
      </c>
      <c r="D9" s="20">
        <f>SUM(D4:D8)</f>
        <v>177792</v>
      </c>
      <c r="F9" s="42"/>
      <c r="G9" s="46" t="s">
        <v>291</v>
      </c>
      <c r="H9" s="48">
        <v>4</v>
      </c>
      <c r="K9" s="16"/>
      <c r="L9" s="16"/>
      <c r="M9" s="16"/>
      <c r="N9" s="16"/>
      <c r="O9" s="16"/>
      <c r="P9" s="16"/>
      <c r="Q9" s="16"/>
    </row>
    <row r="10" spans="1:17" x14ac:dyDescent="0.25">
      <c r="K10" s="16"/>
      <c r="L10" s="16"/>
      <c r="M10" s="16"/>
      <c r="N10" s="16"/>
      <c r="O10" s="16"/>
      <c r="P10" s="16"/>
      <c r="Q10" s="16"/>
    </row>
    <row r="12" spans="1:17" ht="30.75" customHeight="1" x14ac:dyDescent="0.25">
      <c r="A12" s="19" t="s">
        <v>275</v>
      </c>
      <c r="B12" s="94" t="s">
        <v>276</v>
      </c>
      <c r="C12" s="94"/>
      <c r="D12" s="94"/>
    </row>
  </sheetData>
  <mergeCells count="2">
    <mergeCell ref="B12:D12"/>
    <mergeCell ref="F3:G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4"/>
  <sheetViews>
    <sheetView tabSelected="1" topLeftCell="A22" zoomScaleNormal="100" workbookViewId="0">
      <pane xSplit="1" topLeftCell="C1" activePane="topRight" state="frozen"/>
      <selection pane="topRight" activeCell="K25" sqref="K25"/>
    </sheetView>
  </sheetViews>
  <sheetFormatPr defaultColWidth="8.85546875" defaultRowHeight="15" x14ac:dyDescent="0.25"/>
  <cols>
    <col min="1" max="1" width="29.140625" customWidth="1"/>
    <col min="2" max="2" width="6.140625" bestFit="1" customWidth="1"/>
    <col min="3" max="3" width="5.140625" bestFit="1" customWidth="1"/>
    <col min="4" max="4" width="9.85546875" bestFit="1" customWidth="1"/>
    <col min="5" max="5" width="9.140625" customWidth="1"/>
    <col min="6" max="6" width="15.85546875" customWidth="1"/>
    <col min="7" max="7" width="14.42578125" customWidth="1"/>
    <col min="8" max="10" width="13.140625" bestFit="1" customWidth="1"/>
    <col min="11" max="11" width="17.85546875" bestFit="1" customWidth="1"/>
    <col min="12" max="12" width="35.42578125" hidden="1" customWidth="1"/>
    <col min="13" max="13" width="35.140625" style="7" hidden="1" customWidth="1"/>
    <col min="14" max="14" width="32.140625" hidden="1" customWidth="1"/>
    <col min="15" max="15" width="29.85546875" customWidth="1"/>
    <col min="16" max="16" width="5.42578125" style="15" hidden="1" customWidth="1"/>
    <col min="17" max="17" width="24.28515625" style="66" customWidth="1"/>
  </cols>
  <sheetData>
    <row r="1" spans="1:17" ht="45.75" thickBot="1" x14ac:dyDescent="0.3">
      <c r="A1" s="1" t="s">
        <v>0</v>
      </c>
      <c r="B1" s="1" t="s">
        <v>1</v>
      </c>
      <c r="C1" s="1" t="s">
        <v>2</v>
      </c>
      <c r="D1" s="1" t="s">
        <v>3</v>
      </c>
      <c r="E1" s="1" t="s">
        <v>4</v>
      </c>
      <c r="F1" s="1" t="s">
        <v>5</v>
      </c>
      <c r="G1" s="1" t="s">
        <v>6</v>
      </c>
      <c r="H1" s="1" t="s">
        <v>258</v>
      </c>
      <c r="I1" s="1" t="s">
        <v>259</v>
      </c>
      <c r="J1" s="1" t="s">
        <v>260</v>
      </c>
      <c r="K1" s="1" t="s">
        <v>262</v>
      </c>
      <c r="L1" s="1" t="s">
        <v>7</v>
      </c>
      <c r="M1" s="1" t="s">
        <v>8</v>
      </c>
      <c r="N1" s="1" t="s">
        <v>7</v>
      </c>
      <c r="O1" s="1" t="s">
        <v>7</v>
      </c>
    </row>
    <row r="2" spans="1:17" ht="15.75" thickBot="1" x14ac:dyDescent="0.3">
      <c r="A2" s="2" t="s">
        <v>9</v>
      </c>
      <c r="B2" s="2" t="s">
        <v>10</v>
      </c>
      <c r="C2" s="2" t="s">
        <v>11</v>
      </c>
      <c r="D2" s="2" t="s">
        <v>12</v>
      </c>
      <c r="E2" s="2"/>
      <c r="F2" s="2" t="s">
        <v>13</v>
      </c>
      <c r="G2" s="2" t="s">
        <v>13</v>
      </c>
      <c r="H2" s="1"/>
      <c r="I2" s="1"/>
      <c r="J2" s="1"/>
      <c r="K2" s="1"/>
      <c r="L2" s="1"/>
      <c r="M2" s="5"/>
      <c r="N2" s="97"/>
      <c r="O2" s="100" t="s">
        <v>264</v>
      </c>
    </row>
    <row r="3" spans="1:17" ht="15.75" thickBot="1" x14ac:dyDescent="0.3">
      <c r="A3" s="2" t="s">
        <v>14</v>
      </c>
      <c r="B3" s="2" t="s">
        <v>10</v>
      </c>
      <c r="C3" s="2" t="s">
        <v>11</v>
      </c>
      <c r="D3" s="2" t="s">
        <v>12</v>
      </c>
      <c r="E3" s="2"/>
      <c r="F3" s="2" t="s">
        <v>13</v>
      </c>
      <c r="G3" s="2" t="s">
        <v>13</v>
      </c>
      <c r="H3" s="1"/>
      <c r="I3" s="1"/>
      <c r="J3" s="1"/>
      <c r="K3" s="1"/>
      <c r="L3" s="1"/>
      <c r="M3" s="5"/>
      <c r="N3" s="98"/>
      <c r="O3" s="101"/>
    </row>
    <row r="4" spans="1:17" ht="15.75" thickBot="1" x14ac:dyDescent="0.3">
      <c r="A4" s="2" t="s">
        <v>15</v>
      </c>
      <c r="B4" s="2" t="s">
        <v>10</v>
      </c>
      <c r="C4" s="2" t="s">
        <v>11</v>
      </c>
      <c r="D4" s="2" t="s">
        <v>12</v>
      </c>
      <c r="E4" s="2"/>
      <c r="F4" s="2" t="s">
        <v>13</v>
      </c>
      <c r="G4" s="2" t="s">
        <v>13</v>
      </c>
      <c r="H4" s="1"/>
      <c r="I4" s="1"/>
      <c r="J4" s="1"/>
      <c r="K4" s="1"/>
      <c r="L4" s="1"/>
      <c r="M4" s="5"/>
      <c r="N4" s="98"/>
      <c r="O4" s="101"/>
    </row>
    <row r="5" spans="1:17" ht="15.75" thickBot="1" x14ac:dyDescent="0.3">
      <c r="A5" s="2" t="s">
        <v>16</v>
      </c>
      <c r="B5" s="2" t="s">
        <v>11</v>
      </c>
      <c r="C5" s="2" t="s">
        <v>11</v>
      </c>
      <c r="D5" s="2" t="s">
        <v>12</v>
      </c>
      <c r="E5" s="2"/>
      <c r="F5" s="2" t="s">
        <v>13</v>
      </c>
      <c r="G5" s="2" t="s">
        <v>13</v>
      </c>
      <c r="H5" s="1"/>
      <c r="I5" s="1"/>
      <c r="J5" s="1"/>
      <c r="K5" s="1"/>
      <c r="L5" s="1"/>
      <c r="M5" s="5"/>
      <c r="N5" s="98"/>
      <c r="O5" s="101"/>
    </row>
    <row r="6" spans="1:17" ht="26.25" thickBot="1" x14ac:dyDescent="0.3">
      <c r="A6" s="2" t="s">
        <v>17</v>
      </c>
      <c r="B6" s="2" t="s">
        <v>11</v>
      </c>
      <c r="C6" s="2" t="s">
        <v>11</v>
      </c>
      <c r="D6" s="2" t="s">
        <v>12</v>
      </c>
      <c r="E6" s="2"/>
      <c r="F6" s="2" t="s">
        <v>18</v>
      </c>
      <c r="G6" s="2" t="s">
        <v>19</v>
      </c>
      <c r="H6" s="2"/>
      <c r="I6" s="2"/>
      <c r="J6" s="2"/>
      <c r="K6" s="2"/>
      <c r="L6" s="1"/>
      <c r="M6" s="5"/>
      <c r="N6" s="99"/>
      <c r="O6" s="102"/>
    </row>
    <row r="7" spans="1:17" ht="165.75" thickBot="1" x14ac:dyDescent="0.3">
      <c r="A7" s="2" t="s">
        <v>20</v>
      </c>
      <c r="B7" s="2" t="s">
        <v>11</v>
      </c>
      <c r="C7" s="2" t="s">
        <v>11</v>
      </c>
      <c r="D7" s="2" t="s">
        <v>21</v>
      </c>
      <c r="E7" s="2"/>
      <c r="F7" s="2" t="s">
        <v>13</v>
      </c>
      <c r="G7" s="2" t="s">
        <v>22</v>
      </c>
      <c r="H7" s="2"/>
      <c r="I7" s="2"/>
      <c r="J7" s="2"/>
      <c r="K7" s="2"/>
      <c r="L7" s="1" t="s">
        <v>282</v>
      </c>
      <c r="M7" s="5" t="s">
        <v>23</v>
      </c>
      <c r="N7" s="5" t="s">
        <v>24</v>
      </c>
      <c r="O7" s="5" t="s">
        <v>37</v>
      </c>
    </row>
    <row r="8" spans="1:17" ht="75.75" thickBot="1" x14ac:dyDescent="0.3">
      <c r="A8" s="2" t="s">
        <v>283</v>
      </c>
      <c r="B8" s="2" t="s">
        <v>10</v>
      </c>
      <c r="C8" s="2" t="s">
        <v>25</v>
      </c>
      <c r="D8" s="2" t="s">
        <v>21</v>
      </c>
      <c r="E8" s="2"/>
      <c r="F8" s="2" t="s">
        <v>13</v>
      </c>
      <c r="G8" s="2" t="s">
        <v>13</v>
      </c>
      <c r="H8" s="2">
        <v>4</v>
      </c>
      <c r="I8" s="2"/>
      <c r="J8" s="2">
        <v>1</v>
      </c>
      <c r="K8" s="2"/>
      <c r="L8" s="1" t="s">
        <v>26</v>
      </c>
      <c r="M8" s="5" t="s">
        <v>27</v>
      </c>
      <c r="N8" s="5" t="s">
        <v>28</v>
      </c>
      <c r="O8" s="5" t="s">
        <v>37</v>
      </c>
      <c r="P8" s="15">
        <v>1</v>
      </c>
    </row>
    <row r="9" spans="1:17" ht="150.75" thickBot="1" x14ac:dyDescent="0.3">
      <c r="A9" s="22" t="s">
        <v>29</v>
      </c>
      <c r="B9" s="22" t="s">
        <v>10</v>
      </c>
      <c r="C9" s="22" t="s">
        <v>10</v>
      </c>
      <c r="D9" s="22" t="s">
        <v>21</v>
      </c>
      <c r="E9" s="22"/>
      <c r="F9" s="22" t="s">
        <v>13</v>
      </c>
      <c r="G9" s="22" t="s">
        <v>30</v>
      </c>
      <c r="H9" s="22">
        <v>6.5</v>
      </c>
      <c r="I9" s="22">
        <v>3.5</v>
      </c>
      <c r="J9" s="22">
        <v>1</v>
      </c>
      <c r="K9" s="22">
        <v>1</v>
      </c>
      <c r="L9" s="23" t="s">
        <v>31</v>
      </c>
      <c r="M9" s="24" t="s">
        <v>284</v>
      </c>
      <c r="N9" s="24" t="s">
        <v>211</v>
      </c>
      <c r="O9" s="24" t="s">
        <v>37</v>
      </c>
      <c r="P9" s="15">
        <v>2</v>
      </c>
    </row>
    <row r="10" spans="1:17" ht="26.25" thickBot="1" x14ac:dyDescent="0.3">
      <c r="A10" s="2" t="s">
        <v>32</v>
      </c>
      <c r="B10" s="2" t="s">
        <v>10</v>
      </c>
      <c r="C10" s="2" t="s">
        <v>10</v>
      </c>
      <c r="D10" s="2" t="s">
        <v>21</v>
      </c>
      <c r="E10" s="2"/>
      <c r="F10" s="2" t="s">
        <v>33</v>
      </c>
      <c r="G10" s="2" t="s">
        <v>34</v>
      </c>
      <c r="H10" s="2">
        <v>2</v>
      </c>
      <c r="I10" s="2">
        <v>2</v>
      </c>
      <c r="J10" s="2">
        <v>1</v>
      </c>
      <c r="K10" s="2">
        <v>0.5</v>
      </c>
      <c r="L10" s="1" t="s">
        <v>35</v>
      </c>
      <c r="M10" s="5" t="s">
        <v>36</v>
      </c>
      <c r="N10" s="5" t="s">
        <v>37</v>
      </c>
      <c r="O10" s="5" t="s">
        <v>37</v>
      </c>
      <c r="P10" s="15">
        <v>1</v>
      </c>
    </row>
    <row r="11" spans="1:17" ht="255.75" thickBot="1" x14ac:dyDescent="0.3">
      <c r="A11" s="25" t="s">
        <v>38</v>
      </c>
      <c r="B11" s="25" t="s">
        <v>10</v>
      </c>
      <c r="C11" s="25" t="s">
        <v>10</v>
      </c>
      <c r="D11" s="25" t="s">
        <v>21</v>
      </c>
      <c r="E11" s="25"/>
      <c r="F11" s="25" t="s">
        <v>39</v>
      </c>
      <c r="G11" s="25" t="s">
        <v>13</v>
      </c>
      <c r="H11" s="25">
        <v>6</v>
      </c>
      <c r="I11" s="25">
        <v>4</v>
      </c>
      <c r="J11" s="25">
        <v>1</v>
      </c>
      <c r="K11" s="25">
        <v>1</v>
      </c>
      <c r="L11" s="26" t="s">
        <v>40</v>
      </c>
      <c r="M11" s="27" t="s">
        <v>41</v>
      </c>
      <c r="N11" s="27" t="s">
        <v>254</v>
      </c>
      <c r="O11" s="27" t="s">
        <v>285</v>
      </c>
      <c r="P11" s="31">
        <v>3</v>
      </c>
    </row>
    <row r="12" spans="1:17" ht="30.75" thickBot="1" x14ac:dyDescent="0.3">
      <c r="A12" s="22" t="s">
        <v>42</v>
      </c>
      <c r="B12" s="22" t="s">
        <v>10</v>
      </c>
      <c r="C12" s="22" t="s">
        <v>10</v>
      </c>
      <c r="D12" s="22" t="s">
        <v>21</v>
      </c>
      <c r="E12" s="22"/>
      <c r="F12" s="22" t="s">
        <v>13</v>
      </c>
      <c r="G12" s="22" t="s">
        <v>30</v>
      </c>
      <c r="H12" s="22">
        <v>4</v>
      </c>
      <c r="I12" s="22">
        <v>2.5</v>
      </c>
      <c r="J12" s="22">
        <v>0.5</v>
      </c>
      <c r="K12" s="22">
        <v>0.5</v>
      </c>
      <c r="L12" s="22"/>
      <c r="M12" s="24"/>
      <c r="N12" s="24" t="s">
        <v>255</v>
      </c>
      <c r="O12" s="24" t="s">
        <v>37</v>
      </c>
      <c r="P12" s="15">
        <v>2</v>
      </c>
    </row>
    <row r="13" spans="1:17" ht="128.25" thickBot="1" x14ac:dyDescent="0.3">
      <c r="A13" s="2" t="s">
        <v>43</v>
      </c>
      <c r="B13" s="2" t="s">
        <v>10</v>
      </c>
      <c r="C13" s="2" t="s">
        <v>10</v>
      </c>
      <c r="D13" s="2" t="s">
        <v>21</v>
      </c>
      <c r="E13" s="2"/>
      <c r="F13" s="2" t="s">
        <v>44</v>
      </c>
      <c r="G13" s="2" t="s">
        <v>30</v>
      </c>
      <c r="H13" s="2">
        <v>3.5</v>
      </c>
      <c r="I13" s="2">
        <v>3</v>
      </c>
      <c r="J13" s="2">
        <v>0.5</v>
      </c>
      <c r="K13" s="2">
        <v>0.5</v>
      </c>
      <c r="L13" s="2" t="s">
        <v>45</v>
      </c>
      <c r="M13" s="5" t="s">
        <v>46</v>
      </c>
      <c r="N13" s="5"/>
      <c r="O13" s="5" t="s">
        <v>37</v>
      </c>
      <c r="P13" s="15">
        <v>1</v>
      </c>
    </row>
    <row r="14" spans="1:17" ht="90.75" thickBot="1" x14ac:dyDescent="0.3">
      <c r="A14" s="22" t="s">
        <v>47</v>
      </c>
      <c r="B14" s="22" t="s">
        <v>10</v>
      </c>
      <c r="C14" s="22" t="s">
        <v>10</v>
      </c>
      <c r="D14" s="22" t="s">
        <v>21</v>
      </c>
      <c r="E14" s="22"/>
      <c r="F14" s="22" t="s">
        <v>48</v>
      </c>
      <c r="G14" s="22" t="s">
        <v>49</v>
      </c>
      <c r="H14" s="22">
        <v>20</v>
      </c>
      <c r="I14" s="22">
        <v>14</v>
      </c>
      <c r="J14" s="22">
        <v>2</v>
      </c>
      <c r="K14" s="22">
        <v>1</v>
      </c>
      <c r="L14" s="23" t="s">
        <v>286</v>
      </c>
      <c r="M14" s="24" t="s">
        <v>50</v>
      </c>
      <c r="N14" s="24" t="s">
        <v>51</v>
      </c>
      <c r="O14" s="24" t="s">
        <v>37</v>
      </c>
      <c r="P14" s="15">
        <v>2</v>
      </c>
      <c r="Q14" s="67" t="s">
        <v>297</v>
      </c>
    </row>
    <row r="15" spans="1:17" ht="45.75" thickBot="1" x14ac:dyDescent="0.3">
      <c r="A15" s="2" t="s">
        <v>52</v>
      </c>
      <c r="B15" s="2" t="s">
        <v>10</v>
      </c>
      <c r="C15" s="2" t="s">
        <v>10</v>
      </c>
      <c r="D15" s="2" t="s">
        <v>21</v>
      </c>
      <c r="E15" s="2"/>
      <c r="F15" s="2" t="s">
        <v>53</v>
      </c>
      <c r="G15" s="2" t="s">
        <v>54</v>
      </c>
      <c r="H15" s="2">
        <v>4</v>
      </c>
      <c r="I15" s="2">
        <v>2</v>
      </c>
      <c r="J15" s="2">
        <v>1</v>
      </c>
      <c r="K15" s="2">
        <v>0.5</v>
      </c>
      <c r="L15" s="1" t="s">
        <v>287</v>
      </c>
      <c r="M15" s="5" t="s">
        <v>55</v>
      </c>
      <c r="N15" s="5" t="s">
        <v>37</v>
      </c>
      <c r="O15" s="5" t="s">
        <v>37</v>
      </c>
      <c r="P15" s="15">
        <v>1</v>
      </c>
      <c r="Q15" s="68"/>
    </row>
    <row r="16" spans="1:17" ht="30.75" thickBot="1" x14ac:dyDescent="0.3">
      <c r="A16" s="2" t="s">
        <v>56</v>
      </c>
      <c r="B16" s="2" t="s">
        <v>10</v>
      </c>
      <c r="C16" s="2" t="s">
        <v>10</v>
      </c>
      <c r="D16" s="2" t="s">
        <v>21</v>
      </c>
      <c r="E16" s="2"/>
      <c r="F16" s="2" t="s">
        <v>57</v>
      </c>
      <c r="G16" s="2" t="s">
        <v>58</v>
      </c>
      <c r="H16" s="2">
        <v>3.5</v>
      </c>
      <c r="I16" s="2">
        <v>3</v>
      </c>
      <c r="J16" s="2">
        <v>1</v>
      </c>
      <c r="K16" s="2">
        <v>0.5</v>
      </c>
      <c r="L16" s="1" t="s">
        <v>59</v>
      </c>
      <c r="M16" s="5" t="s">
        <v>60</v>
      </c>
      <c r="N16" s="5" t="s">
        <v>37</v>
      </c>
      <c r="O16" s="5" t="s">
        <v>37</v>
      </c>
      <c r="P16" s="15">
        <v>1</v>
      </c>
      <c r="Q16" s="68"/>
    </row>
    <row r="17" spans="1:17" ht="90" thickBot="1" x14ac:dyDescent="0.3">
      <c r="A17" s="22" t="s">
        <v>61</v>
      </c>
      <c r="B17" s="22" t="s">
        <v>10</v>
      </c>
      <c r="C17" s="22" t="s">
        <v>10</v>
      </c>
      <c r="D17" s="22" t="s">
        <v>21</v>
      </c>
      <c r="E17" s="22"/>
      <c r="F17" s="22" t="s">
        <v>62</v>
      </c>
      <c r="G17" s="22" t="s">
        <v>58</v>
      </c>
      <c r="H17" s="22">
        <v>3</v>
      </c>
      <c r="I17" s="22">
        <v>2</v>
      </c>
      <c r="J17" s="22">
        <v>1</v>
      </c>
      <c r="K17" s="22">
        <v>0.5</v>
      </c>
      <c r="L17" s="23" t="s">
        <v>59</v>
      </c>
      <c r="M17" s="24" t="s">
        <v>60</v>
      </c>
      <c r="N17" s="24" t="s">
        <v>37</v>
      </c>
      <c r="O17" s="24" t="s">
        <v>37</v>
      </c>
      <c r="P17" s="15">
        <v>2</v>
      </c>
      <c r="Q17" s="67"/>
    </row>
    <row r="18" spans="1:17" ht="150.75" thickBot="1" x14ac:dyDescent="0.3">
      <c r="A18" s="2" t="s">
        <v>63</v>
      </c>
      <c r="B18" s="2" t="s">
        <v>10</v>
      </c>
      <c r="C18" s="2" t="s">
        <v>10</v>
      </c>
      <c r="D18" s="2" t="s">
        <v>21</v>
      </c>
      <c r="E18" s="2"/>
      <c r="F18" s="2" t="s">
        <v>64</v>
      </c>
      <c r="G18" s="2" t="s">
        <v>65</v>
      </c>
      <c r="H18" s="2">
        <v>9</v>
      </c>
      <c r="I18" s="2">
        <v>6</v>
      </c>
      <c r="J18" s="2">
        <v>1.5</v>
      </c>
      <c r="K18" s="2">
        <v>0.5</v>
      </c>
      <c r="L18" s="1" t="s">
        <v>66</v>
      </c>
      <c r="M18" s="5" t="s">
        <v>67</v>
      </c>
      <c r="N18" s="5" t="s">
        <v>37</v>
      </c>
      <c r="O18" s="5" t="s">
        <v>37</v>
      </c>
      <c r="P18" s="15">
        <v>1</v>
      </c>
    </row>
    <row r="19" spans="1:17" ht="39" thickBot="1" x14ac:dyDescent="0.3">
      <c r="A19" s="22" t="s">
        <v>68</v>
      </c>
      <c r="B19" s="22" t="s">
        <v>10</v>
      </c>
      <c r="C19" s="22" t="s">
        <v>10</v>
      </c>
      <c r="D19" s="22" t="s">
        <v>21</v>
      </c>
      <c r="E19" s="22"/>
      <c r="F19" s="22" t="s">
        <v>69</v>
      </c>
      <c r="G19" s="22" t="s">
        <v>70</v>
      </c>
      <c r="H19" s="22">
        <v>4.5</v>
      </c>
      <c r="I19" s="22">
        <v>3</v>
      </c>
      <c r="J19" s="22">
        <v>1.5</v>
      </c>
      <c r="K19" s="22">
        <v>1</v>
      </c>
      <c r="L19" s="23"/>
      <c r="M19" s="24"/>
      <c r="N19" s="24"/>
      <c r="O19" s="24" t="s">
        <v>37</v>
      </c>
      <c r="P19" s="15">
        <v>2</v>
      </c>
      <c r="Q19" s="66" t="s">
        <v>301</v>
      </c>
    </row>
    <row r="20" spans="1:17" ht="64.5" thickBot="1" x14ac:dyDescent="0.3">
      <c r="A20" s="25" t="s">
        <v>71</v>
      </c>
      <c r="B20" s="25" t="s">
        <v>10</v>
      </c>
      <c r="C20" s="25" t="s">
        <v>10</v>
      </c>
      <c r="D20" s="25" t="s">
        <v>21</v>
      </c>
      <c r="E20" s="25" t="s">
        <v>72</v>
      </c>
      <c r="F20" s="25" t="s">
        <v>73</v>
      </c>
      <c r="G20" s="25" t="s">
        <v>74</v>
      </c>
      <c r="H20" s="25">
        <v>5</v>
      </c>
      <c r="I20" s="25">
        <v>3</v>
      </c>
      <c r="J20" s="25">
        <v>1</v>
      </c>
      <c r="K20" s="25">
        <v>0.5</v>
      </c>
      <c r="L20" s="26" t="s">
        <v>75</v>
      </c>
      <c r="M20" s="27" t="s">
        <v>76</v>
      </c>
      <c r="N20" s="27" t="s">
        <v>77</v>
      </c>
      <c r="O20" s="27" t="s">
        <v>37</v>
      </c>
      <c r="P20" s="15">
        <v>3</v>
      </c>
    </row>
    <row r="21" spans="1:17" ht="64.5" thickBot="1" x14ac:dyDescent="0.3">
      <c r="A21" s="2" t="s">
        <v>78</v>
      </c>
      <c r="B21" s="2" t="s">
        <v>10</v>
      </c>
      <c r="C21" s="2" t="s">
        <v>10</v>
      </c>
      <c r="D21" s="2" t="s">
        <v>21</v>
      </c>
      <c r="E21" s="2" t="s">
        <v>72</v>
      </c>
      <c r="F21" s="2" t="s">
        <v>53</v>
      </c>
      <c r="G21" s="2" t="s">
        <v>54</v>
      </c>
      <c r="H21" s="2">
        <v>4</v>
      </c>
      <c r="I21" s="2">
        <v>3</v>
      </c>
      <c r="J21" s="2">
        <v>1</v>
      </c>
      <c r="K21" s="2">
        <v>0.5</v>
      </c>
      <c r="L21" s="1" t="s">
        <v>288</v>
      </c>
      <c r="M21" s="5" t="s">
        <v>79</v>
      </c>
      <c r="N21" s="5" t="s">
        <v>37</v>
      </c>
      <c r="O21" s="5" t="s">
        <v>37</v>
      </c>
      <c r="P21" s="15">
        <v>1</v>
      </c>
      <c r="Q21" s="68" t="s">
        <v>298</v>
      </c>
    </row>
    <row r="22" spans="1:17" ht="64.5" thickBot="1" x14ac:dyDescent="0.3">
      <c r="A22" s="2" t="s">
        <v>80</v>
      </c>
      <c r="B22" s="2" t="s">
        <v>10</v>
      </c>
      <c r="C22" s="2" t="s">
        <v>10</v>
      </c>
      <c r="D22" s="2" t="s">
        <v>21</v>
      </c>
      <c r="E22" s="2" t="s">
        <v>72</v>
      </c>
      <c r="F22" s="2" t="s">
        <v>57</v>
      </c>
      <c r="G22" s="2" t="s">
        <v>58</v>
      </c>
      <c r="H22" s="2">
        <v>5.5</v>
      </c>
      <c r="I22" s="2">
        <v>3</v>
      </c>
      <c r="J22" s="2">
        <v>0.5</v>
      </c>
      <c r="K22" s="2">
        <v>0.5</v>
      </c>
      <c r="L22" s="1"/>
      <c r="M22" s="5"/>
      <c r="N22" s="5"/>
      <c r="O22" s="5" t="s">
        <v>37</v>
      </c>
      <c r="P22" s="15">
        <v>1</v>
      </c>
      <c r="Q22" s="68" t="s">
        <v>298</v>
      </c>
    </row>
    <row r="23" spans="1:17" ht="90" thickBot="1" x14ac:dyDescent="0.3">
      <c r="A23" s="22" t="s">
        <v>81</v>
      </c>
      <c r="B23" s="22" t="s">
        <v>10</v>
      </c>
      <c r="C23" s="22" t="s">
        <v>10</v>
      </c>
      <c r="D23" s="22" t="s">
        <v>21</v>
      </c>
      <c r="E23" s="22" t="s">
        <v>82</v>
      </c>
      <c r="F23" s="22" t="s">
        <v>62</v>
      </c>
      <c r="G23" s="22" t="s">
        <v>58</v>
      </c>
      <c r="H23" s="22">
        <v>2</v>
      </c>
      <c r="I23" s="22">
        <v>2</v>
      </c>
      <c r="J23" s="22">
        <v>0.5</v>
      </c>
      <c r="K23" s="22">
        <v>0.5</v>
      </c>
      <c r="L23" s="23"/>
      <c r="M23" s="24"/>
      <c r="N23" s="24"/>
      <c r="O23" s="24" t="s">
        <v>37</v>
      </c>
      <c r="P23" s="15">
        <v>2</v>
      </c>
    </row>
    <row r="24" spans="1:17" ht="15.75" thickBot="1" x14ac:dyDescent="0.3">
      <c r="A24" s="2" t="s">
        <v>83</v>
      </c>
      <c r="B24" s="2" t="s">
        <v>10</v>
      </c>
      <c r="C24" s="2" t="s">
        <v>10</v>
      </c>
      <c r="D24" s="2" t="s">
        <v>21</v>
      </c>
      <c r="E24" s="2"/>
      <c r="F24" s="2" t="s">
        <v>84</v>
      </c>
      <c r="G24" s="2" t="s">
        <v>30</v>
      </c>
      <c r="H24" s="2">
        <v>3</v>
      </c>
      <c r="I24" s="2">
        <v>2</v>
      </c>
      <c r="J24" s="2">
        <v>0.5</v>
      </c>
      <c r="K24" s="2">
        <v>0.5</v>
      </c>
      <c r="L24" s="1"/>
      <c r="M24" s="5"/>
      <c r="N24" s="5"/>
      <c r="O24" s="5" t="s">
        <v>37</v>
      </c>
      <c r="P24" s="15">
        <v>1</v>
      </c>
    </row>
    <row r="25" spans="1:17" ht="64.5" thickBot="1" x14ac:dyDescent="0.3">
      <c r="A25" s="22" t="s">
        <v>85</v>
      </c>
      <c r="B25" s="22" t="s">
        <v>10</v>
      </c>
      <c r="C25" s="22" t="s">
        <v>10</v>
      </c>
      <c r="D25" s="22" t="s">
        <v>21</v>
      </c>
      <c r="E25" s="22" t="s">
        <v>72</v>
      </c>
      <c r="F25" s="22" t="s">
        <v>48</v>
      </c>
      <c r="G25" s="22" t="s">
        <v>86</v>
      </c>
      <c r="H25" s="22">
        <v>16</v>
      </c>
      <c r="I25" s="22">
        <v>13</v>
      </c>
      <c r="J25" s="22">
        <v>2</v>
      </c>
      <c r="K25" s="22">
        <v>2</v>
      </c>
      <c r="L25" s="23" t="s">
        <v>87</v>
      </c>
      <c r="M25" s="24" t="s">
        <v>88</v>
      </c>
      <c r="N25" s="24" t="s">
        <v>37</v>
      </c>
      <c r="O25" s="24" t="s">
        <v>37</v>
      </c>
      <c r="P25" s="15">
        <v>2</v>
      </c>
    </row>
    <row r="26" spans="1:17" ht="115.5" thickBot="1" x14ac:dyDescent="0.3">
      <c r="A26" s="2" t="s">
        <v>89</v>
      </c>
      <c r="B26" s="2" t="s">
        <v>10</v>
      </c>
      <c r="C26" s="2" t="s">
        <v>10</v>
      </c>
      <c r="D26" s="2" t="s">
        <v>21</v>
      </c>
      <c r="E26" s="2" t="s">
        <v>90</v>
      </c>
      <c r="F26" s="2" t="s">
        <v>53</v>
      </c>
      <c r="G26" s="2" t="s">
        <v>54</v>
      </c>
      <c r="H26" s="2">
        <v>4</v>
      </c>
      <c r="I26" s="2">
        <v>3</v>
      </c>
      <c r="J26" s="2">
        <v>0.5</v>
      </c>
      <c r="K26" s="2">
        <v>0.5</v>
      </c>
      <c r="L26" s="1"/>
      <c r="M26" s="5"/>
      <c r="N26" s="5"/>
      <c r="O26" s="5" t="s">
        <v>37</v>
      </c>
      <c r="P26" s="15">
        <v>1</v>
      </c>
      <c r="Q26" s="68" t="s">
        <v>298</v>
      </c>
    </row>
    <row r="27" spans="1:17" ht="64.5" thickBot="1" x14ac:dyDescent="0.3">
      <c r="A27" s="2" t="s">
        <v>91</v>
      </c>
      <c r="B27" s="2" t="s">
        <v>10</v>
      </c>
      <c r="C27" s="2" t="s">
        <v>10</v>
      </c>
      <c r="D27" s="2" t="s">
        <v>21</v>
      </c>
      <c r="E27" s="2" t="s">
        <v>72</v>
      </c>
      <c r="F27" s="2" t="s">
        <v>57</v>
      </c>
      <c r="G27" s="2" t="s">
        <v>58</v>
      </c>
      <c r="H27" s="2">
        <v>6</v>
      </c>
      <c r="I27" s="2">
        <v>3</v>
      </c>
      <c r="J27" s="2">
        <v>0.5</v>
      </c>
      <c r="K27" s="2">
        <v>0.5</v>
      </c>
      <c r="L27" s="1"/>
      <c r="M27" s="5"/>
      <c r="N27" s="5"/>
      <c r="O27" s="5" t="s">
        <v>37</v>
      </c>
      <c r="P27" s="15">
        <v>1</v>
      </c>
      <c r="Q27" s="68" t="s">
        <v>298</v>
      </c>
    </row>
    <row r="28" spans="1:17" ht="90" thickBot="1" x14ac:dyDescent="0.3">
      <c r="A28" s="22" t="s">
        <v>92</v>
      </c>
      <c r="B28" s="22" t="s">
        <v>10</v>
      </c>
      <c r="C28" s="22" t="s">
        <v>10</v>
      </c>
      <c r="D28" s="22" t="s">
        <v>21</v>
      </c>
      <c r="E28" s="22"/>
      <c r="F28" s="22" t="s">
        <v>62</v>
      </c>
      <c r="G28" s="22" t="s">
        <v>58</v>
      </c>
      <c r="H28" s="22">
        <v>2</v>
      </c>
      <c r="I28" s="22">
        <v>2</v>
      </c>
      <c r="J28" s="22">
        <v>0.5</v>
      </c>
      <c r="K28" s="22">
        <v>0.5</v>
      </c>
      <c r="L28" s="23"/>
      <c r="M28" s="24"/>
      <c r="N28" s="24"/>
      <c r="O28" s="24" t="s">
        <v>37</v>
      </c>
      <c r="P28" s="15">
        <v>2</v>
      </c>
    </row>
    <row r="29" spans="1:17" ht="15.75" thickBot="1" x14ac:dyDescent="0.3">
      <c r="A29" s="22" t="s">
        <v>93</v>
      </c>
      <c r="B29" s="22" t="s">
        <v>10</v>
      </c>
      <c r="C29" s="22" t="s">
        <v>10</v>
      </c>
      <c r="D29" s="22" t="s">
        <v>21</v>
      </c>
      <c r="E29" s="22"/>
      <c r="F29" s="22" t="s">
        <v>94</v>
      </c>
      <c r="G29" s="22" t="s">
        <v>95</v>
      </c>
      <c r="H29" s="22">
        <v>2</v>
      </c>
      <c r="I29" s="22">
        <v>2</v>
      </c>
      <c r="J29" s="22">
        <v>0.5</v>
      </c>
      <c r="K29" s="22">
        <v>0.5</v>
      </c>
      <c r="L29" s="23"/>
      <c r="M29" s="24"/>
      <c r="N29" s="24"/>
      <c r="O29" s="24" t="s">
        <v>37</v>
      </c>
      <c r="P29" s="15">
        <v>2</v>
      </c>
    </row>
    <row r="30" spans="1:17" ht="30.75" thickBot="1" x14ac:dyDescent="0.3">
      <c r="A30" s="28" t="s">
        <v>96</v>
      </c>
      <c r="B30" s="28" t="s">
        <v>10</v>
      </c>
      <c r="C30" s="28" t="s">
        <v>10</v>
      </c>
      <c r="D30" s="28" t="s">
        <v>21</v>
      </c>
      <c r="E30" s="28"/>
      <c r="F30" s="28" t="s">
        <v>97</v>
      </c>
      <c r="G30" s="28" t="s">
        <v>95</v>
      </c>
      <c r="H30" s="28">
        <v>7</v>
      </c>
      <c r="I30" s="28">
        <v>5</v>
      </c>
      <c r="J30" s="28">
        <v>0.5</v>
      </c>
      <c r="K30" s="28">
        <v>0.5</v>
      </c>
      <c r="L30" s="29" t="s">
        <v>98</v>
      </c>
      <c r="M30" s="30" t="s">
        <v>99</v>
      </c>
      <c r="N30" s="30" t="s">
        <v>37</v>
      </c>
      <c r="O30" s="30" t="s">
        <v>37</v>
      </c>
      <c r="P30" s="15">
        <v>4</v>
      </c>
      <c r="Q30" s="69" t="s">
        <v>297</v>
      </c>
    </row>
    <row r="31" spans="1:17" ht="64.5" thickBot="1" x14ac:dyDescent="0.3">
      <c r="A31" s="25" t="s">
        <v>100</v>
      </c>
      <c r="B31" s="25" t="s">
        <v>10</v>
      </c>
      <c r="C31" s="25" t="s">
        <v>10</v>
      </c>
      <c r="D31" s="25" t="s">
        <v>21</v>
      </c>
      <c r="E31" s="25"/>
      <c r="F31" s="25" t="s">
        <v>101</v>
      </c>
      <c r="G31" s="25" t="s">
        <v>95</v>
      </c>
      <c r="H31" s="25">
        <v>5</v>
      </c>
      <c r="I31" s="25">
        <v>2</v>
      </c>
      <c r="J31" s="25">
        <v>0.5</v>
      </c>
      <c r="K31" s="25">
        <v>0.5</v>
      </c>
      <c r="L31" s="26" t="s">
        <v>102</v>
      </c>
      <c r="M31" s="27" t="s">
        <v>103</v>
      </c>
      <c r="N31" s="27" t="s">
        <v>37</v>
      </c>
      <c r="O31" s="27" t="s">
        <v>37</v>
      </c>
      <c r="P31" s="15">
        <v>3</v>
      </c>
    </row>
    <row r="32" spans="1:17" ht="51.75" thickBot="1" x14ac:dyDescent="0.3">
      <c r="A32" s="2" t="s">
        <v>104</v>
      </c>
      <c r="B32" s="2" t="s">
        <v>10</v>
      </c>
      <c r="C32" s="2" t="s">
        <v>10</v>
      </c>
      <c r="D32" s="2" t="s">
        <v>21</v>
      </c>
      <c r="E32" s="2"/>
      <c r="F32" s="2" t="s">
        <v>105</v>
      </c>
      <c r="G32" s="2" t="s">
        <v>106</v>
      </c>
      <c r="H32" s="2">
        <v>3</v>
      </c>
      <c r="I32" s="2">
        <v>2</v>
      </c>
      <c r="J32" s="2">
        <v>0.5</v>
      </c>
      <c r="K32" s="2">
        <v>0.25</v>
      </c>
      <c r="L32" s="1"/>
      <c r="M32" s="5"/>
      <c r="N32" s="5"/>
      <c r="O32" s="5" t="s">
        <v>37</v>
      </c>
      <c r="P32" s="15">
        <v>1</v>
      </c>
    </row>
    <row r="33" spans="1:16" ht="51.75" thickBot="1" x14ac:dyDescent="0.3">
      <c r="A33" s="25" t="s">
        <v>107</v>
      </c>
      <c r="B33" s="25" t="s">
        <v>10</v>
      </c>
      <c r="C33" s="25" t="s">
        <v>10</v>
      </c>
      <c r="D33" s="25" t="s">
        <v>21</v>
      </c>
      <c r="E33" s="25"/>
      <c r="F33" s="25" t="s">
        <v>108</v>
      </c>
      <c r="G33" s="25" t="s">
        <v>106</v>
      </c>
      <c r="H33" s="25">
        <v>5</v>
      </c>
      <c r="I33" s="25">
        <v>3</v>
      </c>
      <c r="J33" s="25">
        <v>0.5</v>
      </c>
      <c r="K33" s="25">
        <v>0.25</v>
      </c>
      <c r="L33" s="26" t="s">
        <v>109</v>
      </c>
      <c r="M33" s="27" t="s">
        <v>110</v>
      </c>
      <c r="N33" s="27" t="s">
        <v>37</v>
      </c>
      <c r="O33" s="27" t="s">
        <v>37</v>
      </c>
      <c r="P33" s="15">
        <v>3</v>
      </c>
    </row>
    <row r="34" spans="1:16" ht="39" thickBot="1" x14ac:dyDescent="0.3">
      <c r="A34" s="22" t="s">
        <v>111</v>
      </c>
      <c r="B34" s="22" t="s">
        <v>10</v>
      </c>
      <c r="C34" s="22" t="s">
        <v>10</v>
      </c>
      <c r="D34" s="22" t="s">
        <v>21</v>
      </c>
      <c r="E34" s="22"/>
      <c r="F34" s="22" t="s">
        <v>112</v>
      </c>
      <c r="G34" s="22" t="s">
        <v>106</v>
      </c>
      <c r="H34" s="22">
        <v>3</v>
      </c>
      <c r="I34" s="22">
        <v>2</v>
      </c>
      <c r="J34" s="22">
        <v>1</v>
      </c>
      <c r="K34" s="22">
        <v>0.5</v>
      </c>
      <c r="L34" s="23" t="s">
        <v>113</v>
      </c>
      <c r="M34" s="24"/>
      <c r="N34" s="24"/>
      <c r="O34" s="24" t="s">
        <v>37</v>
      </c>
      <c r="P34" s="15">
        <v>2</v>
      </c>
    </row>
    <row r="35" spans="1:16" ht="75.75" thickBot="1" x14ac:dyDescent="0.3">
      <c r="A35" s="3" t="s">
        <v>114</v>
      </c>
      <c r="B35" s="3" t="s">
        <v>10</v>
      </c>
      <c r="C35" s="3" t="s">
        <v>10</v>
      </c>
      <c r="D35" s="3" t="s">
        <v>21</v>
      </c>
      <c r="E35" s="3"/>
      <c r="F35" s="3"/>
      <c r="G35" s="3"/>
      <c r="H35" s="3">
        <v>4</v>
      </c>
      <c r="I35" s="3">
        <v>2</v>
      </c>
      <c r="J35" s="3">
        <v>1</v>
      </c>
      <c r="K35" s="3">
        <v>0.5</v>
      </c>
      <c r="L35" s="4" t="s">
        <v>115</v>
      </c>
      <c r="M35" s="6" t="s">
        <v>116</v>
      </c>
      <c r="N35" s="6" t="s">
        <v>37</v>
      </c>
      <c r="O35" s="6" t="s">
        <v>37</v>
      </c>
      <c r="P35" s="15">
        <v>6</v>
      </c>
    </row>
    <row r="36" spans="1:16" ht="26.25" thickBot="1" x14ac:dyDescent="0.3">
      <c r="A36" s="3" t="s">
        <v>117</v>
      </c>
      <c r="B36" s="3" t="s">
        <v>10</v>
      </c>
      <c r="C36" s="3" t="s">
        <v>10</v>
      </c>
      <c r="D36" s="3" t="s">
        <v>21</v>
      </c>
      <c r="E36" s="3"/>
      <c r="F36" s="3"/>
      <c r="G36" s="3"/>
      <c r="H36" s="3">
        <v>3</v>
      </c>
      <c r="I36" s="3">
        <v>1</v>
      </c>
      <c r="J36" s="3">
        <v>1</v>
      </c>
      <c r="K36" s="3">
        <v>0.5</v>
      </c>
      <c r="L36" s="4" t="s">
        <v>118</v>
      </c>
      <c r="M36" s="6" t="s">
        <v>119</v>
      </c>
      <c r="N36" s="6" t="s">
        <v>37</v>
      </c>
      <c r="O36" s="6" t="s">
        <v>37</v>
      </c>
      <c r="P36" s="15">
        <v>6</v>
      </c>
    </row>
    <row r="37" spans="1:16" ht="26.25" thickBot="1" x14ac:dyDescent="0.3">
      <c r="A37" s="22" t="s">
        <v>120</v>
      </c>
      <c r="B37" s="22"/>
      <c r="C37" s="22" t="s">
        <v>10</v>
      </c>
      <c r="D37" s="22" t="s">
        <v>21</v>
      </c>
      <c r="E37" s="22"/>
      <c r="F37" s="22" t="s">
        <v>121</v>
      </c>
      <c r="G37" s="22" t="s">
        <v>122</v>
      </c>
      <c r="H37" s="22">
        <v>5</v>
      </c>
      <c r="I37" s="22">
        <v>3</v>
      </c>
      <c r="J37" s="22">
        <v>0.5</v>
      </c>
      <c r="K37" s="22">
        <v>0.25</v>
      </c>
      <c r="L37" s="23"/>
      <c r="M37" s="24"/>
      <c r="N37" s="24"/>
      <c r="O37" s="24" t="s">
        <v>37</v>
      </c>
      <c r="P37" s="15">
        <v>2</v>
      </c>
    </row>
    <row r="38" spans="1:16" ht="26.25" thickBot="1" x14ac:dyDescent="0.3">
      <c r="A38" s="2" t="s">
        <v>123</v>
      </c>
      <c r="B38" s="2" t="s">
        <v>10</v>
      </c>
      <c r="C38" s="2" t="s">
        <v>10</v>
      </c>
      <c r="D38" s="2" t="s">
        <v>21</v>
      </c>
      <c r="E38" s="2"/>
      <c r="F38" s="2" t="s">
        <v>124</v>
      </c>
      <c r="G38" s="2" t="s">
        <v>106</v>
      </c>
      <c r="H38" s="2">
        <v>1</v>
      </c>
      <c r="I38" s="2">
        <v>1</v>
      </c>
      <c r="J38" s="2">
        <v>0.5</v>
      </c>
      <c r="K38" s="2">
        <v>0.25</v>
      </c>
      <c r="L38" s="1"/>
      <c r="M38" s="5"/>
      <c r="N38" s="5"/>
      <c r="O38" s="5" t="s">
        <v>37</v>
      </c>
      <c r="P38" s="15">
        <v>1</v>
      </c>
    </row>
    <row r="39" spans="1:16" ht="51.75" thickBot="1" x14ac:dyDescent="0.3">
      <c r="A39" s="2" t="s">
        <v>125</v>
      </c>
      <c r="B39" s="2" t="s">
        <v>10</v>
      </c>
      <c r="C39" s="2" t="s">
        <v>10</v>
      </c>
      <c r="D39" s="2" t="s">
        <v>21</v>
      </c>
      <c r="E39" s="2"/>
      <c r="F39" s="2" t="s">
        <v>126</v>
      </c>
      <c r="G39" s="2" t="s">
        <v>127</v>
      </c>
      <c r="H39" s="2">
        <v>1.5</v>
      </c>
      <c r="I39" s="2">
        <v>1</v>
      </c>
      <c r="J39" s="2">
        <v>0.5</v>
      </c>
      <c r="K39" s="2">
        <v>0.5</v>
      </c>
      <c r="L39" s="1"/>
      <c r="M39" s="5"/>
      <c r="N39" s="5"/>
      <c r="O39" s="5" t="s">
        <v>37</v>
      </c>
      <c r="P39" s="15">
        <v>1</v>
      </c>
    </row>
    <row r="40" spans="1:16" ht="26.25" thickBot="1" x14ac:dyDescent="0.3">
      <c r="A40" s="22" t="s">
        <v>128</v>
      </c>
      <c r="B40" s="22" t="s">
        <v>10</v>
      </c>
      <c r="C40" s="22" t="s">
        <v>10</v>
      </c>
      <c r="D40" s="22" t="s">
        <v>21</v>
      </c>
      <c r="E40" s="22"/>
      <c r="F40" s="22" t="s">
        <v>129</v>
      </c>
      <c r="G40" s="22" t="s">
        <v>130</v>
      </c>
      <c r="H40" s="22">
        <v>5</v>
      </c>
      <c r="I40" s="22">
        <v>3</v>
      </c>
      <c r="J40" s="22">
        <v>1</v>
      </c>
      <c r="K40" s="22">
        <v>0.5</v>
      </c>
      <c r="L40" s="23" t="s">
        <v>131</v>
      </c>
      <c r="M40" s="24" t="s">
        <v>132</v>
      </c>
      <c r="N40" s="24" t="s">
        <v>37</v>
      </c>
      <c r="O40" s="24" t="s">
        <v>37</v>
      </c>
      <c r="P40" s="15">
        <v>2</v>
      </c>
    </row>
    <row r="41" spans="1:16" ht="30.75" thickBot="1" x14ac:dyDescent="0.3">
      <c r="A41" s="2" t="s">
        <v>133</v>
      </c>
      <c r="B41" s="2" t="s">
        <v>10</v>
      </c>
      <c r="C41" s="2" t="s">
        <v>10</v>
      </c>
      <c r="D41" s="2" t="s">
        <v>21</v>
      </c>
      <c r="E41" s="2"/>
      <c r="F41" s="2" t="s">
        <v>134</v>
      </c>
      <c r="G41" s="2" t="s">
        <v>130</v>
      </c>
      <c r="H41" s="2">
        <v>3</v>
      </c>
      <c r="I41" s="2">
        <v>2</v>
      </c>
      <c r="J41" s="2">
        <v>0.5</v>
      </c>
      <c r="K41" s="2">
        <v>0.5</v>
      </c>
      <c r="L41" s="1" t="s">
        <v>135</v>
      </c>
      <c r="M41" s="5" t="s">
        <v>136</v>
      </c>
      <c r="N41" s="5" t="s">
        <v>37</v>
      </c>
      <c r="O41" s="5" t="s">
        <v>37</v>
      </c>
      <c r="P41" s="15">
        <v>1</v>
      </c>
    </row>
    <row r="42" spans="1:16" ht="26.25" thickBot="1" x14ac:dyDescent="0.3">
      <c r="A42" s="22" t="s">
        <v>137</v>
      </c>
      <c r="B42" s="22" t="s">
        <v>10</v>
      </c>
      <c r="C42" s="22" t="s">
        <v>10</v>
      </c>
      <c r="D42" s="22" t="s">
        <v>21</v>
      </c>
      <c r="E42" s="22"/>
      <c r="F42" s="22" t="s">
        <v>138</v>
      </c>
      <c r="G42" s="22" t="s">
        <v>130</v>
      </c>
      <c r="H42" s="22">
        <v>4</v>
      </c>
      <c r="I42" s="22">
        <v>2</v>
      </c>
      <c r="J42" s="22">
        <v>1</v>
      </c>
      <c r="K42" s="22">
        <v>0.5</v>
      </c>
      <c r="L42" s="23"/>
      <c r="M42" s="24"/>
      <c r="N42" s="24"/>
      <c r="O42" s="24" t="s">
        <v>37</v>
      </c>
      <c r="P42" s="15">
        <v>2</v>
      </c>
    </row>
    <row r="43" spans="1:16" ht="77.25" thickBot="1" x14ac:dyDescent="0.3">
      <c r="A43" s="2" t="s">
        <v>139</v>
      </c>
      <c r="B43" s="2" t="s">
        <v>10</v>
      </c>
      <c r="C43" s="2" t="s">
        <v>10</v>
      </c>
      <c r="D43" s="2" t="s">
        <v>21</v>
      </c>
      <c r="E43" s="2" t="s">
        <v>289</v>
      </c>
      <c r="F43" s="2" t="s">
        <v>140</v>
      </c>
      <c r="G43" s="2" t="s">
        <v>130</v>
      </c>
      <c r="H43" s="2">
        <v>4.5</v>
      </c>
      <c r="I43" s="2">
        <v>3</v>
      </c>
      <c r="J43" s="2">
        <v>0.5</v>
      </c>
      <c r="K43" s="2">
        <v>0.5</v>
      </c>
      <c r="L43" s="1"/>
      <c r="M43" s="5"/>
      <c r="N43" s="5"/>
      <c r="O43" s="5" t="s">
        <v>37</v>
      </c>
      <c r="P43" s="15">
        <v>1</v>
      </c>
    </row>
    <row r="44" spans="1:16" ht="45.75" thickBot="1" x14ac:dyDescent="0.3">
      <c r="A44" s="22" t="s">
        <v>141</v>
      </c>
      <c r="B44" s="22" t="s">
        <v>10</v>
      </c>
      <c r="C44" s="22" t="s">
        <v>10</v>
      </c>
      <c r="D44" s="22" t="s">
        <v>21</v>
      </c>
      <c r="E44" s="22"/>
      <c r="F44" s="22" t="s">
        <v>138</v>
      </c>
      <c r="G44" s="22" t="s">
        <v>130</v>
      </c>
      <c r="H44" s="22">
        <v>5.5</v>
      </c>
      <c r="I44" s="22">
        <v>3.5</v>
      </c>
      <c r="J44" s="22">
        <v>1</v>
      </c>
      <c r="K44" s="22">
        <v>0.5</v>
      </c>
      <c r="L44" s="23" t="s">
        <v>142</v>
      </c>
      <c r="M44" s="24" t="s">
        <v>143</v>
      </c>
      <c r="N44" s="24" t="s">
        <v>37</v>
      </c>
      <c r="O44" s="24" t="s">
        <v>37</v>
      </c>
      <c r="P44" s="15">
        <v>2</v>
      </c>
    </row>
    <row r="45" spans="1:16" ht="15.75" thickBot="1" x14ac:dyDescent="0.3">
      <c r="A45" s="3" t="s">
        <v>144</v>
      </c>
      <c r="B45" s="3" t="s">
        <v>10</v>
      </c>
      <c r="C45" s="3" t="s">
        <v>10</v>
      </c>
      <c r="D45" s="3" t="s">
        <v>21</v>
      </c>
      <c r="E45" s="3"/>
      <c r="F45" s="3"/>
      <c r="G45" s="3"/>
      <c r="H45" s="3">
        <v>2</v>
      </c>
      <c r="I45" s="3">
        <v>3</v>
      </c>
      <c r="J45" s="3">
        <v>1</v>
      </c>
      <c r="K45" s="3">
        <v>0.5</v>
      </c>
      <c r="L45" s="4"/>
      <c r="M45" s="6"/>
      <c r="N45" s="5"/>
      <c r="O45" s="6" t="s">
        <v>37</v>
      </c>
      <c r="P45" s="15">
        <v>6</v>
      </c>
    </row>
    <row r="46" spans="1:16" ht="30.75" thickBot="1" x14ac:dyDescent="0.3">
      <c r="A46" s="25" t="s">
        <v>145</v>
      </c>
      <c r="B46" s="25" t="s">
        <v>10</v>
      </c>
      <c r="C46" s="25" t="s">
        <v>10</v>
      </c>
      <c r="D46" s="25" t="s">
        <v>21</v>
      </c>
      <c r="E46" s="25"/>
      <c r="F46" s="25" t="s">
        <v>138</v>
      </c>
      <c r="G46" s="25" t="s">
        <v>130</v>
      </c>
      <c r="H46" s="25">
        <v>5</v>
      </c>
      <c r="I46" s="25">
        <v>3</v>
      </c>
      <c r="J46" s="25">
        <v>1</v>
      </c>
      <c r="K46" s="25">
        <v>0.5</v>
      </c>
      <c r="L46" s="26" t="s">
        <v>146</v>
      </c>
      <c r="M46" s="27" t="s">
        <v>147</v>
      </c>
      <c r="N46" s="27" t="s">
        <v>211</v>
      </c>
      <c r="O46" s="27" t="s">
        <v>37</v>
      </c>
      <c r="P46" s="15">
        <v>3</v>
      </c>
    </row>
    <row r="47" spans="1:16" ht="51.75" thickBot="1" x14ac:dyDescent="0.3">
      <c r="A47" s="28" t="s">
        <v>149</v>
      </c>
      <c r="B47" s="28" t="s">
        <v>11</v>
      </c>
      <c r="C47" s="28" t="s">
        <v>11</v>
      </c>
      <c r="D47" s="28" t="s">
        <v>21</v>
      </c>
      <c r="E47" s="28"/>
      <c r="F47" s="28" t="s">
        <v>150</v>
      </c>
      <c r="G47" s="28" t="s">
        <v>130</v>
      </c>
      <c r="H47" s="28">
        <v>9</v>
      </c>
      <c r="I47" s="28">
        <v>6</v>
      </c>
      <c r="J47" s="28">
        <v>0</v>
      </c>
      <c r="K47" s="28">
        <v>0.25</v>
      </c>
      <c r="L47" s="29" t="s">
        <v>151</v>
      </c>
      <c r="M47" s="30" t="s">
        <v>148</v>
      </c>
      <c r="N47" s="30" t="s">
        <v>148</v>
      </c>
      <c r="O47" s="30" t="s">
        <v>37</v>
      </c>
      <c r="P47" s="15">
        <v>2</v>
      </c>
    </row>
    <row r="48" spans="1:16" ht="15.75" thickBot="1" x14ac:dyDescent="0.3">
      <c r="A48" s="2" t="s">
        <v>152</v>
      </c>
      <c r="B48" s="2" t="s">
        <v>10</v>
      </c>
      <c r="C48" s="2" t="s">
        <v>10</v>
      </c>
      <c r="D48" s="2" t="s">
        <v>21</v>
      </c>
      <c r="E48" s="2"/>
      <c r="F48" s="2" t="s">
        <v>153</v>
      </c>
      <c r="G48" s="2" t="s">
        <v>19</v>
      </c>
      <c r="H48" s="2">
        <v>3</v>
      </c>
      <c r="I48" s="2">
        <v>2</v>
      </c>
      <c r="J48" s="2">
        <v>0.5</v>
      </c>
      <c r="K48" s="2">
        <v>0.5</v>
      </c>
      <c r="L48" s="1"/>
      <c r="M48" s="5"/>
      <c r="N48" s="5"/>
      <c r="O48" s="5" t="s">
        <v>37</v>
      </c>
      <c r="P48" s="15">
        <v>1</v>
      </c>
    </row>
    <row r="49" spans="1:17" ht="15.75" thickBot="1" x14ac:dyDescent="0.3">
      <c r="A49" s="2" t="s">
        <v>154</v>
      </c>
      <c r="B49" s="2" t="s">
        <v>10</v>
      </c>
      <c r="C49" s="2" t="s">
        <v>10</v>
      </c>
      <c r="D49" s="2" t="s">
        <v>21</v>
      </c>
      <c r="E49" s="2"/>
      <c r="F49" s="2" t="s">
        <v>155</v>
      </c>
      <c r="G49" s="2" t="s">
        <v>19</v>
      </c>
      <c r="H49" s="2">
        <v>2</v>
      </c>
      <c r="I49" s="2">
        <v>2</v>
      </c>
      <c r="J49" s="2">
        <v>0.5</v>
      </c>
      <c r="K49" s="2">
        <v>0.5</v>
      </c>
      <c r="L49" s="1"/>
      <c r="M49" s="5"/>
      <c r="N49" s="5"/>
      <c r="O49" s="5" t="s">
        <v>37</v>
      </c>
      <c r="P49" s="15">
        <v>1</v>
      </c>
    </row>
    <row r="50" spans="1:17" ht="30.75" thickBot="1" x14ac:dyDescent="0.3">
      <c r="A50" s="22" t="s">
        <v>156</v>
      </c>
      <c r="B50" s="22" t="s">
        <v>10</v>
      </c>
      <c r="C50" s="22" t="s">
        <v>10</v>
      </c>
      <c r="D50" s="22" t="s">
        <v>21</v>
      </c>
      <c r="E50" s="22"/>
      <c r="F50" s="22" t="s">
        <v>157</v>
      </c>
      <c r="G50" s="22" t="s">
        <v>19</v>
      </c>
      <c r="H50" s="22">
        <v>4</v>
      </c>
      <c r="I50" s="22">
        <v>3</v>
      </c>
      <c r="J50" s="22">
        <v>0.5</v>
      </c>
      <c r="K50" s="22">
        <v>0.5</v>
      </c>
      <c r="L50" s="23" t="s">
        <v>158</v>
      </c>
      <c r="M50" s="24" t="s">
        <v>159</v>
      </c>
      <c r="N50" s="24" t="s">
        <v>37</v>
      </c>
      <c r="O50" s="24" t="s">
        <v>37</v>
      </c>
      <c r="P50" s="15">
        <v>2</v>
      </c>
    </row>
    <row r="51" spans="1:17" ht="30.75" thickBot="1" x14ac:dyDescent="0.3">
      <c r="A51" s="22" t="s">
        <v>160</v>
      </c>
      <c r="B51" s="22" t="s">
        <v>10</v>
      </c>
      <c r="C51" s="22" t="s">
        <v>10</v>
      </c>
      <c r="D51" s="22" t="s">
        <v>21</v>
      </c>
      <c r="E51" s="22"/>
      <c r="F51" s="22" t="s">
        <v>161</v>
      </c>
      <c r="G51" s="22" t="s">
        <v>19</v>
      </c>
      <c r="H51" s="22">
        <v>2.5</v>
      </c>
      <c r="I51" s="22">
        <v>2.5</v>
      </c>
      <c r="J51" s="22">
        <v>0.5</v>
      </c>
      <c r="K51" s="22">
        <v>0.5</v>
      </c>
      <c r="L51" s="23" t="s">
        <v>146</v>
      </c>
      <c r="M51" s="24" t="s">
        <v>147</v>
      </c>
      <c r="N51" s="24" t="s">
        <v>37</v>
      </c>
      <c r="O51" s="24" t="s">
        <v>37</v>
      </c>
      <c r="P51" s="15">
        <v>2</v>
      </c>
    </row>
    <row r="52" spans="1:17" ht="26.25" thickBot="1" x14ac:dyDescent="0.3">
      <c r="A52" s="90" t="s">
        <v>162</v>
      </c>
      <c r="B52" s="90" t="s">
        <v>11</v>
      </c>
      <c r="C52" s="90" t="s">
        <v>10</v>
      </c>
      <c r="D52" s="90" t="s">
        <v>21</v>
      </c>
      <c r="E52" s="90"/>
      <c r="F52" s="90" t="s">
        <v>163</v>
      </c>
      <c r="G52" s="90" t="s">
        <v>19</v>
      </c>
      <c r="H52" s="90">
        <v>9</v>
      </c>
      <c r="I52" s="90">
        <v>6</v>
      </c>
      <c r="J52" s="90">
        <v>0</v>
      </c>
      <c r="K52" s="90">
        <v>0.5</v>
      </c>
      <c r="L52" s="91" t="s">
        <v>164</v>
      </c>
      <c r="M52" s="92" t="s">
        <v>148</v>
      </c>
      <c r="N52" s="92" t="s">
        <v>148</v>
      </c>
      <c r="O52" s="92" t="s">
        <v>37</v>
      </c>
      <c r="P52" s="15">
        <v>2</v>
      </c>
    </row>
    <row r="53" spans="1:17" ht="15.75" thickBot="1" x14ac:dyDescent="0.3">
      <c r="A53" s="2" t="s">
        <v>165</v>
      </c>
      <c r="B53" s="2" t="s">
        <v>10</v>
      </c>
      <c r="C53" s="2" t="s">
        <v>10</v>
      </c>
      <c r="D53" s="2" t="s">
        <v>21</v>
      </c>
      <c r="E53" s="2"/>
      <c r="F53" s="2" t="s">
        <v>166</v>
      </c>
      <c r="G53" s="2" t="s">
        <v>167</v>
      </c>
      <c r="H53" s="2">
        <v>2</v>
      </c>
      <c r="I53" s="2">
        <v>2</v>
      </c>
      <c r="J53" s="2">
        <v>0.5</v>
      </c>
      <c r="K53" s="2">
        <v>0</v>
      </c>
      <c r="L53" s="1"/>
      <c r="M53" s="5"/>
      <c r="N53" s="5"/>
      <c r="O53" s="5" t="s">
        <v>37</v>
      </c>
      <c r="P53" s="15">
        <v>1</v>
      </c>
    </row>
    <row r="54" spans="1:17" ht="60.75" thickBot="1" x14ac:dyDescent="0.3">
      <c r="A54" s="2" t="s">
        <v>168</v>
      </c>
      <c r="B54" s="2" t="s">
        <v>10</v>
      </c>
      <c r="C54" s="2" t="s">
        <v>10</v>
      </c>
      <c r="D54" s="2" t="s">
        <v>21</v>
      </c>
      <c r="E54" s="2"/>
      <c r="F54" s="2" t="s">
        <v>166</v>
      </c>
      <c r="G54" s="2" t="s">
        <v>167</v>
      </c>
      <c r="H54" s="2">
        <v>2</v>
      </c>
      <c r="I54" s="2">
        <v>2</v>
      </c>
      <c r="J54" s="2">
        <v>1</v>
      </c>
      <c r="K54" s="2">
        <v>0.5</v>
      </c>
      <c r="L54" s="1" t="s">
        <v>169</v>
      </c>
      <c r="M54" s="5" t="s">
        <v>79</v>
      </c>
      <c r="N54" s="5" t="s">
        <v>37</v>
      </c>
      <c r="O54" s="5" t="s">
        <v>37</v>
      </c>
      <c r="P54" s="15">
        <v>1</v>
      </c>
    </row>
    <row r="55" spans="1:17" ht="15.75" thickBot="1" x14ac:dyDescent="0.3">
      <c r="A55" s="2" t="s">
        <v>170</v>
      </c>
      <c r="B55" s="2" t="s">
        <v>10</v>
      </c>
      <c r="C55" s="2" t="s">
        <v>10</v>
      </c>
      <c r="D55" s="2" t="s">
        <v>21</v>
      </c>
      <c r="E55" s="2"/>
      <c r="F55" s="2" t="s">
        <v>171</v>
      </c>
      <c r="G55" s="2" t="s">
        <v>172</v>
      </c>
      <c r="H55" s="2">
        <v>2</v>
      </c>
      <c r="I55" s="2">
        <v>2</v>
      </c>
      <c r="J55" s="2">
        <v>0.5</v>
      </c>
      <c r="K55" s="2">
        <v>0</v>
      </c>
      <c r="L55" s="1"/>
      <c r="M55" s="5"/>
      <c r="N55" s="5"/>
      <c r="O55" s="5" t="s">
        <v>37</v>
      </c>
      <c r="P55" s="15">
        <v>1</v>
      </c>
    </row>
    <row r="56" spans="1:17" ht="15.75" thickBot="1" x14ac:dyDescent="0.3">
      <c r="A56" s="2" t="s">
        <v>173</v>
      </c>
      <c r="B56" s="2" t="s">
        <v>10</v>
      </c>
      <c r="C56" s="2" t="s">
        <v>10</v>
      </c>
      <c r="D56" s="2" t="s">
        <v>21</v>
      </c>
      <c r="E56" s="2"/>
      <c r="F56" s="2" t="s">
        <v>171</v>
      </c>
      <c r="G56" s="2" t="s">
        <v>172</v>
      </c>
      <c r="H56" s="2">
        <v>2</v>
      </c>
      <c r="I56" s="2">
        <v>2</v>
      </c>
      <c r="J56" s="2">
        <v>1</v>
      </c>
      <c r="K56" s="2">
        <v>0.5</v>
      </c>
      <c r="L56" s="1"/>
      <c r="M56" s="5"/>
      <c r="N56" s="5"/>
      <c r="O56" s="5" t="s">
        <v>37</v>
      </c>
      <c r="P56" s="15">
        <v>1</v>
      </c>
    </row>
    <row r="57" spans="1:17" ht="15.75" thickBot="1" x14ac:dyDescent="0.3">
      <c r="A57" s="2" t="s">
        <v>174</v>
      </c>
      <c r="B57" s="2" t="s">
        <v>10</v>
      </c>
      <c r="C57" s="2" t="s">
        <v>10</v>
      </c>
      <c r="D57" s="2" t="s">
        <v>21</v>
      </c>
      <c r="E57" s="2"/>
      <c r="F57" s="2" t="s">
        <v>175</v>
      </c>
      <c r="G57" s="2" t="s">
        <v>176</v>
      </c>
      <c r="H57" s="2">
        <v>2</v>
      </c>
      <c r="I57" s="2">
        <v>2</v>
      </c>
      <c r="J57" s="2">
        <v>0.5</v>
      </c>
      <c r="K57" s="2">
        <v>0.25</v>
      </c>
      <c r="L57" s="1"/>
      <c r="M57" s="5"/>
      <c r="N57" s="5"/>
      <c r="O57" s="5" t="s">
        <v>37</v>
      </c>
      <c r="P57" s="15">
        <v>1</v>
      </c>
    </row>
    <row r="58" spans="1:17" ht="30.75" thickBot="1" x14ac:dyDescent="0.3">
      <c r="A58" s="22" t="s">
        <v>177</v>
      </c>
      <c r="B58" s="22" t="s">
        <v>10</v>
      </c>
      <c r="C58" s="22" t="s">
        <v>10</v>
      </c>
      <c r="D58" s="22" t="s">
        <v>21</v>
      </c>
      <c r="E58" s="22"/>
      <c r="F58" s="22" t="s">
        <v>178</v>
      </c>
      <c r="G58" s="22" t="s">
        <v>176</v>
      </c>
      <c r="H58" s="22">
        <v>4</v>
      </c>
      <c r="I58" s="22">
        <v>2.5</v>
      </c>
      <c r="J58" s="22">
        <v>1</v>
      </c>
      <c r="K58" s="22">
        <v>0.5</v>
      </c>
      <c r="L58" s="23" t="s">
        <v>179</v>
      </c>
      <c r="M58" s="24" t="s">
        <v>180</v>
      </c>
      <c r="N58" s="24" t="s">
        <v>211</v>
      </c>
      <c r="O58" s="24" t="s">
        <v>37</v>
      </c>
      <c r="P58" s="15">
        <v>2</v>
      </c>
    </row>
    <row r="59" spans="1:17" ht="15.75" thickBot="1" x14ac:dyDescent="0.3">
      <c r="A59" s="2" t="s">
        <v>181</v>
      </c>
      <c r="B59" s="2" t="s">
        <v>10</v>
      </c>
      <c r="C59" s="2" t="s">
        <v>10</v>
      </c>
      <c r="D59" s="2" t="s">
        <v>21</v>
      </c>
      <c r="E59" s="2"/>
      <c r="F59" s="2" t="s">
        <v>182</v>
      </c>
      <c r="G59" s="2" t="s">
        <v>183</v>
      </c>
      <c r="H59" s="2">
        <v>2</v>
      </c>
      <c r="I59" s="2">
        <v>2</v>
      </c>
      <c r="J59" s="2">
        <v>0.5</v>
      </c>
      <c r="K59" s="2">
        <v>0.25</v>
      </c>
      <c r="L59" s="1"/>
      <c r="M59" s="5"/>
      <c r="N59" s="5"/>
      <c r="O59" s="5" t="s">
        <v>37</v>
      </c>
      <c r="P59" s="15">
        <v>1</v>
      </c>
    </row>
    <row r="60" spans="1:17" ht="15.75" thickBot="1" x14ac:dyDescent="0.3">
      <c r="A60" s="22" t="s">
        <v>184</v>
      </c>
      <c r="B60" s="22" t="s">
        <v>10</v>
      </c>
      <c r="C60" s="22" t="s">
        <v>10</v>
      </c>
      <c r="D60" s="22" t="s">
        <v>21</v>
      </c>
      <c r="E60" s="22"/>
      <c r="F60" s="22" t="s">
        <v>182</v>
      </c>
      <c r="G60" s="22" t="s">
        <v>183</v>
      </c>
      <c r="H60" s="22">
        <v>2</v>
      </c>
      <c r="I60" s="22">
        <v>2</v>
      </c>
      <c r="J60" s="22">
        <v>1</v>
      </c>
      <c r="K60" s="22">
        <v>0.5</v>
      </c>
      <c r="L60" s="23" t="s">
        <v>185</v>
      </c>
      <c r="M60" s="24"/>
      <c r="N60" s="24"/>
      <c r="O60" s="24" t="s">
        <v>37</v>
      </c>
      <c r="P60" s="15">
        <v>2</v>
      </c>
    </row>
    <row r="61" spans="1:17" ht="26.25" thickBot="1" x14ac:dyDescent="0.3">
      <c r="A61" s="22" t="s">
        <v>186</v>
      </c>
      <c r="B61" s="22" t="s">
        <v>10</v>
      </c>
      <c r="C61" s="22" t="s">
        <v>10</v>
      </c>
      <c r="D61" s="22" t="s">
        <v>21</v>
      </c>
      <c r="E61" s="22"/>
      <c r="F61" s="22" t="s">
        <v>187</v>
      </c>
      <c r="G61" s="22" t="s">
        <v>183</v>
      </c>
      <c r="H61" s="22">
        <v>2</v>
      </c>
      <c r="I61" s="22">
        <v>2</v>
      </c>
      <c r="J61" s="22">
        <v>1</v>
      </c>
      <c r="K61" s="22">
        <v>0.5</v>
      </c>
      <c r="L61" s="23"/>
      <c r="M61" s="24"/>
      <c r="N61" s="24"/>
      <c r="O61" s="24" t="s">
        <v>37</v>
      </c>
      <c r="P61" s="15">
        <v>2</v>
      </c>
    </row>
    <row r="62" spans="1:17" ht="26.25" thickBot="1" x14ac:dyDescent="0.3">
      <c r="A62" s="2" t="s">
        <v>188</v>
      </c>
      <c r="B62" s="2" t="s">
        <v>10</v>
      </c>
      <c r="C62" s="2" t="s">
        <v>10</v>
      </c>
      <c r="D62" s="2" t="s">
        <v>21</v>
      </c>
      <c r="E62" s="2"/>
      <c r="F62" s="2" t="s">
        <v>189</v>
      </c>
      <c r="G62" s="2" t="s">
        <v>190</v>
      </c>
      <c r="H62" s="2">
        <v>2</v>
      </c>
      <c r="I62" s="2">
        <v>2</v>
      </c>
      <c r="J62" s="2">
        <v>0.5</v>
      </c>
      <c r="K62" s="2">
        <v>0.25</v>
      </c>
      <c r="L62" s="1"/>
      <c r="M62" s="5"/>
      <c r="N62" s="5"/>
      <c r="O62" s="5" t="s">
        <v>37</v>
      </c>
      <c r="P62" s="15">
        <v>1</v>
      </c>
    </row>
    <row r="63" spans="1:17" ht="60.75" thickBot="1" x14ac:dyDescent="0.3">
      <c r="A63" s="25" t="s">
        <v>191</v>
      </c>
      <c r="B63" s="25" t="s">
        <v>10</v>
      </c>
      <c r="C63" s="25" t="s">
        <v>10</v>
      </c>
      <c r="D63" s="25" t="s">
        <v>21</v>
      </c>
      <c r="E63" s="25"/>
      <c r="F63" s="25" t="s">
        <v>192</v>
      </c>
      <c r="G63" s="25" t="s">
        <v>190</v>
      </c>
      <c r="H63" s="25">
        <v>2</v>
      </c>
      <c r="I63" s="25">
        <v>4</v>
      </c>
      <c r="J63" s="25">
        <v>0.5</v>
      </c>
      <c r="K63" s="25">
        <v>0.5</v>
      </c>
      <c r="L63" s="29" t="s">
        <v>193</v>
      </c>
      <c r="M63" s="30" t="s">
        <v>194</v>
      </c>
      <c r="N63" s="30" t="s">
        <v>195</v>
      </c>
      <c r="O63" s="27" t="s">
        <v>37</v>
      </c>
      <c r="P63" s="15">
        <v>3</v>
      </c>
    </row>
    <row r="64" spans="1:17" ht="90.75" thickBot="1" x14ac:dyDescent="0.3">
      <c r="A64" s="22" t="s">
        <v>196</v>
      </c>
      <c r="B64" s="22" t="s">
        <v>10</v>
      </c>
      <c r="C64" s="22" t="s">
        <v>10</v>
      </c>
      <c r="D64" s="22" t="s">
        <v>21</v>
      </c>
      <c r="E64" s="22"/>
      <c r="F64" s="22" t="s">
        <v>197</v>
      </c>
      <c r="G64" s="22" t="s">
        <v>190</v>
      </c>
      <c r="H64" s="22">
        <v>3</v>
      </c>
      <c r="I64" s="22">
        <v>3</v>
      </c>
      <c r="J64" s="22">
        <v>1</v>
      </c>
      <c r="K64" s="22">
        <v>0.25</v>
      </c>
      <c r="L64" s="23"/>
      <c r="M64" s="24"/>
      <c r="N64" s="24"/>
      <c r="O64" s="24" t="s">
        <v>334</v>
      </c>
      <c r="P64" s="15">
        <v>2</v>
      </c>
      <c r="Q64" s="66" t="s">
        <v>299</v>
      </c>
    </row>
    <row r="65" spans="1:16" ht="15.75" thickBot="1" x14ac:dyDescent="0.3">
      <c r="A65" s="2" t="s">
        <v>198</v>
      </c>
      <c r="B65" s="2" t="s">
        <v>10</v>
      </c>
      <c r="C65" s="2" t="s">
        <v>10</v>
      </c>
      <c r="D65" s="2" t="s">
        <v>21</v>
      </c>
      <c r="E65" s="2"/>
      <c r="F65" s="2" t="s">
        <v>199</v>
      </c>
      <c r="G65" s="2" t="s">
        <v>190</v>
      </c>
      <c r="H65" s="2">
        <v>2</v>
      </c>
      <c r="I65" s="2">
        <v>2</v>
      </c>
      <c r="J65" s="2">
        <v>1</v>
      </c>
      <c r="K65" s="2">
        <v>0.5</v>
      </c>
      <c r="L65" s="1" t="s">
        <v>200</v>
      </c>
      <c r="M65" s="5" t="s">
        <v>201</v>
      </c>
      <c r="N65" s="5" t="s">
        <v>37</v>
      </c>
      <c r="O65" s="5" t="s">
        <v>37</v>
      </c>
      <c r="P65" s="15">
        <v>1</v>
      </c>
    </row>
    <row r="66" spans="1:16" ht="60.75" thickBot="1" x14ac:dyDescent="0.3">
      <c r="A66" s="22" t="s">
        <v>202</v>
      </c>
      <c r="B66" s="22" t="s">
        <v>10</v>
      </c>
      <c r="C66" s="22" t="s">
        <v>11</v>
      </c>
      <c r="D66" s="22" t="s">
        <v>21</v>
      </c>
      <c r="E66" s="22"/>
      <c r="F66" s="22" t="s">
        <v>13</v>
      </c>
      <c r="G66" s="22" t="s">
        <v>13</v>
      </c>
      <c r="H66" s="22">
        <v>5</v>
      </c>
      <c r="I66" s="22">
        <v>6</v>
      </c>
      <c r="J66" s="22">
        <v>0.5</v>
      </c>
      <c r="K66" s="22">
        <v>0</v>
      </c>
      <c r="L66" s="23" t="s">
        <v>203</v>
      </c>
      <c r="M66" s="24" t="s">
        <v>204</v>
      </c>
      <c r="N66" s="24" t="s">
        <v>37</v>
      </c>
      <c r="O66" s="24" t="s">
        <v>37</v>
      </c>
      <c r="P66" s="15">
        <v>2</v>
      </c>
    </row>
    <row r="67" spans="1:16" ht="15.75" thickBot="1" x14ac:dyDescent="0.3">
      <c r="A67" s="22" t="s">
        <v>205</v>
      </c>
      <c r="B67" s="22" t="s">
        <v>10</v>
      </c>
      <c r="C67" s="22" t="s">
        <v>11</v>
      </c>
      <c r="D67" s="22" t="s">
        <v>21</v>
      </c>
      <c r="E67" s="22"/>
      <c r="F67" s="22" t="s">
        <v>13</v>
      </c>
      <c r="G67" s="22" t="s">
        <v>13</v>
      </c>
      <c r="H67" s="22">
        <v>2</v>
      </c>
      <c r="I67" s="22">
        <v>2</v>
      </c>
      <c r="J67" s="22">
        <v>1</v>
      </c>
      <c r="K67" s="22">
        <v>0.5</v>
      </c>
      <c r="L67" s="23"/>
      <c r="M67" s="24"/>
      <c r="N67" s="24"/>
      <c r="O67" s="24" t="s">
        <v>37</v>
      </c>
      <c r="P67" s="15">
        <v>2</v>
      </c>
    </row>
    <row r="68" spans="1:16" ht="30.75" thickBot="1" x14ac:dyDescent="0.3">
      <c r="A68" s="2" t="s">
        <v>206</v>
      </c>
      <c r="B68" s="2" t="s">
        <v>10</v>
      </c>
      <c r="C68" s="2" t="s">
        <v>11</v>
      </c>
      <c r="D68" s="2" t="s">
        <v>21</v>
      </c>
      <c r="E68" s="2"/>
      <c r="F68" s="2" t="s">
        <v>207</v>
      </c>
      <c r="G68" s="2" t="s">
        <v>208</v>
      </c>
      <c r="H68" s="2">
        <v>3</v>
      </c>
      <c r="I68" s="2">
        <v>4</v>
      </c>
      <c r="J68" s="2">
        <v>0.5</v>
      </c>
      <c r="K68" s="2">
        <v>0</v>
      </c>
      <c r="L68" s="1" t="s">
        <v>209</v>
      </c>
      <c r="M68" s="5" t="s">
        <v>210</v>
      </c>
      <c r="N68" s="5" t="s">
        <v>211</v>
      </c>
      <c r="O68" s="5" t="s">
        <v>37</v>
      </c>
      <c r="P68" s="15">
        <v>1</v>
      </c>
    </row>
    <row r="69" spans="1:16" ht="30.75" thickBot="1" x14ac:dyDescent="0.3">
      <c r="A69" s="22" t="s">
        <v>212</v>
      </c>
      <c r="B69" s="22" t="s">
        <v>10</v>
      </c>
      <c r="C69" s="22" t="s">
        <v>11</v>
      </c>
      <c r="D69" s="22" t="s">
        <v>21</v>
      </c>
      <c r="E69" s="22"/>
      <c r="F69" s="22" t="s">
        <v>213</v>
      </c>
      <c r="G69" s="22" t="s">
        <v>208</v>
      </c>
      <c r="H69" s="22">
        <v>3</v>
      </c>
      <c r="I69" s="22">
        <v>3</v>
      </c>
      <c r="J69" s="22">
        <v>1</v>
      </c>
      <c r="K69" s="22">
        <v>0</v>
      </c>
      <c r="L69" s="1" t="s">
        <v>214</v>
      </c>
      <c r="M69" s="5" t="s">
        <v>148</v>
      </c>
      <c r="N69" s="5" t="s">
        <v>148</v>
      </c>
      <c r="O69" s="24" t="s">
        <v>37</v>
      </c>
      <c r="P69" s="15">
        <v>2</v>
      </c>
    </row>
    <row r="70" spans="1:16" ht="15.75" thickBot="1" x14ac:dyDescent="0.3">
      <c r="A70" s="22" t="s">
        <v>215</v>
      </c>
      <c r="B70" s="22" t="s">
        <v>10</v>
      </c>
      <c r="C70" s="22" t="s">
        <v>11</v>
      </c>
      <c r="D70" s="22" t="s">
        <v>21</v>
      </c>
      <c r="E70" s="22"/>
      <c r="F70" s="22" t="s">
        <v>216</v>
      </c>
      <c r="G70" s="22" t="s">
        <v>208</v>
      </c>
      <c r="H70" s="22">
        <v>2</v>
      </c>
      <c r="I70" s="22">
        <v>2</v>
      </c>
      <c r="J70" s="22">
        <v>0.5</v>
      </c>
      <c r="K70" s="22">
        <v>0.5</v>
      </c>
      <c r="L70" s="1"/>
      <c r="M70" s="5"/>
      <c r="N70" s="5"/>
      <c r="O70" s="24" t="s">
        <v>37</v>
      </c>
      <c r="P70" s="15">
        <v>2</v>
      </c>
    </row>
    <row r="71" spans="1:16" ht="26.25" thickBot="1" x14ac:dyDescent="0.3">
      <c r="A71" s="2" t="s">
        <v>217</v>
      </c>
      <c r="B71" s="2" t="s">
        <v>10</v>
      </c>
      <c r="C71" s="2" t="s">
        <v>11</v>
      </c>
      <c r="D71" s="2" t="s">
        <v>21</v>
      </c>
      <c r="E71" s="2"/>
      <c r="F71" s="2" t="s">
        <v>218</v>
      </c>
      <c r="G71" s="2" t="s">
        <v>219</v>
      </c>
      <c r="H71" s="2">
        <v>3</v>
      </c>
      <c r="I71" s="2">
        <v>4.5</v>
      </c>
      <c r="J71" s="2">
        <v>0.5</v>
      </c>
      <c r="K71" s="2">
        <v>0.25</v>
      </c>
      <c r="L71" s="1"/>
      <c r="M71" s="5"/>
      <c r="N71" s="5"/>
      <c r="O71" s="5" t="s">
        <v>37</v>
      </c>
      <c r="P71" s="15">
        <v>1</v>
      </c>
    </row>
    <row r="72" spans="1:16" ht="26.25" thickBot="1" x14ac:dyDescent="0.3">
      <c r="A72" s="2" t="s">
        <v>220</v>
      </c>
      <c r="B72" s="2" t="s">
        <v>10</v>
      </c>
      <c r="C72" s="2" t="s">
        <v>11</v>
      </c>
      <c r="D72" s="2" t="s">
        <v>21</v>
      </c>
      <c r="E72" s="2"/>
      <c r="F72" s="2" t="s">
        <v>221</v>
      </c>
      <c r="G72" s="2" t="s">
        <v>219</v>
      </c>
      <c r="H72" s="2">
        <v>5</v>
      </c>
      <c r="I72" s="2">
        <v>4</v>
      </c>
      <c r="J72" s="2">
        <v>1</v>
      </c>
      <c r="K72" s="2">
        <v>0.5</v>
      </c>
      <c r="L72" s="1" t="s">
        <v>222</v>
      </c>
      <c r="M72" s="5"/>
      <c r="N72" s="5"/>
      <c r="O72" s="5" t="s">
        <v>37</v>
      </c>
      <c r="P72" s="15">
        <v>1</v>
      </c>
    </row>
    <row r="73" spans="1:16" ht="26.25" thickBot="1" x14ac:dyDescent="0.3">
      <c r="A73" s="2" t="s">
        <v>330</v>
      </c>
      <c r="B73" s="2" t="s">
        <v>10</v>
      </c>
      <c r="C73" s="2" t="s">
        <v>11</v>
      </c>
      <c r="D73" s="2" t="s">
        <v>21</v>
      </c>
      <c r="E73" s="2"/>
      <c r="F73" s="2" t="s">
        <v>218</v>
      </c>
      <c r="G73" s="2" t="s">
        <v>19</v>
      </c>
      <c r="H73" s="2">
        <v>3</v>
      </c>
      <c r="I73" s="2">
        <v>4.5</v>
      </c>
      <c r="J73" s="2">
        <v>0.5</v>
      </c>
      <c r="K73" s="2">
        <v>0</v>
      </c>
      <c r="L73" s="1"/>
      <c r="M73" s="5"/>
      <c r="N73" s="5"/>
      <c r="O73" s="5" t="s">
        <v>37</v>
      </c>
    </row>
    <row r="74" spans="1:16" ht="26.25" thickBot="1" x14ac:dyDescent="0.3">
      <c r="A74" s="2" t="s">
        <v>331</v>
      </c>
      <c r="B74" s="2" t="s">
        <v>10</v>
      </c>
      <c r="C74" s="2" t="s">
        <v>11</v>
      </c>
      <c r="D74" s="2" t="s">
        <v>21</v>
      </c>
      <c r="E74" s="2"/>
      <c r="F74" s="2" t="s">
        <v>221</v>
      </c>
      <c r="G74" s="2" t="s">
        <v>19</v>
      </c>
      <c r="H74" s="2">
        <v>4</v>
      </c>
      <c r="I74" s="2">
        <v>3</v>
      </c>
      <c r="J74" s="2">
        <v>1</v>
      </c>
      <c r="K74" s="2">
        <v>0.5</v>
      </c>
      <c r="L74" s="1"/>
      <c r="M74" s="5"/>
      <c r="N74" s="5"/>
      <c r="O74" s="5" t="s">
        <v>37</v>
      </c>
    </row>
    <row r="75" spans="1:16" ht="15.75" thickBot="1" x14ac:dyDescent="0.3">
      <c r="A75" s="2" t="s">
        <v>223</v>
      </c>
      <c r="B75" s="2" t="s">
        <v>10</v>
      </c>
      <c r="C75" s="2" t="s">
        <v>11</v>
      </c>
      <c r="D75" s="2" t="s">
        <v>21</v>
      </c>
      <c r="E75" s="2"/>
      <c r="F75" s="2" t="s">
        <v>13</v>
      </c>
      <c r="G75" s="2" t="s">
        <v>13</v>
      </c>
      <c r="H75" s="2">
        <v>3</v>
      </c>
      <c r="I75" s="2">
        <v>4.5</v>
      </c>
      <c r="J75" s="2">
        <v>0.5</v>
      </c>
      <c r="K75" s="2">
        <v>0</v>
      </c>
      <c r="L75" s="1"/>
      <c r="M75" s="5"/>
      <c r="N75" s="5"/>
      <c r="O75" s="5" t="s">
        <v>37</v>
      </c>
      <c r="P75" s="15">
        <v>1</v>
      </c>
    </row>
    <row r="76" spans="1:16" ht="15.75" thickBot="1" x14ac:dyDescent="0.3">
      <c r="A76" s="2" t="s">
        <v>224</v>
      </c>
      <c r="B76" s="2" t="s">
        <v>10</v>
      </c>
      <c r="C76" s="2" t="s">
        <v>11</v>
      </c>
      <c r="D76" s="2" t="s">
        <v>21</v>
      </c>
      <c r="E76" s="2"/>
      <c r="F76" s="2" t="s">
        <v>13</v>
      </c>
      <c r="G76" s="2" t="s">
        <v>13</v>
      </c>
      <c r="H76" s="2">
        <v>5</v>
      </c>
      <c r="I76" s="2">
        <v>4</v>
      </c>
      <c r="J76" s="2">
        <v>1</v>
      </c>
      <c r="K76" s="2">
        <v>0.5</v>
      </c>
      <c r="L76" s="1"/>
      <c r="M76" s="5"/>
      <c r="N76" s="5"/>
      <c r="O76" s="5" t="s">
        <v>37</v>
      </c>
      <c r="P76" s="15">
        <v>1</v>
      </c>
    </row>
    <row r="77" spans="1:16" ht="26.25" thickBot="1" x14ac:dyDescent="0.3">
      <c r="A77" s="2" t="s">
        <v>225</v>
      </c>
      <c r="B77" s="2" t="s">
        <v>10</v>
      </c>
      <c r="C77" s="2" t="s">
        <v>11</v>
      </c>
      <c r="D77" s="2" t="s">
        <v>21</v>
      </c>
      <c r="E77" s="2"/>
      <c r="F77" s="2" t="s">
        <v>218</v>
      </c>
      <c r="G77" s="2" t="s">
        <v>219</v>
      </c>
      <c r="H77" s="2">
        <v>3</v>
      </c>
      <c r="I77" s="2">
        <v>4.5</v>
      </c>
      <c r="J77" s="2">
        <v>0.5</v>
      </c>
      <c r="K77" s="2">
        <v>0</v>
      </c>
      <c r="L77" s="1"/>
      <c r="M77" s="5"/>
      <c r="N77" s="5"/>
      <c r="O77" s="5" t="s">
        <v>37</v>
      </c>
      <c r="P77" s="15">
        <v>1</v>
      </c>
    </row>
    <row r="78" spans="1:16" ht="26.25" thickBot="1" x14ac:dyDescent="0.3">
      <c r="A78" s="2" t="s">
        <v>226</v>
      </c>
      <c r="B78" s="2" t="s">
        <v>10</v>
      </c>
      <c r="C78" s="2" t="s">
        <v>11</v>
      </c>
      <c r="D78" s="2" t="s">
        <v>21</v>
      </c>
      <c r="E78" s="2"/>
      <c r="F78" s="2" t="s">
        <v>227</v>
      </c>
      <c r="G78" s="2" t="s">
        <v>219</v>
      </c>
      <c r="H78" s="2">
        <v>2</v>
      </c>
      <c r="I78" s="2">
        <v>2</v>
      </c>
      <c r="J78" s="2">
        <v>1</v>
      </c>
      <c r="K78" s="2">
        <v>0.5</v>
      </c>
      <c r="L78" s="1"/>
      <c r="M78" s="5"/>
      <c r="N78" s="5"/>
      <c r="O78" s="5" t="s">
        <v>37</v>
      </c>
      <c r="P78" s="15">
        <v>1</v>
      </c>
    </row>
    <row r="79" spans="1:16" ht="15.75" thickBot="1" x14ac:dyDescent="0.3">
      <c r="A79" s="22" t="s">
        <v>228</v>
      </c>
      <c r="B79" s="22" t="s">
        <v>10</v>
      </c>
      <c r="C79" s="22" t="s">
        <v>11</v>
      </c>
      <c r="D79" s="22" t="s">
        <v>21</v>
      </c>
      <c r="E79" s="22"/>
      <c r="F79" s="22" t="s">
        <v>13</v>
      </c>
      <c r="G79" s="22" t="s">
        <v>13</v>
      </c>
      <c r="H79" s="22">
        <v>3</v>
      </c>
      <c r="I79" s="22">
        <v>6</v>
      </c>
      <c r="J79" s="22">
        <v>0.5</v>
      </c>
      <c r="K79" s="22">
        <v>0</v>
      </c>
      <c r="L79" s="1"/>
      <c r="M79" s="5"/>
      <c r="N79" s="5"/>
      <c r="O79" s="24" t="s">
        <v>37</v>
      </c>
      <c r="P79" s="15">
        <v>2</v>
      </c>
    </row>
    <row r="80" spans="1:16" ht="15.75" thickBot="1" x14ac:dyDescent="0.3">
      <c r="A80" s="22" t="s">
        <v>229</v>
      </c>
      <c r="B80" s="22" t="s">
        <v>10</v>
      </c>
      <c r="C80" s="22" t="s">
        <v>11</v>
      </c>
      <c r="D80" s="22" t="s">
        <v>21</v>
      </c>
      <c r="E80" s="22"/>
      <c r="F80" s="22" t="s">
        <v>13</v>
      </c>
      <c r="G80" s="22" t="s">
        <v>13</v>
      </c>
      <c r="H80" s="22">
        <v>3</v>
      </c>
      <c r="I80" s="22">
        <v>2</v>
      </c>
      <c r="J80" s="22">
        <v>1</v>
      </c>
      <c r="K80" s="22">
        <v>0.5</v>
      </c>
      <c r="L80" s="1"/>
      <c r="M80" s="5"/>
      <c r="N80" s="5"/>
      <c r="O80" s="24" t="s">
        <v>37</v>
      </c>
      <c r="P80" s="15">
        <v>2</v>
      </c>
    </row>
    <row r="81" spans="1:17" ht="409.6" thickBot="1" x14ac:dyDescent="0.3">
      <c r="A81" s="28" t="s">
        <v>230</v>
      </c>
      <c r="B81" s="28" t="s">
        <v>10</v>
      </c>
      <c r="C81" s="28" t="s">
        <v>11</v>
      </c>
      <c r="D81" s="28" t="s">
        <v>21</v>
      </c>
      <c r="E81" s="28" t="s">
        <v>231</v>
      </c>
      <c r="F81" s="28" t="s">
        <v>232</v>
      </c>
      <c r="G81" s="28" t="s">
        <v>233</v>
      </c>
      <c r="H81" s="28">
        <v>7</v>
      </c>
      <c r="I81" s="28">
        <v>8</v>
      </c>
      <c r="J81" s="28">
        <v>1</v>
      </c>
      <c r="K81" s="28">
        <v>1</v>
      </c>
      <c r="L81" s="1" t="s">
        <v>256</v>
      </c>
      <c r="M81" s="5" t="s">
        <v>257</v>
      </c>
      <c r="N81" s="5"/>
      <c r="O81" s="30" t="s">
        <v>335</v>
      </c>
      <c r="P81" s="15">
        <v>4</v>
      </c>
      <c r="Q81" s="70" t="s">
        <v>300</v>
      </c>
    </row>
    <row r="82" spans="1:17" ht="26.25" thickBot="1" x14ac:dyDescent="0.3">
      <c r="A82" s="2" t="s">
        <v>234</v>
      </c>
      <c r="B82" s="2" t="s">
        <v>10</v>
      </c>
      <c r="C82" s="2" t="s">
        <v>11</v>
      </c>
      <c r="D82" s="2" t="s">
        <v>21</v>
      </c>
      <c r="E82" s="2"/>
      <c r="F82" s="2" t="s">
        <v>13</v>
      </c>
      <c r="G82" s="2" t="s">
        <v>233</v>
      </c>
      <c r="H82" s="8"/>
      <c r="I82" s="8"/>
      <c r="J82" s="2"/>
      <c r="K82" s="2"/>
      <c r="L82" s="1"/>
      <c r="M82" s="5"/>
      <c r="N82" s="5"/>
      <c r="O82" s="5" t="s">
        <v>37</v>
      </c>
    </row>
    <row r="83" spans="1:17" ht="15.75" thickBot="1" x14ac:dyDescent="0.3">
      <c r="A83" s="2" t="s">
        <v>235</v>
      </c>
      <c r="B83" s="2" t="s">
        <v>10</v>
      </c>
      <c r="C83" s="2" t="s">
        <v>11</v>
      </c>
      <c r="D83" s="2" t="s">
        <v>21</v>
      </c>
      <c r="E83" s="2"/>
      <c r="F83" s="2" t="s">
        <v>236</v>
      </c>
      <c r="G83" s="2" t="s">
        <v>237</v>
      </c>
      <c r="H83" s="8">
        <v>2</v>
      </c>
      <c r="I83" s="8">
        <v>2.5</v>
      </c>
      <c r="J83" s="2">
        <v>1</v>
      </c>
      <c r="K83" s="2">
        <v>0.5</v>
      </c>
      <c r="L83" s="1" t="s">
        <v>238</v>
      </c>
      <c r="M83" s="5"/>
      <c r="N83" s="1" t="s">
        <v>211</v>
      </c>
      <c r="O83" s="5" t="s">
        <v>37</v>
      </c>
      <c r="P83" s="15">
        <v>1</v>
      </c>
    </row>
    <row r="84" spans="1:17" ht="26.25" thickBot="1" x14ac:dyDescent="0.3">
      <c r="A84" s="22" t="s">
        <v>239</v>
      </c>
      <c r="B84" s="22" t="s">
        <v>10</v>
      </c>
      <c r="C84" s="22" t="s">
        <v>11</v>
      </c>
      <c r="D84" s="22" t="s">
        <v>21</v>
      </c>
      <c r="E84" s="22"/>
      <c r="F84" s="22" t="s">
        <v>240</v>
      </c>
      <c r="G84" s="22" t="s">
        <v>237</v>
      </c>
      <c r="H84" s="22">
        <v>2</v>
      </c>
      <c r="I84" s="22">
        <v>2</v>
      </c>
      <c r="J84" s="22">
        <v>0.5</v>
      </c>
      <c r="K84" s="22">
        <v>0.25</v>
      </c>
      <c r="L84" s="1" t="s">
        <v>238</v>
      </c>
      <c r="M84" s="5"/>
      <c r="N84" s="1" t="s">
        <v>238</v>
      </c>
      <c r="O84" s="24" t="s">
        <v>37</v>
      </c>
      <c r="P84" s="15">
        <v>2</v>
      </c>
    </row>
    <row r="85" spans="1:17" ht="26.25" thickBot="1" x14ac:dyDescent="0.3">
      <c r="A85" s="22" t="s">
        <v>241</v>
      </c>
      <c r="B85" s="22" t="s">
        <v>10</v>
      </c>
      <c r="C85" s="22" t="s">
        <v>11</v>
      </c>
      <c r="D85" s="22" t="s">
        <v>21</v>
      </c>
      <c r="E85" s="22"/>
      <c r="F85" s="22" t="s">
        <v>240</v>
      </c>
      <c r="G85" s="22" t="s">
        <v>237</v>
      </c>
      <c r="H85" s="22">
        <v>2</v>
      </c>
      <c r="I85" s="22">
        <v>2.5</v>
      </c>
      <c r="J85" s="22">
        <v>0.5</v>
      </c>
      <c r="K85" s="22">
        <v>0.25</v>
      </c>
      <c r="L85" s="1" t="s">
        <v>238</v>
      </c>
      <c r="M85" s="5"/>
      <c r="N85" s="1" t="s">
        <v>238</v>
      </c>
      <c r="O85" s="24" t="s">
        <v>37</v>
      </c>
      <c r="P85" s="15">
        <v>2</v>
      </c>
    </row>
    <row r="86" spans="1:17" ht="26.25" thickBot="1" x14ac:dyDescent="0.3">
      <c r="A86" s="22" t="s">
        <v>242</v>
      </c>
      <c r="B86" s="22" t="s">
        <v>10</v>
      </c>
      <c r="C86" s="22" t="s">
        <v>11</v>
      </c>
      <c r="D86" s="22" t="s">
        <v>21</v>
      </c>
      <c r="E86" s="22"/>
      <c r="F86" s="22" t="s">
        <v>13</v>
      </c>
      <c r="G86" s="22" t="s">
        <v>13</v>
      </c>
      <c r="H86" s="22">
        <v>2</v>
      </c>
      <c r="I86" s="22">
        <v>2.5</v>
      </c>
      <c r="J86" s="22">
        <v>0.5</v>
      </c>
      <c r="K86" s="22">
        <v>0.25</v>
      </c>
      <c r="L86" s="1" t="s">
        <v>238</v>
      </c>
      <c r="M86" s="5"/>
      <c r="N86" s="1" t="s">
        <v>238</v>
      </c>
      <c r="O86" s="24" t="s">
        <v>37</v>
      </c>
      <c r="P86" s="15">
        <v>2</v>
      </c>
    </row>
    <row r="87" spans="1:17" ht="26.25" thickBot="1" x14ac:dyDescent="0.3">
      <c r="A87" s="22" t="s">
        <v>243</v>
      </c>
      <c r="B87" s="22" t="s">
        <v>10</v>
      </c>
      <c r="C87" s="22" t="s">
        <v>11</v>
      </c>
      <c r="D87" s="22" t="s">
        <v>21</v>
      </c>
      <c r="E87" s="22"/>
      <c r="F87" s="22" t="s">
        <v>13</v>
      </c>
      <c r="G87" s="22" t="s">
        <v>13</v>
      </c>
      <c r="H87" s="22">
        <v>2</v>
      </c>
      <c r="I87" s="22">
        <v>2.5</v>
      </c>
      <c r="J87" s="22">
        <v>0.5</v>
      </c>
      <c r="K87" s="22">
        <v>0.25</v>
      </c>
      <c r="L87" s="1" t="s">
        <v>238</v>
      </c>
      <c r="M87" s="5"/>
      <c r="N87" s="1" t="s">
        <v>238</v>
      </c>
      <c r="O87" s="24" t="s">
        <v>37</v>
      </c>
      <c r="P87" s="15">
        <v>2</v>
      </c>
    </row>
    <row r="88" spans="1:17" ht="15.75" thickBot="1" x14ac:dyDescent="0.3">
      <c r="A88" s="2" t="s">
        <v>244</v>
      </c>
      <c r="B88" s="2" t="s">
        <v>10</v>
      </c>
      <c r="C88" s="2" t="s">
        <v>11</v>
      </c>
      <c r="D88" s="2" t="s">
        <v>21</v>
      </c>
      <c r="E88" s="2"/>
      <c r="F88" s="2" t="s">
        <v>245</v>
      </c>
      <c r="G88" s="2" t="s">
        <v>246</v>
      </c>
      <c r="H88" s="2">
        <v>2</v>
      </c>
      <c r="I88" s="2">
        <v>1</v>
      </c>
      <c r="J88" s="2">
        <v>0.5</v>
      </c>
      <c r="K88" s="2">
        <v>0</v>
      </c>
      <c r="L88" s="1"/>
      <c r="M88" s="5"/>
      <c r="N88" s="5"/>
      <c r="O88" s="5" t="s">
        <v>37</v>
      </c>
      <c r="P88" s="15">
        <v>1</v>
      </c>
    </row>
    <row r="89" spans="1:17" ht="15.75" thickBot="1" x14ac:dyDescent="0.3">
      <c r="A89" s="2" t="s">
        <v>247</v>
      </c>
      <c r="B89" s="2" t="s">
        <v>10</v>
      </c>
      <c r="C89" s="2" t="s">
        <v>11</v>
      </c>
      <c r="D89" s="2" t="s">
        <v>21</v>
      </c>
      <c r="E89" s="2"/>
      <c r="F89" s="2" t="s">
        <v>248</v>
      </c>
      <c r="G89" s="2" t="s">
        <v>246</v>
      </c>
      <c r="H89" s="2">
        <v>2</v>
      </c>
      <c r="I89" s="2">
        <v>2.5</v>
      </c>
      <c r="J89" s="2">
        <v>0.5</v>
      </c>
      <c r="K89" s="2">
        <v>0.5</v>
      </c>
      <c r="L89" s="1"/>
      <c r="M89" s="5"/>
      <c r="N89" s="5"/>
      <c r="O89" s="5" t="s">
        <v>37</v>
      </c>
      <c r="P89" s="15">
        <v>1</v>
      </c>
    </row>
    <row r="90" spans="1:17" s="35" customFormat="1" ht="51.75" thickBot="1" x14ac:dyDescent="0.3">
      <c r="A90" s="28" t="s">
        <v>249</v>
      </c>
      <c r="B90" s="28" t="s">
        <v>10</v>
      </c>
      <c r="C90" s="28" t="s">
        <v>11</v>
      </c>
      <c r="D90" s="28" t="s">
        <v>21</v>
      </c>
      <c r="E90" s="28" t="s">
        <v>250</v>
      </c>
      <c r="F90" s="28" t="s">
        <v>251</v>
      </c>
      <c r="G90" s="28" t="s">
        <v>13</v>
      </c>
      <c r="H90" s="28">
        <v>1</v>
      </c>
      <c r="I90" s="28">
        <v>4</v>
      </c>
      <c r="J90" s="28"/>
      <c r="K90" s="28">
        <v>0.5</v>
      </c>
      <c r="L90" s="32"/>
      <c r="M90" s="33"/>
      <c r="N90" s="32" t="s">
        <v>238</v>
      </c>
      <c r="O90" s="30" t="s">
        <v>37</v>
      </c>
      <c r="P90" s="34">
        <v>4</v>
      </c>
      <c r="Q90" s="71"/>
    </row>
    <row r="91" spans="1:17" ht="300.75" thickBot="1" x14ac:dyDescent="0.3">
      <c r="A91" s="28" t="s">
        <v>252</v>
      </c>
      <c r="B91" s="28" t="s">
        <v>11</v>
      </c>
      <c r="C91" s="28" t="s">
        <v>25</v>
      </c>
      <c r="D91" s="28" t="s">
        <v>21</v>
      </c>
      <c r="E91" s="28" t="s">
        <v>250</v>
      </c>
      <c r="F91" s="28" t="s">
        <v>13</v>
      </c>
      <c r="G91" s="28" t="s">
        <v>13</v>
      </c>
      <c r="H91" s="28">
        <v>5</v>
      </c>
      <c r="I91" s="28">
        <v>8</v>
      </c>
      <c r="J91" s="28"/>
      <c r="K91" s="28"/>
      <c r="L91" s="10" t="s">
        <v>263</v>
      </c>
      <c r="M91" s="11"/>
      <c r="N91" s="10" t="s">
        <v>261</v>
      </c>
      <c r="O91" s="30" t="s">
        <v>279</v>
      </c>
      <c r="P91" s="15">
        <v>4</v>
      </c>
    </row>
    <row r="92" spans="1:17" ht="90.75" thickBot="1" x14ac:dyDescent="0.3">
      <c r="A92" s="12" t="s">
        <v>253</v>
      </c>
      <c r="B92" s="12" t="s">
        <v>11</v>
      </c>
      <c r="C92" s="12" t="s">
        <v>25</v>
      </c>
      <c r="D92" s="12" t="s">
        <v>21</v>
      </c>
      <c r="E92" s="12"/>
      <c r="F92" s="12" t="s">
        <v>13</v>
      </c>
      <c r="G92" s="12" t="s">
        <v>13</v>
      </c>
      <c r="H92" s="12"/>
      <c r="I92" s="12"/>
      <c r="J92" s="12"/>
      <c r="K92" s="12"/>
      <c r="L92" s="13" t="s">
        <v>238</v>
      </c>
      <c r="M92" s="14"/>
      <c r="N92" s="13" t="s">
        <v>238</v>
      </c>
      <c r="O92" s="14" t="s">
        <v>266</v>
      </c>
      <c r="P92" s="15">
        <v>5</v>
      </c>
    </row>
    <row r="93" spans="1:17" ht="15.75" thickBot="1" x14ac:dyDescent="0.3">
      <c r="A93" s="2"/>
      <c r="B93" s="2"/>
      <c r="C93" s="2"/>
      <c r="D93" s="2"/>
      <c r="E93" s="2"/>
      <c r="F93" s="2"/>
      <c r="G93" s="2"/>
      <c r="H93" s="2"/>
      <c r="I93" s="2"/>
      <c r="J93" s="2"/>
      <c r="K93" s="2"/>
      <c r="L93" s="1"/>
      <c r="M93" s="5"/>
      <c r="N93" s="5"/>
      <c r="O93" s="5"/>
    </row>
    <row r="94" spans="1:17" x14ac:dyDescent="0.25">
      <c r="H94" s="9">
        <f>SUM(H2:H92)</f>
        <v>320.5</v>
      </c>
      <c r="I94" s="9">
        <f>SUM(I2:I92)</f>
        <v>265</v>
      </c>
      <c r="J94" s="9">
        <f>SUM(J2:J92)</f>
        <v>61</v>
      </c>
      <c r="K94" s="9">
        <f>SUM(K2:K93)</f>
        <v>36</v>
      </c>
    </row>
  </sheetData>
  <mergeCells count="2">
    <mergeCell ref="N2:N6"/>
    <mergeCell ref="O2:O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topLeftCell="A21" zoomScale="110" zoomScaleNormal="110" workbookViewId="0">
      <selection activeCell="A24" sqref="A24"/>
    </sheetView>
  </sheetViews>
  <sheetFormatPr defaultColWidth="8.85546875" defaultRowHeight="15" x14ac:dyDescent="0.25"/>
  <cols>
    <col min="1" max="1" width="73.85546875" style="74" customWidth="1"/>
    <col min="2" max="2" width="16.42578125" style="85" bestFit="1" customWidth="1"/>
    <col min="3" max="3" width="17.42578125" style="85" bestFit="1" customWidth="1"/>
    <col min="4" max="4" width="49.7109375" style="81" customWidth="1"/>
  </cols>
  <sheetData>
    <row r="1" spans="1:4" x14ac:dyDescent="0.25">
      <c r="A1" s="77" t="s">
        <v>302</v>
      </c>
      <c r="B1" s="78" t="s">
        <v>304</v>
      </c>
      <c r="C1" s="78" t="s">
        <v>305</v>
      </c>
      <c r="D1" s="79" t="s">
        <v>7</v>
      </c>
    </row>
    <row r="2" spans="1:4" x14ac:dyDescent="0.25">
      <c r="A2" s="76" t="s">
        <v>47</v>
      </c>
      <c r="B2" s="82"/>
      <c r="C2" s="83"/>
      <c r="D2" s="80"/>
    </row>
    <row r="3" spans="1:4" ht="30" x14ac:dyDescent="0.25">
      <c r="A3" s="72" t="s">
        <v>303</v>
      </c>
      <c r="B3" s="84">
        <v>2</v>
      </c>
      <c r="C3" s="83">
        <v>1.5</v>
      </c>
      <c r="D3" s="80"/>
    </row>
    <row r="4" spans="1:4" ht="30" x14ac:dyDescent="0.25">
      <c r="A4" s="73" t="s">
        <v>313</v>
      </c>
      <c r="B4" s="83">
        <v>3</v>
      </c>
      <c r="C4" s="83">
        <v>1.5</v>
      </c>
      <c r="D4" s="80"/>
    </row>
    <row r="5" spans="1:4" ht="30" x14ac:dyDescent="0.25">
      <c r="A5" s="73" t="s">
        <v>314</v>
      </c>
      <c r="B5" s="83">
        <v>3</v>
      </c>
      <c r="C5" s="83">
        <v>1.5</v>
      </c>
      <c r="D5" s="80"/>
    </row>
    <row r="6" spans="1:4" x14ac:dyDescent="0.25">
      <c r="A6" s="73" t="s">
        <v>315</v>
      </c>
      <c r="B6" s="83">
        <v>1</v>
      </c>
      <c r="C6" s="83">
        <v>1.5</v>
      </c>
      <c r="D6" s="80"/>
    </row>
    <row r="7" spans="1:4" x14ac:dyDescent="0.25">
      <c r="A7" s="73" t="s">
        <v>316</v>
      </c>
      <c r="B7" s="83">
        <v>2</v>
      </c>
      <c r="C7" s="83">
        <v>1.5</v>
      </c>
      <c r="D7" s="80"/>
    </row>
    <row r="8" spans="1:4" x14ac:dyDescent="0.25">
      <c r="A8" s="73" t="s">
        <v>317</v>
      </c>
      <c r="B8" s="83">
        <v>1</v>
      </c>
      <c r="C8" s="83">
        <v>1</v>
      </c>
      <c r="D8" s="80"/>
    </row>
    <row r="9" spans="1:4" x14ac:dyDescent="0.25">
      <c r="A9" s="73" t="s">
        <v>318</v>
      </c>
      <c r="B9" s="83">
        <v>2</v>
      </c>
      <c r="C9" s="83">
        <v>1.5</v>
      </c>
      <c r="D9" s="80"/>
    </row>
    <row r="10" spans="1:4" x14ac:dyDescent="0.25">
      <c r="A10" s="73" t="s">
        <v>319</v>
      </c>
      <c r="B10" s="83">
        <v>2</v>
      </c>
      <c r="C10" s="83">
        <v>1.5</v>
      </c>
      <c r="D10" s="80"/>
    </row>
    <row r="11" spans="1:4" ht="30" x14ac:dyDescent="0.25">
      <c r="A11" s="73" t="s">
        <v>325</v>
      </c>
      <c r="B11" s="83">
        <v>4</v>
      </c>
      <c r="C11" s="83">
        <v>2.5</v>
      </c>
      <c r="D11" s="80"/>
    </row>
    <row r="12" spans="1:4" x14ac:dyDescent="0.25">
      <c r="A12" s="75" t="s">
        <v>96</v>
      </c>
      <c r="B12" s="83"/>
      <c r="C12" s="83"/>
      <c r="D12" s="80"/>
    </row>
    <row r="13" spans="1:4" x14ac:dyDescent="0.25">
      <c r="A13" s="73" t="s">
        <v>306</v>
      </c>
      <c r="B13" s="83">
        <v>2</v>
      </c>
      <c r="C13" s="83">
        <v>1</v>
      </c>
      <c r="D13" s="80"/>
    </row>
    <row r="14" spans="1:4" x14ac:dyDescent="0.25">
      <c r="A14" s="73" t="s">
        <v>307</v>
      </c>
      <c r="B14" s="83">
        <v>1.5</v>
      </c>
      <c r="C14" s="83">
        <v>1.5</v>
      </c>
      <c r="D14" s="80"/>
    </row>
    <row r="15" spans="1:4" x14ac:dyDescent="0.25">
      <c r="A15" s="73" t="s">
        <v>308</v>
      </c>
      <c r="B15" s="83">
        <v>1.5</v>
      </c>
      <c r="C15" s="83">
        <v>1.5</v>
      </c>
      <c r="D15" s="80"/>
    </row>
    <row r="16" spans="1:4" x14ac:dyDescent="0.25">
      <c r="A16" s="72" t="s">
        <v>309</v>
      </c>
      <c r="B16" s="83">
        <v>2</v>
      </c>
      <c r="C16" s="83">
        <v>1</v>
      </c>
      <c r="D16" s="80"/>
    </row>
    <row r="17" spans="1:4" x14ac:dyDescent="0.25">
      <c r="A17" s="75" t="s">
        <v>230</v>
      </c>
      <c r="B17" s="83"/>
      <c r="C17" s="83"/>
      <c r="D17" s="80"/>
    </row>
    <row r="18" spans="1:4" x14ac:dyDescent="0.25">
      <c r="A18" s="72" t="s">
        <v>324</v>
      </c>
      <c r="B18" s="83">
        <v>1</v>
      </c>
      <c r="C18" s="83">
        <v>2</v>
      </c>
      <c r="D18" s="80"/>
    </row>
    <row r="19" spans="1:4" x14ac:dyDescent="0.25">
      <c r="A19" s="73" t="s">
        <v>322</v>
      </c>
      <c r="B19" s="83">
        <v>2</v>
      </c>
      <c r="C19" s="83">
        <v>2</v>
      </c>
      <c r="D19" s="80"/>
    </row>
    <row r="20" spans="1:4" x14ac:dyDescent="0.25">
      <c r="A20" s="72" t="s">
        <v>311</v>
      </c>
      <c r="B20" s="83">
        <v>2</v>
      </c>
      <c r="C20" s="83">
        <v>2</v>
      </c>
      <c r="D20" s="80"/>
    </row>
    <row r="21" spans="1:4" x14ac:dyDescent="0.25">
      <c r="A21" s="73" t="s">
        <v>312</v>
      </c>
      <c r="B21" s="83">
        <v>2</v>
      </c>
      <c r="C21" s="83">
        <v>2</v>
      </c>
      <c r="D21" s="80"/>
    </row>
    <row r="22" spans="1:4" x14ac:dyDescent="0.25">
      <c r="A22" s="88" t="s">
        <v>321</v>
      </c>
      <c r="B22" s="89"/>
      <c r="C22" s="89">
        <v>0</v>
      </c>
      <c r="D22" s="80"/>
    </row>
    <row r="23" spans="1:4" x14ac:dyDescent="0.25">
      <c r="A23" s="93" t="s">
        <v>149</v>
      </c>
      <c r="B23" s="83"/>
      <c r="C23" s="83"/>
      <c r="D23" s="80"/>
    </row>
    <row r="24" spans="1:4" x14ac:dyDescent="0.25">
      <c r="A24" s="72" t="s">
        <v>328</v>
      </c>
      <c r="B24" s="83">
        <v>5</v>
      </c>
      <c r="C24" s="83"/>
      <c r="D24" s="80"/>
    </row>
    <row r="25" spans="1:4" x14ac:dyDescent="0.25">
      <c r="A25" s="72" t="s">
        <v>326</v>
      </c>
      <c r="B25" s="83">
        <v>2</v>
      </c>
      <c r="C25" s="83">
        <v>2</v>
      </c>
      <c r="D25" s="80"/>
    </row>
    <row r="26" spans="1:4" x14ac:dyDescent="0.25">
      <c r="A26" s="72" t="s">
        <v>327</v>
      </c>
      <c r="B26" s="83">
        <v>2</v>
      </c>
      <c r="C26" s="83">
        <v>4</v>
      </c>
      <c r="D26" s="80"/>
    </row>
    <row r="27" spans="1:4" x14ac:dyDescent="0.25">
      <c r="A27" s="75" t="s">
        <v>162</v>
      </c>
      <c r="B27" s="83"/>
      <c r="C27" s="83"/>
      <c r="D27" s="80"/>
    </row>
    <row r="28" spans="1:4" x14ac:dyDescent="0.25">
      <c r="A28" s="72" t="s">
        <v>328</v>
      </c>
      <c r="B28" s="83">
        <v>5</v>
      </c>
      <c r="C28" s="83"/>
      <c r="D28" s="80"/>
    </row>
    <row r="29" spans="1:4" x14ac:dyDescent="0.25">
      <c r="A29" s="72" t="s">
        <v>326</v>
      </c>
      <c r="B29" s="83">
        <v>2</v>
      </c>
      <c r="C29" s="83">
        <v>2</v>
      </c>
      <c r="D29" s="80"/>
    </row>
    <row r="30" spans="1:4" x14ac:dyDescent="0.25">
      <c r="A30" s="72" t="s">
        <v>327</v>
      </c>
      <c r="B30" s="83">
        <v>2</v>
      </c>
      <c r="C30" s="83">
        <v>4</v>
      </c>
      <c r="D30" s="80"/>
    </row>
    <row r="31" spans="1:4" x14ac:dyDescent="0.25">
      <c r="A31" s="75" t="s">
        <v>229</v>
      </c>
      <c r="B31" s="83">
        <v>3</v>
      </c>
      <c r="C31" s="83">
        <v>3</v>
      </c>
      <c r="D31" s="80"/>
    </row>
    <row r="32" spans="1:4" x14ac:dyDescent="0.25">
      <c r="A32" s="75" t="s">
        <v>329</v>
      </c>
      <c r="B32" s="83"/>
      <c r="C32" s="83"/>
      <c r="D32" s="80"/>
    </row>
    <row r="33" spans="1:4" x14ac:dyDescent="0.25">
      <c r="A33" s="86" t="s">
        <v>330</v>
      </c>
      <c r="B33" s="83">
        <v>3</v>
      </c>
      <c r="C33" s="83">
        <v>4.5</v>
      </c>
      <c r="D33" s="80"/>
    </row>
    <row r="34" spans="1:4" x14ac:dyDescent="0.25">
      <c r="A34" s="86" t="s">
        <v>331</v>
      </c>
      <c r="B34" s="83">
        <v>5</v>
      </c>
      <c r="C34" s="83">
        <v>4</v>
      </c>
      <c r="D34" s="80"/>
    </row>
    <row r="35" spans="1:4" x14ac:dyDescent="0.25">
      <c r="A35" s="87" t="s">
        <v>332</v>
      </c>
      <c r="B35" s="83"/>
      <c r="C35" s="83"/>
      <c r="D35" s="80"/>
    </row>
    <row r="36" spans="1:4" x14ac:dyDescent="0.25">
      <c r="A36" s="86" t="s">
        <v>223</v>
      </c>
      <c r="B36" s="83">
        <v>3</v>
      </c>
      <c r="C36" s="83">
        <v>4.5</v>
      </c>
      <c r="D36" s="80"/>
    </row>
    <row r="37" spans="1:4" x14ac:dyDescent="0.25">
      <c r="A37" s="86" t="s">
        <v>224</v>
      </c>
      <c r="B37" s="83">
        <v>5</v>
      </c>
      <c r="C37" s="83">
        <v>4</v>
      </c>
      <c r="D37" s="80"/>
    </row>
    <row r="38" spans="1:4" x14ac:dyDescent="0.25">
      <c r="A38" s="87" t="s">
        <v>333</v>
      </c>
      <c r="B38" s="83"/>
      <c r="C38" s="83"/>
      <c r="D38" s="80"/>
    </row>
    <row r="39" spans="1:4" x14ac:dyDescent="0.25">
      <c r="A39" s="86" t="s">
        <v>217</v>
      </c>
      <c r="B39" s="83">
        <v>3</v>
      </c>
      <c r="C39" s="83">
        <v>4.5</v>
      </c>
      <c r="D39" s="80"/>
    </row>
    <row r="40" spans="1:4" x14ac:dyDescent="0.25">
      <c r="A40" s="86" t="s">
        <v>220</v>
      </c>
      <c r="B40" s="83">
        <v>5</v>
      </c>
      <c r="C40" s="83">
        <v>4</v>
      </c>
      <c r="D40" s="80"/>
    </row>
    <row r="41" spans="1:4" ht="30" x14ac:dyDescent="0.25">
      <c r="A41" s="75" t="s">
        <v>78</v>
      </c>
      <c r="B41" s="83">
        <v>4</v>
      </c>
      <c r="C41" s="83">
        <v>3</v>
      </c>
      <c r="D41" s="80" t="s">
        <v>323</v>
      </c>
    </row>
    <row r="42" spans="1:4" ht="30" x14ac:dyDescent="0.25">
      <c r="A42" s="75" t="s">
        <v>80</v>
      </c>
      <c r="B42" s="83">
        <v>5.5</v>
      </c>
      <c r="C42" s="83">
        <v>3</v>
      </c>
      <c r="D42" s="80" t="s">
        <v>323</v>
      </c>
    </row>
    <row r="43" spans="1:4" ht="30" x14ac:dyDescent="0.25">
      <c r="A43" s="75" t="s">
        <v>89</v>
      </c>
      <c r="B43" s="83">
        <v>4</v>
      </c>
      <c r="C43" s="83">
        <v>3</v>
      </c>
      <c r="D43" s="80" t="s">
        <v>323</v>
      </c>
    </row>
    <row r="44" spans="1:4" ht="30" x14ac:dyDescent="0.25">
      <c r="A44" s="75" t="s">
        <v>91</v>
      </c>
      <c r="B44" s="83">
        <v>6</v>
      </c>
      <c r="C44" s="83">
        <v>3</v>
      </c>
      <c r="D44" s="80" t="s">
        <v>323</v>
      </c>
    </row>
    <row r="45" spans="1:4" x14ac:dyDescent="0.25">
      <c r="A45" s="75" t="s">
        <v>68</v>
      </c>
      <c r="B45" s="83">
        <v>4.5</v>
      </c>
      <c r="C45" s="83">
        <v>3</v>
      </c>
      <c r="D45" s="73" t="s">
        <v>320</v>
      </c>
    </row>
    <row r="46" spans="1:4" x14ac:dyDescent="0.25">
      <c r="A46" s="75" t="s">
        <v>196</v>
      </c>
      <c r="B46" s="83">
        <v>3</v>
      </c>
      <c r="C46" s="83">
        <v>3</v>
      </c>
      <c r="D46" s="73" t="s">
        <v>310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94F8A5FFF47C489C6B19E68501B898" ma:contentTypeVersion="13" ma:contentTypeDescription="Create a new document." ma:contentTypeScope="" ma:versionID="5fbc71d7fe363f573d68ea1b799c15d9">
  <xsd:schema xmlns:xsd="http://www.w3.org/2001/XMLSchema" xmlns:xs="http://www.w3.org/2001/XMLSchema" xmlns:p="http://schemas.microsoft.com/office/2006/metadata/properties" xmlns:ns3="b0490efb-72ff-4763-9d64-3c3f5f77f12a" xmlns:ns4="2d216c28-e3da-4791-89ec-2d7c08cee79f" targetNamespace="http://schemas.microsoft.com/office/2006/metadata/properties" ma:root="true" ma:fieldsID="d6beff875252e6ce2e184e878c44f8b0" ns3:_="" ns4:_="">
    <xsd:import namespace="b0490efb-72ff-4763-9d64-3c3f5f77f12a"/>
    <xsd:import namespace="2d216c28-e3da-4791-89ec-2d7c08cee79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490efb-72ff-4763-9d64-3c3f5f77f1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216c28-e3da-4791-89ec-2d7c08cee79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4391E5-1506-4C2A-BBA3-2DF44DB36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490efb-72ff-4763-9d64-3c3f5f77f12a"/>
    <ds:schemaRef ds:uri="2d216c28-e3da-4791-89ec-2d7c08cee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26789B-C996-4351-A055-FF1529BD278C}">
  <ds:schemaRefs>
    <ds:schemaRef ds:uri="http://schemas.microsoft.com/sharepoint/v3/contenttype/forms"/>
  </ds:schemaRefs>
</ds:datastoreItem>
</file>

<file path=customXml/itemProps3.xml><?xml version="1.0" encoding="utf-8"?>
<ds:datastoreItem xmlns:ds="http://schemas.openxmlformats.org/officeDocument/2006/customXml" ds:itemID="{A0459BB1-88A5-47F0-9ECC-B11462A4ED9D}">
  <ds:schemaRefs>
    <ds:schemaRef ds:uri="http://purl.org/dc/elements/1.1/"/>
    <ds:schemaRef ds:uri="http://www.w3.org/XML/1998/namespace"/>
    <ds:schemaRef ds:uri="http://schemas.microsoft.com/office/2006/documentManagement/types"/>
    <ds:schemaRef ds:uri="http://schemas.microsoft.com/office/2006/metadata/properties"/>
    <ds:schemaRef ds:uri="b0490efb-72ff-4763-9d64-3c3f5f77f12a"/>
    <ds:schemaRef ds:uri="http://purl.org/dc/terms/"/>
    <ds:schemaRef ds:uri="http://purl.org/dc/dcmitype/"/>
    <ds:schemaRef ds:uri="http://schemas.microsoft.com/office/infopath/2007/PartnerControls"/>
    <ds:schemaRef ds:uri="http://schemas.openxmlformats.org/package/2006/metadata/core-properties"/>
    <ds:schemaRef ds:uri="2d216c28-e3da-4791-89ec-2d7c08cee7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Effort Estimation</vt:lpstr>
      <vt:lpstr>Bifurcate 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 Kumar Sharma</dc:creator>
  <cp:keywords/>
  <dc:description/>
  <cp:lastModifiedBy>Raj Kumar Sharma</cp:lastModifiedBy>
  <cp:revision/>
  <dcterms:created xsi:type="dcterms:W3CDTF">2020-10-22T13:47:22Z</dcterms:created>
  <dcterms:modified xsi:type="dcterms:W3CDTF">2020-12-17T06:29:06Z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0x010100F694F8A5FFF47C489C6B19E68501B898</vt:lpwstr>
  </property>
</Properties>
</file>