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ta Analytics\KultureHire Intern\Day 4\"/>
    </mc:Choice>
  </mc:AlternateContent>
  <xr:revisionPtr revIDLastSave="0" documentId="13_ncr:1_{9D86A71F-A930-493C-A64C-8EEDA7291439}" xr6:coauthVersionLast="47" xr6:coauthVersionMax="47" xr10:uidLastSave="{00000000-0000-0000-0000-000000000000}"/>
  <bookViews>
    <workbookView xWindow="-108" yWindow="-108" windowWidth="23256" windowHeight="12456" activeTab="2" xr2:uid="{C8582261-DEF0-6143-A8B2-8AB8D2C57FA2}"/>
  </bookViews>
  <sheets>
    <sheet name="Marketing" sheetId="1" r:id="rId1"/>
    <sheet name="Sheet2" sheetId="2" r:id="rId2"/>
    <sheet name="Sheet1" sheetId="3" r:id="rId3"/>
  </sheets>
  <definedNames>
    <definedName name="_xlnm._FilterDatabase" localSheetId="0" hidden="1">Marketing!$A$1:$M$297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7" i="1" l="1"/>
  <c r="C296" i="1"/>
  <c r="C295" i="1"/>
  <c r="C294" i="1"/>
  <c r="C293" i="1"/>
  <c r="C292" i="1"/>
  <c r="C29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3" i="1"/>
</calcChain>
</file>

<file path=xl/sharedStrings.xml><?xml version="1.0" encoding="utf-8"?>
<sst xmlns="http://schemas.openxmlformats.org/spreadsheetml/2006/main" count="2130" uniqueCount="101">
  <si>
    <t>Campaign_ID</t>
  </si>
  <si>
    <t>Campaign_start_Timestamp</t>
  </si>
  <si>
    <t>Campaign_end_timestamp</t>
  </si>
  <si>
    <t>Campaign_name</t>
  </si>
  <si>
    <t>Channel</t>
  </si>
  <si>
    <t>Impressions</t>
  </si>
  <si>
    <t>No_of_clicks</t>
  </si>
  <si>
    <t>Campaign_type</t>
  </si>
  <si>
    <t>Campaign_format(image,video,text)</t>
  </si>
  <si>
    <t>Campaign_target_location</t>
  </si>
  <si>
    <t>Campaign_target_age_group</t>
  </si>
  <si>
    <t>campaign_budget</t>
  </si>
  <si>
    <t>campaign_spend</t>
  </si>
  <si>
    <t>Summer Discount</t>
  </si>
  <si>
    <t>Twitter</t>
  </si>
  <si>
    <t>Engagement</t>
  </si>
  <si>
    <t>Text</t>
  </si>
  <si>
    <t>Houston</t>
  </si>
  <si>
    <t>36-45</t>
  </si>
  <si>
    <t>New Year Sale</t>
  </si>
  <si>
    <t>YouTube</t>
  </si>
  <si>
    <t>Conversion</t>
  </si>
  <si>
    <t>Video</t>
  </si>
  <si>
    <t>56-65</t>
  </si>
  <si>
    <t>Spring Promotion</t>
  </si>
  <si>
    <t>Facebook</t>
  </si>
  <si>
    <t>18-25</t>
  </si>
  <si>
    <t>Los Angeles</t>
  </si>
  <si>
    <t>Autumn Special</t>
  </si>
  <si>
    <t>26-35</t>
  </si>
  <si>
    <t>Google</t>
  </si>
  <si>
    <t>New York</t>
  </si>
  <si>
    <t>Awareness</t>
  </si>
  <si>
    <t>Image</t>
  </si>
  <si>
    <t>46-55</t>
  </si>
  <si>
    <t>Instagram</t>
  </si>
  <si>
    <t>Phoenix</t>
  </si>
  <si>
    <t>Winter Wonderland</t>
  </si>
  <si>
    <t>Chicago</t>
  </si>
  <si>
    <t>Find out how many campaigns are running each month/quarter/year</t>
  </si>
  <si>
    <t>Find out the average duration of campaigns</t>
  </si>
  <si>
    <t>Find out the campaign performance (e.g., impressions, clicks) vary over time</t>
  </si>
  <si>
    <t>Find the distribution of campaigns across different channels</t>
  </si>
  <si>
    <t>Find out the impressions and clicks vary by channel</t>
  </si>
  <si>
    <t>Find out the distribution of campaigns targeting different age groups</t>
  </si>
  <si>
    <t>Find out which age groups have the highest engagement rates</t>
  </si>
  <si>
    <t>Find what is the distribution of campaigns by target location</t>
  </si>
  <si>
    <t>Find out the average budget allocated to campaigns</t>
  </si>
  <si>
    <t>Find the actual campaign spend compare to the allocated budget</t>
  </si>
  <si>
    <t>Grand Total</t>
  </si>
  <si>
    <t>2022</t>
  </si>
  <si>
    <t>2023</t>
  </si>
  <si>
    <t>2024</t>
  </si>
  <si>
    <t>Qtr3</t>
  </si>
  <si>
    <t>Qtr4</t>
  </si>
  <si>
    <t>2022 Total</t>
  </si>
  <si>
    <t>Qtr1</t>
  </si>
  <si>
    <t>Qtr2</t>
  </si>
  <si>
    <t>2023 Total</t>
  </si>
  <si>
    <t>2024 Total</t>
  </si>
  <si>
    <t>Jul</t>
  </si>
  <si>
    <t>Aug</t>
  </si>
  <si>
    <t>Sep</t>
  </si>
  <si>
    <t>Qtr3 Total</t>
  </si>
  <si>
    <t>Oct</t>
  </si>
  <si>
    <t>Nov</t>
  </si>
  <si>
    <t>Dec</t>
  </si>
  <si>
    <t>Qtr4 Total</t>
  </si>
  <si>
    <t>Jan</t>
  </si>
  <si>
    <t>Feb</t>
  </si>
  <si>
    <t>Mar</t>
  </si>
  <si>
    <t>Qtr1 Total</t>
  </si>
  <si>
    <t>Apr</t>
  </si>
  <si>
    <t>May</t>
  </si>
  <si>
    <t>Jun</t>
  </si>
  <si>
    <t>Qtr2 Total</t>
  </si>
  <si>
    <t>Year</t>
  </si>
  <si>
    <t>Quarter</t>
  </si>
  <si>
    <t>Month</t>
  </si>
  <si>
    <t>No of campaigns</t>
  </si>
  <si>
    <t>No of impression</t>
  </si>
  <si>
    <t>No of clicks</t>
  </si>
  <si>
    <t>Click through rate</t>
  </si>
  <si>
    <t>Row Labels</t>
  </si>
  <si>
    <t>Count of Campaign_name</t>
  </si>
  <si>
    <t>Sum of CTR</t>
  </si>
  <si>
    <t>Column Labels</t>
  </si>
  <si>
    <t>Age Group</t>
  </si>
  <si>
    <t>No of Clicks</t>
  </si>
  <si>
    <t>CTR_%</t>
  </si>
  <si>
    <t>No of campaign</t>
  </si>
  <si>
    <t>Location</t>
  </si>
  <si>
    <t>Campaign</t>
  </si>
  <si>
    <t>Autumn Special Total</t>
  </si>
  <si>
    <t>New Year Sale Total</t>
  </si>
  <si>
    <t>Spring Promotion Total</t>
  </si>
  <si>
    <t>Summer Discount Total</t>
  </si>
  <si>
    <t>Winter Wonderland Total</t>
  </si>
  <si>
    <t>Average of campaign_budget</t>
  </si>
  <si>
    <t>Budget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</si>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</sst>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%"/>
    <numFmt numFmtId="166" formatCode="[$$-409]#,##0"/>
  </numFmts>
  <fonts count="4" x14ac:knownFonts="1"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  <font>
      <sz val="12"/>
      <color theme="1" tint="0.499984740745262"/>
      <name val="Calibri"/>
      <family val="2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6" formatCode="[$$-409]#,##0"/>
    </dxf>
    <dxf>
      <numFmt numFmtId="166" formatCode="[$$-409]#,##0"/>
    </dxf>
    <dxf>
      <numFmt numFmtId="166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[Marketing+Analysis+-+Question+Answer.xlsx]Sheet1!PivotTable4</c:name>
    <c:fmtId val="0"/>
  </c:pivotSource>
  <c:chart>
    <c:title>
      <c:layout>
        <c:manualLayout>
          <c:xMode val="edge"/>
          <c:yMode val="edge"/>
          <c:x val="0.42472588436024039"/>
          <c:y val="1.3509882092227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>
                <a:lumMod val="90000"/>
                <a:lumOff val="10000"/>
                <a:alpha val="96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97573386148818"/>
          <c:y val="8.9293668578633939E-2"/>
          <c:w val="0.69482392154968364"/>
          <c:h val="0.67714273966406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No of impression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Sheet1!$AB$4:$AD$49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Sheet1!$AE$4:$AE$49</c:f>
              <c:numCache>
                <c:formatCode>General</c:formatCode>
                <c:ptCount val="24"/>
                <c:pt idx="0">
                  <c:v>5923401</c:v>
                </c:pt>
                <c:pt idx="1">
                  <c:v>5016217</c:v>
                </c:pt>
                <c:pt idx="2">
                  <c:v>9093960</c:v>
                </c:pt>
                <c:pt idx="3">
                  <c:v>2101073</c:v>
                </c:pt>
                <c:pt idx="4">
                  <c:v>2800674</c:v>
                </c:pt>
                <c:pt idx="5">
                  <c:v>5860138</c:v>
                </c:pt>
                <c:pt idx="6">
                  <c:v>6627500</c:v>
                </c:pt>
                <c:pt idx="7">
                  <c:v>6394842</c:v>
                </c:pt>
                <c:pt idx="8">
                  <c:v>4232553</c:v>
                </c:pt>
                <c:pt idx="9">
                  <c:v>6700587</c:v>
                </c:pt>
                <c:pt idx="10">
                  <c:v>10586473</c:v>
                </c:pt>
                <c:pt idx="11">
                  <c:v>8459775</c:v>
                </c:pt>
                <c:pt idx="12">
                  <c:v>5386590</c:v>
                </c:pt>
                <c:pt idx="13">
                  <c:v>3827519</c:v>
                </c:pt>
                <c:pt idx="14">
                  <c:v>9075473</c:v>
                </c:pt>
                <c:pt idx="15">
                  <c:v>5179075</c:v>
                </c:pt>
                <c:pt idx="16">
                  <c:v>4222729</c:v>
                </c:pt>
                <c:pt idx="17">
                  <c:v>3023533</c:v>
                </c:pt>
                <c:pt idx="18">
                  <c:v>6632774</c:v>
                </c:pt>
                <c:pt idx="19">
                  <c:v>4524477</c:v>
                </c:pt>
                <c:pt idx="20">
                  <c:v>8473761</c:v>
                </c:pt>
                <c:pt idx="21">
                  <c:v>4927426</c:v>
                </c:pt>
                <c:pt idx="22">
                  <c:v>6308631</c:v>
                </c:pt>
                <c:pt idx="23">
                  <c:v>6167127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5-4EBE-8606-3AA8EB775EB5}"/>
            </c:ext>
          </c:extLst>
        </c:ser>
        <c:ser>
          <c:idx val="1"/>
          <c:order val="1"/>
          <c:tx>
            <c:strRef>
              <c:f>Sheet1!$AF$3</c:f>
              <c:strCache>
                <c:ptCount val="1"/>
                <c:pt idx="0">
                  <c:v>No of clicks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numFmt formatCode="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Sheet1!$AB$4:$AD$49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Sheet1!$AF$4:$AF$49</c:f>
              <c:numCache>
                <c:formatCode>General</c:formatCode>
                <c:ptCount val="24"/>
                <c:pt idx="0">
                  <c:v>4176672</c:v>
                </c:pt>
                <c:pt idx="1">
                  <c:v>1802569</c:v>
                </c:pt>
                <c:pt idx="2">
                  <c:v>5164099</c:v>
                </c:pt>
                <c:pt idx="3">
                  <c:v>1400622</c:v>
                </c:pt>
                <c:pt idx="4">
                  <c:v>1316413</c:v>
                </c:pt>
                <c:pt idx="5">
                  <c:v>3587952</c:v>
                </c:pt>
                <c:pt idx="6">
                  <c:v>3861264</c:v>
                </c:pt>
                <c:pt idx="7">
                  <c:v>2879252</c:v>
                </c:pt>
                <c:pt idx="8">
                  <c:v>1634704</c:v>
                </c:pt>
                <c:pt idx="9">
                  <c:v>2978518</c:v>
                </c:pt>
                <c:pt idx="10">
                  <c:v>4874073</c:v>
                </c:pt>
                <c:pt idx="11">
                  <c:v>4589444</c:v>
                </c:pt>
                <c:pt idx="12">
                  <c:v>3464831</c:v>
                </c:pt>
                <c:pt idx="13">
                  <c:v>2473695</c:v>
                </c:pt>
                <c:pt idx="14">
                  <c:v>4863634</c:v>
                </c:pt>
                <c:pt idx="15">
                  <c:v>2162601</c:v>
                </c:pt>
                <c:pt idx="16">
                  <c:v>1556309</c:v>
                </c:pt>
                <c:pt idx="17">
                  <c:v>1292787</c:v>
                </c:pt>
                <c:pt idx="18">
                  <c:v>2617102</c:v>
                </c:pt>
                <c:pt idx="19">
                  <c:v>2075010</c:v>
                </c:pt>
                <c:pt idx="20">
                  <c:v>3634041</c:v>
                </c:pt>
                <c:pt idx="21">
                  <c:v>1968024</c:v>
                </c:pt>
                <c:pt idx="22">
                  <c:v>4185517</c:v>
                </c:pt>
                <c:pt idx="23">
                  <c:v>3190780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5-4EBE-8606-3AA8EB775E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34734223"/>
        <c:axId val="2034734703"/>
      </c:barChart>
      <c:lineChart>
        <c:grouping val="standard"/>
        <c:varyColors val="0"/>
        <c:ser>
          <c:idx val="2"/>
          <c:order val="2"/>
          <c:tx>
            <c:strRef>
              <c:f>Sheet1!$AG$3</c:f>
              <c:strCache>
                <c:ptCount val="1"/>
                <c:pt idx="0">
                  <c:v>Click through rate</c:v>
                </c:pt>
              </c:strCache>
            </c:strRef>
          </c:tx>
          <c:spPr>
            <a:ln w="28575" cap="rnd">
              <a:solidFill>
                <a:schemeClr val="tx2">
                  <a:lumMod val="90000"/>
                  <a:lumOff val="10000"/>
                  <a:alpha val="9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Sheet1!$AB$4:$AD$49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Sheet1!$AG$4:$AG$49</c:f>
              <c:numCache>
                <c:formatCode>0.0%</c:formatCode>
                <c:ptCount val="24"/>
                <c:pt idx="0">
                  <c:v>0.70511383578454334</c:v>
                </c:pt>
                <c:pt idx="1">
                  <c:v>0.35934828975700212</c:v>
                </c:pt>
                <c:pt idx="2">
                  <c:v>0.5678603160779242</c:v>
                </c:pt>
                <c:pt idx="3">
                  <c:v>0.66662224491961963</c:v>
                </c:pt>
                <c:pt idx="4">
                  <c:v>0.47003435601573051</c:v>
                </c:pt>
                <c:pt idx="5">
                  <c:v>0.61226407978788211</c:v>
                </c:pt>
                <c:pt idx="6">
                  <c:v>0.58261244813278013</c:v>
                </c:pt>
                <c:pt idx="7">
                  <c:v>0.45024599513170144</c:v>
                </c:pt>
                <c:pt idx="8">
                  <c:v>0.38622174370882068</c:v>
                </c:pt>
                <c:pt idx="9">
                  <c:v>0.44451598046559204</c:v>
                </c:pt>
                <c:pt idx="10">
                  <c:v>0.46040574608748353</c:v>
                </c:pt>
                <c:pt idx="11">
                  <c:v>0.54250189869115906</c:v>
                </c:pt>
                <c:pt idx="12">
                  <c:v>0.64323273165397776</c:v>
                </c:pt>
                <c:pt idx="13">
                  <c:v>0.64629202363201854</c:v>
                </c:pt>
                <c:pt idx="14">
                  <c:v>0.53590969859091642</c:v>
                </c:pt>
                <c:pt idx="15">
                  <c:v>0.41756510573799377</c:v>
                </c:pt>
                <c:pt idx="16">
                  <c:v>0.36855526366953695</c:v>
                </c:pt>
                <c:pt idx="17">
                  <c:v>0.42757495949275237</c:v>
                </c:pt>
                <c:pt idx="18">
                  <c:v>0.39457126083294863</c:v>
                </c:pt>
                <c:pt idx="19">
                  <c:v>0.45861875306250866</c:v>
                </c:pt>
                <c:pt idx="20">
                  <c:v>0.42885809500645583</c:v>
                </c:pt>
                <c:pt idx="21">
                  <c:v>0.39940204074094671</c:v>
                </c:pt>
                <c:pt idx="22">
                  <c:v>0.66345883916811743</c:v>
                </c:pt>
                <c:pt idx="23">
                  <c:v>0.51738516168063342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5E5-4EBE-8606-3AA8EB775E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993967"/>
        <c:axId val="90997327"/>
      </c:lineChart>
      <c:catAx>
        <c:axId val="20347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34703"/>
        <c:crosses val="autoZero"/>
        <c:auto val="1"/>
        <c:lblAlgn val="ctr"/>
        <c:lblOffset val="100"/>
        <c:noMultiLvlLbl val="0"/>
      </c:catAx>
      <c:valAx>
        <c:axId val="20347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342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099732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3967"/>
        <c:crosses val="max"/>
        <c:crossBetween val="between"/>
      </c:valAx>
      <c:catAx>
        <c:axId val="90993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97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668939371084364"/>
          <c:y val="6.2798604514909137E-2"/>
          <c:w val="0.30379471244255385"/>
          <c:h val="3.170822643787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[Marketing+Analysis+-+Question+Answer.xlsx]Sheet1!PivotTable2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campaigns across different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Sheet1!$BM$6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0A4-4A78-B3BF-8E9CE8002A7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0A4-4A78-B3BF-8E9CE8002A7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0A4-4A78-B3BF-8E9CE8002A7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0A4-4A78-B3BF-8E9CE8002A7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0A4-4A78-B3BF-8E9CE8002A7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0A4-4A78-B3BF-8E9CE8002A7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0A4-4A78-B3BF-8E9CE8002A7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A4-4A78-B3BF-8E9CE8002A7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0A4-4A78-B3BF-8E9CE8002A7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A4-4A78-B3BF-8E9CE8002A7F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0A4-4A78-B3BF-8E9CE8002A7F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A4-4A78-B3BF-8E9CE8002A7F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A4-4A78-B3BF-8E9CE8002A7F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A4-4A78-B3BF-8E9CE8002A7F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A4-4A78-B3BF-8E9CE8002A7F}"/>
              </c:ext>
            </c:extLst>
          </c:dPt>
          <c:cat>
            <c:multiLvlStrRef>
              <c:f>Sheet1!$BK$7:$BL$31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Sheet1!$BM$7:$BM$31</c:f>
              <c:numCache>
                <c:formatCode>General</c:formatCode>
                <c:ptCount val="25"/>
                <c:pt idx="0">
                  <c:v>9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12</c:v>
                </c:pt>
                <c:pt idx="5">
                  <c:v>20</c:v>
                </c:pt>
                <c:pt idx="6">
                  <c:v>9</c:v>
                </c:pt>
                <c:pt idx="7">
                  <c:v>17</c:v>
                </c:pt>
                <c:pt idx="8">
                  <c:v>13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  <c:pt idx="12">
                  <c:v>13</c:v>
                </c:pt>
                <c:pt idx="13">
                  <c:v>4</c:v>
                </c:pt>
                <c:pt idx="14">
                  <c:v>16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4-4A78-B3BF-8E9CE800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9583072"/>
        <c:axId val="1649584512"/>
      </c:barChart>
      <c:catAx>
        <c:axId val="164958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84512"/>
        <c:crosses val="autoZero"/>
        <c:auto val="1"/>
        <c:lblAlgn val="ctr"/>
        <c:lblOffset val="100"/>
        <c:noMultiLvlLbl val="0"/>
      </c:catAx>
      <c:valAx>
        <c:axId val="16495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8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[Marketing+Analysis+-+Question+Answer.xlsx]Sheet1!PivotTable5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Varition of click through rate across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>
            <a:glow rad="101600">
              <a:schemeClr val="accent1">
                <a:satMod val="175000"/>
                <a:alpha val="40000"/>
              </a:schemeClr>
            </a:glow>
          </a:effectLst>
        </c:spPr>
        <c:marker>
          <c:symbol val="circle"/>
          <c:size val="1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Sheet1!$CL$5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Sheet1!$CK$6:$CK$35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Sheet1!$CL$6:$CL$35</c:f>
              <c:numCache>
                <c:formatCode>0.0%</c:formatCode>
                <c:ptCount val="25"/>
                <c:pt idx="0">
                  <c:v>0.49847485174077044</c:v>
                </c:pt>
                <c:pt idx="1">
                  <c:v>0.44290657706919107</c:v>
                </c:pt>
                <c:pt idx="2">
                  <c:v>0.5958903561892237</c:v>
                </c:pt>
                <c:pt idx="3">
                  <c:v>0.52872706526959368</c:v>
                </c:pt>
                <c:pt idx="4">
                  <c:v>0.65134461865536686</c:v>
                </c:pt>
                <c:pt idx="5">
                  <c:v>0.50189789104833415</c:v>
                </c:pt>
                <c:pt idx="6">
                  <c:v>0.34960724018829153</c:v>
                </c:pt>
                <c:pt idx="7">
                  <c:v>0.51403238093757653</c:v>
                </c:pt>
                <c:pt idx="8">
                  <c:v>0.44486080022258051</c:v>
                </c:pt>
                <c:pt idx="9">
                  <c:v>0.55509208324833936</c:v>
                </c:pt>
                <c:pt idx="10">
                  <c:v>0.43730599040145451</c:v>
                </c:pt>
                <c:pt idx="11">
                  <c:v>0.59997307980420156</c:v>
                </c:pt>
                <c:pt idx="12">
                  <c:v>0.41338500869877726</c:v>
                </c:pt>
                <c:pt idx="13">
                  <c:v>0.65256063417716259</c:v>
                </c:pt>
                <c:pt idx="14">
                  <c:v>0.46473554488356678</c:v>
                </c:pt>
                <c:pt idx="15">
                  <c:v>0.46703336192422013</c:v>
                </c:pt>
                <c:pt idx="16">
                  <c:v>0.54496181078099115</c:v>
                </c:pt>
                <c:pt idx="17">
                  <c:v>0.51485549308804157</c:v>
                </c:pt>
                <c:pt idx="18">
                  <c:v>0.42590334092060145</c:v>
                </c:pt>
                <c:pt idx="19">
                  <c:v>0.42440681741508829</c:v>
                </c:pt>
                <c:pt idx="20">
                  <c:v>0.64246603717211581</c:v>
                </c:pt>
                <c:pt idx="21">
                  <c:v>0.58987431025894799</c:v>
                </c:pt>
                <c:pt idx="22">
                  <c:v>0.66849898239725036</c:v>
                </c:pt>
                <c:pt idx="23">
                  <c:v>0.47256484726548981</c:v>
                </c:pt>
                <c:pt idx="24">
                  <c:v>0.46239159119295142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B-4F87-B4DA-9E38D3ABF6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</c:dropLines>
        <c:marker val="1"/>
        <c:smooth val="0"/>
        <c:axId val="1839564704"/>
        <c:axId val="1839563264"/>
      </c:lineChart>
      <c:catAx>
        <c:axId val="18395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63264"/>
        <c:crosses val="autoZero"/>
        <c:auto val="1"/>
        <c:lblAlgn val="ctr"/>
        <c:lblOffset val="100"/>
        <c:noMultiLvlLbl val="0"/>
      </c:catAx>
      <c:valAx>
        <c:axId val="183956326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8395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[Marketing+Analysis+-+Question+Answer.xlsx]Sheet1!PivotTable6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distribution of campaigns targeting different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Sheet1!$DJ$5:$DJ$6</c:f>
              <c:strCache>
                <c:ptCount val="1"/>
                <c:pt idx="0">
                  <c:v>18-25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shade val="53000"/>
                  </a:schemeClr>
                </a:gs>
                <a:gs pos="75000">
                  <a:schemeClr val="accent4">
                    <a:shade val="53000"/>
                    <a:lumMod val="60000"/>
                    <a:lumOff val="40000"/>
                  </a:schemeClr>
                </a:gs>
                <a:gs pos="51000">
                  <a:schemeClr val="accent4">
                    <a:shade val="53000"/>
                    <a:alpha val="75000"/>
                  </a:schemeClr>
                </a:gs>
                <a:gs pos="100000">
                  <a:schemeClr val="accent4">
                    <a:shade val="53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Sheet1!$DI$7:$DI$11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Sheet1!$DJ$7:$DJ$11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7-46E6-9BB9-8D071B49F992}"/>
            </c:ext>
          </c:extLst>
        </c:ser>
        <c:ser>
          <c:idx val="1"/>
          <c:order val="1"/>
          <c:tx>
            <c:strRef>
              <c:f>Sheet1!$DK$5:$DK$6</c:f>
              <c:strCache>
                <c:ptCount val="1"/>
                <c:pt idx="0">
                  <c:v>26-35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shade val="76000"/>
                  </a:schemeClr>
                </a:gs>
                <a:gs pos="75000">
                  <a:schemeClr val="accent4">
                    <a:shade val="76000"/>
                    <a:lumMod val="60000"/>
                    <a:lumOff val="40000"/>
                  </a:schemeClr>
                </a:gs>
                <a:gs pos="51000">
                  <a:schemeClr val="accent4">
                    <a:shade val="76000"/>
                    <a:alpha val="75000"/>
                  </a:schemeClr>
                </a:gs>
                <a:gs pos="100000">
                  <a:schemeClr val="accent4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Sheet1!$DI$7:$DI$11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Sheet1!$DK$7:$DK$11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37-46E6-9BB9-8D071B49F992}"/>
            </c:ext>
          </c:extLst>
        </c:ser>
        <c:ser>
          <c:idx val="2"/>
          <c:order val="2"/>
          <c:tx>
            <c:strRef>
              <c:f>Sheet1!$DL$5:$DL$6</c:f>
              <c:strCache>
                <c:ptCount val="1"/>
                <c:pt idx="0">
                  <c:v>36-45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Sheet1!$DI$7:$DI$11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Sheet1!$DL$7:$DL$11</c:f>
              <c:numCache>
                <c:formatCode>General</c:formatCode>
                <c:ptCount val="5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37-46E6-9BB9-8D071B49F992}"/>
            </c:ext>
          </c:extLst>
        </c:ser>
        <c:ser>
          <c:idx val="3"/>
          <c:order val="3"/>
          <c:tx>
            <c:strRef>
              <c:f>Sheet1!$DM$5:$DM$6</c:f>
              <c:strCache>
                <c:ptCount val="1"/>
                <c:pt idx="0">
                  <c:v>46-55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77000"/>
                  </a:schemeClr>
                </a:gs>
                <a:gs pos="75000">
                  <a:schemeClr val="accent4">
                    <a:tint val="77000"/>
                    <a:lumMod val="60000"/>
                    <a:lumOff val="40000"/>
                  </a:schemeClr>
                </a:gs>
                <a:gs pos="51000">
                  <a:schemeClr val="accent4">
                    <a:tint val="77000"/>
                    <a:alpha val="75000"/>
                  </a:schemeClr>
                </a:gs>
                <a:gs pos="100000">
                  <a:schemeClr val="accent4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Sheet1!$DI$7:$DI$11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Sheet1!$DM$7:$DM$11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37-46E6-9BB9-8D071B49F992}"/>
            </c:ext>
          </c:extLst>
        </c:ser>
        <c:ser>
          <c:idx val="4"/>
          <c:order val="4"/>
          <c:tx>
            <c:strRef>
              <c:f>Sheet1!$DN$5:$DN$6</c:f>
              <c:strCache>
                <c:ptCount val="1"/>
                <c:pt idx="0">
                  <c:v>56-65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54000"/>
                  </a:schemeClr>
                </a:gs>
                <a:gs pos="75000">
                  <a:schemeClr val="accent4">
                    <a:tint val="54000"/>
                    <a:lumMod val="60000"/>
                    <a:lumOff val="40000"/>
                  </a:schemeClr>
                </a:gs>
                <a:gs pos="51000">
                  <a:schemeClr val="accent4">
                    <a:tint val="54000"/>
                    <a:alpha val="75000"/>
                  </a:schemeClr>
                </a:gs>
                <a:gs pos="100000">
                  <a:schemeClr val="accent4">
                    <a:tint val="54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Sheet1!$DI$7:$DI$11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Sheet1!$DN$7:$DN$11</c:f>
              <c:numCache>
                <c:formatCode>General</c:formatCode>
                <c:ptCount val="5"/>
                <c:pt idx="0">
                  <c:v>5</c:v>
                </c:pt>
                <c:pt idx="1">
                  <c:v>18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37-46E6-9BB9-8D071B49F9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907808384"/>
        <c:axId val="1907808864"/>
      </c:barChart>
      <c:catAx>
        <c:axId val="19078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08864"/>
        <c:crosses val="autoZero"/>
        <c:auto val="1"/>
        <c:lblAlgn val="ctr"/>
        <c:lblOffset val="100"/>
        <c:noMultiLvlLbl val="0"/>
      </c:catAx>
      <c:valAx>
        <c:axId val="190780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636297683914885"/>
          <c:y val="8.981248250769662E-2"/>
          <c:w val="0.30069693089726979"/>
          <c:h val="4.7229549706790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[Marketing+Analysis+-+Question+Answer.xlsx]Sheet1!PivotTable7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Engagement rates of different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solidFill>
              <a:schemeClr val="tx2">
                <a:lumMod val="25000"/>
                <a:lumOff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#,##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triangle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Sheet1!$ED$4</c:f>
              <c:strCache>
                <c:ptCount val="1"/>
                <c:pt idx="0">
                  <c:v>No of Clicks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2">
                  <a:lumMod val="25000"/>
                  <a:lumOff val="75000"/>
                </a:schemeClr>
              </a:solidFill>
            </a:ln>
            <a:effectLst/>
          </c:spPr>
          <c:invertIfNegative val="0"/>
          <c:dLbls>
            <c:numFmt formatCode="#,##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Sheet1!$EC$5:$EC$9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Sheet1!$ED$5:$ED$9</c:f>
              <c:numCache>
                <c:formatCode>General</c:formatCode>
                <c:ptCount val="5"/>
                <c:pt idx="0">
                  <c:v>12472725</c:v>
                </c:pt>
                <c:pt idx="1">
                  <c:v>19009948</c:v>
                </c:pt>
                <c:pt idx="2">
                  <c:v>16138769</c:v>
                </c:pt>
                <c:pt idx="3">
                  <c:v>12184898</c:v>
                </c:pt>
                <c:pt idx="4">
                  <c:v>11943573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3-4938-8335-D0058BE10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1172111"/>
        <c:axId val="1840232607"/>
      </c:barChart>
      <c:lineChart>
        <c:grouping val="standard"/>
        <c:varyColors val="0"/>
        <c:ser>
          <c:idx val="1"/>
          <c:order val="1"/>
          <c:tx>
            <c:strRef>
              <c:f>Sheet1!$EE$4</c:f>
              <c:strCache>
                <c:ptCount val="1"/>
                <c:pt idx="0">
                  <c:v>CTR_%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Sheet1!$EC$5:$EC$9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Sheet1!$EE$5:$EE$9</c:f>
              <c:numCache>
                <c:formatCode>0%</c:formatCode>
                <c:ptCount val="5"/>
                <c:pt idx="0">
                  <c:v>0.51451039583069502</c:v>
                </c:pt>
                <c:pt idx="1">
                  <c:v>0.55148156900619849</c:v>
                </c:pt>
                <c:pt idx="2">
                  <c:v>0.50069449513906139</c:v>
                </c:pt>
                <c:pt idx="3">
                  <c:v>0.51811431683238451</c:v>
                </c:pt>
                <c:pt idx="4">
                  <c:v>0.44099651495435577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3-4938-8335-D0058BE10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828719"/>
        <c:axId val="1998828239"/>
      </c:lineChart>
      <c:catAx>
        <c:axId val="19911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32607"/>
        <c:crosses val="autoZero"/>
        <c:auto val="1"/>
        <c:lblAlgn val="ctr"/>
        <c:lblOffset val="100"/>
        <c:noMultiLvlLbl val="0"/>
      </c:catAx>
      <c:valAx>
        <c:axId val="184023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72111"/>
        <c:crosses val="autoZero"/>
        <c:crossBetween val="between"/>
        <c:dispUnits>
          <c:builtInUnit val="millions"/>
        </c:dispUnits>
      </c:valAx>
      <c:valAx>
        <c:axId val="199882823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8719"/>
        <c:crosses val="max"/>
        <c:crossBetween val="between"/>
      </c:valAx>
      <c:catAx>
        <c:axId val="1998828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828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[Marketing+Analysis+-+Question+Answer.xlsx]Sheet1!PivotTable8</c:name>
    <c:fmtId val="0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Sheet1!$ET$11:$ET$12</c:f>
              <c:strCache>
                <c:ptCount val="1"/>
                <c:pt idx="0">
                  <c:v>Autumn Special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Sheet1!$ES$13:$ES$18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Sheet1!$ET$13:$ET$18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C-49BA-88F1-C0B80A20400F}"/>
            </c:ext>
          </c:extLst>
        </c:ser>
        <c:ser>
          <c:idx val="1"/>
          <c:order val="1"/>
          <c:tx>
            <c:strRef>
              <c:f>Sheet1!$EU$11:$EU$12</c:f>
              <c:strCache>
                <c:ptCount val="1"/>
                <c:pt idx="0">
                  <c:v>New Year Sale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Sheet1!$ES$13:$ES$18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Sheet1!$EU$13:$EU$18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C-49BA-88F1-C0B80A20400F}"/>
            </c:ext>
          </c:extLst>
        </c:ser>
        <c:ser>
          <c:idx val="2"/>
          <c:order val="2"/>
          <c:tx>
            <c:strRef>
              <c:f>Sheet1!$EV$11:$EV$12</c:f>
              <c:strCache>
                <c:ptCount val="1"/>
                <c:pt idx="0">
                  <c:v>Spring Promotion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Sheet1!$ES$13:$ES$18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Sheet1!$EV$13:$EV$18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C-49BA-88F1-C0B80A20400F}"/>
            </c:ext>
          </c:extLst>
        </c:ser>
        <c:ser>
          <c:idx val="3"/>
          <c:order val="3"/>
          <c:tx>
            <c:strRef>
              <c:f>Sheet1!$EW$11:$EW$12</c:f>
              <c:strCache>
                <c:ptCount val="1"/>
                <c:pt idx="0">
                  <c:v>Summer Discount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Sheet1!$ES$13:$ES$18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Sheet1!$EW$13:$EW$18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C-49BA-88F1-C0B80A20400F}"/>
            </c:ext>
          </c:extLst>
        </c:ser>
        <c:ser>
          <c:idx val="4"/>
          <c:order val="4"/>
          <c:tx>
            <c:strRef>
              <c:f>Sheet1!$EX$11:$EX$12</c:f>
              <c:strCache>
                <c:ptCount val="1"/>
                <c:pt idx="0">
                  <c:v>Winter Wonderland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Sheet1!$ES$13:$ES$18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Sheet1!$EX$13:$EX$18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C-49BA-88F1-C0B80A2040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708399"/>
        <c:axId val="1991707919"/>
      </c:barChart>
      <c:catAx>
        <c:axId val="19917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07919"/>
        <c:crosses val="autoZero"/>
        <c:auto val="1"/>
        <c:lblAlgn val="ctr"/>
        <c:lblOffset val="100"/>
        <c:noMultiLvlLbl val="0"/>
      </c:catAx>
      <c:valAx>
        <c:axId val="199170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[Marketing+Analysis+-+Question+Answer.xlsx]Sheet1!PivotTable9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allocated to campagins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>
            <a:glow rad="76200">
              <a:schemeClr val="accent2">
                <a:satMod val="175000"/>
                <a:alpha val="25000"/>
              </a:schemeClr>
            </a:glow>
            <a:outerShdw blurRad="50800" dist="50800" dir="5400000" algn="ctr" rotWithShape="0">
              <a:schemeClr val="bg2"/>
            </a:outerShdw>
          </a:effectLst>
        </c:spPr>
        <c:marker>
          <c:symbol val="circle"/>
          <c:size val="6"/>
          <c:spPr>
            <a:solidFill>
              <a:srgbClr val="FFC000"/>
            </a:solidFill>
            <a:ln w="25400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25000"/>
                </a:schemeClr>
              </a:glow>
              <a:outerShdw blurRad="50800" dist="50800" dir="5400000" algn="ctr" rotWithShape="0">
                <a:schemeClr val="bg2"/>
              </a:outerShdw>
            </a:effectLst>
          </c:spPr>
        </c:marker>
        <c:dLbl>
          <c:idx val="0"/>
          <c:numFmt formatCode="[$$-409]#,##0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Sheet1!$FK$9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76200">
                <a:schemeClr val="accent2">
                  <a:satMod val="175000"/>
                  <a:alpha val="25000"/>
                </a:schemeClr>
              </a:glow>
              <a:outerShdw blurRad="50800" dist="50800" dir="5400000" algn="ctr" rotWithShape="0">
                <a:schemeClr val="bg2"/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25400">
                <a:solidFill>
                  <a:schemeClr val="accent2"/>
                </a:solidFill>
              </a:ln>
              <a:effectLst>
                <a:glow rad="76200">
                  <a:schemeClr val="accent2">
                    <a:satMod val="175000"/>
                    <a:alpha val="25000"/>
                  </a:schemeClr>
                </a:glow>
                <a:outerShdw blurRad="50800" dist="50800" dir="5400000" algn="ctr" rotWithShape="0">
                  <a:schemeClr val="bg2"/>
                </a:outerShdw>
              </a:effectLst>
            </c:spPr>
          </c:marker>
          <c:dLbls>
            <c:numFmt formatCode="[$$-409]#,##0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Sheet1!$FI$10:$FJ$39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Sheet1!$FK$10:$FK$39</c:f>
              <c:numCache>
                <c:formatCode>[$$-409]#,##0</c:formatCode>
                <c:ptCount val="25"/>
                <c:pt idx="0">
                  <c:v>22943.111111111109</c:v>
                </c:pt>
                <c:pt idx="1">
                  <c:v>26727.076923076922</c:v>
                </c:pt>
                <c:pt idx="2">
                  <c:v>24726.833333333332</c:v>
                </c:pt>
                <c:pt idx="3">
                  <c:v>35607.800000000003</c:v>
                </c:pt>
                <c:pt idx="4">
                  <c:v>20875.583333333332</c:v>
                </c:pt>
                <c:pt idx="5">
                  <c:v>26108.05</c:v>
                </c:pt>
                <c:pt idx="6">
                  <c:v>29643.777777777777</c:v>
                </c:pt>
                <c:pt idx="7">
                  <c:v>33286.176470588238</c:v>
                </c:pt>
                <c:pt idx="8">
                  <c:v>27535.538461538461</c:v>
                </c:pt>
                <c:pt idx="9">
                  <c:v>31424.857142857141</c:v>
                </c:pt>
                <c:pt idx="10">
                  <c:v>29166.75</c:v>
                </c:pt>
                <c:pt idx="11">
                  <c:v>23414.444444444445</c:v>
                </c:pt>
                <c:pt idx="12">
                  <c:v>22481.153846153848</c:v>
                </c:pt>
                <c:pt idx="13">
                  <c:v>19048</c:v>
                </c:pt>
                <c:pt idx="14">
                  <c:v>26413.3125</c:v>
                </c:pt>
                <c:pt idx="15">
                  <c:v>30038.333333333332</c:v>
                </c:pt>
                <c:pt idx="16">
                  <c:v>27180.909090909092</c:v>
                </c:pt>
                <c:pt idx="17">
                  <c:v>34353.076923076922</c:v>
                </c:pt>
                <c:pt idx="18">
                  <c:v>34760.75</c:v>
                </c:pt>
                <c:pt idx="19">
                  <c:v>30236.25</c:v>
                </c:pt>
                <c:pt idx="20">
                  <c:v>26660</c:v>
                </c:pt>
                <c:pt idx="21">
                  <c:v>26702</c:v>
                </c:pt>
                <c:pt idx="22">
                  <c:v>27859</c:v>
                </c:pt>
                <c:pt idx="23">
                  <c:v>27462.888888888891</c:v>
                </c:pt>
                <c:pt idx="24">
                  <c:v>25720.2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A-4D78-AA2C-C93BE12E70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</c:dropLines>
        <c:marker val="1"/>
        <c:smooth val="0"/>
        <c:axId val="124747231"/>
        <c:axId val="124756351"/>
      </c:lineChart>
      <c:catAx>
        <c:axId val="1247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6351"/>
        <c:crosses val="autoZero"/>
        <c:auto val="1"/>
        <c:lblAlgn val="ctr"/>
        <c:lblOffset val="100"/>
        <c:noMultiLvlLbl val="0"/>
      </c:catAx>
      <c:valAx>
        <c:axId val="1247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723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[Marketing+Analysis+-+Question+Answer.xlsx]Sheet1!PivotTable10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Sheet1!$GK$10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Sheet1!$GJ$11:$GJ$15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Sheet1!$GK$11:$GK$15</c:f>
              <c:numCache>
                <c:formatCode>[$$-409]#,##0</c:formatCode>
                <c:ptCount val="5"/>
                <c:pt idx="0">
                  <c:v>1486925</c:v>
                </c:pt>
                <c:pt idx="1">
                  <c:v>2152730</c:v>
                </c:pt>
                <c:pt idx="2">
                  <c:v>1351791</c:v>
                </c:pt>
                <c:pt idx="3">
                  <c:v>1795889</c:v>
                </c:pt>
                <c:pt idx="4">
                  <c:v>1526400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A-405E-944D-83EBC5E92049}"/>
            </c:ext>
          </c:extLst>
        </c:ser>
        <c:ser>
          <c:idx val="1"/>
          <c:order val="1"/>
          <c:tx>
            <c:strRef>
              <c:f>Sheet1!$GL$10</c:f>
              <c:strCache>
                <c:ptCount val="1"/>
                <c:pt idx="0">
                  <c:v>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Sheet1!$GJ$11:$GJ$15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Sheet1!$GL$11:$GL$15</c:f>
              <c:numCache>
                <c:formatCode>[$$-409]#,##0</c:formatCode>
                <c:ptCount val="5"/>
                <c:pt idx="0">
                  <c:v>1089752.5599999996</c:v>
                </c:pt>
                <c:pt idx="1">
                  <c:v>1645960.6199999999</c:v>
                </c:pt>
                <c:pt idx="2">
                  <c:v>983262.08000000007</c:v>
                </c:pt>
                <c:pt idx="3">
                  <c:v>1306386.3399999999</c:v>
                </c:pt>
                <c:pt idx="4">
                  <c:v>1173518.1699999995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A-405E-944D-83EBC5E92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89263"/>
        <c:axId val="129287823"/>
      </c:barChart>
      <c:catAx>
        <c:axId val="1292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823"/>
        <c:crosses val="autoZero"/>
        <c:auto val="1"/>
        <c:lblAlgn val="ctr"/>
        <c:lblOffset val="100"/>
        <c:noMultiLvlLbl val="0"/>
      </c:catAx>
      <c:valAx>
        <c:axId val="1292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457200</xdr:colOff>
      <xdr:row>1</xdr:row>
      <xdr:rowOff>106680</xdr:rowOff>
    </xdr:from>
    <xdr:to>
      <xdr:col>54</xdr:col>
      <xdr:colOff>198120</xdr:colOff>
      <xdr:row>40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78956-BA27-3AC8-F21C-E8DFDC95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502920</xdr:colOff>
      <xdr:row>4</xdr:row>
      <xdr:rowOff>95250</xdr:rowOff>
    </xdr:from>
    <xdr:to>
      <xdr:col>80</xdr:col>
      <xdr:colOff>243840</xdr:colOff>
      <xdr:row>31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1F416-D3C2-311E-89B1-3227657EA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144780</xdr:colOff>
      <xdr:row>5</xdr:row>
      <xdr:rowOff>72390</xdr:rowOff>
    </xdr:from>
    <xdr:to>
      <xdr:col>102</xdr:col>
      <xdr:colOff>7620</xdr:colOff>
      <xdr:row>27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FCA9E4-ECFE-F634-C66F-1BDEC3236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109</xdr:col>
      <xdr:colOff>251460</xdr:colOff>
      <xdr:row>12</xdr:row>
      <xdr:rowOff>80010</xdr:rowOff>
    </xdr:from>
    <xdr:to>
      <xdr:col>121</xdr:col>
      <xdr:colOff>312420</xdr:colOff>
      <xdr:row>38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0755C8-BAC6-CC0A-AF93-810A3BB78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127</xdr:col>
      <xdr:colOff>228600</xdr:colOff>
      <xdr:row>10</xdr:row>
      <xdr:rowOff>80010</xdr:rowOff>
    </xdr:from>
    <xdr:to>
      <xdr:col>141</xdr:col>
      <xdr:colOff>30480</xdr:colOff>
      <xdr:row>31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1915C1-4058-21D4-DF3B-907225CE3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147</xdr:col>
      <xdr:colOff>358140</xdr:colOff>
      <xdr:row>20</xdr:row>
      <xdr:rowOff>64770</xdr:rowOff>
    </xdr:from>
    <xdr:to>
      <xdr:col>155</xdr:col>
      <xdr:colOff>99060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32DCD2-52C6-0EA2-E57B-BB6C73845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167</xdr:col>
      <xdr:colOff>586740</xdr:colOff>
      <xdr:row>7</xdr:row>
      <xdr:rowOff>72390</xdr:rowOff>
    </xdr:from>
    <xdr:to>
      <xdr:col>182</xdr:col>
      <xdr:colOff>22860</xdr:colOff>
      <xdr:row>32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B33767-F483-19A2-5E21-D4185CEAC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190</xdr:col>
      <xdr:colOff>297180</xdr:colOff>
      <xdr:row>16</xdr:row>
      <xdr:rowOff>64770</xdr:rowOff>
    </xdr:from>
    <xdr:to>
      <xdr:col>194</xdr:col>
      <xdr:colOff>365760</xdr:colOff>
      <xdr:row>32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165E4E-D789-B413-E62B-7D8F619EB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 Kumar Singh" refreshedDate="45708.471427777775" createdVersion="8" refreshedVersion="8" minRefreshableVersion="3" recordCount="296" xr:uid="{585E1454-53F1-4A3D-BC7B-D8C19AD1A6C5}">
  <cacheSource type="worksheet">
    <worksheetSource ref="A1:M297" sheet="Marketing"/>
  </cacheSource>
  <cacheFields count="17">
    <cacheField name="Campaign_ID" numFmtId="0">
      <sharedItems containsSemiMixedTypes="0" containsString="0" containsNumber="1" containsInteger="1" minValue="3001" maxValue="3296"/>
    </cacheField>
    <cacheField name="Campaign_start_Timestamp" numFmtId="164">
      <sharedItems containsSemiMixedTypes="0" containsNonDate="0" containsDate="1" containsString="0" minDate="2022-07-05T13:55:14" maxDate="2024-06-30T13:00:49" count="296">
        <d v="2022-07-05T13:55:14"/>
        <d v="2022-07-08T21:23:59"/>
        <d v="2022-07-11T18:11:12"/>
        <d v="2022-07-12T17:20:16"/>
        <d v="2022-07-13T07:34:19"/>
        <d v="2022-07-18T01:48:09"/>
        <d v="2022-07-19T13:16:32"/>
        <d v="2022-07-21T23:10:23"/>
        <d v="2022-07-30T03:40:59"/>
        <d v="2022-07-31T06:27:39"/>
        <d v="2022-08-05T01:59:56"/>
        <d v="2022-08-05T22:31:33"/>
        <d v="2022-08-13T03:55:11"/>
        <d v="2022-08-15T10:26:33"/>
        <d v="2022-08-16T07:36:55"/>
        <d v="2022-08-19T07:58:33"/>
        <d v="2022-08-20T21:56:55"/>
        <d v="2022-08-22T13:58:31"/>
        <d v="2022-08-23T23:56:11"/>
        <d v="2022-08-25T03:21:08"/>
        <d v="2022-08-29T08:07:45"/>
        <d v="2022-08-31T10:41:17"/>
        <d v="2022-09-01T04:25:42"/>
        <d v="2022-09-02T09:21:52"/>
        <d v="2022-09-02T11:36:39"/>
        <d v="2022-09-03T07:19:48"/>
        <d v="2022-09-06T01:35:10"/>
        <d v="2022-09-09T01:11:15"/>
        <d v="2022-09-10T16:37:03"/>
        <d v="2022-09-10T19:52:26"/>
        <d v="2022-09-11T14:04:36"/>
        <d v="2022-09-12T12:04:01"/>
        <d v="2022-09-19T22:03:51"/>
        <d v="2022-09-25T17:31:50"/>
        <d v="2022-09-26T18:52:21"/>
        <d v="2022-09-27T13:13:32"/>
        <d v="2022-09-28T02:12:04"/>
        <d v="2022-09-29T22:38:10"/>
        <d v="2022-10-02T04:02:51"/>
        <d v="2022-10-12T03:27:50"/>
        <d v="2022-10-13T00:16:23"/>
        <d v="2022-10-14T12:46:25"/>
        <d v="2022-10-18T08:20:01"/>
        <d v="2022-10-18T20:07:48"/>
        <d v="2022-10-20T00:27:15"/>
        <d v="2022-11-04T12:52:43"/>
        <d v="2022-11-06T11:09:30"/>
        <d v="2022-11-10T02:32:46"/>
        <d v="2022-11-15T20:50:52"/>
        <d v="2022-11-22T15:16:01"/>
        <d v="2022-11-30T02:43:29"/>
        <d v="2022-12-02T19:09:54"/>
        <d v="2022-12-05T15:07:52"/>
        <d v="2022-12-05T21:14:24"/>
        <d v="2022-12-08T14:10:09"/>
        <d v="2022-12-11T13:18:46"/>
        <d v="2022-12-18T23:16:10"/>
        <d v="2022-12-23T07:36:09"/>
        <d v="2022-12-27T04:50:00"/>
        <d v="2022-12-27T05:53:02"/>
        <d v="2022-12-27T13:33:31"/>
        <d v="2022-12-31T00:47:06"/>
        <d v="2023-01-03T07:32:38"/>
        <d v="2023-01-09T23:28:17"/>
        <d v="2023-01-12T21:24:54"/>
        <d v="2023-01-13T09:04:11"/>
        <d v="2023-01-13T14:26:55"/>
        <d v="2023-01-19T02:30:32"/>
        <d v="2023-01-21T16:25:31"/>
        <d v="2023-01-23T00:46:17"/>
        <d v="2023-01-23T21:33:55"/>
        <d v="2023-01-24T06:08:11"/>
        <d v="2023-01-26T17:16:21"/>
        <d v="2023-01-30T03:13:57"/>
        <d v="2023-01-31T13:46:22"/>
        <d v="2023-02-03T14:51:07"/>
        <d v="2023-02-05T22:19:15"/>
        <d v="2023-02-06T20:39:49"/>
        <d v="2023-02-09T05:39:10"/>
        <d v="2023-02-09T12:17:06"/>
        <d v="2023-02-11T21:16:55"/>
        <d v="2023-02-13T09:09:25"/>
        <d v="2023-02-13T19:15:01"/>
        <d v="2023-02-14T10:02:07"/>
        <d v="2023-02-16T02:39:30"/>
        <d v="2023-02-17T08:02:13"/>
        <d v="2023-02-18T00:44:43"/>
        <d v="2023-02-18T02:29:17"/>
        <d v="2023-02-23T10:34:31"/>
        <d v="2023-02-24T06:52:49"/>
        <d v="2023-02-25T07:40:26"/>
        <d v="2023-02-28T18:04:46"/>
        <d v="2023-03-05T06:19:33"/>
        <d v="2023-03-13T15:46:15"/>
        <d v="2023-03-18T21:06:41"/>
        <d v="2023-03-19T06:23:36"/>
        <d v="2023-03-21T01:21:47"/>
        <d v="2023-03-21T23:38:10"/>
        <d v="2023-03-23T14:54:54"/>
        <d v="2023-03-25T17:12:53"/>
        <d v="2023-03-26T18:42:28"/>
        <d v="2023-04-03T19:31:33"/>
        <d v="2023-04-04T13:34:10"/>
        <d v="2023-04-05T03:06:16"/>
        <d v="2023-04-05T16:24:19"/>
        <d v="2023-04-06T01:41:20"/>
        <d v="2023-04-09T09:18:49"/>
        <d v="2023-04-16T20:38:50"/>
        <d v="2023-04-19T06:57:13"/>
        <d v="2023-04-19T15:50:22"/>
        <d v="2023-04-24T19:37:21"/>
        <d v="2023-04-25T14:26:03"/>
        <d v="2023-04-26T19:22:15"/>
        <d v="2023-05-02T16:36:41"/>
        <d v="2023-05-05T18:22:09"/>
        <d v="2023-05-07T15:38:00"/>
        <d v="2023-05-08T18:15:34"/>
        <d v="2023-05-09T11:40:33"/>
        <d v="2023-05-11T22:52:27"/>
        <d v="2023-05-12T02:43:19"/>
        <d v="2023-05-12T12:25:34"/>
        <d v="2023-05-15T01:55:04"/>
        <d v="2023-05-21T06:56:37"/>
        <d v="2023-05-22T07:35:13"/>
        <d v="2023-05-22T22:55:51"/>
        <d v="2023-05-26T09:00:11"/>
        <d v="2023-05-27T11:44:29"/>
        <d v="2023-05-27T22:49:36"/>
        <d v="2023-05-27T23:47:04"/>
        <d v="2023-05-29T05:05:14"/>
        <d v="2023-05-30T00:22:34"/>
        <d v="2023-05-30T22:47:29"/>
        <d v="2023-05-31T10:09:02"/>
        <d v="2023-06-01T00:13:03"/>
        <d v="2023-06-01T03:25:21"/>
        <d v="2023-06-01T04:32:13"/>
        <d v="2023-06-02T04:51:18"/>
        <d v="2023-06-02T12:43:13"/>
        <d v="2023-06-05T08:39:24"/>
        <d v="2023-06-13T02:15:51"/>
        <d v="2023-06-15T21:10:13"/>
        <d v="2023-06-15T22:02:18"/>
        <d v="2023-06-25T04:46:15"/>
        <d v="2023-06-25T14:29:11"/>
        <d v="2023-06-25T18:51:10"/>
        <d v="2023-06-28T17:27:22"/>
        <d v="2023-06-29T04:34:38"/>
        <d v="2023-06-29T09:55:27"/>
        <d v="2023-07-06T13:56:51"/>
        <d v="2023-07-08T15:07:17"/>
        <d v="2023-07-11T02:49:58"/>
        <d v="2023-07-16T18:37:05"/>
        <d v="2023-07-17T19:15:43"/>
        <d v="2023-07-24T08:36:08"/>
        <d v="2023-07-25T22:38:43"/>
        <d v="2023-07-27T00:27:53"/>
        <d v="2023-07-27T14:16:41"/>
        <d v="2023-07-28T01:27:24"/>
        <d v="2023-07-28T13:46:02"/>
        <d v="2023-07-28T20:51:35"/>
        <d v="2023-08-01T14:54:37"/>
        <d v="2023-08-11T05:50:17"/>
        <d v="2023-08-12T11:41:39"/>
        <d v="2023-08-16T14:48:49"/>
        <d v="2023-08-19T14:16:31"/>
        <d v="2023-08-21T00:39:22"/>
        <d v="2023-08-30T07:36:20"/>
        <d v="2023-08-30T09:02:51"/>
        <d v="2023-09-01T03:49:44"/>
        <d v="2023-09-04T00:31:41"/>
        <d v="2023-09-05T21:25:04"/>
        <d v="2023-09-07T19:22:49"/>
        <d v="2023-09-08T01:30:40"/>
        <d v="2023-09-08T05:54:53"/>
        <d v="2023-09-08T18:38:09"/>
        <d v="2023-09-12T21:32:19"/>
        <d v="2023-09-14T11:27:09"/>
        <d v="2023-09-17T08:21:23"/>
        <d v="2023-09-18T08:07:51"/>
        <d v="2023-09-19T06:18:24"/>
        <d v="2023-09-19T18:20:49"/>
        <d v="2023-09-19T20:19:06"/>
        <d v="2023-09-23T11:01:46"/>
        <d v="2023-09-24T17:01:04"/>
        <d v="2023-09-25T08:59:05"/>
        <d v="2023-09-27T19:54:42"/>
        <d v="2023-09-29T05:44:00"/>
        <d v="2023-09-30T03:45:00"/>
        <d v="2023-10-04T18:49:47"/>
        <d v="2023-10-05T04:51:47"/>
        <d v="2023-10-06T11:03:36"/>
        <d v="2023-10-09T03:18:11"/>
        <d v="2023-10-09T12:03:42"/>
        <d v="2023-10-12T03:39:33"/>
        <d v="2023-10-16T06:29:33"/>
        <d v="2023-10-27T00:18:54"/>
        <d v="2023-10-28T13:57:36"/>
        <d v="2023-10-29T07:55:12"/>
        <d v="2023-11-03T13:36:59"/>
        <d v="2023-11-04T08:43:12"/>
        <d v="2023-11-04T16:11:28"/>
        <d v="2023-11-12T22:43:01"/>
        <d v="2023-11-16T12:13:00"/>
        <d v="2023-11-16T17:14:32"/>
        <d v="2023-11-17T21:07:10"/>
        <d v="2023-11-21T04:44:24"/>
        <d v="2023-11-22T18:31:46"/>
        <d v="2023-11-23T06:15:52"/>
        <d v="2023-11-26T22:39:21"/>
        <d v="2023-12-01T03:12:19"/>
        <d v="2023-12-05T15:10:23"/>
        <d v="2023-12-11T08:05:49"/>
        <d v="2023-12-14T11:10:54"/>
        <d v="2023-12-19T07:23:45"/>
        <d v="2023-12-21T16:51:34"/>
        <d v="2023-12-24T15:15:46"/>
        <d v="2023-12-25T16:16:48"/>
        <d v="2023-12-31T01:35:00"/>
        <d v="2023-12-31T13:04:24"/>
        <d v="2024-01-02T21:45:57"/>
        <d v="2024-01-04T00:00:11"/>
        <d v="2024-01-04T13:27:07"/>
        <d v="2024-01-04T19:26:04"/>
        <d v="2024-01-06T02:49:57"/>
        <d v="2024-01-06T07:32:31"/>
        <d v="2024-01-07T23:03:53"/>
        <d v="2024-01-08T03:28:01"/>
        <d v="2024-01-08T16:03:53"/>
        <d v="2024-01-14T17:45:43"/>
        <d v="2024-01-16T13:43:57"/>
        <d v="2024-01-20T09:23:25"/>
        <d v="2024-01-28T00:32:07"/>
        <d v="2024-01-29T04:44:30"/>
        <d v="2024-02-01T12:01:34"/>
        <d v="2024-02-01T22:49:45"/>
        <d v="2024-02-07T11:51:59"/>
        <d v="2024-02-08T01:50:14"/>
        <d v="2024-02-08T08:26:17"/>
        <d v="2024-02-11T01:47:27"/>
        <d v="2024-02-16T10:28:37"/>
        <d v="2024-02-22T01:23:33"/>
        <d v="2024-02-23T00:47:23"/>
        <d v="2024-02-23T02:42:59"/>
        <d v="2024-02-24T14:16:20"/>
        <d v="2024-03-02T20:03:13"/>
        <d v="2024-03-05T07:23:55"/>
        <d v="2024-03-05T12:32:37"/>
        <d v="2024-03-07T10:20:52"/>
        <d v="2024-03-08T17:45:33"/>
        <d v="2024-03-14T20:46:20"/>
        <d v="2024-03-15T02:13:54"/>
        <d v="2024-03-15T05:44:40"/>
        <d v="2024-03-16T15:51:40"/>
        <d v="2024-03-18T08:10:31"/>
        <d v="2024-03-18T21:17:00"/>
        <d v="2024-03-20T22:09:07"/>
        <d v="2024-03-22T03:28:41"/>
        <d v="2024-03-22T15:20:17"/>
        <d v="2024-03-24T16:07:51"/>
        <d v="2024-03-25T12:48:39"/>
        <d v="2024-03-26T08:22:47"/>
        <d v="2024-04-04T00:39:23"/>
        <d v="2024-04-07T00:10:53"/>
        <d v="2024-04-11T17:59:41"/>
        <d v="2024-04-12T15:25:36"/>
        <d v="2024-04-24T07:25:15"/>
        <d v="2024-04-26T04:59:23"/>
        <d v="2024-04-28T18:32:43"/>
        <d v="2024-04-29T00:19:06"/>
        <d v="2024-04-29T23:45:39"/>
        <d v="2024-05-04T16:07:38"/>
        <d v="2024-05-04T16:39:26"/>
        <d v="2024-05-04T17:49:21"/>
        <d v="2024-05-07T20:27:53"/>
        <d v="2024-05-08T01:42:55"/>
        <d v="2024-05-15T18:46:33"/>
        <d v="2024-05-16T14:28:49"/>
        <d v="2024-05-17T10:42:17"/>
        <d v="2024-05-17T18:27:48"/>
        <d v="2024-05-19T01:54:29"/>
        <d v="2024-05-21T21:46:59"/>
        <d v="2024-05-22T23:16:14"/>
        <d v="2024-06-01T13:09:57"/>
        <d v="2024-06-03T20:54:08"/>
        <d v="2024-06-04T21:09:51"/>
        <d v="2024-06-07T00:47:36"/>
        <d v="2024-06-08T23:19:03"/>
        <d v="2024-06-17T09:47:24"/>
        <d v="2024-06-18T13:30:08"/>
        <d v="2024-06-20T22:29:21"/>
        <d v="2024-06-21T15:13:17"/>
        <d v="2024-06-26T11:14:56"/>
        <d v="2024-06-26T16:52:20"/>
        <d v="2024-06-27T17:24:19"/>
        <d v="2024-06-30T06:06:01"/>
        <d v="2024-06-30T13:00:49"/>
      </sharedItems>
      <fieldGroup par="15"/>
    </cacheField>
    <cacheField name="Campaign_end_timestamp" numFmtId="164">
      <sharedItems containsSemiMixedTypes="0" containsNonDate="0" containsDate="1" containsString="0" minDate="2022-07-22T07:34:19" maxDate="2024-07-08T23:19:03"/>
    </cacheField>
    <cacheField name="Campaign_name" numFmtId="0">
      <sharedItems count="5">
        <s v="Summer Discount"/>
        <s v="New Year Sale"/>
        <s v="Spring Promotion"/>
        <s v="Autumn Special"/>
        <s v="Winter Wonderland"/>
      </sharedItems>
    </cacheField>
    <cacheField name="Channel" numFmtId="0">
      <sharedItems count="5">
        <s v="Twitter"/>
        <s v="YouTube"/>
        <s v="Facebook"/>
        <s v="Google"/>
        <s v="Instagram"/>
      </sharedItems>
    </cacheField>
    <cacheField name="Impressions" numFmtId="0">
      <sharedItems containsSemiMixedTypes="0" containsString="0" containsNumber="1" containsInteger="1" minValue="12622" maxValue="996697"/>
    </cacheField>
    <cacheField name="No_of_clicks" numFmtId="0">
      <sharedItems containsSemiMixedTypes="0" containsString="0" containsNumber="1" containsInteger="1" minValue="409" maxValue="935687"/>
    </cacheField>
    <cacheField name="Campaign_type" numFmtId="0">
      <sharedItems/>
    </cacheField>
    <cacheField name="Campaign_format(image,video,text)" numFmtId="0">
      <sharedItems/>
    </cacheField>
    <cacheField name="Campaign_target_location" numFmtId="0">
      <sharedItems count="5">
        <s v="Houston"/>
        <s v="Los Angeles"/>
        <s v="New York"/>
        <s v="Phoenix"/>
        <s v="Chicago"/>
      </sharedItems>
    </cacheField>
    <cacheField name="Campaign_target_age_group" numFmtId="0">
      <sharedItems count="5">
        <s v="36-45"/>
        <s v="56-65"/>
        <s v="18-25"/>
        <s v="26-35"/>
        <s v="46-55"/>
      </sharedItems>
    </cacheField>
    <cacheField name="campaign_budget" numFmtId="0">
      <sharedItems containsSemiMixedTypes="0" containsString="0" containsNumber="1" containsInteger="1" minValue="5068" maxValue="49893" count="295">
        <n v="40204"/>
        <n v="22348"/>
        <n v="6273"/>
        <n v="47594"/>
        <n v="14477"/>
        <n v="21881"/>
        <n v="21192"/>
        <n v="45424"/>
        <n v="32156"/>
        <n v="37876"/>
        <n v="39967"/>
        <n v="7997"/>
        <n v="21077"/>
        <n v="12469"/>
        <n v="24492"/>
        <n v="11633"/>
        <n v="23514"/>
        <n v="27846"/>
        <n v="36953"/>
        <n v="47361"/>
        <n v="38271"/>
        <n v="48973"/>
        <n v="19566"/>
        <n v="9944"/>
        <n v="19479"/>
        <n v="22766"/>
        <n v="18967"/>
        <n v="32838"/>
        <n v="41096"/>
        <n v="11192"/>
        <n v="32204"/>
        <n v="33835"/>
        <n v="48574"/>
        <n v="10596"/>
        <n v="33755"/>
        <n v="48517"/>
        <n v="9778"/>
        <n v="28538"/>
        <n v="35028"/>
        <n v="6062"/>
        <n v="33171"/>
        <n v="33914"/>
        <n v="12138"/>
        <n v="32064"/>
        <n v="30691"/>
        <n v="47267"/>
        <n v="29897"/>
        <n v="17389"/>
        <n v="17238"/>
        <n v="27930"/>
        <n v="13887"/>
        <n v="35849"/>
        <n v="44559"/>
        <n v="30418"/>
        <n v="46515"/>
        <n v="28492"/>
        <n v="23698"/>
        <n v="29823"/>
        <n v="25947"/>
        <n v="38942"/>
        <n v="42712"/>
        <n v="26174"/>
        <n v="47160"/>
        <n v="37198"/>
        <n v="18041"/>
        <n v="13932"/>
        <n v="41787"/>
        <n v="9732"/>
        <n v="49479"/>
        <n v="34227"/>
        <n v="8471"/>
        <n v="49893"/>
        <n v="47546"/>
        <n v="43358"/>
        <n v="15742"/>
        <n v="33159"/>
        <n v="10357"/>
        <n v="25641"/>
        <n v="20350"/>
        <n v="18034"/>
        <n v="47783"/>
        <n v="33149"/>
        <n v="38336"/>
        <n v="11758"/>
        <n v="26422"/>
        <n v="33630"/>
        <n v="43245"/>
        <n v="8336"/>
        <n v="37107"/>
        <n v="37595"/>
        <n v="15654"/>
        <n v="48671"/>
        <n v="45232"/>
        <n v="27616"/>
        <n v="46196"/>
        <n v="11554"/>
        <n v="12724"/>
        <n v="20496"/>
        <n v="49324"/>
        <n v="15656"/>
        <n v="30456"/>
        <n v="43570"/>
        <n v="22952"/>
        <n v="6839"/>
        <n v="32088"/>
        <n v="29554"/>
        <n v="22809"/>
        <n v="48840"/>
        <n v="22603"/>
        <n v="29557"/>
        <n v="10160"/>
        <n v="35639"/>
        <n v="47850"/>
        <n v="20213"/>
        <n v="12860"/>
        <n v="34762"/>
        <n v="41502"/>
        <n v="33452"/>
        <n v="14085"/>
        <n v="41535"/>
        <n v="10727"/>
        <n v="40630"/>
        <n v="10195"/>
        <n v="34209"/>
        <n v="30536"/>
        <n v="11526"/>
        <n v="31189"/>
        <n v="11601"/>
        <n v="13582"/>
        <n v="7484"/>
        <n v="43102"/>
        <n v="39048"/>
        <n v="35051"/>
        <n v="37501"/>
        <n v="36720"/>
        <n v="42064"/>
        <n v="33808"/>
        <n v="25563"/>
        <n v="45877"/>
        <n v="26258"/>
        <n v="49808"/>
        <n v="29479"/>
        <n v="25263"/>
        <n v="46172"/>
        <n v="39219"/>
        <n v="5986"/>
        <n v="28573"/>
        <n v="21366"/>
        <n v="31294"/>
        <n v="35461"/>
        <n v="37192"/>
        <n v="17214"/>
        <n v="34685"/>
        <n v="19143"/>
        <n v="35664"/>
        <n v="5068"/>
        <n v="11395"/>
        <n v="20980"/>
        <n v="15947"/>
        <n v="8823"/>
        <n v="32433"/>
        <n v="9817"/>
        <n v="49891"/>
        <n v="17747"/>
        <n v="20775"/>
        <n v="38711"/>
        <n v="29327"/>
        <n v="22666"/>
        <n v="35601"/>
        <n v="41126"/>
        <n v="29851"/>
        <n v="46868"/>
        <n v="12208"/>
        <n v="30862"/>
        <n v="37486"/>
        <n v="13640"/>
        <n v="37167"/>
        <n v="14210"/>
        <n v="48281"/>
        <n v="40286"/>
        <n v="38527"/>
        <n v="35607"/>
        <n v="20336"/>
        <n v="29105"/>
        <n v="17933"/>
        <n v="46249"/>
        <n v="45814"/>
        <n v="30196"/>
        <n v="40040"/>
        <n v="44427"/>
        <n v="23172"/>
        <n v="31679"/>
        <n v="10626"/>
        <n v="45807"/>
        <n v="18085"/>
        <n v="40282"/>
        <n v="42307"/>
        <n v="43373"/>
        <n v="30734"/>
        <n v="43409"/>
        <n v="19880"/>
        <n v="16041"/>
        <n v="16265"/>
        <n v="37511"/>
        <n v="49494"/>
        <n v="24791"/>
        <n v="25327"/>
        <n v="26314"/>
        <n v="12962"/>
        <n v="26420"/>
        <n v="8472"/>
        <n v="18320"/>
        <n v="29175"/>
        <n v="10300"/>
        <n v="41073"/>
        <n v="21986"/>
        <n v="15594"/>
        <n v="28282"/>
        <n v="45842"/>
        <n v="40413"/>
        <n v="30922"/>
        <n v="23414"/>
        <n v="43530"/>
        <n v="8370"/>
        <n v="41907"/>
        <n v="17951"/>
        <n v="47575"/>
        <n v="19903"/>
        <n v="48211"/>
        <n v="13374"/>
        <n v="31702"/>
        <n v="14298"/>
        <n v="23200"/>
        <n v="20889"/>
        <n v="9043"/>
        <n v="8115"/>
        <n v="36095"/>
        <n v="37967"/>
        <n v="13328"/>
        <n v="18015"/>
        <n v="6308"/>
        <n v="46864"/>
        <n v="37587"/>
        <n v="47178"/>
        <n v="41118"/>
        <n v="36876"/>
        <n v="24742"/>
        <n v="30604"/>
        <n v="35352"/>
        <n v="5800"/>
        <n v="36366"/>
        <n v="44865"/>
        <n v="35521"/>
        <n v="40640"/>
        <n v="18826"/>
        <n v="10023"/>
        <n v="15762"/>
        <n v="6322"/>
        <n v="36058"/>
        <n v="14414"/>
        <n v="7717"/>
        <n v="11161"/>
        <n v="43677"/>
        <n v="9423"/>
        <n v="14776"/>
        <n v="29756"/>
        <n v="11471"/>
        <n v="20781"/>
        <n v="28245"/>
        <n v="6964"/>
        <n v="44986"/>
        <n v="45629"/>
        <n v="5543"/>
        <n v="49214"/>
        <n v="5571"/>
        <n v="18668"/>
        <n v="49257"/>
        <n v="44163"/>
        <n v="19523"/>
        <n v="42743"/>
        <n v="5461"/>
        <n v="19830"/>
        <n v="34796"/>
        <n v="33635"/>
        <n v="41355"/>
        <n v="12370"/>
        <n v="36195"/>
        <n v="14795"/>
        <n v="30693"/>
        <n v="5674"/>
        <n v="14040"/>
        <n v="29937"/>
        <n v="28840"/>
        <n v="14728"/>
        <n v="6041"/>
      </sharedItems>
    </cacheField>
    <cacheField name="campaign_spend" numFmtId="0">
      <sharedItems containsSemiMixedTypes="0" containsString="0" containsNumber="1" minValue="2698.37" maxValue="45895.14"/>
    </cacheField>
    <cacheField name="Months (Campaign_start_Timestamp)" numFmtId="0" databaseField="0">
      <fieldGroup base="1">
        <rangePr groupBy="months" startDate="2022-07-05T13:55:14" endDate="2024-06-30T13:00:49"/>
        <groupItems count="14">
          <s v="&lt;05-07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6-2024"/>
        </groupItems>
      </fieldGroup>
    </cacheField>
    <cacheField name="Quarters (Campaign_start_Timestamp)" numFmtId="0" databaseField="0">
      <fieldGroup base="1">
        <rangePr groupBy="quarters" startDate="2022-07-05T13:55:14" endDate="2024-06-30T13:00:49"/>
        <groupItems count="6">
          <s v="&lt;05-07-2022"/>
          <s v="Qtr1"/>
          <s v="Qtr2"/>
          <s v="Qtr3"/>
          <s v="Qtr4"/>
          <s v="&gt;30-06-2024"/>
        </groupItems>
      </fieldGroup>
    </cacheField>
    <cacheField name="Years (Campaign_start_Timestamp)" numFmtId="0" databaseField="0">
      <fieldGroup base="1">
        <rangePr groupBy="years" startDate="2022-07-05T13:55:14" endDate="2024-06-30T13:00:49"/>
        <groupItems count="5">
          <s v="&lt;05-07-2022"/>
          <s v="2022"/>
          <s v="2023"/>
          <s v="2024"/>
          <s v="&gt;30-06-2024"/>
        </groupItems>
      </fieldGroup>
    </cacheField>
    <cacheField name="CTR" numFmtId="0" formula="No_of_clicks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 Kumar Singh" refreshedDate="45708.482902199074" createdVersion="8" refreshedVersion="8" minRefreshableVersion="3" recordCount="297" xr:uid="{F5E06863-66DD-416B-90FF-257A679B04F7}">
  <cacheSource type="worksheet">
    <worksheetSource ref="A1:M1048576" sheet="Marketing"/>
  </cacheSource>
  <cacheFields count="17">
    <cacheField name="Campaign_ID" numFmtId="0">
      <sharedItems containsString="0" containsBlank="1" containsNumber="1" containsInteger="1" minValue="3001" maxValue="3296"/>
    </cacheField>
    <cacheField name="Campaign_start_Timestamp" numFmtId="0">
      <sharedItems containsNonDate="0" containsDate="1" containsString="0" containsBlank="1" minDate="2022-07-05T13:55:14" maxDate="2024-06-30T13:00:49" count="297">
        <d v="2022-07-05T13:55:14"/>
        <d v="2022-07-08T21:23:59"/>
        <d v="2022-07-11T18:11:12"/>
        <d v="2022-07-12T17:20:16"/>
        <d v="2022-07-13T07:34:19"/>
        <d v="2022-07-18T01:48:09"/>
        <d v="2022-07-19T13:16:32"/>
        <d v="2022-07-21T23:10:23"/>
        <d v="2022-07-30T03:40:59"/>
        <d v="2022-07-31T06:27:39"/>
        <d v="2022-08-05T01:59:56"/>
        <d v="2022-08-05T22:31:33"/>
        <d v="2022-08-13T03:55:11"/>
        <d v="2022-08-15T10:26:33"/>
        <d v="2022-08-16T07:36:55"/>
        <d v="2022-08-19T07:58:33"/>
        <d v="2022-08-20T21:56:55"/>
        <d v="2022-08-22T13:58:31"/>
        <d v="2022-08-23T23:56:11"/>
        <d v="2022-08-25T03:21:08"/>
        <d v="2022-08-29T08:07:45"/>
        <d v="2022-08-31T10:41:17"/>
        <d v="2022-09-01T04:25:42"/>
        <d v="2022-09-02T09:21:52"/>
        <d v="2022-09-02T11:36:39"/>
        <d v="2022-09-03T07:19:48"/>
        <d v="2022-09-06T01:35:10"/>
        <d v="2022-09-09T01:11:15"/>
        <d v="2022-09-10T16:37:03"/>
        <d v="2022-09-10T19:52:26"/>
        <d v="2022-09-11T14:04:36"/>
        <d v="2022-09-12T12:04:01"/>
        <d v="2022-09-19T22:03:51"/>
        <d v="2022-09-25T17:31:50"/>
        <d v="2022-09-26T18:52:21"/>
        <d v="2022-09-27T13:13:32"/>
        <d v="2022-09-28T02:12:04"/>
        <d v="2022-09-29T22:38:10"/>
        <d v="2022-10-02T04:02:51"/>
        <d v="2022-10-12T03:27:50"/>
        <d v="2022-10-13T00:16:23"/>
        <d v="2022-10-14T12:46:25"/>
        <d v="2022-10-18T08:20:01"/>
        <d v="2022-10-18T20:07:48"/>
        <d v="2022-10-20T00:27:15"/>
        <d v="2022-11-04T12:52:43"/>
        <d v="2022-11-06T11:09:30"/>
        <d v="2022-11-10T02:32:46"/>
        <d v="2022-11-15T20:50:52"/>
        <d v="2022-11-22T15:16:01"/>
        <d v="2022-11-30T02:43:29"/>
        <d v="2022-12-02T19:09:54"/>
        <d v="2022-12-05T15:07:52"/>
        <d v="2022-12-05T21:14:24"/>
        <d v="2022-12-08T14:10:09"/>
        <d v="2022-12-11T13:18:46"/>
        <d v="2022-12-18T23:16:10"/>
        <d v="2022-12-23T07:36:09"/>
        <d v="2022-12-27T04:50:00"/>
        <d v="2022-12-27T05:53:02"/>
        <d v="2022-12-27T13:33:31"/>
        <d v="2022-12-31T00:47:06"/>
        <d v="2023-01-03T07:32:38"/>
        <d v="2023-01-09T23:28:17"/>
        <d v="2023-01-12T21:24:54"/>
        <d v="2023-01-13T09:04:11"/>
        <d v="2023-01-13T14:26:55"/>
        <d v="2023-01-19T02:30:32"/>
        <d v="2023-01-21T16:25:31"/>
        <d v="2023-01-23T00:46:17"/>
        <d v="2023-01-23T21:33:55"/>
        <d v="2023-01-24T06:08:11"/>
        <d v="2023-01-26T17:16:21"/>
        <d v="2023-01-30T03:13:57"/>
        <d v="2023-01-31T13:46:22"/>
        <d v="2023-02-03T14:51:07"/>
        <d v="2023-02-05T22:19:15"/>
        <d v="2023-02-06T20:39:49"/>
        <d v="2023-02-09T05:39:10"/>
        <d v="2023-02-09T12:17:06"/>
        <d v="2023-02-11T21:16:55"/>
        <d v="2023-02-13T09:09:25"/>
        <d v="2023-02-13T19:15:01"/>
        <d v="2023-02-14T10:02:07"/>
        <d v="2023-02-16T02:39:30"/>
        <d v="2023-02-17T08:02:13"/>
        <d v="2023-02-18T00:44:43"/>
        <d v="2023-02-18T02:29:17"/>
        <d v="2023-02-23T10:34:31"/>
        <d v="2023-02-24T06:52:49"/>
        <d v="2023-02-25T07:40:26"/>
        <d v="2023-02-28T18:04:46"/>
        <d v="2023-03-05T06:19:33"/>
        <d v="2023-03-13T15:46:15"/>
        <d v="2023-03-18T21:06:41"/>
        <d v="2023-03-19T06:23:36"/>
        <d v="2023-03-21T01:21:47"/>
        <d v="2023-03-21T23:38:10"/>
        <d v="2023-03-23T14:54:54"/>
        <d v="2023-03-25T17:12:53"/>
        <d v="2023-03-26T18:42:28"/>
        <d v="2023-04-03T19:31:33"/>
        <d v="2023-04-04T13:34:10"/>
        <d v="2023-04-05T03:06:16"/>
        <d v="2023-04-05T16:24:19"/>
        <d v="2023-04-06T01:41:20"/>
        <d v="2023-04-09T09:18:49"/>
        <d v="2023-04-16T20:38:50"/>
        <d v="2023-04-19T06:57:13"/>
        <d v="2023-04-19T15:50:22"/>
        <d v="2023-04-24T19:37:21"/>
        <d v="2023-04-25T14:26:03"/>
        <d v="2023-04-26T19:22:15"/>
        <d v="2023-05-02T16:36:41"/>
        <d v="2023-05-05T18:22:09"/>
        <d v="2023-05-07T15:38:00"/>
        <d v="2023-05-08T18:15:34"/>
        <d v="2023-05-09T11:40:33"/>
        <d v="2023-05-11T22:52:27"/>
        <d v="2023-05-12T02:43:19"/>
        <d v="2023-05-12T12:25:34"/>
        <d v="2023-05-15T01:55:04"/>
        <d v="2023-05-21T06:56:37"/>
        <d v="2023-05-22T07:35:13"/>
        <d v="2023-05-22T22:55:51"/>
        <d v="2023-05-26T09:00:11"/>
        <d v="2023-05-27T11:44:29"/>
        <d v="2023-05-27T22:49:36"/>
        <d v="2023-05-27T23:47:04"/>
        <d v="2023-05-29T05:05:14"/>
        <d v="2023-05-30T00:22:34"/>
        <d v="2023-05-30T22:47:29"/>
        <d v="2023-05-31T10:09:02"/>
        <d v="2023-06-01T00:13:03"/>
        <d v="2023-06-01T03:25:21"/>
        <d v="2023-06-01T04:32:13"/>
        <d v="2023-06-02T04:51:18"/>
        <d v="2023-06-02T12:43:13"/>
        <d v="2023-06-05T08:39:24"/>
        <d v="2023-06-13T02:15:51"/>
        <d v="2023-06-15T21:10:13"/>
        <d v="2023-06-15T22:02:18"/>
        <d v="2023-06-25T04:46:15"/>
        <d v="2023-06-25T14:29:11"/>
        <d v="2023-06-25T18:51:10"/>
        <d v="2023-06-28T17:27:22"/>
        <d v="2023-06-29T04:34:38"/>
        <d v="2023-06-29T09:55:27"/>
        <d v="2023-07-06T13:56:51"/>
        <d v="2023-07-08T15:07:17"/>
        <d v="2023-07-11T02:49:58"/>
        <d v="2023-07-16T18:37:05"/>
        <d v="2023-07-17T19:15:43"/>
        <d v="2023-07-24T08:36:08"/>
        <d v="2023-07-25T22:38:43"/>
        <d v="2023-07-27T00:27:53"/>
        <d v="2023-07-27T14:16:41"/>
        <d v="2023-07-28T01:27:24"/>
        <d v="2023-07-28T13:46:02"/>
        <d v="2023-07-28T20:51:35"/>
        <d v="2023-08-01T14:54:37"/>
        <d v="2023-08-11T05:50:17"/>
        <d v="2023-08-12T11:41:39"/>
        <d v="2023-08-16T14:48:49"/>
        <d v="2023-08-19T14:16:31"/>
        <d v="2023-08-21T00:39:22"/>
        <d v="2023-08-30T07:36:20"/>
        <d v="2023-08-30T09:02:51"/>
        <d v="2023-09-01T03:49:44"/>
        <d v="2023-09-04T00:31:41"/>
        <d v="2023-09-05T21:25:04"/>
        <d v="2023-09-07T19:22:49"/>
        <d v="2023-09-08T01:30:40"/>
        <d v="2023-09-08T05:54:53"/>
        <d v="2023-09-08T18:38:09"/>
        <d v="2023-09-12T21:32:19"/>
        <d v="2023-09-14T11:27:09"/>
        <d v="2023-09-17T08:21:23"/>
        <d v="2023-09-18T08:07:51"/>
        <d v="2023-09-19T06:18:24"/>
        <d v="2023-09-19T18:20:49"/>
        <d v="2023-09-19T20:19:06"/>
        <d v="2023-09-23T11:01:46"/>
        <d v="2023-09-24T17:01:04"/>
        <d v="2023-09-25T08:59:05"/>
        <d v="2023-09-27T19:54:42"/>
        <d v="2023-09-29T05:44:00"/>
        <d v="2023-09-30T03:45:00"/>
        <d v="2023-10-04T18:49:47"/>
        <d v="2023-10-05T04:51:47"/>
        <d v="2023-10-06T11:03:36"/>
        <d v="2023-10-09T03:18:11"/>
        <d v="2023-10-09T12:03:42"/>
        <d v="2023-10-12T03:39:33"/>
        <d v="2023-10-16T06:29:33"/>
        <d v="2023-10-27T00:18:54"/>
        <d v="2023-10-28T13:57:36"/>
        <d v="2023-10-29T07:55:12"/>
        <d v="2023-11-03T13:36:59"/>
        <d v="2023-11-04T08:43:12"/>
        <d v="2023-11-04T16:11:28"/>
        <d v="2023-11-12T22:43:01"/>
        <d v="2023-11-16T12:13:00"/>
        <d v="2023-11-16T17:14:32"/>
        <d v="2023-11-17T21:07:10"/>
        <d v="2023-11-21T04:44:24"/>
        <d v="2023-11-22T18:31:46"/>
        <d v="2023-11-23T06:15:52"/>
        <d v="2023-11-26T22:39:21"/>
        <d v="2023-12-01T03:12:19"/>
        <d v="2023-12-05T15:10:23"/>
        <d v="2023-12-11T08:05:49"/>
        <d v="2023-12-14T11:10:54"/>
        <d v="2023-12-19T07:23:45"/>
        <d v="2023-12-21T16:51:34"/>
        <d v="2023-12-24T15:15:46"/>
        <d v="2023-12-25T16:16:48"/>
        <d v="2023-12-31T01:35:00"/>
        <d v="2023-12-31T13:04:24"/>
        <d v="2024-01-02T21:45:57"/>
        <d v="2024-01-04T00:00:11"/>
        <d v="2024-01-04T13:27:07"/>
        <d v="2024-01-04T19:26:04"/>
        <d v="2024-01-06T02:49:57"/>
        <d v="2024-01-06T07:32:31"/>
        <d v="2024-01-07T23:03:53"/>
        <d v="2024-01-08T03:28:01"/>
        <d v="2024-01-08T16:03:53"/>
        <d v="2024-01-14T17:45:43"/>
        <d v="2024-01-16T13:43:57"/>
        <d v="2024-01-20T09:23:25"/>
        <d v="2024-01-28T00:32:07"/>
        <d v="2024-01-29T04:44:30"/>
        <d v="2024-02-01T12:01:34"/>
        <d v="2024-02-01T22:49:45"/>
        <d v="2024-02-07T11:51:59"/>
        <d v="2024-02-08T01:50:14"/>
        <d v="2024-02-08T08:26:17"/>
        <d v="2024-02-11T01:47:27"/>
        <d v="2024-02-16T10:28:37"/>
        <d v="2024-02-22T01:23:33"/>
        <d v="2024-02-23T00:47:23"/>
        <d v="2024-02-23T02:42:59"/>
        <d v="2024-02-24T14:16:20"/>
        <d v="2024-03-02T20:03:13"/>
        <d v="2024-03-05T07:23:55"/>
        <d v="2024-03-05T12:32:37"/>
        <d v="2024-03-07T10:20:52"/>
        <d v="2024-03-08T17:45:33"/>
        <d v="2024-03-14T20:46:20"/>
        <d v="2024-03-15T02:13:54"/>
        <d v="2024-03-15T05:44:40"/>
        <d v="2024-03-16T15:51:40"/>
        <d v="2024-03-18T08:10:31"/>
        <d v="2024-03-18T21:17:00"/>
        <d v="2024-03-20T22:09:07"/>
        <d v="2024-03-22T03:28:41"/>
        <d v="2024-03-22T15:20:17"/>
        <d v="2024-03-24T16:07:51"/>
        <d v="2024-03-25T12:48:39"/>
        <d v="2024-03-26T08:22:47"/>
        <d v="2024-04-04T00:39:23"/>
        <d v="2024-04-07T00:10:53"/>
        <d v="2024-04-11T17:59:41"/>
        <d v="2024-04-12T15:25:36"/>
        <d v="2024-04-24T07:25:15"/>
        <d v="2024-04-26T04:59:23"/>
        <d v="2024-04-28T18:32:43"/>
        <d v="2024-04-29T00:19:06"/>
        <d v="2024-04-29T23:45:39"/>
        <d v="2024-05-04T16:07:38"/>
        <d v="2024-05-04T16:39:26"/>
        <d v="2024-05-04T17:49:21"/>
        <d v="2024-05-07T20:27:53"/>
        <d v="2024-05-08T01:42:55"/>
        <d v="2024-05-15T18:46:33"/>
        <d v="2024-05-16T14:28:49"/>
        <d v="2024-05-17T10:42:17"/>
        <d v="2024-05-17T18:27:48"/>
        <d v="2024-05-19T01:54:29"/>
        <d v="2024-05-21T21:46:59"/>
        <d v="2024-05-22T23:16:14"/>
        <d v="2024-06-01T13:09:57"/>
        <d v="2024-06-03T20:54:08"/>
        <d v="2024-06-04T21:09:51"/>
        <d v="2024-06-07T00:47:36"/>
        <d v="2024-06-08T23:19:03"/>
        <d v="2024-06-17T09:47:24"/>
        <d v="2024-06-18T13:30:08"/>
        <d v="2024-06-20T22:29:21"/>
        <d v="2024-06-21T15:13:17"/>
        <d v="2024-06-26T11:14:56"/>
        <d v="2024-06-26T16:52:20"/>
        <d v="2024-06-27T17:24:19"/>
        <d v="2024-06-30T06:06:01"/>
        <d v="2024-06-30T13:00:49"/>
        <m/>
      </sharedItems>
      <fieldGroup par="15"/>
    </cacheField>
    <cacheField name="Campaign_end_timestamp" numFmtId="0">
      <sharedItems containsNonDate="0" containsDate="1" containsString="0" containsBlank="1" minDate="2022-07-22T07:34:19" maxDate="2024-07-08T23:19:03"/>
    </cacheField>
    <cacheField name="Campaign_name" numFmtId="0">
      <sharedItems containsBlank="1"/>
    </cacheField>
    <cacheField name="Channel" numFmtId="0">
      <sharedItems containsBlank="1"/>
    </cacheField>
    <cacheField name="Impressions" numFmtId="0">
      <sharedItems containsString="0" containsBlank="1" containsNumber="1" containsInteger="1" minValue="12622" maxValue="996697"/>
    </cacheField>
    <cacheField name="No_of_clicks" numFmtId="0">
      <sharedItems containsString="0" containsBlank="1" containsNumber="1" containsInteger="1" minValue="409" maxValue="935687"/>
    </cacheField>
    <cacheField name="Campaign_type" numFmtId="0">
      <sharedItems containsBlank="1"/>
    </cacheField>
    <cacheField name="Campaign_format(image,video,text)" numFmtId="0">
      <sharedItems containsBlank="1"/>
    </cacheField>
    <cacheField name="Campaign_target_location" numFmtId="0">
      <sharedItems containsBlank="1"/>
    </cacheField>
    <cacheField name="Campaign_target_age_group" numFmtId="0">
      <sharedItems containsBlank="1"/>
    </cacheField>
    <cacheField name="campaign_budget" numFmtId="0">
      <sharedItems containsString="0" containsBlank="1" containsNumber="1" containsInteger="1" minValue="5068" maxValue="49893"/>
    </cacheField>
    <cacheField name="campaign_spend" numFmtId="0">
      <sharedItems containsString="0" containsBlank="1" containsNumber="1" minValue="2698.37" maxValue="45895.14"/>
    </cacheField>
    <cacheField name="Months (Campaign_start_Timestamp)" numFmtId="0" databaseField="0">
      <fieldGroup base="1">
        <rangePr groupBy="months" startDate="2022-07-05T13:55:14" endDate="2024-06-30T13:00:49"/>
        <groupItems count="14">
          <s v="&lt;05-07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6-2024"/>
        </groupItems>
      </fieldGroup>
    </cacheField>
    <cacheField name="Quarters (Campaign_start_Timestamp)" numFmtId="0" databaseField="0">
      <fieldGroup base="1">
        <rangePr groupBy="quarters" startDate="2022-07-05T13:55:14" endDate="2024-06-30T13:00:49"/>
        <groupItems count="6">
          <s v="&lt;05-07-2022"/>
          <s v="Qtr1"/>
          <s v="Qtr2"/>
          <s v="Qtr3"/>
          <s v="Qtr4"/>
          <s v="&gt;30-06-2024"/>
        </groupItems>
      </fieldGroup>
    </cacheField>
    <cacheField name="Years (Campaign_start_Timestamp)" numFmtId="0" databaseField="0">
      <fieldGroup base="1">
        <rangePr groupBy="years" startDate="2022-07-05T13:55:14" endDate="2024-06-30T13:00:49"/>
        <groupItems count="5">
          <s v="&lt;05-07-2022"/>
          <s v="2022"/>
          <s v="2023"/>
          <s v="2024"/>
          <s v="&gt;30-06-2024"/>
        </groupItems>
      </fieldGroup>
    </cacheField>
    <cacheField name="CTR" numFmtId="0" formula="No_of_clicks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001"/>
    <x v="0"/>
    <d v="2022-07-28T13:55:14"/>
    <x v="0"/>
    <x v="0"/>
    <n v="632902"/>
    <n v="328024"/>
    <s v="Engagement"/>
    <s v="Text"/>
    <x v="0"/>
    <x v="0"/>
    <x v="0"/>
    <n v="24909.82"/>
  </r>
  <r>
    <n v="3002"/>
    <x v="1"/>
    <d v="2022-07-31T21:23:59"/>
    <x v="1"/>
    <x v="1"/>
    <n v="248204"/>
    <n v="128525"/>
    <s v="Conversion"/>
    <s v="Video"/>
    <x v="0"/>
    <x v="1"/>
    <x v="1"/>
    <n v="19992.34"/>
  </r>
  <r>
    <n v="3003"/>
    <x v="2"/>
    <d v="2022-08-10T18:11:12"/>
    <x v="2"/>
    <x v="2"/>
    <n v="710354"/>
    <n v="540157"/>
    <s v="Engagement"/>
    <s v="Video"/>
    <x v="0"/>
    <x v="2"/>
    <x v="2"/>
    <n v="6078.7"/>
  </r>
  <r>
    <n v="3004"/>
    <x v="3"/>
    <d v="2022-08-05T17:20:16"/>
    <x v="1"/>
    <x v="1"/>
    <n v="667722"/>
    <n v="381311"/>
    <s v="Engagement"/>
    <s v="Video"/>
    <x v="1"/>
    <x v="0"/>
    <x v="3"/>
    <n v="43493.84"/>
  </r>
  <r>
    <n v="3005"/>
    <x v="4"/>
    <d v="2022-07-22T07:34:19"/>
    <x v="3"/>
    <x v="1"/>
    <n v="685119"/>
    <n v="513947"/>
    <s v="Conversion"/>
    <s v="Text"/>
    <x v="1"/>
    <x v="3"/>
    <x v="4"/>
    <n v="10747.91"/>
  </r>
  <r>
    <n v="3006"/>
    <x v="5"/>
    <d v="2022-07-25T01:48:09"/>
    <x v="1"/>
    <x v="3"/>
    <n v="632121"/>
    <n v="517033"/>
    <s v="Engagement"/>
    <s v="Video"/>
    <x v="2"/>
    <x v="0"/>
    <x v="5"/>
    <n v="21846.7"/>
  </r>
  <r>
    <n v="3007"/>
    <x v="6"/>
    <d v="2022-08-10T13:16:32"/>
    <x v="3"/>
    <x v="1"/>
    <n v="974519"/>
    <n v="750290"/>
    <s v="Awareness"/>
    <s v="Image"/>
    <x v="1"/>
    <x v="4"/>
    <x v="6"/>
    <n v="13804.14"/>
  </r>
  <r>
    <n v="3008"/>
    <x v="7"/>
    <d v="2022-08-08T23:10:23"/>
    <x v="0"/>
    <x v="4"/>
    <n v="673589"/>
    <n v="437804"/>
    <s v="Awareness"/>
    <s v="Video"/>
    <x v="3"/>
    <x v="4"/>
    <x v="7"/>
    <n v="26607.3"/>
  </r>
  <r>
    <n v="3009"/>
    <x v="8"/>
    <d v="2022-08-12T03:40:59"/>
    <x v="4"/>
    <x v="2"/>
    <n v="455767"/>
    <n v="435200"/>
    <s v="Conversion"/>
    <s v="Text"/>
    <x v="2"/>
    <x v="4"/>
    <x v="8"/>
    <n v="26073.040000000001"/>
  </r>
  <r>
    <n v="3010"/>
    <x v="9"/>
    <d v="2022-08-23T06:27:39"/>
    <x v="0"/>
    <x v="1"/>
    <n v="243104"/>
    <n v="144381"/>
    <s v="Engagement"/>
    <s v="Video"/>
    <x v="3"/>
    <x v="2"/>
    <x v="9"/>
    <n v="37441.54"/>
  </r>
  <r>
    <n v="3011"/>
    <x v="10"/>
    <d v="2022-08-30T01:59:56"/>
    <x v="1"/>
    <x v="1"/>
    <n v="50488"/>
    <n v="31884"/>
    <s v="Engagement"/>
    <s v="Image"/>
    <x v="1"/>
    <x v="2"/>
    <x v="10"/>
    <n v="20360.28"/>
  </r>
  <r>
    <n v="3012"/>
    <x v="11"/>
    <d v="2022-09-03T22:31:33"/>
    <x v="3"/>
    <x v="4"/>
    <n v="93105"/>
    <n v="47335"/>
    <s v="Conversion"/>
    <s v="Video"/>
    <x v="3"/>
    <x v="2"/>
    <x v="11"/>
    <n v="6711.05"/>
  </r>
  <r>
    <n v="3013"/>
    <x v="12"/>
    <d v="2022-08-31T03:55:11"/>
    <x v="3"/>
    <x v="0"/>
    <n v="738942"/>
    <n v="300667"/>
    <s v="Conversion"/>
    <s v="Image"/>
    <x v="4"/>
    <x v="2"/>
    <x v="12"/>
    <n v="16891.080000000002"/>
  </r>
  <r>
    <n v="3014"/>
    <x v="13"/>
    <d v="2022-09-14T10:26:33"/>
    <x v="2"/>
    <x v="1"/>
    <n v="492946"/>
    <n v="330913"/>
    <s v="Engagement"/>
    <s v="Text"/>
    <x v="2"/>
    <x v="4"/>
    <x v="13"/>
    <n v="10072.959999999999"/>
  </r>
  <r>
    <n v="3015"/>
    <x v="14"/>
    <d v="2022-08-30T07:36:55"/>
    <x v="3"/>
    <x v="0"/>
    <n v="332846"/>
    <n v="222821"/>
    <s v="Engagement"/>
    <s v="Text"/>
    <x v="1"/>
    <x v="2"/>
    <x v="14"/>
    <n v="24069.23"/>
  </r>
  <r>
    <n v="3016"/>
    <x v="15"/>
    <d v="2022-09-07T07:58:33"/>
    <x v="4"/>
    <x v="3"/>
    <n v="197025"/>
    <n v="19191"/>
    <s v="Engagement"/>
    <s v="Image"/>
    <x v="1"/>
    <x v="1"/>
    <x v="15"/>
    <n v="7102.72"/>
  </r>
  <r>
    <n v="3017"/>
    <x v="16"/>
    <d v="2022-09-19T21:56:55"/>
    <x v="2"/>
    <x v="1"/>
    <n v="829025"/>
    <n v="409"/>
    <s v="Awareness"/>
    <s v="Image"/>
    <x v="4"/>
    <x v="0"/>
    <x v="16"/>
    <n v="15242.49"/>
  </r>
  <r>
    <n v="3018"/>
    <x v="17"/>
    <d v="2022-09-16T13:58:31"/>
    <x v="4"/>
    <x v="0"/>
    <n v="599272"/>
    <n v="132597"/>
    <s v="Awareness"/>
    <s v="Image"/>
    <x v="1"/>
    <x v="1"/>
    <x v="17"/>
    <n v="18829.189999999999"/>
  </r>
  <r>
    <n v="3019"/>
    <x v="18"/>
    <d v="2022-09-15T23:56:11"/>
    <x v="1"/>
    <x v="0"/>
    <n v="264634"/>
    <n v="16749"/>
    <s v="Awareness"/>
    <s v="Image"/>
    <x v="0"/>
    <x v="2"/>
    <x v="18"/>
    <n v="20790.099999999999"/>
  </r>
  <r>
    <n v="3020"/>
    <x v="19"/>
    <d v="2022-09-16T03:21:08"/>
    <x v="1"/>
    <x v="2"/>
    <n v="452069"/>
    <n v="302986"/>
    <s v="Conversion"/>
    <s v="Image"/>
    <x v="0"/>
    <x v="3"/>
    <x v="19"/>
    <n v="32589.54"/>
  </r>
  <r>
    <n v="3021"/>
    <x v="20"/>
    <d v="2022-09-05T08:07:45"/>
    <x v="2"/>
    <x v="3"/>
    <n v="650251"/>
    <n v="253671"/>
    <s v="Awareness"/>
    <s v="Video"/>
    <x v="1"/>
    <x v="3"/>
    <x v="20"/>
    <n v="32910.910000000003"/>
  </r>
  <r>
    <n v="3022"/>
    <x v="21"/>
    <d v="2022-09-27T10:41:17"/>
    <x v="3"/>
    <x v="3"/>
    <n v="315614"/>
    <n v="143346"/>
    <s v="Conversion"/>
    <s v="Video"/>
    <x v="3"/>
    <x v="3"/>
    <x v="21"/>
    <n v="34571.14"/>
  </r>
  <r>
    <n v="3023"/>
    <x v="22"/>
    <d v="2022-09-27T04:25:42"/>
    <x v="1"/>
    <x v="2"/>
    <n v="444883"/>
    <n v="401352"/>
    <s v="Engagement"/>
    <s v="Text"/>
    <x v="1"/>
    <x v="1"/>
    <x v="22"/>
    <n v="17150.310000000001"/>
  </r>
  <r>
    <n v="3024"/>
    <x v="23"/>
    <d v="2022-09-19T09:21:52"/>
    <x v="1"/>
    <x v="0"/>
    <n v="703296"/>
    <n v="461835"/>
    <s v="Awareness"/>
    <s v="Video"/>
    <x v="4"/>
    <x v="1"/>
    <x v="23"/>
    <n v="7954.93"/>
  </r>
  <r>
    <n v="3025"/>
    <x v="24"/>
    <d v="2022-09-11T11:36:39"/>
    <x v="2"/>
    <x v="0"/>
    <n v="464680"/>
    <n v="286646"/>
    <s v="Awareness"/>
    <s v="Video"/>
    <x v="3"/>
    <x v="4"/>
    <x v="24"/>
    <n v="13179.95"/>
  </r>
  <r>
    <n v="3026"/>
    <x v="25"/>
    <d v="2022-09-14T07:19:48"/>
    <x v="1"/>
    <x v="4"/>
    <n v="508248"/>
    <n v="43254"/>
    <s v="Conversion"/>
    <s v="Image"/>
    <x v="2"/>
    <x v="0"/>
    <x v="25"/>
    <n v="20758.02"/>
  </r>
  <r>
    <n v="3027"/>
    <x v="26"/>
    <d v="2022-09-23T01:35:10"/>
    <x v="4"/>
    <x v="4"/>
    <n v="932145"/>
    <n v="667543"/>
    <s v="Conversion"/>
    <s v="Text"/>
    <x v="2"/>
    <x v="3"/>
    <x v="26"/>
    <n v="13964.99"/>
  </r>
  <r>
    <n v="3028"/>
    <x v="27"/>
    <d v="2022-10-08T01:11:15"/>
    <x v="1"/>
    <x v="0"/>
    <n v="240009"/>
    <n v="5729"/>
    <s v="Conversion"/>
    <s v="Text"/>
    <x v="4"/>
    <x v="1"/>
    <x v="27"/>
    <n v="29175.96"/>
  </r>
  <r>
    <n v="3029"/>
    <x v="28"/>
    <d v="2022-09-27T16:37:03"/>
    <x v="0"/>
    <x v="2"/>
    <n v="753714"/>
    <n v="428767"/>
    <s v="Awareness"/>
    <s v="Text"/>
    <x v="4"/>
    <x v="3"/>
    <x v="28"/>
    <n v="29140.81"/>
  </r>
  <r>
    <n v="3030"/>
    <x v="29"/>
    <d v="2022-10-08T19:52:26"/>
    <x v="0"/>
    <x v="2"/>
    <n v="228155"/>
    <n v="212328"/>
    <s v="Conversion"/>
    <s v="Image"/>
    <x v="1"/>
    <x v="2"/>
    <x v="29"/>
    <n v="11000.63"/>
  </r>
  <r>
    <n v="3031"/>
    <x v="30"/>
    <d v="2022-09-22T14:04:36"/>
    <x v="2"/>
    <x v="4"/>
    <n v="876287"/>
    <n v="327850"/>
    <s v="Engagement"/>
    <s v="Text"/>
    <x v="4"/>
    <x v="1"/>
    <x v="30"/>
    <n v="28941.040000000001"/>
  </r>
  <r>
    <n v="3032"/>
    <x v="31"/>
    <d v="2022-09-30T12:04:01"/>
    <x v="3"/>
    <x v="3"/>
    <n v="138864"/>
    <n v="79333"/>
    <s v="Awareness"/>
    <s v="Image"/>
    <x v="3"/>
    <x v="4"/>
    <x v="31"/>
    <n v="32968.480000000003"/>
  </r>
  <r>
    <n v="3033"/>
    <x v="32"/>
    <d v="2022-10-11T22:03:51"/>
    <x v="3"/>
    <x v="4"/>
    <n v="793060"/>
    <n v="438039"/>
    <s v="Conversion"/>
    <s v="Text"/>
    <x v="1"/>
    <x v="1"/>
    <x v="32"/>
    <n v="31209.37"/>
  </r>
  <r>
    <n v="3034"/>
    <x v="33"/>
    <d v="2022-10-05T17:31:50"/>
    <x v="4"/>
    <x v="1"/>
    <n v="432529"/>
    <n v="132316"/>
    <s v="Awareness"/>
    <s v="Text"/>
    <x v="1"/>
    <x v="3"/>
    <x v="33"/>
    <n v="6557.35"/>
  </r>
  <r>
    <n v="3035"/>
    <x v="34"/>
    <d v="2022-10-07T18:52:21"/>
    <x v="2"/>
    <x v="4"/>
    <n v="364200"/>
    <n v="144153"/>
    <s v="Conversion"/>
    <s v="Image"/>
    <x v="4"/>
    <x v="4"/>
    <x v="34"/>
    <n v="18525.8"/>
  </r>
  <r>
    <n v="3036"/>
    <x v="35"/>
    <d v="2022-10-13T13:13:32"/>
    <x v="3"/>
    <x v="1"/>
    <n v="992018"/>
    <n v="743051"/>
    <s v="Engagement"/>
    <s v="Image"/>
    <x v="0"/>
    <x v="2"/>
    <x v="35"/>
    <n v="25670.55"/>
  </r>
  <r>
    <n v="3037"/>
    <x v="36"/>
    <d v="2022-10-17T02:12:04"/>
    <x v="3"/>
    <x v="2"/>
    <n v="225175"/>
    <n v="111025"/>
    <s v="Engagement"/>
    <s v="Image"/>
    <x v="2"/>
    <x v="1"/>
    <x v="36"/>
    <n v="8761.34"/>
  </r>
  <r>
    <n v="3038"/>
    <x v="37"/>
    <d v="2022-10-23T22:38:10"/>
    <x v="4"/>
    <x v="4"/>
    <n v="996697"/>
    <n v="680878"/>
    <s v="Conversion"/>
    <s v="Video"/>
    <x v="0"/>
    <x v="0"/>
    <x v="37"/>
    <n v="15834.46"/>
  </r>
  <r>
    <n v="3039"/>
    <x v="38"/>
    <d v="2022-10-20T04:02:51"/>
    <x v="1"/>
    <x v="4"/>
    <n v="153640"/>
    <n v="47099"/>
    <s v="Engagement"/>
    <s v="Text"/>
    <x v="2"/>
    <x v="4"/>
    <x v="38"/>
    <n v="19818.77"/>
  </r>
  <r>
    <n v="3040"/>
    <x v="39"/>
    <d v="2022-11-01T03:27:50"/>
    <x v="1"/>
    <x v="4"/>
    <n v="405636"/>
    <n v="382579"/>
    <s v="Conversion"/>
    <s v="Video"/>
    <x v="1"/>
    <x v="1"/>
    <x v="39"/>
    <n v="6032.53"/>
  </r>
  <r>
    <n v="3041"/>
    <x v="40"/>
    <d v="2022-10-31T00:16:23"/>
    <x v="4"/>
    <x v="3"/>
    <n v="867473"/>
    <n v="658610"/>
    <s v="Conversion"/>
    <s v="Image"/>
    <x v="4"/>
    <x v="3"/>
    <x v="40"/>
    <n v="22481.96"/>
  </r>
  <r>
    <n v="3042"/>
    <x v="41"/>
    <d v="2022-11-06T12:46:25"/>
    <x v="1"/>
    <x v="2"/>
    <n v="32757"/>
    <n v="20000"/>
    <s v="Awareness"/>
    <s v="Video"/>
    <x v="3"/>
    <x v="4"/>
    <x v="41"/>
    <n v="33538.53"/>
  </r>
  <r>
    <n v="3043"/>
    <x v="42"/>
    <d v="2022-11-06T08:20:01"/>
    <x v="1"/>
    <x v="2"/>
    <n v="45113"/>
    <n v="7053"/>
    <s v="Engagement"/>
    <s v="Text"/>
    <x v="2"/>
    <x v="3"/>
    <x v="42"/>
    <n v="11976.02"/>
  </r>
  <r>
    <n v="3044"/>
    <x v="43"/>
    <d v="2022-11-12T20:07:48"/>
    <x v="3"/>
    <x v="3"/>
    <n v="436627"/>
    <n v="172291"/>
    <s v="Engagement"/>
    <s v="Text"/>
    <x v="4"/>
    <x v="0"/>
    <x v="40"/>
    <n v="31071.69"/>
  </r>
  <r>
    <n v="3045"/>
    <x v="44"/>
    <d v="2022-11-02T00:27:15"/>
    <x v="4"/>
    <x v="1"/>
    <n v="159827"/>
    <n v="112990"/>
    <s v="Awareness"/>
    <s v="Text"/>
    <x v="3"/>
    <x v="4"/>
    <x v="43"/>
    <n v="19677.43"/>
  </r>
  <r>
    <n v="3046"/>
    <x v="45"/>
    <d v="2022-11-19T12:52:43"/>
    <x v="4"/>
    <x v="4"/>
    <n v="21190"/>
    <n v="15522"/>
    <s v="Awareness"/>
    <s v="Video"/>
    <x v="4"/>
    <x v="4"/>
    <x v="44"/>
    <n v="23091.68"/>
  </r>
  <r>
    <n v="3047"/>
    <x v="46"/>
    <d v="2022-11-20T11:09:30"/>
    <x v="1"/>
    <x v="4"/>
    <n v="193848"/>
    <n v="42294"/>
    <s v="Conversion"/>
    <s v="Text"/>
    <x v="4"/>
    <x v="1"/>
    <x v="45"/>
    <n v="39750.18"/>
  </r>
  <r>
    <n v="3048"/>
    <x v="47"/>
    <d v="2022-11-26T02:32:46"/>
    <x v="2"/>
    <x v="2"/>
    <n v="966995"/>
    <n v="455396"/>
    <s v="Conversion"/>
    <s v="Text"/>
    <x v="3"/>
    <x v="0"/>
    <x v="46"/>
    <n v="26921.34"/>
  </r>
  <r>
    <n v="3049"/>
    <x v="48"/>
    <d v="2022-11-28T20:50:52"/>
    <x v="4"/>
    <x v="3"/>
    <n v="576012"/>
    <n v="525998"/>
    <s v="Awareness"/>
    <s v="Video"/>
    <x v="0"/>
    <x v="3"/>
    <x v="47"/>
    <n v="16434.71"/>
  </r>
  <r>
    <n v="3050"/>
    <x v="49"/>
    <d v="2022-11-29T15:16:01"/>
    <x v="0"/>
    <x v="4"/>
    <n v="667182"/>
    <n v="94447"/>
    <s v="Conversion"/>
    <s v="Text"/>
    <x v="3"/>
    <x v="0"/>
    <x v="48"/>
    <n v="12096.6"/>
  </r>
  <r>
    <n v="3051"/>
    <x v="50"/>
    <d v="2022-12-22T02:43:29"/>
    <x v="3"/>
    <x v="0"/>
    <n v="375447"/>
    <n v="182756"/>
    <s v="Engagement"/>
    <s v="Text"/>
    <x v="0"/>
    <x v="4"/>
    <x v="49"/>
    <n v="19419.77"/>
  </r>
  <r>
    <n v="3052"/>
    <x v="51"/>
    <d v="2022-12-16T19:09:54"/>
    <x v="2"/>
    <x v="0"/>
    <n v="284317"/>
    <n v="94009"/>
    <s v="Awareness"/>
    <s v="Video"/>
    <x v="0"/>
    <x v="1"/>
    <x v="50"/>
    <n v="7815.1"/>
  </r>
  <r>
    <n v="3053"/>
    <x v="52"/>
    <d v="2022-12-21T15:07:52"/>
    <x v="3"/>
    <x v="3"/>
    <n v="934331"/>
    <n v="701786"/>
    <s v="Conversion"/>
    <s v="Text"/>
    <x v="3"/>
    <x v="4"/>
    <x v="51"/>
    <n v="25324.43"/>
  </r>
  <r>
    <n v="3054"/>
    <x v="53"/>
    <d v="2022-12-28T21:14:24"/>
    <x v="1"/>
    <x v="1"/>
    <n v="869744"/>
    <n v="597705"/>
    <s v="Engagement"/>
    <s v="Text"/>
    <x v="2"/>
    <x v="2"/>
    <x v="52"/>
    <n v="30304.42"/>
  </r>
  <r>
    <n v="3055"/>
    <x v="54"/>
    <d v="2023-01-03T14:10:09"/>
    <x v="0"/>
    <x v="0"/>
    <n v="336679"/>
    <n v="88486"/>
    <s v="Conversion"/>
    <s v="Video"/>
    <x v="2"/>
    <x v="4"/>
    <x v="53"/>
    <n v="29940.01"/>
  </r>
  <r>
    <n v="3056"/>
    <x v="55"/>
    <d v="2022-12-31T13:18:46"/>
    <x v="4"/>
    <x v="0"/>
    <n v="497349"/>
    <n v="401617"/>
    <s v="Conversion"/>
    <s v="Video"/>
    <x v="1"/>
    <x v="1"/>
    <x v="54"/>
    <n v="28710.01"/>
  </r>
  <r>
    <n v="3057"/>
    <x v="56"/>
    <d v="2023-01-15T23:16:10"/>
    <x v="4"/>
    <x v="1"/>
    <n v="705816"/>
    <n v="420354"/>
    <s v="Conversion"/>
    <s v="Video"/>
    <x v="4"/>
    <x v="1"/>
    <x v="55"/>
    <n v="23532.42"/>
  </r>
  <r>
    <n v="3058"/>
    <x v="57"/>
    <d v="2023-01-19T07:36:09"/>
    <x v="1"/>
    <x v="1"/>
    <n v="131404"/>
    <n v="95982"/>
    <s v="Awareness"/>
    <s v="Text"/>
    <x v="4"/>
    <x v="1"/>
    <x v="56"/>
    <n v="16229.68"/>
  </r>
  <r>
    <n v="3059"/>
    <x v="58"/>
    <d v="2023-01-26T04:50:00"/>
    <x v="1"/>
    <x v="2"/>
    <n v="761260"/>
    <n v="465536"/>
    <s v="Conversion"/>
    <s v="Video"/>
    <x v="3"/>
    <x v="1"/>
    <x v="57"/>
    <n v="26087.88"/>
  </r>
  <r>
    <n v="3060"/>
    <x v="59"/>
    <d v="2023-01-22T05:53:02"/>
    <x v="4"/>
    <x v="2"/>
    <n v="231869"/>
    <n v="127567"/>
    <s v="Awareness"/>
    <s v="Video"/>
    <x v="4"/>
    <x v="1"/>
    <x v="58"/>
    <n v="13456.43"/>
  </r>
  <r>
    <n v="3061"/>
    <x v="60"/>
    <d v="2023-01-18T13:33:31"/>
    <x v="0"/>
    <x v="1"/>
    <n v="521047"/>
    <n v="265226"/>
    <s v="Awareness"/>
    <s v="Text"/>
    <x v="0"/>
    <x v="2"/>
    <x v="59"/>
    <n v="33669.019999999997"/>
  </r>
  <r>
    <n v="3062"/>
    <x v="61"/>
    <d v="2023-01-12T00:47:06"/>
    <x v="1"/>
    <x v="1"/>
    <n v="586322"/>
    <n v="329684"/>
    <s v="Awareness"/>
    <s v="Video"/>
    <x v="4"/>
    <x v="0"/>
    <x v="60"/>
    <n v="32552.85"/>
  </r>
  <r>
    <n v="3063"/>
    <x v="62"/>
    <d v="2023-02-01T07:32:38"/>
    <x v="0"/>
    <x v="3"/>
    <n v="298936"/>
    <n v="96504"/>
    <s v="Awareness"/>
    <s v="Text"/>
    <x v="3"/>
    <x v="1"/>
    <x v="61"/>
    <n v="22671.73"/>
  </r>
  <r>
    <n v="3064"/>
    <x v="63"/>
    <d v="2023-01-29T23:28:17"/>
    <x v="3"/>
    <x v="0"/>
    <n v="982441"/>
    <n v="278380"/>
    <s v="Conversion"/>
    <s v="Image"/>
    <x v="4"/>
    <x v="2"/>
    <x v="62"/>
    <n v="34047.620000000003"/>
  </r>
  <r>
    <n v="3065"/>
    <x v="64"/>
    <d v="2023-02-11T21:24:54"/>
    <x v="3"/>
    <x v="2"/>
    <n v="692925"/>
    <n v="394624"/>
    <s v="Awareness"/>
    <s v="Video"/>
    <x v="2"/>
    <x v="3"/>
    <x v="63"/>
    <n v="31779.4"/>
  </r>
  <r>
    <n v="3066"/>
    <x v="65"/>
    <d v="2023-01-21T09:04:11"/>
    <x v="3"/>
    <x v="4"/>
    <n v="459013"/>
    <n v="226725"/>
    <s v="Awareness"/>
    <s v="Text"/>
    <x v="4"/>
    <x v="0"/>
    <x v="64"/>
    <n v="13979.28"/>
  </r>
  <r>
    <n v="3067"/>
    <x v="66"/>
    <d v="2023-01-30T14:26:55"/>
    <x v="1"/>
    <x v="3"/>
    <n v="384736"/>
    <n v="167075"/>
    <s v="Engagement"/>
    <s v="Text"/>
    <x v="2"/>
    <x v="0"/>
    <x v="65"/>
    <n v="9408.17"/>
  </r>
  <r>
    <n v="3068"/>
    <x v="67"/>
    <d v="2023-02-07T02:30:32"/>
    <x v="4"/>
    <x v="3"/>
    <n v="384753"/>
    <n v="167416"/>
    <s v="Conversion"/>
    <s v="Image"/>
    <x v="3"/>
    <x v="3"/>
    <x v="66"/>
    <n v="31181.99"/>
  </r>
  <r>
    <n v="3069"/>
    <x v="68"/>
    <d v="2023-02-08T16:25:31"/>
    <x v="1"/>
    <x v="0"/>
    <n v="593267"/>
    <n v="490581"/>
    <s v="Engagement"/>
    <s v="Video"/>
    <x v="0"/>
    <x v="1"/>
    <x v="67"/>
    <n v="7253.19"/>
  </r>
  <r>
    <n v="3070"/>
    <x v="69"/>
    <d v="2023-02-04T00:46:17"/>
    <x v="1"/>
    <x v="0"/>
    <n v="646915"/>
    <n v="329152"/>
    <s v="Engagement"/>
    <s v="Video"/>
    <x v="2"/>
    <x v="4"/>
    <x v="68"/>
    <n v="40893.97"/>
  </r>
  <r>
    <n v="3071"/>
    <x v="70"/>
    <d v="2023-02-16T21:33:55"/>
    <x v="4"/>
    <x v="1"/>
    <n v="86289"/>
    <n v="55650"/>
    <s v="Awareness"/>
    <s v="Text"/>
    <x v="1"/>
    <x v="1"/>
    <x v="69"/>
    <n v="33631.67"/>
  </r>
  <r>
    <n v="3072"/>
    <x v="71"/>
    <d v="2023-02-05T06:08:11"/>
    <x v="2"/>
    <x v="4"/>
    <n v="312001"/>
    <n v="275078"/>
    <s v="Awareness"/>
    <s v="Video"/>
    <x v="2"/>
    <x v="2"/>
    <x v="70"/>
    <n v="6782.89"/>
  </r>
  <r>
    <n v="3073"/>
    <x v="72"/>
    <d v="2023-02-03T17:16:21"/>
    <x v="0"/>
    <x v="4"/>
    <n v="440941"/>
    <n v="55750"/>
    <s v="Engagement"/>
    <s v="Image"/>
    <x v="1"/>
    <x v="2"/>
    <x v="71"/>
    <n v="45895.14"/>
  </r>
  <r>
    <n v="3074"/>
    <x v="73"/>
    <d v="2023-02-18T03:13:57"/>
    <x v="4"/>
    <x v="3"/>
    <n v="926812"/>
    <n v="917472"/>
    <s v="Conversion"/>
    <s v="Text"/>
    <x v="1"/>
    <x v="2"/>
    <x v="72"/>
    <n v="41330.94"/>
  </r>
  <r>
    <n v="3075"/>
    <x v="74"/>
    <d v="2023-02-20T13:46:22"/>
    <x v="2"/>
    <x v="2"/>
    <n v="418471"/>
    <n v="406857"/>
    <s v="Awareness"/>
    <s v="Video"/>
    <x v="1"/>
    <x v="0"/>
    <x v="73"/>
    <n v="23624.65"/>
  </r>
  <r>
    <n v="3076"/>
    <x v="75"/>
    <d v="2023-02-10T14:51:07"/>
    <x v="2"/>
    <x v="1"/>
    <n v="576321"/>
    <n v="534094"/>
    <s v="Awareness"/>
    <s v="Video"/>
    <x v="4"/>
    <x v="3"/>
    <x v="74"/>
    <n v="13177.1"/>
  </r>
  <r>
    <n v="3077"/>
    <x v="76"/>
    <d v="2023-03-01T22:19:15"/>
    <x v="2"/>
    <x v="2"/>
    <n v="191694"/>
    <n v="10200"/>
    <s v="Conversion"/>
    <s v="Image"/>
    <x v="3"/>
    <x v="1"/>
    <x v="75"/>
    <n v="23154.42"/>
  </r>
  <r>
    <n v="3078"/>
    <x v="77"/>
    <d v="2023-03-04T20:39:49"/>
    <x v="4"/>
    <x v="0"/>
    <n v="13166"/>
    <n v="12882"/>
    <s v="Awareness"/>
    <s v="Text"/>
    <x v="0"/>
    <x v="0"/>
    <x v="76"/>
    <n v="8103.82"/>
  </r>
  <r>
    <n v="3079"/>
    <x v="78"/>
    <d v="2023-03-09T05:39:10"/>
    <x v="0"/>
    <x v="4"/>
    <n v="423324"/>
    <n v="197039"/>
    <s v="Awareness"/>
    <s v="Text"/>
    <x v="3"/>
    <x v="0"/>
    <x v="77"/>
    <n v="18971.8"/>
  </r>
  <r>
    <n v="3080"/>
    <x v="79"/>
    <d v="2023-03-03T12:17:06"/>
    <x v="2"/>
    <x v="2"/>
    <n v="73067"/>
    <n v="56804"/>
    <s v="Engagement"/>
    <s v="Image"/>
    <x v="1"/>
    <x v="1"/>
    <x v="78"/>
    <n v="13323.17"/>
  </r>
  <r>
    <n v="3081"/>
    <x v="80"/>
    <d v="2023-03-06T21:16:55"/>
    <x v="2"/>
    <x v="4"/>
    <n v="610464"/>
    <n v="474540"/>
    <s v="Engagement"/>
    <s v="Text"/>
    <x v="2"/>
    <x v="3"/>
    <x v="79"/>
    <n v="14548.84"/>
  </r>
  <r>
    <n v="3082"/>
    <x v="81"/>
    <d v="2023-02-21T09:09:25"/>
    <x v="3"/>
    <x v="0"/>
    <n v="445502"/>
    <n v="233695"/>
    <s v="Awareness"/>
    <s v="Text"/>
    <x v="2"/>
    <x v="0"/>
    <x v="80"/>
    <n v="37572.75"/>
  </r>
  <r>
    <n v="3083"/>
    <x v="82"/>
    <d v="2023-02-20T19:15:01"/>
    <x v="4"/>
    <x v="0"/>
    <n v="732122"/>
    <n v="257526"/>
    <s v="Engagement"/>
    <s v="Image"/>
    <x v="2"/>
    <x v="3"/>
    <x v="81"/>
    <n v="30773.82"/>
  </r>
  <r>
    <n v="3084"/>
    <x v="83"/>
    <d v="2023-02-26T10:02:07"/>
    <x v="0"/>
    <x v="4"/>
    <n v="134454"/>
    <n v="5532"/>
    <s v="Awareness"/>
    <s v="Text"/>
    <x v="3"/>
    <x v="1"/>
    <x v="82"/>
    <n v="30087.49"/>
  </r>
  <r>
    <n v="3085"/>
    <x v="84"/>
    <d v="2023-02-24T02:39:30"/>
    <x v="4"/>
    <x v="4"/>
    <n v="244479"/>
    <n v="21491"/>
    <s v="Awareness"/>
    <s v="Text"/>
    <x v="1"/>
    <x v="3"/>
    <x v="83"/>
    <n v="8768.4"/>
  </r>
  <r>
    <n v="3086"/>
    <x v="85"/>
    <d v="2023-03-14T08:02:13"/>
    <x v="1"/>
    <x v="2"/>
    <n v="869757"/>
    <n v="366295"/>
    <s v="Engagement"/>
    <s v="Image"/>
    <x v="3"/>
    <x v="4"/>
    <x v="84"/>
    <n v="21382.92"/>
  </r>
  <r>
    <n v="3087"/>
    <x v="86"/>
    <d v="2023-03-10T00:44:43"/>
    <x v="1"/>
    <x v="3"/>
    <n v="718021"/>
    <n v="47836"/>
    <s v="Engagement"/>
    <s v="Video"/>
    <x v="4"/>
    <x v="3"/>
    <x v="85"/>
    <n v="20142.77"/>
  </r>
  <r>
    <n v="3088"/>
    <x v="87"/>
    <d v="2023-03-02T02:29:17"/>
    <x v="1"/>
    <x v="4"/>
    <n v="724809"/>
    <n v="235322"/>
    <s v="Awareness"/>
    <s v="Text"/>
    <x v="3"/>
    <x v="1"/>
    <x v="86"/>
    <n v="30347.37"/>
  </r>
  <r>
    <n v="3089"/>
    <x v="88"/>
    <d v="2023-03-03T10:34:31"/>
    <x v="4"/>
    <x v="1"/>
    <n v="136179"/>
    <n v="77132"/>
    <s v="Awareness"/>
    <s v="Video"/>
    <x v="2"/>
    <x v="4"/>
    <x v="87"/>
    <n v="4724.6499999999996"/>
  </r>
  <r>
    <n v="3090"/>
    <x v="89"/>
    <d v="2023-03-10T06:52:49"/>
    <x v="4"/>
    <x v="4"/>
    <n v="111948"/>
    <n v="80026"/>
    <s v="Awareness"/>
    <s v="Image"/>
    <x v="1"/>
    <x v="3"/>
    <x v="88"/>
    <n v="30070.76"/>
  </r>
  <r>
    <n v="3091"/>
    <x v="90"/>
    <d v="2023-03-20T07:40:26"/>
    <x v="3"/>
    <x v="3"/>
    <n v="319591"/>
    <n v="239638"/>
    <s v="Engagement"/>
    <s v="Video"/>
    <x v="3"/>
    <x v="4"/>
    <x v="89"/>
    <n v="25324.1"/>
  </r>
  <r>
    <n v="3092"/>
    <x v="91"/>
    <d v="2023-03-10T18:04:46"/>
    <x v="3"/>
    <x v="2"/>
    <n v="69944"/>
    <n v="29200"/>
    <s v="Awareness"/>
    <s v="Text"/>
    <x v="3"/>
    <x v="2"/>
    <x v="90"/>
    <n v="13857.4"/>
  </r>
  <r>
    <n v="3093"/>
    <x v="92"/>
    <d v="2023-03-21T06:19:33"/>
    <x v="1"/>
    <x v="4"/>
    <n v="712304"/>
    <n v="67358"/>
    <s v="Engagement"/>
    <s v="Video"/>
    <x v="3"/>
    <x v="3"/>
    <x v="91"/>
    <n v="37922.199999999997"/>
  </r>
  <r>
    <n v="3094"/>
    <x v="93"/>
    <d v="2023-04-02T15:46:15"/>
    <x v="0"/>
    <x v="1"/>
    <n v="807048"/>
    <n v="754688"/>
    <s v="Conversion"/>
    <s v="Text"/>
    <x v="3"/>
    <x v="1"/>
    <x v="92"/>
    <n v="25395.200000000001"/>
  </r>
  <r>
    <n v="3095"/>
    <x v="94"/>
    <d v="2023-04-08T21:06:41"/>
    <x v="2"/>
    <x v="4"/>
    <n v="156413"/>
    <n v="16459"/>
    <s v="Awareness"/>
    <s v="Text"/>
    <x v="2"/>
    <x v="2"/>
    <x v="93"/>
    <n v="18653.650000000001"/>
  </r>
  <r>
    <n v="3096"/>
    <x v="95"/>
    <d v="2023-04-07T06:23:36"/>
    <x v="4"/>
    <x v="1"/>
    <n v="618827"/>
    <n v="321691"/>
    <s v="Engagement"/>
    <s v="Image"/>
    <x v="2"/>
    <x v="0"/>
    <x v="94"/>
    <n v="33990.870000000003"/>
  </r>
  <r>
    <n v="3097"/>
    <x v="96"/>
    <d v="2023-04-04T01:21:47"/>
    <x v="1"/>
    <x v="2"/>
    <n v="452624"/>
    <n v="144345"/>
    <s v="Engagement"/>
    <s v="Video"/>
    <x v="2"/>
    <x v="0"/>
    <x v="95"/>
    <n v="6371.08"/>
  </r>
  <r>
    <n v="3098"/>
    <x v="97"/>
    <d v="2023-04-13T23:38:10"/>
    <x v="2"/>
    <x v="4"/>
    <n v="756372"/>
    <n v="112735"/>
    <s v="Engagement"/>
    <s v="Video"/>
    <x v="3"/>
    <x v="3"/>
    <x v="96"/>
    <n v="7541.43"/>
  </r>
  <r>
    <n v="3099"/>
    <x v="98"/>
    <d v="2023-04-14T14:54:54"/>
    <x v="0"/>
    <x v="0"/>
    <n v="254846"/>
    <n v="92567"/>
    <s v="Awareness"/>
    <s v="Text"/>
    <x v="0"/>
    <x v="3"/>
    <x v="97"/>
    <n v="10658.65"/>
  </r>
  <r>
    <n v="3100"/>
    <x v="99"/>
    <d v="2023-04-24T17:12:53"/>
    <x v="0"/>
    <x v="0"/>
    <n v="377241"/>
    <n v="117639"/>
    <s v="Conversion"/>
    <s v="Text"/>
    <x v="4"/>
    <x v="4"/>
    <x v="98"/>
    <n v="28452.83"/>
  </r>
  <r>
    <n v="3101"/>
    <x v="100"/>
    <d v="2023-04-08T18:42:28"/>
    <x v="4"/>
    <x v="2"/>
    <n v="96878"/>
    <n v="7222"/>
    <s v="Conversion"/>
    <s v="Video"/>
    <x v="1"/>
    <x v="3"/>
    <x v="99"/>
    <n v="14606.93"/>
  </r>
  <r>
    <n v="3102"/>
    <x v="101"/>
    <d v="2023-04-25T19:31:33"/>
    <x v="2"/>
    <x v="0"/>
    <n v="962693"/>
    <n v="747920"/>
    <s v="Conversion"/>
    <s v="Image"/>
    <x v="4"/>
    <x v="3"/>
    <x v="100"/>
    <n v="27898.6"/>
  </r>
  <r>
    <n v="3103"/>
    <x v="102"/>
    <d v="2023-04-20T13:34:10"/>
    <x v="0"/>
    <x v="2"/>
    <n v="780079"/>
    <n v="169618"/>
    <s v="Awareness"/>
    <s v="Video"/>
    <x v="3"/>
    <x v="1"/>
    <x v="101"/>
    <n v="37280.699999999997"/>
  </r>
  <r>
    <n v="3104"/>
    <x v="103"/>
    <d v="2023-04-22T03:06:16"/>
    <x v="4"/>
    <x v="3"/>
    <n v="917483"/>
    <n v="335374"/>
    <s v="Engagement"/>
    <s v="Image"/>
    <x v="1"/>
    <x v="2"/>
    <x v="102"/>
    <n v="18025.759999999998"/>
  </r>
  <r>
    <n v="3105"/>
    <x v="104"/>
    <d v="2023-04-17T16:24:19"/>
    <x v="2"/>
    <x v="2"/>
    <n v="530740"/>
    <n v="338152"/>
    <s v="Conversion"/>
    <s v="Text"/>
    <x v="3"/>
    <x v="0"/>
    <x v="103"/>
    <n v="6263.46"/>
  </r>
  <r>
    <n v="3106"/>
    <x v="105"/>
    <d v="2023-04-29T01:41:20"/>
    <x v="3"/>
    <x v="0"/>
    <n v="654157"/>
    <n v="304810"/>
    <s v="Engagement"/>
    <s v="Text"/>
    <x v="1"/>
    <x v="0"/>
    <x v="104"/>
    <n v="17579.96"/>
  </r>
  <r>
    <n v="3107"/>
    <x v="106"/>
    <d v="2023-05-09T09:18:49"/>
    <x v="3"/>
    <x v="4"/>
    <n v="189228"/>
    <n v="80783"/>
    <s v="Conversion"/>
    <s v="Image"/>
    <x v="0"/>
    <x v="0"/>
    <x v="105"/>
    <n v="21258.14"/>
  </r>
  <r>
    <n v="3108"/>
    <x v="107"/>
    <d v="2023-05-12T20:38:50"/>
    <x v="4"/>
    <x v="2"/>
    <n v="392596"/>
    <n v="29232"/>
    <s v="Awareness"/>
    <s v="Video"/>
    <x v="2"/>
    <x v="1"/>
    <x v="106"/>
    <n v="16163.93"/>
  </r>
  <r>
    <n v="3109"/>
    <x v="108"/>
    <d v="2023-05-18T06:57:13"/>
    <x v="3"/>
    <x v="2"/>
    <n v="87272"/>
    <n v="23321"/>
    <s v="Engagement"/>
    <s v="Text"/>
    <x v="4"/>
    <x v="3"/>
    <x v="107"/>
    <n v="30696.16"/>
  </r>
  <r>
    <n v="3110"/>
    <x v="109"/>
    <d v="2023-05-08T15:50:22"/>
    <x v="1"/>
    <x v="2"/>
    <n v="267653"/>
    <n v="26406"/>
    <s v="Awareness"/>
    <s v="Video"/>
    <x v="1"/>
    <x v="2"/>
    <x v="108"/>
    <n v="17992.79"/>
  </r>
  <r>
    <n v="3111"/>
    <x v="110"/>
    <d v="2023-05-23T19:37:21"/>
    <x v="4"/>
    <x v="3"/>
    <n v="347979"/>
    <n v="8303"/>
    <s v="Awareness"/>
    <s v="Video"/>
    <x v="3"/>
    <x v="0"/>
    <x v="109"/>
    <n v="17402.599999999999"/>
  </r>
  <r>
    <n v="3112"/>
    <x v="111"/>
    <d v="2023-05-03T14:26:03"/>
    <x v="2"/>
    <x v="3"/>
    <n v="988258"/>
    <n v="805398"/>
    <s v="Conversion"/>
    <s v="Video"/>
    <x v="0"/>
    <x v="1"/>
    <x v="110"/>
    <n v="7086.13"/>
  </r>
  <r>
    <n v="3113"/>
    <x v="112"/>
    <d v="2023-05-09T19:22:15"/>
    <x v="3"/>
    <x v="1"/>
    <n v="582449"/>
    <n v="109201"/>
    <s v="Awareness"/>
    <s v="Text"/>
    <x v="0"/>
    <x v="3"/>
    <x v="111"/>
    <n v="31518.26"/>
  </r>
  <r>
    <n v="3114"/>
    <x v="113"/>
    <d v="2023-05-23T16:36:41"/>
    <x v="0"/>
    <x v="1"/>
    <n v="219167"/>
    <n v="50119"/>
    <s v="Conversion"/>
    <s v="Video"/>
    <x v="0"/>
    <x v="1"/>
    <x v="112"/>
    <n v="33904.019999999997"/>
  </r>
  <r>
    <n v="3115"/>
    <x v="114"/>
    <d v="2023-06-02T18:22:09"/>
    <x v="0"/>
    <x v="2"/>
    <n v="373016"/>
    <n v="40028"/>
    <s v="Conversion"/>
    <s v="Text"/>
    <x v="4"/>
    <x v="2"/>
    <x v="113"/>
    <n v="19308.98"/>
  </r>
  <r>
    <n v="3116"/>
    <x v="115"/>
    <d v="2023-06-03T15:38:00"/>
    <x v="3"/>
    <x v="0"/>
    <n v="47457"/>
    <n v="17810"/>
    <s v="Engagement"/>
    <s v="Text"/>
    <x v="3"/>
    <x v="0"/>
    <x v="114"/>
    <n v="8804.36"/>
  </r>
  <r>
    <n v="3117"/>
    <x v="116"/>
    <d v="2023-06-01T18:15:34"/>
    <x v="4"/>
    <x v="4"/>
    <n v="614927"/>
    <n v="360107"/>
    <s v="Awareness"/>
    <s v="Video"/>
    <x v="4"/>
    <x v="3"/>
    <x v="115"/>
    <n v="30633.79"/>
  </r>
  <r>
    <n v="3118"/>
    <x v="117"/>
    <d v="2023-05-16T11:40:33"/>
    <x v="4"/>
    <x v="2"/>
    <n v="857564"/>
    <n v="396888"/>
    <s v="Engagement"/>
    <s v="Video"/>
    <x v="1"/>
    <x v="3"/>
    <x v="116"/>
    <n v="32552.53"/>
  </r>
  <r>
    <n v="3119"/>
    <x v="118"/>
    <d v="2023-05-30T22:52:27"/>
    <x v="1"/>
    <x v="1"/>
    <n v="704429"/>
    <n v="565200"/>
    <s v="Engagement"/>
    <s v="Image"/>
    <x v="3"/>
    <x v="4"/>
    <x v="117"/>
    <n v="17931.849999999999"/>
  </r>
  <r>
    <n v="3120"/>
    <x v="119"/>
    <d v="2023-06-10T02:43:19"/>
    <x v="0"/>
    <x v="3"/>
    <n v="536657"/>
    <n v="43463"/>
    <s v="Awareness"/>
    <s v="Video"/>
    <x v="2"/>
    <x v="3"/>
    <x v="118"/>
    <n v="13475.86"/>
  </r>
  <r>
    <n v="3121"/>
    <x v="120"/>
    <d v="2023-06-11T12:25:34"/>
    <x v="1"/>
    <x v="0"/>
    <n v="732360"/>
    <n v="384683"/>
    <s v="Awareness"/>
    <s v="Image"/>
    <x v="4"/>
    <x v="1"/>
    <x v="119"/>
    <n v="31188.9"/>
  </r>
  <r>
    <n v="3122"/>
    <x v="121"/>
    <d v="2023-06-02T01:55:04"/>
    <x v="3"/>
    <x v="1"/>
    <n v="142259"/>
    <n v="124985"/>
    <s v="Conversion"/>
    <s v="Video"/>
    <x v="2"/>
    <x v="4"/>
    <x v="120"/>
    <n v="9462.4500000000007"/>
  </r>
  <r>
    <n v="3123"/>
    <x v="122"/>
    <d v="2023-06-14T06:56:37"/>
    <x v="4"/>
    <x v="2"/>
    <n v="313982"/>
    <n v="147468"/>
    <s v="Engagement"/>
    <s v="Video"/>
    <x v="4"/>
    <x v="2"/>
    <x v="121"/>
    <n v="31744.89"/>
  </r>
  <r>
    <n v="3124"/>
    <x v="123"/>
    <d v="2023-06-18T07:35:13"/>
    <x v="4"/>
    <x v="3"/>
    <n v="587986"/>
    <n v="230848"/>
    <s v="Engagement"/>
    <s v="Text"/>
    <x v="1"/>
    <x v="2"/>
    <x v="122"/>
    <n v="9575.02"/>
  </r>
  <r>
    <n v="3125"/>
    <x v="124"/>
    <d v="2023-05-29T22:55:51"/>
    <x v="0"/>
    <x v="0"/>
    <n v="622102"/>
    <n v="251583"/>
    <s v="Awareness"/>
    <s v="Image"/>
    <x v="1"/>
    <x v="4"/>
    <x v="123"/>
    <n v="19645.11"/>
  </r>
  <r>
    <n v="3126"/>
    <x v="125"/>
    <d v="2023-06-14T09:00:11"/>
    <x v="1"/>
    <x v="4"/>
    <n v="576684"/>
    <n v="245461"/>
    <s v="Engagement"/>
    <s v="Text"/>
    <x v="2"/>
    <x v="2"/>
    <x v="124"/>
    <n v="25509.47"/>
  </r>
  <r>
    <n v="3127"/>
    <x v="126"/>
    <d v="2023-06-03T11:44:29"/>
    <x v="1"/>
    <x v="2"/>
    <n v="593140"/>
    <n v="235490"/>
    <s v="Conversion"/>
    <s v="Video"/>
    <x v="0"/>
    <x v="1"/>
    <x v="125"/>
    <n v="8458.73"/>
  </r>
  <r>
    <n v="3128"/>
    <x v="127"/>
    <d v="2023-06-13T22:49:36"/>
    <x v="2"/>
    <x v="1"/>
    <n v="527669"/>
    <n v="77386"/>
    <s v="Awareness"/>
    <s v="Video"/>
    <x v="3"/>
    <x v="4"/>
    <x v="126"/>
    <n v="29672.41"/>
  </r>
  <r>
    <n v="3129"/>
    <x v="128"/>
    <d v="2023-06-20T23:47:04"/>
    <x v="0"/>
    <x v="3"/>
    <n v="766328"/>
    <n v="653304"/>
    <s v="Conversion"/>
    <s v="Image"/>
    <x v="2"/>
    <x v="4"/>
    <x v="127"/>
    <n v="9145.3799999999992"/>
  </r>
  <r>
    <n v="3130"/>
    <x v="129"/>
    <d v="2023-06-08T05:05:14"/>
    <x v="1"/>
    <x v="2"/>
    <n v="924326"/>
    <n v="291760"/>
    <s v="Awareness"/>
    <s v="Text"/>
    <x v="2"/>
    <x v="1"/>
    <x v="128"/>
    <n v="10973.89"/>
  </r>
  <r>
    <n v="3131"/>
    <x v="130"/>
    <d v="2023-06-16T00:22:34"/>
    <x v="1"/>
    <x v="4"/>
    <n v="950955"/>
    <n v="407319"/>
    <s v="Awareness"/>
    <s v="Video"/>
    <x v="3"/>
    <x v="0"/>
    <x v="129"/>
    <n v="6610.08"/>
  </r>
  <r>
    <n v="3132"/>
    <x v="131"/>
    <d v="2023-06-21T22:47:29"/>
    <x v="1"/>
    <x v="2"/>
    <n v="482843"/>
    <n v="341908"/>
    <s v="Engagement"/>
    <s v="Video"/>
    <x v="4"/>
    <x v="0"/>
    <x v="130"/>
    <n v="23375.09"/>
  </r>
  <r>
    <n v="3133"/>
    <x v="132"/>
    <d v="2023-06-09T10:09:02"/>
    <x v="0"/>
    <x v="4"/>
    <n v="12622"/>
    <n v="8263"/>
    <s v="Conversion"/>
    <s v="Image"/>
    <x v="1"/>
    <x v="2"/>
    <x v="131"/>
    <n v="33823.99"/>
  </r>
  <r>
    <n v="3134"/>
    <x v="133"/>
    <d v="2023-06-10T00:13:03"/>
    <x v="3"/>
    <x v="0"/>
    <n v="473003"/>
    <n v="294685"/>
    <s v="Awareness"/>
    <s v="Text"/>
    <x v="2"/>
    <x v="0"/>
    <x v="132"/>
    <n v="32920.33"/>
  </r>
  <r>
    <n v="3135"/>
    <x v="134"/>
    <d v="2023-06-10T03:25:21"/>
    <x v="0"/>
    <x v="2"/>
    <n v="987449"/>
    <n v="248039"/>
    <s v="Conversion"/>
    <s v="Text"/>
    <x v="1"/>
    <x v="4"/>
    <x v="133"/>
    <n v="20062.87"/>
  </r>
  <r>
    <n v="3136"/>
    <x v="135"/>
    <d v="2023-07-01T04:32:13"/>
    <x v="0"/>
    <x v="1"/>
    <n v="263196"/>
    <n v="22548"/>
    <s v="Awareness"/>
    <s v="Image"/>
    <x v="4"/>
    <x v="3"/>
    <x v="134"/>
    <n v="22281.75"/>
  </r>
  <r>
    <n v="3137"/>
    <x v="136"/>
    <d v="2023-07-01T04:51:18"/>
    <x v="2"/>
    <x v="3"/>
    <n v="68527"/>
    <n v="57249"/>
    <s v="Engagement"/>
    <s v="Text"/>
    <x v="2"/>
    <x v="2"/>
    <x v="135"/>
    <n v="22132"/>
  </r>
  <r>
    <n v="3138"/>
    <x v="137"/>
    <d v="2023-06-12T12:43:13"/>
    <x v="1"/>
    <x v="4"/>
    <n v="808145"/>
    <n v="718774"/>
    <s v="Awareness"/>
    <s v="Video"/>
    <x v="0"/>
    <x v="4"/>
    <x v="136"/>
    <n v="31228.05"/>
  </r>
  <r>
    <n v="3139"/>
    <x v="138"/>
    <d v="2023-06-30T08:39:24"/>
    <x v="0"/>
    <x v="2"/>
    <n v="351344"/>
    <n v="245804"/>
    <s v="Conversion"/>
    <s v="Text"/>
    <x v="3"/>
    <x v="0"/>
    <x v="137"/>
    <n v="18800.849999999999"/>
  </r>
  <r>
    <n v="3140"/>
    <x v="139"/>
    <d v="2023-07-08T02:15:51"/>
    <x v="4"/>
    <x v="1"/>
    <n v="707810"/>
    <n v="23730"/>
    <s v="Awareness"/>
    <s v="Video"/>
    <x v="4"/>
    <x v="4"/>
    <x v="138"/>
    <n v="25265.26"/>
  </r>
  <r>
    <n v="3141"/>
    <x v="140"/>
    <d v="2023-07-05T21:10:13"/>
    <x v="0"/>
    <x v="1"/>
    <n v="108677"/>
    <n v="42164"/>
    <s v="Engagement"/>
    <s v="Text"/>
    <x v="4"/>
    <x v="3"/>
    <x v="139"/>
    <n v="16267.55"/>
  </r>
  <r>
    <n v="3142"/>
    <x v="141"/>
    <d v="2023-06-29T22:02:18"/>
    <x v="0"/>
    <x v="1"/>
    <n v="819290"/>
    <n v="697399"/>
    <s v="Awareness"/>
    <s v="Text"/>
    <x v="1"/>
    <x v="0"/>
    <x v="140"/>
    <n v="32721.66"/>
  </r>
  <r>
    <n v="3143"/>
    <x v="142"/>
    <d v="2023-07-15T04:46:15"/>
    <x v="2"/>
    <x v="1"/>
    <n v="741363"/>
    <n v="423022"/>
    <s v="Conversion"/>
    <s v="Text"/>
    <x v="1"/>
    <x v="0"/>
    <x v="141"/>
    <n v="22419.759999999998"/>
  </r>
  <r>
    <n v="3144"/>
    <x v="143"/>
    <d v="2023-07-04T14:29:11"/>
    <x v="2"/>
    <x v="3"/>
    <n v="688671"/>
    <n v="613831"/>
    <s v="Awareness"/>
    <s v="Text"/>
    <x v="2"/>
    <x v="4"/>
    <x v="142"/>
    <n v="18233.57"/>
  </r>
  <r>
    <n v="3145"/>
    <x v="144"/>
    <d v="2023-07-23T18:51:10"/>
    <x v="3"/>
    <x v="2"/>
    <n v="135359"/>
    <n v="33511"/>
    <s v="Conversion"/>
    <s v="Text"/>
    <x v="3"/>
    <x v="4"/>
    <x v="143"/>
    <n v="30757.27"/>
  </r>
  <r>
    <n v="3146"/>
    <x v="145"/>
    <d v="2023-07-11T17:27:22"/>
    <x v="4"/>
    <x v="4"/>
    <n v="586803"/>
    <n v="529964"/>
    <s v="Engagement"/>
    <s v="Text"/>
    <x v="4"/>
    <x v="1"/>
    <x v="144"/>
    <n v="38491.089999999997"/>
  </r>
  <r>
    <n v="3147"/>
    <x v="146"/>
    <d v="2023-07-09T04:34:38"/>
    <x v="3"/>
    <x v="3"/>
    <n v="955426"/>
    <n v="198975"/>
    <s v="Engagement"/>
    <s v="Text"/>
    <x v="1"/>
    <x v="2"/>
    <x v="145"/>
    <n v="4050.88"/>
  </r>
  <r>
    <n v="3148"/>
    <x v="147"/>
    <d v="2023-07-17T09:55:27"/>
    <x v="0"/>
    <x v="4"/>
    <n v="764712"/>
    <n v="439749"/>
    <s v="Awareness"/>
    <s v="Image"/>
    <x v="3"/>
    <x v="0"/>
    <x v="146"/>
    <n v="21316.720000000001"/>
  </r>
  <r>
    <n v="3149"/>
    <x v="148"/>
    <d v="2023-07-13T13:56:51"/>
    <x v="3"/>
    <x v="1"/>
    <n v="763241"/>
    <n v="684955"/>
    <s v="Engagement"/>
    <s v="Text"/>
    <x v="3"/>
    <x v="0"/>
    <x v="147"/>
    <n v="11350.33"/>
  </r>
  <r>
    <n v="3150"/>
    <x v="149"/>
    <d v="2023-08-04T15:07:17"/>
    <x v="0"/>
    <x v="4"/>
    <n v="92222"/>
    <n v="8661"/>
    <s v="Engagement"/>
    <s v="Image"/>
    <x v="1"/>
    <x v="3"/>
    <x v="148"/>
    <n v="23523.79"/>
  </r>
  <r>
    <n v="3151"/>
    <x v="150"/>
    <d v="2023-07-25T02:49:58"/>
    <x v="2"/>
    <x v="1"/>
    <n v="933474"/>
    <n v="925611"/>
    <s v="Awareness"/>
    <s v="Text"/>
    <x v="3"/>
    <x v="4"/>
    <x v="149"/>
    <n v="23576.18"/>
  </r>
  <r>
    <n v="3152"/>
    <x v="151"/>
    <d v="2023-08-01T18:37:05"/>
    <x v="4"/>
    <x v="4"/>
    <n v="211573"/>
    <n v="186805"/>
    <s v="Awareness"/>
    <s v="Image"/>
    <x v="0"/>
    <x v="2"/>
    <x v="150"/>
    <n v="32331.46"/>
  </r>
  <r>
    <n v="3153"/>
    <x v="152"/>
    <d v="2023-08-15T19:15:43"/>
    <x v="2"/>
    <x v="4"/>
    <n v="653359"/>
    <n v="256161"/>
    <s v="Conversion"/>
    <s v="Text"/>
    <x v="1"/>
    <x v="4"/>
    <x v="151"/>
    <n v="12872.1"/>
  </r>
  <r>
    <n v="3154"/>
    <x v="153"/>
    <d v="2023-07-31T08:36:08"/>
    <x v="3"/>
    <x v="3"/>
    <n v="545169"/>
    <n v="114657"/>
    <s v="Conversion"/>
    <s v="Text"/>
    <x v="3"/>
    <x v="3"/>
    <x v="152"/>
    <n v="28565.58"/>
  </r>
  <r>
    <n v="3155"/>
    <x v="154"/>
    <d v="2023-08-15T22:38:43"/>
    <x v="3"/>
    <x v="3"/>
    <n v="189067"/>
    <n v="105698"/>
    <s v="Awareness"/>
    <s v="Text"/>
    <x v="3"/>
    <x v="0"/>
    <x v="153"/>
    <n v="11937.11"/>
  </r>
  <r>
    <n v="3156"/>
    <x v="155"/>
    <d v="2023-08-09T00:27:53"/>
    <x v="4"/>
    <x v="0"/>
    <n v="476538"/>
    <n v="372276"/>
    <s v="Awareness"/>
    <s v="Image"/>
    <x v="1"/>
    <x v="4"/>
    <x v="154"/>
    <n v="31638.89"/>
  </r>
  <r>
    <n v="3157"/>
    <x v="156"/>
    <d v="2023-08-25T14:16:41"/>
    <x v="3"/>
    <x v="1"/>
    <n v="46913"/>
    <n v="41063"/>
    <s v="Engagement"/>
    <s v="Image"/>
    <x v="3"/>
    <x v="2"/>
    <x v="155"/>
    <n v="2698.37"/>
  </r>
  <r>
    <n v="3158"/>
    <x v="157"/>
    <d v="2023-08-09T01:27:24"/>
    <x v="3"/>
    <x v="1"/>
    <n v="97467"/>
    <n v="15479"/>
    <s v="Conversion"/>
    <s v="Video"/>
    <x v="4"/>
    <x v="4"/>
    <x v="156"/>
    <n v="6941.85"/>
  </r>
  <r>
    <n v="3159"/>
    <x v="158"/>
    <d v="2023-08-21T13:46:02"/>
    <x v="1"/>
    <x v="3"/>
    <n v="617627"/>
    <n v="507624"/>
    <s v="Conversion"/>
    <s v="Video"/>
    <x v="3"/>
    <x v="2"/>
    <x v="157"/>
    <n v="19519.09"/>
  </r>
  <r>
    <n v="3160"/>
    <x v="159"/>
    <d v="2023-08-19T20:51:35"/>
    <x v="4"/>
    <x v="0"/>
    <n v="759940"/>
    <n v="245841"/>
    <s v="Awareness"/>
    <s v="Text"/>
    <x v="4"/>
    <x v="1"/>
    <x v="158"/>
    <n v="14459.63"/>
  </r>
  <r>
    <n v="3161"/>
    <x v="160"/>
    <d v="2023-08-26T14:54:37"/>
    <x v="0"/>
    <x v="1"/>
    <n v="99193"/>
    <n v="1913"/>
    <s v="Conversion"/>
    <s v="Video"/>
    <x v="4"/>
    <x v="1"/>
    <x v="159"/>
    <n v="8704.73"/>
  </r>
  <r>
    <n v="3162"/>
    <x v="161"/>
    <d v="2023-09-10T05:50:17"/>
    <x v="0"/>
    <x v="0"/>
    <n v="769321"/>
    <n v="677903"/>
    <s v="Engagement"/>
    <s v="Image"/>
    <x v="1"/>
    <x v="3"/>
    <x v="160"/>
    <n v="20880"/>
  </r>
  <r>
    <n v="3163"/>
    <x v="162"/>
    <d v="2023-09-08T11:41:39"/>
    <x v="2"/>
    <x v="3"/>
    <n v="668449"/>
    <n v="268256"/>
    <s v="Engagement"/>
    <s v="Text"/>
    <x v="3"/>
    <x v="0"/>
    <x v="161"/>
    <n v="7990.95"/>
  </r>
  <r>
    <n v="3164"/>
    <x v="163"/>
    <d v="2023-09-06T14:48:49"/>
    <x v="0"/>
    <x v="2"/>
    <n v="669219"/>
    <n v="536564"/>
    <s v="Engagement"/>
    <s v="Text"/>
    <x v="4"/>
    <x v="1"/>
    <x v="162"/>
    <n v="39613.9"/>
  </r>
  <r>
    <n v="3165"/>
    <x v="164"/>
    <d v="2023-08-28T14:16:31"/>
    <x v="1"/>
    <x v="0"/>
    <n v="35817"/>
    <n v="2459"/>
    <s v="Awareness"/>
    <s v="Text"/>
    <x v="1"/>
    <x v="3"/>
    <x v="163"/>
    <n v="16054.81"/>
  </r>
  <r>
    <n v="3166"/>
    <x v="165"/>
    <d v="2023-09-12T00:39:22"/>
    <x v="2"/>
    <x v="3"/>
    <n v="597190"/>
    <n v="155365"/>
    <s v="Awareness"/>
    <s v="Image"/>
    <x v="0"/>
    <x v="2"/>
    <x v="164"/>
    <n v="17033.13"/>
  </r>
  <r>
    <n v="3167"/>
    <x v="166"/>
    <d v="2023-09-08T07:36:20"/>
    <x v="4"/>
    <x v="2"/>
    <n v="487552"/>
    <n v="447257"/>
    <s v="Engagement"/>
    <s v="Image"/>
    <x v="3"/>
    <x v="0"/>
    <x v="165"/>
    <n v="30708.46"/>
  </r>
  <r>
    <n v="3168"/>
    <x v="167"/>
    <d v="2023-09-24T09:02:51"/>
    <x v="1"/>
    <x v="4"/>
    <n v="500778"/>
    <n v="383978"/>
    <s v="Conversion"/>
    <s v="Image"/>
    <x v="2"/>
    <x v="4"/>
    <x v="166"/>
    <n v="17762.29"/>
  </r>
  <r>
    <n v="3169"/>
    <x v="168"/>
    <d v="2023-09-29T03:49:44"/>
    <x v="4"/>
    <x v="1"/>
    <n v="41912"/>
    <n v="37567"/>
    <s v="Awareness"/>
    <s v="Video"/>
    <x v="0"/>
    <x v="1"/>
    <x v="167"/>
    <n v="18573.36"/>
  </r>
  <r>
    <n v="3170"/>
    <x v="169"/>
    <d v="2023-09-11T00:31:41"/>
    <x v="1"/>
    <x v="2"/>
    <n v="247623"/>
    <n v="171077"/>
    <s v="Conversion"/>
    <s v="Text"/>
    <x v="1"/>
    <x v="2"/>
    <x v="168"/>
    <n v="21898.7"/>
  </r>
  <r>
    <n v="3171"/>
    <x v="170"/>
    <d v="2023-09-28T21:25:04"/>
    <x v="2"/>
    <x v="2"/>
    <n v="217364"/>
    <n v="172054"/>
    <s v="Awareness"/>
    <s v="Image"/>
    <x v="4"/>
    <x v="4"/>
    <x v="169"/>
    <n v="29933.86"/>
  </r>
  <r>
    <n v="3172"/>
    <x v="171"/>
    <d v="2023-10-04T19:22:49"/>
    <x v="2"/>
    <x v="3"/>
    <n v="528042"/>
    <n v="486372"/>
    <s v="Engagement"/>
    <s v="Video"/>
    <x v="0"/>
    <x v="2"/>
    <x v="170"/>
    <n v="24985.3"/>
  </r>
  <r>
    <n v="3173"/>
    <x v="172"/>
    <d v="2023-09-28T01:30:40"/>
    <x v="2"/>
    <x v="1"/>
    <n v="377409"/>
    <n v="19381"/>
    <s v="Awareness"/>
    <s v="Text"/>
    <x v="2"/>
    <x v="3"/>
    <x v="171"/>
    <n v="32883.25"/>
  </r>
  <r>
    <n v="3174"/>
    <x v="173"/>
    <d v="2023-10-05T05:54:53"/>
    <x v="4"/>
    <x v="1"/>
    <n v="985318"/>
    <n v="507490"/>
    <s v="Conversion"/>
    <s v="Text"/>
    <x v="2"/>
    <x v="3"/>
    <x v="172"/>
    <n v="7042.34"/>
  </r>
  <r>
    <n v="3175"/>
    <x v="174"/>
    <d v="2023-09-22T18:38:09"/>
    <x v="1"/>
    <x v="2"/>
    <n v="719772"/>
    <n v="348674"/>
    <s v="Awareness"/>
    <s v="Image"/>
    <x v="0"/>
    <x v="0"/>
    <x v="173"/>
    <n v="28148.52"/>
  </r>
  <r>
    <n v="3176"/>
    <x v="175"/>
    <d v="2023-09-30T21:32:19"/>
    <x v="1"/>
    <x v="4"/>
    <n v="120694"/>
    <n v="65925"/>
    <s v="Engagement"/>
    <s v="Video"/>
    <x v="3"/>
    <x v="2"/>
    <x v="174"/>
    <n v="24441.82"/>
  </r>
  <r>
    <n v="3177"/>
    <x v="176"/>
    <d v="2023-10-04T11:27:09"/>
    <x v="2"/>
    <x v="3"/>
    <n v="440117"/>
    <n v="287708"/>
    <s v="Awareness"/>
    <s v="Video"/>
    <x v="2"/>
    <x v="0"/>
    <x v="175"/>
    <n v="9869.16"/>
  </r>
  <r>
    <n v="3178"/>
    <x v="177"/>
    <d v="2023-10-07T08:21:23"/>
    <x v="1"/>
    <x v="4"/>
    <n v="188958"/>
    <n v="82726"/>
    <s v="Awareness"/>
    <s v="Text"/>
    <x v="4"/>
    <x v="2"/>
    <x v="176"/>
    <n v="34624.080000000002"/>
  </r>
  <r>
    <n v="3179"/>
    <x v="178"/>
    <d v="2023-09-27T08:07:51"/>
    <x v="3"/>
    <x v="2"/>
    <n v="463977"/>
    <n v="117006"/>
    <s v="Engagement"/>
    <s v="Video"/>
    <x v="4"/>
    <x v="1"/>
    <x v="177"/>
    <n v="11176.59"/>
  </r>
  <r>
    <n v="3180"/>
    <x v="179"/>
    <d v="2023-10-03T06:18:24"/>
    <x v="1"/>
    <x v="3"/>
    <n v="237238"/>
    <n v="81174"/>
    <s v="Awareness"/>
    <s v="Image"/>
    <x v="1"/>
    <x v="4"/>
    <x v="178"/>
    <n v="42145.47"/>
  </r>
  <r>
    <n v="3181"/>
    <x v="180"/>
    <d v="2023-10-06T18:20:49"/>
    <x v="4"/>
    <x v="3"/>
    <n v="650466"/>
    <n v="524777"/>
    <s v="Awareness"/>
    <s v="Video"/>
    <x v="0"/>
    <x v="2"/>
    <x v="179"/>
    <n v="33876.69"/>
  </r>
  <r>
    <n v="3182"/>
    <x v="181"/>
    <d v="2023-09-28T20:19:06"/>
    <x v="0"/>
    <x v="0"/>
    <n v="335361"/>
    <n v="247375"/>
    <s v="Conversion"/>
    <s v="Image"/>
    <x v="4"/>
    <x v="0"/>
    <x v="180"/>
    <n v="24444.25"/>
  </r>
  <r>
    <n v="3183"/>
    <x v="182"/>
    <d v="2023-10-07T11:01:46"/>
    <x v="1"/>
    <x v="4"/>
    <n v="571616"/>
    <n v="467544"/>
    <s v="Engagement"/>
    <s v="Image"/>
    <x v="4"/>
    <x v="3"/>
    <x v="181"/>
    <n v="23138.53"/>
  </r>
  <r>
    <n v="3184"/>
    <x v="183"/>
    <d v="2023-10-10T17:01:04"/>
    <x v="1"/>
    <x v="2"/>
    <n v="651096"/>
    <n v="405957"/>
    <s v="Engagement"/>
    <s v="Text"/>
    <x v="1"/>
    <x v="2"/>
    <x v="182"/>
    <n v="12991.19"/>
  </r>
  <r>
    <n v="3185"/>
    <x v="184"/>
    <d v="2023-10-05T08:59:05"/>
    <x v="3"/>
    <x v="3"/>
    <n v="681676"/>
    <n v="64892"/>
    <s v="Engagement"/>
    <s v="Image"/>
    <x v="2"/>
    <x v="4"/>
    <x v="183"/>
    <n v="17030.77"/>
  </r>
  <r>
    <n v="3186"/>
    <x v="185"/>
    <d v="2023-10-10T19:54:42"/>
    <x v="3"/>
    <x v="3"/>
    <n v="670213"/>
    <n v="392868"/>
    <s v="Conversion"/>
    <s v="Text"/>
    <x v="2"/>
    <x v="0"/>
    <x v="184"/>
    <n v="9298.31"/>
  </r>
  <r>
    <n v="3187"/>
    <x v="186"/>
    <d v="2023-10-20T05:44:00"/>
    <x v="2"/>
    <x v="1"/>
    <n v="807316"/>
    <n v="282602"/>
    <s v="Conversion"/>
    <s v="Text"/>
    <x v="3"/>
    <x v="4"/>
    <x v="185"/>
    <n v="27920.12"/>
  </r>
  <r>
    <n v="3188"/>
    <x v="187"/>
    <d v="2023-10-24T03:45:00"/>
    <x v="1"/>
    <x v="2"/>
    <n v="139305"/>
    <n v="100465"/>
    <s v="Engagement"/>
    <s v="Image"/>
    <x v="1"/>
    <x v="1"/>
    <x v="186"/>
    <n v="30444.720000000001"/>
  </r>
  <r>
    <n v="3189"/>
    <x v="188"/>
    <d v="2023-10-18T18:49:47"/>
    <x v="4"/>
    <x v="1"/>
    <n v="492602"/>
    <n v="480608"/>
    <s v="Conversion"/>
    <s v="Text"/>
    <x v="3"/>
    <x v="2"/>
    <x v="187"/>
    <n v="18951.89"/>
  </r>
  <r>
    <n v="3190"/>
    <x v="189"/>
    <d v="2023-10-25T04:51:47"/>
    <x v="0"/>
    <x v="3"/>
    <n v="953008"/>
    <n v="921893"/>
    <s v="Engagement"/>
    <s v="Video"/>
    <x v="4"/>
    <x v="0"/>
    <x v="188"/>
    <n v="29907.61"/>
  </r>
  <r>
    <n v="3191"/>
    <x v="190"/>
    <d v="2023-10-26T11:03:36"/>
    <x v="0"/>
    <x v="3"/>
    <n v="587185"/>
    <n v="275809"/>
    <s v="Awareness"/>
    <s v="Image"/>
    <x v="1"/>
    <x v="4"/>
    <x v="189"/>
    <n v="37171.31"/>
  </r>
  <r>
    <n v="3192"/>
    <x v="191"/>
    <d v="2023-11-01T03:18:11"/>
    <x v="1"/>
    <x v="3"/>
    <n v="794173"/>
    <n v="36834"/>
    <s v="Engagement"/>
    <s v="Video"/>
    <x v="1"/>
    <x v="4"/>
    <x v="190"/>
    <n v="17031.16"/>
  </r>
  <r>
    <n v="3193"/>
    <x v="192"/>
    <d v="2023-10-24T12:03:42"/>
    <x v="4"/>
    <x v="1"/>
    <n v="231198"/>
    <n v="8541"/>
    <s v="Engagement"/>
    <s v="Video"/>
    <x v="3"/>
    <x v="4"/>
    <x v="191"/>
    <n v="30634.34"/>
  </r>
  <r>
    <n v="3194"/>
    <x v="193"/>
    <d v="2023-11-11T03:39:33"/>
    <x v="0"/>
    <x v="2"/>
    <n v="766691"/>
    <n v="229653"/>
    <s v="Engagement"/>
    <s v="Video"/>
    <x v="1"/>
    <x v="1"/>
    <x v="192"/>
    <n v="7424.35"/>
  </r>
  <r>
    <n v="3195"/>
    <x v="194"/>
    <d v="2023-11-07T06:29:33"/>
    <x v="4"/>
    <x v="0"/>
    <n v="240840"/>
    <n v="67756"/>
    <s v="Conversion"/>
    <s v="Image"/>
    <x v="0"/>
    <x v="1"/>
    <x v="193"/>
    <n v="23631.5"/>
  </r>
  <r>
    <n v="3196"/>
    <x v="195"/>
    <d v="2023-11-21T00:18:54"/>
    <x v="1"/>
    <x v="0"/>
    <n v="949144"/>
    <n v="69424"/>
    <s v="Awareness"/>
    <s v="Text"/>
    <x v="2"/>
    <x v="1"/>
    <x v="194"/>
    <n v="16730.759999999998"/>
  </r>
  <r>
    <n v="3197"/>
    <x v="196"/>
    <d v="2023-11-18T13:57:36"/>
    <x v="0"/>
    <x v="0"/>
    <n v="125835"/>
    <n v="57243"/>
    <s v="Engagement"/>
    <s v="Video"/>
    <x v="0"/>
    <x v="4"/>
    <x v="195"/>
    <n v="21419.1"/>
  </r>
  <r>
    <n v="3198"/>
    <x v="197"/>
    <d v="2023-11-23T07:55:12"/>
    <x v="0"/>
    <x v="4"/>
    <n v="38399"/>
    <n v="14840"/>
    <s v="Awareness"/>
    <s v="Video"/>
    <x v="4"/>
    <x v="4"/>
    <x v="196"/>
    <n v="26627.4"/>
  </r>
  <r>
    <n v="3199"/>
    <x v="198"/>
    <d v="2023-11-26T13:36:59"/>
    <x v="2"/>
    <x v="1"/>
    <n v="676238"/>
    <n v="249828"/>
    <s v="Engagement"/>
    <s v="Image"/>
    <x v="3"/>
    <x v="3"/>
    <x v="197"/>
    <n v="36556.47"/>
  </r>
  <r>
    <n v="3200"/>
    <x v="199"/>
    <d v="2023-12-01T08:43:12"/>
    <x v="4"/>
    <x v="3"/>
    <n v="552671"/>
    <n v="193723"/>
    <s v="Conversion"/>
    <s v="Image"/>
    <x v="3"/>
    <x v="3"/>
    <x v="198"/>
    <n v="29710.95"/>
  </r>
  <r>
    <n v="3201"/>
    <x v="200"/>
    <d v="2023-11-14T16:11:28"/>
    <x v="2"/>
    <x v="1"/>
    <n v="205340"/>
    <n v="204544"/>
    <s v="Engagement"/>
    <s v="Video"/>
    <x v="3"/>
    <x v="3"/>
    <x v="199"/>
    <n v="33186.9"/>
  </r>
  <r>
    <n v="3202"/>
    <x v="201"/>
    <d v="2023-12-02T22:43:01"/>
    <x v="1"/>
    <x v="1"/>
    <n v="921344"/>
    <n v="351139"/>
    <s v="Awareness"/>
    <s v="Text"/>
    <x v="3"/>
    <x v="2"/>
    <x v="200"/>
    <n v="18072.93"/>
  </r>
  <r>
    <n v="3203"/>
    <x v="202"/>
    <d v="2023-12-16T12:13:00"/>
    <x v="1"/>
    <x v="2"/>
    <n v="424630"/>
    <n v="121887"/>
    <s v="Conversion"/>
    <s v="Text"/>
    <x v="0"/>
    <x v="4"/>
    <x v="201"/>
    <n v="11929.29"/>
  </r>
  <r>
    <n v="3204"/>
    <x v="203"/>
    <d v="2023-12-10T17:14:32"/>
    <x v="4"/>
    <x v="4"/>
    <n v="46384"/>
    <n v="5582"/>
    <s v="Awareness"/>
    <s v="Image"/>
    <x v="1"/>
    <x v="2"/>
    <x v="202"/>
    <n v="11463.85"/>
  </r>
  <r>
    <n v="3205"/>
    <x v="204"/>
    <d v="2023-12-05T21:07:10"/>
    <x v="1"/>
    <x v="2"/>
    <n v="595797"/>
    <n v="114524"/>
    <s v="Awareness"/>
    <s v="Image"/>
    <x v="0"/>
    <x v="0"/>
    <x v="203"/>
    <n v="22774.75"/>
  </r>
  <r>
    <n v="3206"/>
    <x v="205"/>
    <d v="2023-12-03T04:44:24"/>
    <x v="1"/>
    <x v="3"/>
    <n v="245521"/>
    <n v="136772"/>
    <s v="Engagement"/>
    <s v="Text"/>
    <x v="3"/>
    <x v="2"/>
    <x v="204"/>
    <n v="36410.29"/>
  </r>
  <r>
    <n v="3207"/>
    <x v="206"/>
    <d v="2023-12-10T18:31:46"/>
    <x v="0"/>
    <x v="4"/>
    <n v="297945"/>
    <n v="47422"/>
    <s v="Conversion"/>
    <s v="Video"/>
    <x v="3"/>
    <x v="0"/>
    <x v="205"/>
    <n v="18731.48"/>
  </r>
  <r>
    <n v="3208"/>
    <x v="207"/>
    <d v="2023-12-15T06:15:52"/>
    <x v="1"/>
    <x v="0"/>
    <n v="219824"/>
    <n v="103039"/>
    <s v="Engagement"/>
    <s v="Video"/>
    <x v="2"/>
    <x v="0"/>
    <x v="206"/>
    <n v="13030.03"/>
  </r>
  <r>
    <n v="3209"/>
    <x v="208"/>
    <d v="2023-12-23T22:39:21"/>
    <x v="2"/>
    <x v="4"/>
    <n v="37035"/>
    <n v="27849"/>
    <s v="Conversion"/>
    <s v="Video"/>
    <x v="3"/>
    <x v="0"/>
    <x v="207"/>
    <n v="23132.03"/>
  </r>
  <r>
    <n v="3210"/>
    <x v="209"/>
    <d v="2023-12-14T03:12:19"/>
    <x v="2"/>
    <x v="4"/>
    <n v="179976"/>
    <n v="39630"/>
    <s v="Conversion"/>
    <s v="Text"/>
    <x v="0"/>
    <x v="4"/>
    <x v="208"/>
    <n v="12230.37"/>
  </r>
  <r>
    <n v="3211"/>
    <x v="210"/>
    <d v="2023-12-20T15:10:23"/>
    <x v="4"/>
    <x v="0"/>
    <n v="100701"/>
    <n v="31304"/>
    <s v="Awareness"/>
    <s v="Text"/>
    <x v="3"/>
    <x v="4"/>
    <x v="209"/>
    <n v="20290.5"/>
  </r>
  <r>
    <n v="3212"/>
    <x v="211"/>
    <d v="2024-01-10T08:05:49"/>
    <x v="4"/>
    <x v="3"/>
    <n v="174820"/>
    <n v="65764"/>
    <s v="Conversion"/>
    <s v="Image"/>
    <x v="3"/>
    <x v="1"/>
    <x v="210"/>
    <n v="5076.4399999999996"/>
  </r>
  <r>
    <n v="3213"/>
    <x v="212"/>
    <d v="2024-01-04T11:10:54"/>
    <x v="3"/>
    <x v="3"/>
    <n v="317821"/>
    <n v="170285"/>
    <s v="Conversion"/>
    <s v="Text"/>
    <x v="2"/>
    <x v="3"/>
    <x v="211"/>
    <n v="11997.06"/>
  </r>
  <r>
    <n v="3214"/>
    <x v="213"/>
    <d v="2024-01-08T07:23:45"/>
    <x v="1"/>
    <x v="4"/>
    <n v="95178"/>
    <n v="10228"/>
    <s v="Conversion"/>
    <s v="Video"/>
    <x v="4"/>
    <x v="4"/>
    <x v="212"/>
    <n v="23632.61"/>
  </r>
  <r>
    <n v="3215"/>
    <x v="214"/>
    <d v="2024-01-18T16:51:34"/>
    <x v="2"/>
    <x v="1"/>
    <n v="389896"/>
    <n v="60053"/>
    <s v="Engagement"/>
    <s v="Text"/>
    <x v="0"/>
    <x v="0"/>
    <x v="213"/>
    <n v="7443.74"/>
  </r>
  <r>
    <n v="3216"/>
    <x v="215"/>
    <d v="2024-01-14T15:15:46"/>
    <x v="0"/>
    <x v="0"/>
    <n v="562718"/>
    <n v="159714"/>
    <s v="Conversion"/>
    <s v="Video"/>
    <x v="1"/>
    <x v="0"/>
    <x v="214"/>
    <n v="40629.26"/>
  </r>
  <r>
    <n v="3217"/>
    <x v="216"/>
    <d v="2024-01-09T16:16:48"/>
    <x v="1"/>
    <x v="2"/>
    <n v="261084"/>
    <n v="162892"/>
    <s v="Awareness"/>
    <s v="Text"/>
    <x v="0"/>
    <x v="0"/>
    <x v="215"/>
    <n v="16728.099999999999"/>
  </r>
  <r>
    <n v="3218"/>
    <x v="217"/>
    <d v="2024-01-09T01:35:00"/>
    <x v="0"/>
    <x v="1"/>
    <n v="431379"/>
    <n v="99709"/>
    <s v="Engagement"/>
    <s v="Image"/>
    <x v="2"/>
    <x v="0"/>
    <x v="216"/>
    <n v="13635.11"/>
  </r>
  <r>
    <n v="3219"/>
    <x v="218"/>
    <d v="2024-01-28T13:04:24"/>
    <x v="2"/>
    <x v="1"/>
    <n v="509960"/>
    <n v="493208"/>
    <s v="Awareness"/>
    <s v="Text"/>
    <x v="2"/>
    <x v="3"/>
    <x v="217"/>
    <n v="21739.85"/>
  </r>
  <r>
    <n v="3220"/>
    <x v="219"/>
    <d v="2024-01-11T21:45:57"/>
    <x v="0"/>
    <x v="4"/>
    <n v="954956"/>
    <n v="830193"/>
    <s v="Conversion"/>
    <s v="Image"/>
    <x v="0"/>
    <x v="2"/>
    <x v="218"/>
    <n v="26529.63"/>
  </r>
  <r>
    <n v="3221"/>
    <x v="220"/>
    <d v="2024-01-14T00:00:11"/>
    <x v="1"/>
    <x v="1"/>
    <n v="553687"/>
    <n v="315853"/>
    <s v="Awareness"/>
    <s v="Image"/>
    <x v="2"/>
    <x v="3"/>
    <x v="219"/>
    <n v="26550.87"/>
  </r>
  <r>
    <n v="3222"/>
    <x v="221"/>
    <d v="2024-01-20T13:27:07"/>
    <x v="2"/>
    <x v="1"/>
    <n v="663639"/>
    <n v="11468"/>
    <s v="Awareness"/>
    <s v="Text"/>
    <x v="4"/>
    <x v="4"/>
    <x v="220"/>
    <n v="15919.61"/>
  </r>
  <r>
    <n v="3223"/>
    <x v="222"/>
    <d v="2024-02-01T19:26:04"/>
    <x v="3"/>
    <x v="4"/>
    <n v="854418"/>
    <n v="425951"/>
    <s v="Awareness"/>
    <s v="Image"/>
    <x v="0"/>
    <x v="0"/>
    <x v="221"/>
    <n v="21861.45"/>
  </r>
  <r>
    <n v="3224"/>
    <x v="223"/>
    <d v="2024-01-22T02:49:57"/>
    <x v="3"/>
    <x v="0"/>
    <n v="361632"/>
    <n v="126840"/>
    <s v="Conversion"/>
    <s v="Text"/>
    <x v="2"/>
    <x v="3"/>
    <x v="222"/>
    <n v="34121.58"/>
  </r>
  <r>
    <n v="3225"/>
    <x v="224"/>
    <d v="2024-02-02T07:32:31"/>
    <x v="3"/>
    <x v="2"/>
    <n v="420752"/>
    <n v="197949"/>
    <s v="Awareness"/>
    <s v="Text"/>
    <x v="0"/>
    <x v="0"/>
    <x v="223"/>
    <n v="7574.98"/>
  </r>
  <r>
    <n v="3226"/>
    <x v="225"/>
    <d v="2024-01-25T23:03:53"/>
    <x v="3"/>
    <x v="0"/>
    <n v="102213"/>
    <n v="60976"/>
    <s v="Conversion"/>
    <s v="Image"/>
    <x v="0"/>
    <x v="2"/>
    <x v="224"/>
    <n v="23199.23"/>
  </r>
  <r>
    <n v="3227"/>
    <x v="226"/>
    <d v="2024-02-02T03:28:01"/>
    <x v="4"/>
    <x v="2"/>
    <n v="611057"/>
    <n v="198711"/>
    <s v="Engagement"/>
    <s v="Image"/>
    <x v="1"/>
    <x v="0"/>
    <x v="225"/>
    <n v="14062.14"/>
  </r>
  <r>
    <n v="3228"/>
    <x v="227"/>
    <d v="2024-01-24T16:03:53"/>
    <x v="2"/>
    <x v="4"/>
    <n v="320642"/>
    <n v="146617"/>
    <s v="Conversion"/>
    <s v="Text"/>
    <x v="1"/>
    <x v="4"/>
    <x v="226"/>
    <n v="29298.49"/>
  </r>
  <r>
    <n v="3229"/>
    <x v="228"/>
    <d v="2024-01-23T17:45:43"/>
    <x v="1"/>
    <x v="3"/>
    <n v="550982"/>
    <n v="30399"/>
    <s v="Engagement"/>
    <s v="Text"/>
    <x v="2"/>
    <x v="3"/>
    <x v="227"/>
    <n v="15888.78"/>
  </r>
  <r>
    <n v="3230"/>
    <x v="229"/>
    <d v="2024-02-08T13:43:57"/>
    <x v="1"/>
    <x v="4"/>
    <n v="434683"/>
    <n v="127717"/>
    <s v="Engagement"/>
    <s v="Text"/>
    <x v="2"/>
    <x v="1"/>
    <x v="228"/>
    <n v="30326.26"/>
  </r>
  <r>
    <n v="3231"/>
    <x v="230"/>
    <d v="2024-02-10T09:23:25"/>
    <x v="2"/>
    <x v="1"/>
    <n v="60713"/>
    <n v="11945"/>
    <s v="Conversion"/>
    <s v="Image"/>
    <x v="0"/>
    <x v="2"/>
    <x v="229"/>
    <n v="8384.18"/>
  </r>
  <r>
    <n v="3232"/>
    <x v="231"/>
    <d v="2024-02-22T00:32:07"/>
    <x v="1"/>
    <x v="1"/>
    <n v="518458"/>
    <n v="60569"/>
    <s v="Engagement"/>
    <s v="Video"/>
    <x v="2"/>
    <x v="2"/>
    <x v="230"/>
    <n v="26335.15"/>
  </r>
  <r>
    <n v="3233"/>
    <x v="232"/>
    <d v="2024-02-07T04:44:30"/>
    <x v="3"/>
    <x v="1"/>
    <n v="224942"/>
    <n v="71914"/>
    <s v="Awareness"/>
    <s v="Text"/>
    <x v="3"/>
    <x v="2"/>
    <x v="231"/>
    <n v="7509.07"/>
  </r>
  <r>
    <n v="3234"/>
    <x v="233"/>
    <d v="2024-02-19T12:01:34"/>
    <x v="0"/>
    <x v="3"/>
    <n v="168846"/>
    <n v="35824"/>
    <s v="Engagement"/>
    <s v="Video"/>
    <x v="0"/>
    <x v="0"/>
    <x v="232"/>
    <n v="22393.38"/>
  </r>
  <r>
    <n v="3235"/>
    <x v="234"/>
    <d v="2024-02-19T22:49:45"/>
    <x v="2"/>
    <x v="3"/>
    <n v="377888"/>
    <n v="76451"/>
    <s v="Engagement"/>
    <s v="Image"/>
    <x v="1"/>
    <x v="1"/>
    <x v="233"/>
    <n v="12217.9"/>
  </r>
  <r>
    <n v="3236"/>
    <x v="235"/>
    <d v="2024-03-04T11:51:59"/>
    <x v="0"/>
    <x v="1"/>
    <n v="871429"/>
    <n v="45788"/>
    <s v="Conversion"/>
    <s v="Video"/>
    <x v="3"/>
    <x v="1"/>
    <x v="234"/>
    <n v="9036.4699999999993"/>
  </r>
  <r>
    <n v="3237"/>
    <x v="236"/>
    <d v="2024-02-21T01:50:14"/>
    <x v="3"/>
    <x v="3"/>
    <n v="210117"/>
    <n v="66471"/>
    <s v="Awareness"/>
    <s v="Image"/>
    <x v="0"/>
    <x v="1"/>
    <x v="235"/>
    <n v="6786.75"/>
  </r>
  <r>
    <n v="3238"/>
    <x v="237"/>
    <d v="2024-02-17T08:26:17"/>
    <x v="4"/>
    <x v="2"/>
    <n v="748390"/>
    <n v="670295"/>
    <s v="Conversion"/>
    <s v="Text"/>
    <x v="0"/>
    <x v="3"/>
    <x v="236"/>
    <n v="35233.339999999997"/>
  </r>
  <r>
    <n v="3239"/>
    <x v="238"/>
    <d v="2024-03-07T01:47:27"/>
    <x v="1"/>
    <x v="4"/>
    <n v="557200"/>
    <n v="415184"/>
    <s v="Awareness"/>
    <s v="Text"/>
    <x v="2"/>
    <x v="1"/>
    <x v="237"/>
    <n v="24229.77"/>
  </r>
  <r>
    <n v="3240"/>
    <x v="239"/>
    <d v="2024-02-25T10:28:37"/>
    <x v="0"/>
    <x v="0"/>
    <n v="425492"/>
    <n v="109868"/>
    <s v="Engagement"/>
    <s v="Image"/>
    <x v="3"/>
    <x v="4"/>
    <x v="238"/>
    <n v="12488.03"/>
  </r>
  <r>
    <n v="3241"/>
    <x v="240"/>
    <d v="2024-03-13T01:23:33"/>
    <x v="0"/>
    <x v="3"/>
    <n v="190196"/>
    <n v="76850"/>
    <s v="Awareness"/>
    <s v="Video"/>
    <x v="1"/>
    <x v="2"/>
    <x v="239"/>
    <n v="10153.02"/>
  </r>
  <r>
    <n v="3242"/>
    <x v="241"/>
    <d v="2024-03-03T00:47:23"/>
    <x v="2"/>
    <x v="1"/>
    <n v="528167"/>
    <n v="355866"/>
    <s v="Engagement"/>
    <s v="Image"/>
    <x v="3"/>
    <x v="0"/>
    <x v="240"/>
    <n v="4390.71"/>
  </r>
  <r>
    <n v="3243"/>
    <x v="242"/>
    <d v="2024-03-05T02:42:59"/>
    <x v="2"/>
    <x v="2"/>
    <n v="347483"/>
    <n v="152948"/>
    <s v="Engagement"/>
    <s v="Text"/>
    <x v="4"/>
    <x v="1"/>
    <x v="241"/>
    <n v="27544.67"/>
  </r>
  <r>
    <n v="3244"/>
    <x v="243"/>
    <d v="2024-03-08T14:16:20"/>
    <x v="0"/>
    <x v="3"/>
    <n v="99269"/>
    <n v="69465"/>
    <s v="Conversion"/>
    <s v="Image"/>
    <x v="2"/>
    <x v="1"/>
    <x v="242"/>
    <n v="25095.82"/>
  </r>
  <r>
    <n v="3245"/>
    <x v="244"/>
    <d v="2024-03-27T20:03:13"/>
    <x v="2"/>
    <x v="2"/>
    <n v="939887"/>
    <n v="20415"/>
    <s v="Awareness"/>
    <s v="Text"/>
    <x v="1"/>
    <x v="1"/>
    <x v="243"/>
    <n v="32131.89"/>
  </r>
  <r>
    <n v="3246"/>
    <x v="245"/>
    <d v="2024-03-22T07:23:55"/>
    <x v="0"/>
    <x v="1"/>
    <n v="995332"/>
    <n v="244527"/>
    <s v="Conversion"/>
    <s v="Text"/>
    <x v="4"/>
    <x v="3"/>
    <x v="244"/>
    <n v="28252.67"/>
  </r>
  <r>
    <n v="3247"/>
    <x v="246"/>
    <d v="2024-04-04T12:32:37"/>
    <x v="1"/>
    <x v="2"/>
    <n v="500312"/>
    <n v="410321"/>
    <s v="Engagement"/>
    <s v="Image"/>
    <x v="4"/>
    <x v="3"/>
    <x v="245"/>
    <n v="36711.06"/>
  </r>
  <r>
    <n v="3248"/>
    <x v="247"/>
    <d v="2024-04-04T10:20:52"/>
    <x v="3"/>
    <x v="3"/>
    <n v="753821"/>
    <n v="414629"/>
    <s v="Awareness"/>
    <s v="Video"/>
    <x v="2"/>
    <x v="0"/>
    <x v="246"/>
    <n v="24185.38"/>
  </r>
  <r>
    <n v="3249"/>
    <x v="248"/>
    <d v="2024-03-15T17:45:33"/>
    <x v="1"/>
    <x v="1"/>
    <n v="440770"/>
    <n v="383335"/>
    <s v="Awareness"/>
    <s v="Text"/>
    <x v="0"/>
    <x v="2"/>
    <x v="247"/>
    <n v="27472.31"/>
  </r>
  <r>
    <n v="3250"/>
    <x v="249"/>
    <d v="2024-03-25T20:46:20"/>
    <x v="3"/>
    <x v="0"/>
    <n v="243639"/>
    <n v="42625"/>
    <s v="Engagement"/>
    <s v="Video"/>
    <x v="1"/>
    <x v="0"/>
    <x v="248"/>
    <n v="30927.88"/>
  </r>
  <r>
    <n v="3251"/>
    <x v="250"/>
    <d v="2024-03-29T02:13:54"/>
    <x v="2"/>
    <x v="4"/>
    <n v="493593"/>
    <n v="381370"/>
    <s v="Engagement"/>
    <s v="Image"/>
    <x v="4"/>
    <x v="4"/>
    <x v="249"/>
    <n v="3195.86"/>
  </r>
  <r>
    <n v="3252"/>
    <x v="251"/>
    <d v="2024-04-02T05:44:40"/>
    <x v="3"/>
    <x v="0"/>
    <n v="463261"/>
    <n v="395293"/>
    <s v="Conversion"/>
    <s v="Image"/>
    <x v="1"/>
    <x v="3"/>
    <x v="250"/>
    <n v="21675.03"/>
  </r>
  <r>
    <n v="3253"/>
    <x v="252"/>
    <d v="2024-03-28T15:51:40"/>
    <x v="4"/>
    <x v="1"/>
    <n v="565970"/>
    <n v="170664"/>
    <s v="Engagement"/>
    <s v="Video"/>
    <x v="0"/>
    <x v="0"/>
    <x v="251"/>
    <n v="38664.58"/>
  </r>
  <r>
    <n v="3254"/>
    <x v="253"/>
    <d v="2024-04-03T08:10:31"/>
    <x v="1"/>
    <x v="3"/>
    <n v="485537"/>
    <n v="106505"/>
    <s v="Engagement"/>
    <s v="Video"/>
    <x v="0"/>
    <x v="2"/>
    <x v="252"/>
    <n v="30631.38"/>
  </r>
  <r>
    <n v="3255"/>
    <x v="254"/>
    <d v="2024-03-27T21:17:00"/>
    <x v="0"/>
    <x v="0"/>
    <n v="893398"/>
    <n v="113511"/>
    <s v="Conversion"/>
    <s v="Video"/>
    <x v="2"/>
    <x v="1"/>
    <x v="253"/>
    <n v="30046.77"/>
  </r>
  <r>
    <n v="3256"/>
    <x v="255"/>
    <d v="2024-04-04T22:09:07"/>
    <x v="2"/>
    <x v="2"/>
    <n v="152475"/>
    <n v="52972"/>
    <s v="Engagement"/>
    <s v="Text"/>
    <x v="1"/>
    <x v="1"/>
    <x v="254"/>
    <n v="12418.76"/>
  </r>
  <r>
    <n v="3257"/>
    <x v="256"/>
    <d v="2024-04-04T03:28:41"/>
    <x v="1"/>
    <x v="0"/>
    <n v="141881"/>
    <n v="51914"/>
    <s v="Engagement"/>
    <s v="Video"/>
    <x v="2"/>
    <x v="2"/>
    <x v="255"/>
    <n v="7959.96"/>
  </r>
  <r>
    <n v="3258"/>
    <x v="257"/>
    <d v="2024-04-13T15:20:17"/>
    <x v="4"/>
    <x v="2"/>
    <n v="393649"/>
    <n v="265979"/>
    <s v="Conversion"/>
    <s v="Text"/>
    <x v="2"/>
    <x v="3"/>
    <x v="256"/>
    <n v="13777.39"/>
  </r>
  <r>
    <n v="3259"/>
    <x v="258"/>
    <d v="2024-04-22T16:07:51"/>
    <x v="0"/>
    <x v="3"/>
    <n v="18103"/>
    <n v="5035"/>
    <s v="Awareness"/>
    <s v="Video"/>
    <x v="1"/>
    <x v="1"/>
    <x v="257"/>
    <n v="5023.05"/>
  </r>
  <r>
    <n v="3260"/>
    <x v="259"/>
    <d v="2024-04-24T12:48:39"/>
    <x v="1"/>
    <x v="4"/>
    <n v="345007"/>
    <n v="291561"/>
    <s v="Conversion"/>
    <s v="Video"/>
    <x v="2"/>
    <x v="2"/>
    <x v="258"/>
    <n v="33938.639999999999"/>
  </r>
  <r>
    <n v="3261"/>
    <x v="260"/>
    <d v="2024-04-13T08:22:47"/>
    <x v="1"/>
    <x v="1"/>
    <n v="647126"/>
    <n v="283385"/>
    <s v="Awareness"/>
    <s v="Text"/>
    <x v="3"/>
    <x v="3"/>
    <x v="259"/>
    <n v="12728.2"/>
  </r>
  <r>
    <n v="3262"/>
    <x v="261"/>
    <d v="2024-05-02T00:39:23"/>
    <x v="4"/>
    <x v="1"/>
    <n v="746512"/>
    <n v="219830"/>
    <s v="Engagement"/>
    <s v="Text"/>
    <x v="0"/>
    <x v="0"/>
    <x v="260"/>
    <n v="6906.03"/>
  </r>
  <r>
    <n v="3263"/>
    <x v="262"/>
    <d v="2024-04-22T00:10:53"/>
    <x v="4"/>
    <x v="1"/>
    <n v="363522"/>
    <n v="146380"/>
    <s v="Conversion"/>
    <s v="Image"/>
    <x v="2"/>
    <x v="1"/>
    <x v="261"/>
    <n v="6685.63"/>
  </r>
  <r>
    <n v="3264"/>
    <x v="263"/>
    <d v="2024-04-28T17:59:41"/>
    <x v="3"/>
    <x v="1"/>
    <n v="353421"/>
    <n v="328854"/>
    <s v="Awareness"/>
    <s v="Image"/>
    <x v="4"/>
    <x v="2"/>
    <x v="262"/>
    <n v="22539.69"/>
  </r>
  <r>
    <n v="3265"/>
    <x v="264"/>
    <d v="2024-05-10T15:25:36"/>
    <x v="3"/>
    <x v="1"/>
    <n v="479798"/>
    <n v="65799"/>
    <s v="Engagement"/>
    <s v="Text"/>
    <x v="4"/>
    <x v="2"/>
    <x v="263"/>
    <n v="7035.96"/>
  </r>
  <r>
    <n v="3266"/>
    <x v="265"/>
    <d v="2024-05-02T07:25:15"/>
    <x v="2"/>
    <x v="2"/>
    <n v="543911"/>
    <n v="351324"/>
    <s v="Awareness"/>
    <s v="Video"/>
    <x v="3"/>
    <x v="0"/>
    <x v="264"/>
    <n v="14057.04"/>
  </r>
  <r>
    <n v="3267"/>
    <x v="266"/>
    <d v="2024-05-22T04:59:23"/>
    <x v="2"/>
    <x v="4"/>
    <n v="795835"/>
    <n v="12823"/>
    <s v="Awareness"/>
    <s v="Image"/>
    <x v="2"/>
    <x v="0"/>
    <x v="265"/>
    <n v="28629.34"/>
  </r>
  <r>
    <n v="3268"/>
    <x v="267"/>
    <d v="2024-05-24T18:32:43"/>
    <x v="3"/>
    <x v="2"/>
    <n v="41078"/>
    <n v="29058"/>
    <s v="Engagement"/>
    <s v="Video"/>
    <x v="4"/>
    <x v="4"/>
    <x v="266"/>
    <n v="8455.8799999999992"/>
  </r>
  <r>
    <n v="3269"/>
    <x v="268"/>
    <d v="2024-05-06T00:19:06"/>
    <x v="3"/>
    <x v="4"/>
    <n v="862650"/>
    <n v="718689"/>
    <s v="Awareness"/>
    <s v="Video"/>
    <x v="4"/>
    <x v="3"/>
    <x v="267"/>
    <n v="11640.35"/>
  </r>
  <r>
    <n v="3270"/>
    <x v="269"/>
    <d v="2024-05-15T23:45:39"/>
    <x v="1"/>
    <x v="0"/>
    <n v="740699"/>
    <n v="95267"/>
    <s v="Engagement"/>
    <s v="Video"/>
    <x v="4"/>
    <x v="1"/>
    <x v="268"/>
    <n v="15505.23"/>
  </r>
  <r>
    <n v="3271"/>
    <x v="270"/>
    <d v="2024-05-23T16:07:38"/>
    <x v="4"/>
    <x v="4"/>
    <n v="671212"/>
    <n v="401641"/>
    <s v="Engagement"/>
    <s v="Image"/>
    <x v="4"/>
    <x v="1"/>
    <x v="269"/>
    <n v="4073.66"/>
  </r>
  <r>
    <n v="3272"/>
    <x v="271"/>
    <d v="2024-05-18T16:39:26"/>
    <x v="4"/>
    <x v="4"/>
    <n v="371493"/>
    <n v="265153"/>
    <s v="Conversion"/>
    <s v="Image"/>
    <x v="2"/>
    <x v="2"/>
    <x v="270"/>
    <n v="26073.15"/>
  </r>
  <r>
    <n v="3273"/>
    <x v="272"/>
    <d v="2024-05-16T17:49:21"/>
    <x v="3"/>
    <x v="0"/>
    <n v="435737"/>
    <n v="424749"/>
    <s v="Awareness"/>
    <s v="Video"/>
    <x v="2"/>
    <x v="1"/>
    <x v="271"/>
    <n v="30353.02"/>
  </r>
  <r>
    <n v="3274"/>
    <x v="273"/>
    <d v="2024-05-19T20:27:53"/>
    <x v="1"/>
    <x v="2"/>
    <n v="623173"/>
    <n v="323690"/>
    <s v="Awareness"/>
    <s v="Text"/>
    <x v="3"/>
    <x v="3"/>
    <x v="272"/>
    <n v="4136.29"/>
  </r>
  <r>
    <n v="3275"/>
    <x v="274"/>
    <d v="2024-05-26T01:42:55"/>
    <x v="1"/>
    <x v="0"/>
    <n v="962436"/>
    <n v="935687"/>
    <s v="Engagement"/>
    <s v="Image"/>
    <x v="1"/>
    <x v="3"/>
    <x v="273"/>
    <n v="44476.01"/>
  </r>
  <r>
    <n v="3276"/>
    <x v="275"/>
    <d v="2024-06-05T18:46:33"/>
    <x v="0"/>
    <x v="1"/>
    <n v="798494"/>
    <n v="253250"/>
    <s v="Engagement"/>
    <s v="Video"/>
    <x v="0"/>
    <x v="3"/>
    <x v="274"/>
    <n v="3275.82"/>
  </r>
  <r>
    <n v="3277"/>
    <x v="276"/>
    <d v="2024-06-04T14:28:49"/>
    <x v="1"/>
    <x v="1"/>
    <n v="466819"/>
    <n v="438136"/>
    <s v="Engagement"/>
    <s v="Image"/>
    <x v="1"/>
    <x v="3"/>
    <x v="275"/>
    <n v="9504.0499999999993"/>
  </r>
  <r>
    <n v="3278"/>
    <x v="277"/>
    <d v="2024-06-05T10:42:17"/>
    <x v="3"/>
    <x v="0"/>
    <n v="309417"/>
    <n v="182276"/>
    <s v="Engagement"/>
    <s v="Video"/>
    <x v="3"/>
    <x v="0"/>
    <x v="276"/>
    <n v="42131.02"/>
  </r>
  <r>
    <n v="3279"/>
    <x v="278"/>
    <d v="2024-05-31T18:27:48"/>
    <x v="0"/>
    <x v="4"/>
    <n v="294298"/>
    <n v="164223"/>
    <s v="Conversion"/>
    <s v="Image"/>
    <x v="0"/>
    <x v="3"/>
    <x v="277"/>
    <n v="25632.46"/>
  </r>
  <r>
    <n v="3280"/>
    <x v="279"/>
    <d v="2024-06-04T01:54:29"/>
    <x v="4"/>
    <x v="1"/>
    <n v="363872"/>
    <n v="354497"/>
    <s v="Engagement"/>
    <s v="Text"/>
    <x v="1"/>
    <x v="0"/>
    <x v="278"/>
    <n v="19202.73"/>
  </r>
  <r>
    <n v="3281"/>
    <x v="280"/>
    <d v="2024-06-01T21:46:59"/>
    <x v="0"/>
    <x v="3"/>
    <n v="733688"/>
    <n v="216507"/>
    <s v="Engagement"/>
    <s v="Image"/>
    <x v="2"/>
    <x v="3"/>
    <x v="279"/>
    <n v="25559.4"/>
  </r>
  <r>
    <n v="3282"/>
    <x v="281"/>
    <d v="2024-06-12T23:16:14"/>
    <x v="4"/>
    <x v="0"/>
    <n v="277992"/>
    <n v="225708"/>
    <s v="Conversion"/>
    <s v="Image"/>
    <x v="3"/>
    <x v="0"/>
    <x v="280"/>
    <n v="2814.44"/>
  </r>
  <r>
    <n v="3283"/>
    <x v="282"/>
    <d v="2024-06-13T13:09:57"/>
    <x v="2"/>
    <x v="4"/>
    <n v="565373"/>
    <n v="315292"/>
    <s v="Awareness"/>
    <s v="Image"/>
    <x v="0"/>
    <x v="3"/>
    <x v="281"/>
    <n v="14269.6"/>
  </r>
  <r>
    <n v="3284"/>
    <x v="283"/>
    <d v="2024-06-25T20:54:08"/>
    <x v="0"/>
    <x v="3"/>
    <n v="329079"/>
    <n v="156473"/>
    <s v="Engagement"/>
    <s v="Text"/>
    <x v="3"/>
    <x v="2"/>
    <x v="282"/>
    <n v="26316.73"/>
  </r>
  <r>
    <n v="3285"/>
    <x v="284"/>
    <d v="2024-06-11T21:09:51"/>
    <x v="3"/>
    <x v="0"/>
    <n v="372510"/>
    <n v="282797"/>
    <s v="Engagement"/>
    <s v="Image"/>
    <x v="0"/>
    <x v="4"/>
    <x v="283"/>
    <n v="33194.660000000003"/>
  </r>
  <r>
    <n v="3286"/>
    <x v="285"/>
    <d v="2024-06-24T00:47:36"/>
    <x v="2"/>
    <x v="2"/>
    <n v="891799"/>
    <n v="59665"/>
    <s v="Conversion"/>
    <s v="Text"/>
    <x v="4"/>
    <x v="2"/>
    <x v="284"/>
    <n v="31808.17"/>
  </r>
  <r>
    <n v="3287"/>
    <x v="286"/>
    <d v="2024-07-08T23:19:03"/>
    <x v="2"/>
    <x v="0"/>
    <n v="46683"/>
    <n v="18870"/>
    <s v="Conversion"/>
    <s v="Image"/>
    <x v="3"/>
    <x v="3"/>
    <x v="285"/>
    <n v="8968.51"/>
  </r>
  <r>
    <n v="3288"/>
    <x v="287"/>
    <d v="2024-06-29T09:47:24"/>
    <x v="0"/>
    <x v="0"/>
    <n v="161033"/>
    <n v="97247"/>
    <s v="Conversion"/>
    <s v="Video"/>
    <x v="2"/>
    <x v="3"/>
    <x v="286"/>
    <n v="19255.64"/>
  </r>
  <r>
    <n v="3289"/>
    <x v="288"/>
    <d v="2024-06-26T13:30:08"/>
    <x v="3"/>
    <x v="2"/>
    <n v="994689"/>
    <n v="625116"/>
    <s v="Awareness"/>
    <s v="Video"/>
    <x v="1"/>
    <x v="3"/>
    <x v="287"/>
    <n v="12324.92"/>
  </r>
  <r>
    <n v="3290"/>
    <x v="289"/>
    <d v="2024-06-26T22:29:21"/>
    <x v="0"/>
    <x v="2"/>
    <n v="391556"/>
    <n v="365047"/>
    <s v="Conversion"/>
    <s v="Video"/>
    <x v="3"/>
    <x v="3"/>
    <x v="288"/>
    <n v="26866"/>
  </r>
  <r>
    <n v="3291"/>
    <x v="290"/>
    <d v="2024-06-27T15:13:17"/>
    <x v="2"/>
    <x v="1"/>
    <n v="338704"/>
    <n v="43434"/>
    <s v="Conversion"/>
    <s v="Video"/>
    <x v="0"/>
    <x v="2"/>
    <x v="289"/>
    <n v="4473.57"/>
  </r>
  <r>
    <n v="3292"/>
    <x v="291"/>
    <d v="2024-07-02T11:14:56"/>
    <x v="0"/>
    <x v="4"/>
    <n v="365905"/>
    <n v="353014"/>
    <s v="Conversion"/>
    <s v="Video"/>
    <x v="3"/>
    <x v="3"/>
    <x v="290"/>
    <n v="12775.15"/>
  </r>
  <r>
    <n v="3293"/>
    <x v="292"/>
    <d v="2024-07-02T16:52:20"/>
    <x v="1"/>
    <x v="1"/>
    <n v="370467"/>
    <n v="21179"/>
    <s v="Conversion"/>
    <s v="Image"/>
    <x v="1"/>
    <x v="0"/>
    <x v="291"/>
    <n v="27263.45"/>
  </r>
  <r>
    <n v="3294"/>
    <x v="293"/>
    <d v="2024-07-03T17:24:19"/>
    <x v="1"/>
    <x v="0"/>
    <n v="440562"/>
    <n v="21078"/>
    <s v="Awareness"/>
    <s v="Image"/>
    <x v="1"/>
    <x v="2"/>
    <x v="292"/>
    <n v="27400.67"/>
  </r>
  <r>
    <n v="3295"/>
    <x v="294"/>
    <d v="2024-07-06T06:06:01"/>
    <x v="3"/>
    <x v="1"/>
    <n v="163058"/>
    <n v="136247"/>
    <s v="Engagement"/>
    <s v="Video"/>
    <x v="0"/>
    <x v="0"/>
    <x v="293"/>
    <n v="8411.2000000000007"/>
  </r>
  <r>
    <n v="3296"/>
    <x v="295"/>
    <d v="2024-07-06T13:00:49"/>
    <x v="4"/>
    <x v="2"/>
    <n v="735709"/>
    <n v="695321"/>
    <s v="Conversion"/>
    <s v="Video"/>
    <x v="2"/>
    <x v="3"/>
    <x v="294"/>
    <n v="4849.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n v="3001"/>
    <x v="0"/>
    <d v="2022-07-28T13:55:14"/>
    <s v="Summer Discount"/>
    <s v="Twitter"/>
    <n v="632902"/>
    <n v="328024"/>
    <s v="Engagement"/>
    <s v="Text"/>
    <s v="Houston"/>
    <s v="36-45"/>
    <n v="40204"/>
    <n v="24909.82"/>
  </r>
  <r>
    <n v="3002"/>
    <x v="1"/>
    <d v="2022-07-31T21:23:59"/>
    <s v="New Year Sale"/>
    <s v="YouTube"/>
    <n v="248204"/>
    <n v="128525"/>
    <s v="Conversion"/>
    <s v="Video"/>
    <s v="Houston"/>
    <s v="56-65"/>
    <n v="22348"/>
    <n v="19992.34"/>
  </r>
  <r>
    <n v="3003"/>
    <x v="2"/>
    <d v="2022-08-10T18:11:12"/>
    <s v="Spring Promotion"/>
    <s v="Facebook"/>
    <n v="710354"/>
    <n v="540157"/>
    <s v="Engagement"/>
    <s v="Video"/>
    <s v="Houston"/>
    <s v="18-25"/>
    <n v="6273"/>
    <n v="6078.7"/>
  </r>
  <r>
    <n v="3004"/>
    <x v="3"/>
    <d v="2022-08-05T17:20:16"/>
    <s v="New Year Sale"/>
    <s v="YouTube"/>
    <n v="667722"/>
    <n v="381311"/>
    <s v="Engagement"/>
    <s v="Video"/>
    <s v="Los Angeles"/>
    <s v="36-45"/>
    <n v="47594"/>
    <n v="43493.84"/>
  </r>
  <r>
    <n v="3005"/>
    <x v="4"/>
    <d v="2022-07-22T07:34:19"/>
    <s v="Autumn Special"/>
    <s v="YouTube"/>
    <n v="685119"/>
    <n v="513947"/>
    <s v="Conversion"/>
    <s v="Text"/>
    <s v="Los Angeles"/>
    <s v="26-35"/>
    <n v="14477"/>
    <n v="10747.91"/>
  </r>
  <r>
    <n v="3006"/>
    <x v="5"/>
    <d v="2022-07-25T01:48:09"/>
    <s v="New Year Sale"/>
    <s v="Google"/>
    <n v="632121"/>
    <n v="517033"/>
    <s v="Engagement"/>
    <s v="Video"/>
    <s v="New York"/>
    <s v="36-45"/>
    <n v="21881"/>
    <n v="21846.7"/>
  </r>
  <r>
    <n v="3007"/>
    <x v="6"/>
    <d v="2022-08-10T13:16:32"/>
    <s v="Autumn Special"/>
    <s v="YouTube"/>
    <n v="974519"/>
    <n v="750290"/>
    <s v="Awareness"/>
    <s v="Image"/>
    <s v="Los Angeles"/>
    <s v="46-55"/>
    <n v="21192"/>
    <n v="13804.14"/>
  </r>
  <r>
    <n v="3008"/>
    <x v="7"/>
    <d v="2022-08-08T23:10:23"/>
    <s v="Summer Discount"/>
    <s v="Instagram"/>
    <n v="673589"/>
    <n v="437804"/>
    <s v="Awareness"/>
    <s v="Video"/>
    <s v="Phoenix"/>
    <s v="46-55"/>
    <n v="45424"/>
    <n v="26607.3"/>
  </r>
  <r>
    <n v="3009"/>
    <x v="8"/>
    <d v="2022-08-12T03:40:59"/>
    <s v="Winter Wonderland"/>
    <s v="Facebook"/>
    <n v="455767"/>
    <n v="435200"/>
    <s v="Conversion"/>
    <s v="Text"/>
    <s v="New York"/>
    <s v="46-55"/>
    <n v="32156"/>
    <n v="26073.040000000001"/>
  </r>
  <r>
    <n v="3010"/>
    <x v="9"/>
    <d v="2022-08-23T06:27:39"/>
    <s v="Summer Discount"/>
    <s v="YouTube"/>
    <n v="243104"/>
    <n v="144381"/>
    <s v="Engagement"/>
    <s v="Video"/>
    <s v="Phoenix"/>
    <s v="18-25"/>
    <n v="37876"/>
    <n v="37441.54"/>
  </r>
  <r>
    <n v="3011"/>
    <x v="10"/>
    <d v="2022-08-30T01:59:56"/>
    <s v="New Year Sale"/>
    <s v="YouTube"/>
    <n v="50488"/>
    <n v="31884"/>
    <s v="Engagement"/>
    <s v="Image"/>
    <s v="Los Angeles"/>
    <s v="18-25"/>
    <n v="39967"/>
    <n v="20360.28"/>
  </r>
  <r>
    <n v="3012"/>
    <x v="11"/>
    <d v="2022-09-03T22:31:33"/>
    <s v="Autumn Special"/>
    <s v="Instagram"/>
    <n v="93105"/>
    <n v="47335"/>
    <s v="Conversion"/>
    <s v="Video"/>
    <s v="Phoenix"/>
    <s v="18-25"/>
    <n v="7997"/>
    <n v="6711.05"/>
  </r>
  <r>
    <n v="3013"/>
    <x v="12"/>
    <d v="2022-08-31T03:55:11"/>
    <s v="Autumn Special"/>
    <s v="Twitter"/>
    <n v="738942"/>
    <n v="300667"/>
    <s v="Conversion"/>
    <s v="Image"/>
    <s v="Chicago"/>
    <s v="18-25"/>
    <n v="21077"/>
    <n v="16891.080000000002"/>
  </r>
  <r>
    <n v="3014"/>
    <x v="13"/>
    <d v="2022-09-14T10:26:33"/>
    <s v="Spring Promotion"/>
    <s v="YouTube"/>
    <n v="492946"/>
    <n v="330913"/>
    <s v="Engagement"/>
    <s v="Text"/>
    <s v="New York"/>
    <s v="46-55"/>
    <n v="12469"/>
    <n v="10072.959999999999"/>
  </r>
  <r>
    <n v="3015"/>
    <x v="14"/>
    <d v="2022-08-30T07:36:55"/>
    <s v="Autumn Special"/>
    <s v="Twitter"/>
    <n v="332846"/>
    <n v="222821"/>
    <s v="Engagement"/>
    <s v="Text"/>
    <s v="Los Angeles"/>
    <s v="18-25"/>
    <n v="24492"/>
    <n v="24069.23"/>
  </r>
  <r>
    <n v="3016"/>
    <x v="15"/>
    <d v="2022-09-07T07:58:33"/>
    <s v="Winter Wonderland"/>
    <s v="Google"/>
    <n v="197025"/>
    <n v="19191"/>
    <s v="Engagement"/>
    <s v="Image"/>
    <s v="Los Angeles"/>
    <s v="56-65"/>
    <n v="11633"/>
    <n v="7102.72"/>
  </r>
  <r>
    <n v="3017"/>
    <x v="16"/>
    <d v="2022-09-19T21:56:55"/>
    <s v="Spring Promotion"/>
    <s v="YouTube"/>
    <n v="829025"/>
    <n v="409"/>
    <s v="Awareness"/>
    <s v="Image"/>
    <s v="Chicago"/>
    <s v="36-45"/>
    <n v="23514"/>
    <n v="15242.49"/>
  </r>
  <r>
    <n v="3018"/>
    <x v="17"/>
    <d v="2022-09-16T13:58:31"/>
    <s v="Winter Wonderland"/>
    <s v="Twitter"/>
    <n v="599272"/>
    <n v="132597"/>
    <s v="Awareness"/>
    <s v="Image"/>
    <s v="Los Angeles"/>
    <s v="56-65"/>
    <n v="27846"/>
    <n v="18829.189999999999"/>
  </r>
  <r>
    <n v="3019"/>
    <x v="18"/>
    <d v="2022-09-15T23:56:11"/>
    <s v="New Year Sale"/>
    <s v="Twitter"/>
    <n v="264634"/>
    <n v="16749"/>
    <s v="Awareness"/>
    <s v="Image"/>
    <s v="Houston"/>
    <s v="18-25"/>
    <n v="36953"/>
    <n v="20790.099999999999"/>
  </r>
  <r>
    <n v="3020"/>
    <x v="19"/>
    <d v="2022-09-16T03:21:08"/>
    <s v="New Year Sale"/>
    <s v="Facebook"/>
    <n v="452069"/>
    <n v="302986"/>
    <s v="Conversion"/>
    <s v="Image"/>
    <s v="Houston"/>
    <s v="26-35"/>
    <n v="47361"/>
    <n v="32589.54"/>
  </r>
  <r>
    <n v="3021"/>
    <x v="20"/>
    <d v="2022-09-05T08:07:45"/>
    <s v="Spring Promotion"/>
    <s v="Google"/>
    <n v="650251"/>
    <n v="253671"/>
    <s v="Awareness"/>
    <s v="Video"/>
    <s v="Los Angeles"/>
    <s v="26-35"/>
    <n v="38271"/>
    <n v="32910.910000000003"/>
  </r>
  <r>
    <n v="3022"/>
    <x v="21"/>
    <d v="2022-09-27T10:41:17"/>
    <s v="Autumn Special"/>
    <s v="Google"/>
    <n v="315614"/>
    <n v="143346"/>
    <s v="Conversion"/>
    <s v="Video"/>
    <s v="Phoenix"/>
    <s v="26-35"/>
    <n v="48973"/>
    <n v="34571.14"/>
  </r>
  <r>
    <n v="3023"/>
    <x v="22"/>
    <d v="2022-09-27T04:25:42"/>
    <s v="New Year Sale"/>
    <s v="Facebook"/>
    <n v="444883"/>
    <n v="401352"/>
    <s v="Engagement"/>
    <s v="Text"/>
    <s v="Los Angeles"/>
    <s v="56-65"/>
    <n v="19566"/>
    <n v="17150.310000000001"/>
  </r>
  <r>
    <n v="3024"/>
    <x v="23"/>
    <d v="2022-09-19T09:21:52"/>
    <s v="New Year Sale"/>
    <s v="Twitter"/>
    <n v="703296"/>
    <n v="461835"/>
    <s v="Awareness"/>
    <s v="Video"/>
    <s v="Chicago"/>
    <s v="56-65"/>
    <n v="9944"/>
    <n v="7954.93"/>
  </r>
  <r>
    <n v="3025"/>
    <x v="24"/>
    <d v="2022-09-11T11:36:39"/>
    <s v="Spring Promotion"/>
    <s v="Twitter"/>
    <n v="464680"/>
    <n v="286646"/>
    <s v="Awareness"/>
    <s v="Video"/>
    <s v="Phoenix"/>
    <s v="46-55"/>
    <n v="19479"/>
    <n v="13179.95"/>
  </r>
  <r>
    <n v="3026"/>
    <x v="25"/>
    <d v="2022-09-14T07:19:48"/>
    <s v="New Year Sale"/>
    <s v="Instagram"/>
    <n v="508248"/>
    <n v="43254"/>
    <s v="Conversion"/>
    <s v="Image"/>
    <s v="New York"/>
    <s v="36-45"/>
    <n v="22766"/>
    <n v="20758.02"/>
  </r>
  <r>
    <n v="3027"/>
    <x v="26"/>
    <d v="2022-09-23T01:35:10"/>
    <s v="Winter Wonderland"/>
    <s v="Instagram"/>
    <n v="932145"/>
    <n v="667543"/>
    <s v="Conversion"/>
    <s v="Text"/>
    <s v="New York"/>
    <s v="26-35"/>
    <n v="18967"/>
    <n v="13964.99"/>
  </r>
  <r>
    <n v="3028"/>
    <x v="27"/>
    <d v="2022-10-08T01:11:15"/>
    <s v="New Year Sale"/>
    <s v="Twitter"/>
    <n v="240009"/>
    <n v="5729"/>
    <s v="Conversion"/>
    <s v="Text"/>
    <s v="Chicago"/>
    <s v="56-65"/>
    <n v="32838"/>
    <n v="29175.96"/>
  </r>
  <r>
    <n v="3029"/>
    <x v="28"/>
    <d v="2022-09-27T16:37:03"/>
    <s v="Summer Discount"/>
    <s v="Facebook"/>
    <n v="753714"/>
    <n v="428767"/>
    <s v="Awareness"/>
    <s v="Text"/>
    <s v="Chicago"/>
    <s v="26-35"/>
    <n v="41096"/>
    <n v="29140.81"/>
  </r>
  <r>
    <n v="3030"/>
    <x v="29"/>
    <d v="2022-10-08T19:52:26"/>
    <s v="Summer Discount"/>
    <s v="Facebook"/>
    <n v="228155"/>
    <n v="212328"/>
    <s v="Conversion"/>
    <s v="Image"/>
    <s v="Los Angeles"/>
    <s v="18-25"/>
    <n v="11192"/>
    <n v="11000.63"/>
  </r>
  <r>
    <n v="3031"/>
    <x v="30"/>
    <d v="2022-09-22T14:04:36"/>
    <s v="Spring Promotion"/>
    <s v="Instagram"/>
    <n v="876287"/>
    <n v="327850"/>
    <s v="Engagement"/>
    <s v="Text"/>
    <s v="Chicago"/>
    <s v="56-65"/>
    <n v="32204"/>
    <n v="28941.040000000001"/>
  </r>
  <r>
    <n v="3032"/>
    <x v="31"/>
    <d v="2022-09-30T12:04:01"/>
    <s v="Autumn Special"/>
    <s v="Google"/>
    <n v="138864"/>
    <n v="79333"/>
    <s v="Awareness"/>
    <s v="Image"/>
    <s v="Phoenix"/>
    <s v="46-55"/>
    <n v="33835"/>
    <n v="32968.480000000003"/>
  </r>
  <r>
    <n v="3033"/>
    <x v="32"/>
    <d v="2022-10-11T22:03:51"/>
    <s v="Autumn Special"/>
    <s v="Instagram"/>
    <n v="793060"/>
    <n v="438039"/>
    <s v="Conversion"/>
    <s v="Text"/>
    <s v="Los Angeles"/>
    <s v="56-65"/>
    <n v="48574"/>
    <n v="31209.37"/>
  </r>
  <r>
    <n v="3034"/>
    <x v="33"/>
    <d v="2022-10-05T17:31:50"/>
    <s v="Winter Wonderland"/>
    <s v="YouTube"/>
    <n v="432529"/>
    <n v="132316"/>
    <s v="Awareness"/>
    <s v="Text"/>
    <s v="Los Angeles"/>
    <s v="26-35"/>
    <n v="10596"/>
    <n v="6557.35"/>
  </r>
  <r>
    <n v="3035"/>
    <x v="34"/>
    <d v="2022-10-07T18:52:21"/>
    <s v="Spring Promotion"/>
    <s v="Instagram"/>
    <n v="364200"/>
    <n v="144153"/>
    <s v="Conversion"/>
    <s v="Image"/>
    <s v="Chicago"/>
    <s v="46-55"/>
    <n v="33755"/>
    <n v="18525.8"/>
  </r>
  <r>
    <n v="3036"/>
    <x v="35"/>
    <d v="2022-10-13T13:13:32"/>
    <s v="Autumn Special"/>
    <s v="YouTube"/>
    <n v="992018"/>
    <n v="743051"/>
    <s v="Engagement"/>
    <s v="Image"/>
    <s v="Houston"/>
    <s v="18-25"/>
    <n v="48517"/>
    <n v="25670.55"/>
  </r>
  <r>
    <n v="3037"/>
    <x v="36"/>
    <d v="2022-10-17T02:12:04"/>
    <s v="Autumn Special"/>
    <s v="Facebook"/>
    <n v="225175"/>
    <n v="111025"/>
    <s v="Engagement"/>
    <s v="Image"/>
    <s v="New York"/>
    <s v="56-65"/>
    <n v="9778"/>
    <n v="8761.34"/>
  </r>
  <r>
    <n v="3038"/>
    <x v="37"/>
    <d v="2022-10-23T22:38:10"/>
    <s v="Winter Wonderland"/>
    <s v="Instagram"/>
    <n v="996697"/>
    <n v="680878"/>
    <s v="Conversion"/>
    <s v="Video"/>
    <s v="Houston"/>
    <s v="36-45"/>
    <n v="28538"/>
    <n v="15834.46"/>
  </r>
  <r>
    <n v="3039"/>
    <x v="38"/>
    <d v="2022-10-20T04:02:51"/>
    <s v="New Year Sale"/>
    <s v="Instagram"/>
    <n v="153640"/>
    <n v="47099"/>
    <s v="Engagement"/>
    <s v="Text"/>
    <s v="New York"/>
    <s v="46-55"/>
    <n v="35028"/>
    <n v="19818.77"/>
  </r>
  <r>
    <n v="3040"/>
    <x v="39"/>
    <d v="2022-11-01T03:27:50"/>
    <s v="New Year Sale"/>
    <s v="Instagram"/>
    <n v="405636"/>
    <n v="382579"/>
    <s v="Conversion"/>
    <s v="Video"/>
    <s v="Los Angeles"/>
    <s v="56-65"/>
    <n v="6062"/>
    <n v="6032.53"/>
  </r>
  <r>
    <n v="3041"/>
    <x v="40"/>
    <d v="2022-10-31T00:16:23"/>
    <s v="Winter Wonderland"/>
    <s v="Google"/>
    <n v="867473"/>
    <n v="658610"/>
    <s v="Conversion"/>
    <s v="Image"/>
    <s v="Chicago"/>
    <s v="26-35"/>
    <n v="33171"/>
    <n v="22481.96"/>
  </r>
  <r>
    <n v="3042"/>
    <x v="41"/>
    <d v="2022-11-06T12:46:25"/>
    <s v="New Year Sale"/>
    <s v="Facebook"/>
    <n v="32757"/>
    <n v="20000"/>
    <s v="Awareness"/>
    <s v="Video"/>
    <s v="Phoenix"/>
    <s v="46-55"/>
    <n v="33914"/>
    <n v="33538.53"/>
  </r>
  <r>
    <n v="3043"/>
    <x v="42"/>
    <d v="2022-11-06T08:20:01"/>
    <s v="New Year Sale"/>
    <s v="Facebook"/>
    <n v="45113"/>
    <n v="7053"/>
    <s v="Engagement"/>
    <s v="Text"/>
    <s v="New York"/>
    <s v="26-35"/>
    <n v="12138"/>
    <n v="11976.02"/>
  </r>
  <r>
    <n v="3044"/>
    <x v="43"/>
    <d v="2022-11-12T20:07:48"/>
    <s v="Autumn Special"/>
    <s v="Google"/>
    <n v="436627"/>
    <n v="172291"/>
    <s v="Engagement"/>
    <s v="Text"/>
    <s v="Chicago"/>
    <s v="36-45"/>
    <n v="33171"/>
    <n v="31071.69"/>
  </r>
  <r>
    <n v="3045"/>
    <x v="44"/>
    <d v="2022-11-02T00:27:15"/>
    <s v="Winter Wonderland"/>
    <s v="YouTube"/>
    <n v="159827"/>
    <n v="112990"/>
    <s v="Awareness"/>
    <s v="Text"/>
    <s v="Phoenix"/>
    <s v="46-55"/>
    <n v="32064"/>
    <n v="19677.43"/>
  </r>
  <r>
    <n v="3046"/>
    <x v="45"/>
    <d v="2022-11-19T12:52:43"/>
    <s v="Winter Wonderland"/>
    <s v="Instagram"/>
    <n v="21190"/>
    <n v="15522"/>
    <s v="Awareness"/>
    <s v="Video"/>
    <s v="Chicago"/>
    <s v="46-55"/>
    <n v="30691"/>
    <n v="23091.68"/>
  </r>
  <r>
    <n v="3047"/>
    <x v="46"/>
    <d v="2022-11-20T11:09:30"/>
    <s v="New Year Sale"/>
    <s v="Instagram"/>
    <n v="193848"/>
    <n v="42294"/>
    <s v="Conversion"/>
    <s v="Text"/>
    <s v="Chicago"/>
    <s v="56-65"/>
    <n v="47267"/>
    <n v="39750.18"/>
  </r>
  <r>
    <n v="3048"/>
    <x v="47"/>
    <d v="2022-11-26T02:32:46"/>
    <s v="Spring Promotion"/>
    <s v="Facebook"/>
    <n v="966995"/>
    <n v="455396"/>
    <s v="Conversion"/>
    <s v="Text"/>
    <s v="Phoenix"/>
    <s v="36-45"/>
    <n v="29897"/>
    <n v="26921.34"/>
  </r>
  <r>
    <n v="3049"/>
    <x v="48"/>
    <d v="2022-11-28T20:50:52"/>
    <s v="Winter Wonderland"/>
    <s v="Google"/>
    <n v="576012"/>
    <n v="525998"/>
    <s v="Awareness"/>
    <s v="Video"/>
    <s v="Houston"/>
    <s v="26-35"/>
    <n v="17389"/>
    <n v="16434.71"/>
  </r>
  <r>
    <n v="3050"/>
    <x v="49"/>
    <d v="2022-11-29T15:16:01"/>
    <s v="Summer Discount"/>
    <s v="Instagram"/>
    <n v="667182"/>
    <n v="94447"/>
    <s v="Conversion"/>
    <s v="Text"/>
    <s v="Phoenix"/>
    <s v="36-45"/>
    <n v="17238"/>
    <n v="12096.6"/>
  </r>
  <r>
    <n v="3051"/>
    <x v="50"/>
    <d v="2022-12-22T02:43:29"/>
    <s v="Autumn Special"/>
    <s v="Twitter"/>
    <n v="375447"/>
    <n v="182756"/>
    <s v="Engagement"/>
    <s v="Text"/>
    <s v="Houston"/>
    <s v="46-55"/>
    <n v="27930"/>
    <n v="19419.77"/>
  </r>
  <r>
    <n v="3052"/>
    <x v="51"/>
    <d v="2022-12-16T19:09:54"/>
    <s v="Spring Promotion"/>
    <s v="Twitter"/>
    <n v="284317"/>
    <n v="94009"/>
    <s v="Awareness"/>
    <s v="Video"/>
    <s v="Houston"/>
    <s v="56-65"/>
    <n v="13887"/>
    <n v="7815.1"/>
  </r>
  <r>
    <n v="3053"/>
    <x v="52"/>
    <d v="2022-12-21T15:07:52"/>
    <s v="Autumn Special"/>
    <s v="Google"/>
    <n v="934331"/>
    <n v="701786"/>
    <s v="Conversion"/>
    <s v="Text"/>
    <s v="Phoenix"/>
    <s v="46-55"/>
    <n v="35849"/>
    <n v="25324.43"/>
  </r>
  <r>
    <n v="3054"/>
    <x v="53"/>
    <d v="2022-12-28T21:14:24"/>
    <s v="New Year Sale"/>
    <s v="YouTube"/>
    <n v="869744"/>
    <n v="597705"/>
    <s v="Engagement"/>
    <s v="Text"/>
    <s v="New York"/>
    <s v="18-25"/>
    <n v="44559"/>
    <n v="30304.42"/>
  </r>
  <r>
    <n v="3055"/>
    <x v="54"/>
    <d v="2023-01-03T14:10:09"/>
    <s v="Summer Discount"/>
    <s v="Twitter"/>
    <n v="336679"/>
    <n v="88486"/>
    <s v="Conversion"/>
    <s v="Video"/>
    <s v="New York"/>
    <s v="46-55"/>
    <n v="30418"/>
    <n v="29940.01"/>
  </r>
  <r>
    <n v="3056"/>
    <x v="55"/>
    <d v="2022-12-31T13:18:46"/>
    <s v="Winter Wonderland"/>
    <s v="Twitter"/>
    <n v="497349"/>
    <n v="401617"/>
    <s v="Conversion"/>
    <s v="Video"/>
    <s v="Los Angeles"/>
    <s v="56-65"/>
    <n v="46515"/>
    <n v="28710.01"/>
  </r>
  <r>
    <n v="3057"/>
    <x v="56"/>
    <d v="2023-01-15T23:16:10"/>
    <s v="Winter Wonderland"/>
    <s v="YouTube"/>
    <n v="705816"/>
    <n v="420354"/>
    <s v="Conversion"/>
    <s v="Video"/>
    <s v="Chicago"/>
    <s v="56-65"/>
    <n v="28492"/>
    <n v="23532.42"/>
  </r>
  <r>
    <n v="3058"/>
    <x v="57"/>
    <d v="2023-01-19T07:36:09"/>
    <s v="New Year Sale"/>
    <s v="YouTube"/>
    <n v="131404"/>
    <n v="95982"/>
    <s v="Awareness"/>
    <s v="Text"/>
    <s v="Chicago"/>
    <s v="56-65"/>
    <n v="23698"/>
    <n v="16229.68"/>
  </r>
  <r>
    <n v="3059"/>
    <x v="58"/>
    <d v="2023-01-26T04:50:00"/>
    <s v="New Year Sale"/>
    <s v="Facebook"/>
    <n v="761260"/>
    <n v="465536"/>
    <s v="Conversion"/>
    <s v="Video"/>
    <s v="Phoenix"/>
    <s v="56-65"/>
    <n v="29823"/>
    <n v="26087.88"/>
  </r>
  <r>
    <n v="3060"/>
    <x v="59"/>
    <d v="2023-01-22T05:53:02"/>
    <s v="Winter Wonderland"/>
    <s v="Facebook"/>
    <n v="231869"/>
    <n v="127567"/>
    <s v="Awareness"/>
    <s v="Video"/>
    <s v="Chicago"/>
    <s v="56-65"/>
    <n v="25947"/>
    <n v="13456.43"/>
  </r>
  <r>
    <n v="3061"/>
    <x v="60"/>
    <d v="2023-01-18T13:33:31"/>
    <s v="Summer Discount"/>
    <s v="YouTube"/>
    <n v="521047"/>
    <n v="265226"/>
    <s v="Awareness"/>
    <s v="Text"/>
    <s v="Houston"/>
    <s v="18-25"/>
    <n v="38942"/>
    <n v="33669.019999999997"/>
  </r>
  <r>
    <n v="3062"/>
    <x v="61"/>
    <d v="2023-01-12T00:47:06"/>
    <s v="New Year Sale"/>
    <s v="YouTube"/>
    <n v="586322"/>
    <n v="329684"/>
    <s v="Awareness"/>
    <s v="Video"/>
    <s v="Chicago"/>
    <s v="36-45"/>
    <n v="42712"/>
    <n v="32552.85"/>
  </r>
  <r>
    <n v="3063"/>
    <x v="62"/>
    <d v="2023-02-01T07:32:38"/>
    <s v="Summer Discount"/>
    <s v="Google"/>
    <n v="298936"/>
    <n v="96504"/>
    <s v="Awareness"/>
    <s v="Text"/>
    <s v="Phoenix"/>
    <s v="56-65"/>
    <n v="26174"/>
    <n v="22671.73"/>
  </r>
  <r>
    <n v="3064"/>
    <x v="63"/>
    <d v="2023-01-29T23:28:17"/>
    <s v="Autumn Special"/>
    <s v="Twitter"/>
    <n v="982441"/>
    <n v="278380"/>
    <s v="Conversion"/>
    <s v="Image"/>
    <s v="Chicago"/>
    <s v="18-25"/>
    <n v="47160"/>
    <n v="34047.620000000003"/>
  </r>
  <r>
    <n v="3065"/>
    <x v="64"/>
    <d v="2023-02-11T21:24:54"/>
    <s v="Autumn Special"/>
    <s v="Facebook"/>
    <n v="692925"/>
    <n v="394624"/>
    <s v="Awareness"/>
    <s v="Video"/>
    <s v="New York"/>
    <s v="26-35"/>
    <n v="37198"/>
    <n v="31779.4"/>
  </r>
  <r>
    <n v="3066"/>
    <x v="65"/>
    <d v="2023-01-21T09:04:11"/>
    <s v="Autumn Special"/>
    <s v="Instagram"/>
    <n v="459013"/>
    <n v="226725"/>
    <s v="Awareness"/>
    <s v="Text"/>
    <s v="Chicago"/>
    <s v="36-45"/>
    <n v="18041"/>
    <n v="13979.28"/>
  </r>
  <r>
    <n v="3067"/>
    <x v="66"/>
    <d v="2023-01-30T14:26:55"/>
    <s v="New Year Sale"/>
    <s v="Google"/>
    <n v="384736"/>
    <n v="167075"/>
    <s v="Engagement"/>
    <s v="Text"/>
    <s v="New York"/>
    <s v="36-45"/>
    <n v="13932"/>
    <n v="9408.17"/>
  </r>
  <r>
    <n v="3068"/>
    <x v="67"/>
    <d v="2023-02-07T02:30:32"/>
    <s v="Winter Wonderland"/>
    <s v="Google"/>
    <n v="384753"/>
    <n v="167416"/>
    <s v="Conversion"/>
    <s v="Image"/>
    <s v="Phoenix"/>
    <s v="26-35"/>
    <n v="41787"/>
    <n v="31181.99"/>
  </r>
  <r>
    <n v="3069"/>
    <x v="68"/>
    <d v="2023-02-08T16:25:31"/>
    <s v="New Year Sale"/>
    <s v="Twitter"/>
    <n v="593267"/>
    <n v="490581"/>
    <s v="Engagement"/>
    <s v="Video"/>
    <s v="Houston"/>
    <s v="56-65"/>
    <n v="9732"/>
    <n v="7253.19"/>
  </r>
  <r>
    <n v="3070"/>
    <x v="69"/>
    <d v="2023-02-04T00:46:17"/>
    <s v="New Year Sale"/>
    <s v="Twitter"/>
    <n v="646915"/>
    <n v="329152"/>
    <s v="Engagement"/>
    <s v="Video"/>
    <s v="New York"/>
    <s v="46-55"/>
    <n v="49479"/>
    <n v="40893.97"/>
  </r>
  <r>
    <n v="3071"/>
    <x v="70"/>
    <d v="2023-02-16T21:33:55"/>
    <s v="Winter Wonderland"/>
    <s v="YouTube"/>
    <n v="86289"/>
    <n v="55650"/>
    <s v="Awareness"/>
    <s v="Text"/>
    <s v="Los Angeles"/>
    <s v="56-65"/>
    <n v="34227"/>
    <n v="33631.67"/>
  </r>
  <r>
    <n v="3072"/>
    <x v="71"/>
    <d v="2023-02-05T06:08:11"/>
    <s v="Spring Promotion"/>
    <s v="Instagram"/>
    <n v="312001"/>
    <n v="275078"/>
    <s v="Awareness"/>
    <s v="Video"/>
    <s v="New York"/>
    <s v="18-25"/>
    <n v="8471"/>
    <n v="6782.89"/>
  </r>
  <r>
    <n v="3073"/>
    <x v="72"/>
    <d v="2023-02-03T17:16:21"/>
    <s v="Summer Discount"/>
    <s v="Instagram"/>
    <n v="440941"/>
    <n v="55750"/>
    <s v="Engagement"/>
    <s v="Image"/>
    <s v="Los Angeles"/>
    <s v="18-25"/>
    <n v="49893"/>
    <n v="45895.14"/>
  </r>
  <r>
    <n v="3074"/>
    <x v="73"/>
    <d v="2023-02-18T03:13:57"/>
    <s v="Winter Wonderland"/>
    <s v="Google"/>
    <n v="926812"/>
    <n v="917472"/>
    <s v="Conversion"/>
    <s v="Text"/>
    <s v="Los Angeles"/>
    <s v="18-25"/>
    <n v="47546"/>
    <n v="41330.94"/>
  </r>
  <r>
    <n v="3075"/>
    <x v="74"/>
    <d v="2023-02-20T13:46:22"/>
    <s v="Spring Promotion"/>
    <s v="Facebook"/>
    <n v="418471"/>
    <n v="406857"/>
    <s v="Awareness"/>
    <s v="Video"/>
    <s v="Los Angeles"/>
    <s v="36-45"/>
    <n v="43358"/>
    <n v="23624.65"/>
  </r>
  <r>
    <n v="3076"/>
    <x v="75"/>
    <d v="2023-02-10T14:51:07"/>
    <s v="Spring Promotion"/>
    <s v="YouTube"/>
    <n v="576321"/>
    <n v="534094"/>
    <s v="Awareness"/>
    <s v="Video"/>
    <s v="Chicago"/>
    <s v="26-35"/>
    <n v="15742"/>
    <n v="13177.1"/>
  </r>
  <r>
    <n v="3077"/>
    <x v="76"/>
    <d v="2023-03-01T22:19:15"/>
    <s v="Spring Promotion"/>
    <s v="Facebook"/>
    <n v="191694"/>
    <n v="10200"/>
    <s v="Conversion"/>
    <s v="Image"/>
    <s v="Phoenix"/>
    <s v="56-65"/>
    <n v="33159"/>
    <n v="23154.42"/>
  </r>
  <r>
    <n v="3078"/>
    <x v="77"/>
    <d v="2023-03-04T20:39:49"/>
    <s v="Winter Wonderland"/>
    <s v="Twitter"/>
    <n v="13166"/>
    <n v="12882"/>
    <s v="Awareness"/>
    <s v="Text"/>
    <s v="Houston"/>
    <s v="36-45"/>
    <n v="10357"/>
    <n v="8103.82"/>
  </r>
  <r>
    <n v="3079"/>
    <x v="78"/>
    <d v="2023-03-09T05:39:10"/>
    <s v="Summer Discount"/>
    <s v="Instagram"/>
    <n v="423324"/>
    <n v="197039"/>
    <s v="Awareness"/>
    <s v="Text"/>
    <s v="Phoenix"/>
    <s v="36-45"/>
    <n v="25641"/>
    <n v="18971.8"/>
  </r>
  <r>
    <n v="3080"/>
    <x v="79"/>
    <d v="2023-03-03T12:17:06"/>
    <s v="Spring Promotion"/>
    <s v="Facebook"/>
    <n v="73067"/>
    <n v="56804"/>
    <s v="Engagement"/>
    <s v="Image"/>
    <s v="Los Angeles"/>
    <s v="56-65"/>
    <n v="20350"/>
    <n v="13323.17"/>
  </r>
  <r>
    <n v="3081"/>
    <x v="80"/>
    <d v="2023-03-06T21:16:55"/>
    <s v="Spring Promotion"/>
    <s v="Instagram"/>
    <n v="610464"/>
    <n v="474540"/>
    <s v="Engagement"/>
    <s v="Text"/>
    <s v="New York"/>
    <s v="26-35"/>
    <n v="18034"/>
    <n v="14548.84"/>
  </r>
  <r>
    <n v="3082"/>
    <x v="81"/>
    <d v="2023-02-21T09:09:25"/>
    <s v="Autumn Special"/>
    <s v="Twitter"/>
    <n v="445502"/>
    <n v="233695"/>
    <s v="Awareness"/>
    <s v="Text"/>
    <s v="New York"/>
    <s v="36-45"/>
    <n v="47783"/>
    <n v="37572.75"/>
  </r>
  <r>
    <n v="3083"/>
    <x v="82"/>
    <d v="2023-02-20T19:15:01"/>
    <s v="Winter Wonderland"/>
    <s v="Twitter"/>
    <n v="732122"/>
    <n v="257526"/>
    <s v="Engagement"/>
    <s v="Image"/>
    <s v="New York"/>
    <s v="26-35"/>
    <n v="33149"/>
    <n v="30773.82"/>
  </r>
  <r>
    <n v="3084"/>
    <x v="83"/>
    <d v="2023-02-26T10:02:07"/>
    <s v="Summer Discount"/>
    <s v="Instagram"/>
    <n v="134454"/>
    <n v="5532"/>
    <s v="Awareness"/>
    <s v="Text"/>
    <s v="Phoenix"/>
    <s v="56-65"/>
    <n v="38336"/>
    <n v="30087.49"/>
  </r>
  <r>
    <n v="3085"/>
    <x v="84"/>
    <d v="2023-02-24T02:39:30"/>
    <s v="Winter Wonderland"/>
    <s v="Instagram"/>
    <n v="244479"/>
    <n v="21491"/>
    <s v="Awareness"/>
    <s v="Text"/>
    <s v="Los Angeles"/>
    <s v="26-35"/>
    <n v="11758"/>
    <n v="8768.4"/>
  </r>
  <r>
    <n v="3086"/>
    <x v="85"/>
    <d v="2023-03-14T08:02:13"/>
    <s v="New Year Sale"/>
    <s v="Facebook"/>
    <n v="869757"/>
    <n v="366295"/>
    <s v="Engagement"/>
    <s v="Image"/>
    <s v="Phoenix"/>
    <s v="46-55"/>
    <n v="26422"/>
    <n v="21382.92"/>
  </r>
  <r>
    <n v="3087"/>
    <x v="86"/>
    <d v="2023-03-10T00:44:43"/>
    <s v="New Year Sale"/>
    <s v="Google"/>
    <n v="718021"/>
    <n v="47836"/>
    <s v="Engagement"/>
    <s v="Video"/>
    <s v="Chicago"/>
    <s v="26-35"/>
    <n v="33630"/>
    <n v="20142.77"/>
  </r>
  <r>
    <n v="3088"/>
    <x v="87"/>
    <d v="2023-03-02T02:29:17"/>
    <s v="New Year Sale"/>
    <s v="Instagram"/>
    <n v="724809"/>
    <n v="235322"/>
    <s v="Awareness"/>
    <s v="Text"/>
    <s v="Phoenix"/>
    <s v="56-65"/>
    <n v="43245"/>
    <n v="30347.37"/>
  </r>
  <r>
    <n v="3089"/>
    <x v="88"/>
    <d v="2023-03-03T10:34:31"/>
    <s v="Winter Wonderland"/>
    <s v="YouTube"/>
    <n v="136179"/>
    <n v="77132"/>
    <s v="Awareness"/>
    <s v="Video"/>
    <s v="New York"/>
    <s v="46-55"/>
    <n v="8336"/>
    <n v="4724.6499999999996"/>
  </r>
  <r>
    <n v="3090"/>
    <x v="89"/>
    <d v="2023-03-10T06:52:49"/>
    <s v="Winter Wonderland"/>
    <s v="Instagram"/>
    <n v="111948"/>
    <n v="80026"/>
    <s v="Awareness"/>
    <s v="Image"/>
    <s v="Los Angeles"/>
    <s v="26-35"/>
    <n v="37107"/>
    <n v="30070.76"/>
  </r>
  <r>
    <n v="3091"/>
    <x v="90"/>
    <d v="2023-03-20T07:40:26"/>
    <s v="Autumn Special"/>
    <s v="Google"/>
    <n v="319591"/>
    <n v="239638"/>
    <s v="Engagement"/>
    <s v="Video"/>
    <s v="Phoenix"/>
    <s v="46-55"/>
    <n v="37595"/>
    <n v="25324.1"/>
  </r>
  <r>
    <n v="3092"/>
    <x v="91"/>
    <d v="2023-03-10T18:04:46"/>
    <s v="Autumn Special"/>
    <s v="Facebook"/>
    <n v="69944"/>
    <n v="29200"/>
    <s v="Awareness"/>
    <s v="Text"/>
    <s v="Phoenix"/>
    <s v="18-25"/>
    <n v="15654"/>
    <n v="13857.4"/>
  </r>
  <r>
    <n v="3093"/>
    <x v="92"/>
    <d v="2023-03-21T06:19:33"/>
    <s v="New Year Sale"/>
    <s v="Instagram"/>
    <n v="712304"/>
    <n v="67358"/>
    <s v="Engagement"/>
    <s v="Video"/>
    <s v="Phoenix"/>
    <s v="26-35"/>
    <n v="48671"/>
    <n v="37922.199999999997"/>
  </r>
  <r>
    <n v="3094"/>
    <x v="93"/>
    <d v="2023-04-02T15:46:15"/>
    <s v="Summer Discount"/>
    <s v="YouTube"/>
    <n v="807048"/>
    <n v="754688"/>
    <s v="Conversion"/>
    <s v="Text"/>
    <s v="Phoenix"/>
    <s v="56-65"/>
    <n v="45232"/>
    <n v="25395.200000000001"/>
  </r>
  <r>
    <n v="3095"/>
    <x v="94"/>
    <d v="2023-04-08T21:06:41"/>
    <s v="Spring Promotion"/>
    <s v="Instagram"/>
    <n v="156413"/>
    <n v="16459"/>
    <s v="Awareness"/>
    <s v="Text"/>
    <s v="New York"/>
    <s v="18-25"/>
    <n v="27616"/>
    <n v="18653.650000000001"/>
  </r>
  <r>
    <n v="3096"/>
    <x v="95"/>
    <d v="2023-04-07T06:23:36"/>
    <s v="Winter Wonderland"/>
    <s v="YouTube"/>
    <n v="618827"/>
    <n v="321691"/>
    <s v="Engagement"/>
    <s v="Image"/>
    <s v="New York"/>
    <s v="36-45"/>
    <n v="46196"/>
    <n v="33990.870000000003"/>
  </r>
  <r>
    <n v="3097"/>
    <x v="96"/>
    <d v="2023-04-04T01:21:47"/>
    <s v="New Year Sale"/>
    <s v="Facebook"/>
    <n v="452624"/>
    <n v="144345"/>
    <s v="Engagement"/>
    <s v="Video"/>
    <s v="New York"/>
    <s v="36-45"/>
    <n v="11554"/>
    <n v="6371.08"/>
  </r>
  <r>
    <n v="3098"/>
    <x v="97"/>
    <d v="2023-04-13T23:38:10"/>
    <s v="Spring Promotion"/>
    <s v="Instagram"/>
    <n v="756372"/>
    <n v="112735"/>
    <s v="Engagement"/>
    <s v="Video"/>
    <s v="Phoenix"/>
    <s v="26-35"/>
    <n v="12724"/>
    <n v="7541.43"/>
  </r>
  <r>
    <n v="3099"/>
    <x v="98"/>
    <d v="2023-04-14T14:54:54"/>
    <s v="Summer Discount"/>
    <s v="Twitter"/>
    <n v="254846"/>
    <n v="92567"/>
    <s v="Awareness"/>
    <s v="Text"/>
    <s v="Houston"/>
    <s v="26-35"/>
    <n v="20496"/>
    <n v="10658.65"/>
  </r>
  <r>
    <n v="3100"/>
    <x v="99"/>
    <d v="2023-04-24T17:12:53"/>
    <s v="Summer Discount"/>
    <s v="Twitter"/>
    <n v="377241"/>
    <n v="117639"/>
    <s v="Conversion"/>
    <s v="Text"/>
    <s v="Chicago"/>
    <s v="46-55"/>
    <n v="49324"/>
    <n v="28452.83"/>
  </r>
  <r>
    <n v="3101"/>
    <x v="100"/>
    <d v="2023-04-08T18:42:28"/>
    <s v="Winter Wonderland"/>
    <s v="Facebook"/>
    <n v="96878"/>
    <n v="7222"/>
    <s v="Conversion"/>
    <s v="Video"/>
    <s v="Los Angeles"/>
    <s v="26-35"/>
    <n v="15656"/>
    <n v="14606.93"/>
  </r>
  <r>
    <n v="3102"/>
    <x v="101"/>
    <d v="2023-04-25T19:31:33"/>
    <s v="Spring Promotion"/>
    <s v="Twitter"/>
    <n v="962693"/>
    <n v="747920"/>
    <s v="Conversion"/>
    <s v="Image"/>
    <s v="Chicago"/>
    <s v="26-35"/>
    <n v="30456"/>
    <n v="27898.6"/>
  </r>
  <r>
    <n v="3103"/>
    <x v="102"/>
    <d v="2023-04-20T13:34:10"/>
    <s v="Summer Discount"/>
    <s v="Facebook"/>
    <n v="780079"/>
    <n v="169618"/>
    <s v="Awareness"/>
    <s v="Video"/>
    <s v="Phoenix"/>
    <s v="56-65"/>
    <n v="43570"/>
    <n v="37280.699999999997"/>
  </r>
  <r>
    <n v="3104"/>
    <x v="103"/>
    <d v="2023-04-22T03:06:16"/>
    <s v="Winter Wonderland"/>
    <s v="Google"/>
    <n v="917483"/>
    <n v="335374"/>
    <s v="Engagement"/>
    <s v="Image"/>
    <s v="Los Angeles"/>
    <s v="18-25"/>
    <n v="22952"/>
    <n v="18025.759999999998"/>
  </r>
  <r>
    <n v="3105"/>
    <x v="104"/>
    <d v="2023-04-17T16:24:19"/>
    <s v="Spring Promotion"/>
    <s v="Facebook"/>
    <n v="530740"/>
    <n v="338152"/>
    <s v="Conversion"/>
    <s v="Text"/>
    <s v="Phoenix"/>
    <s v="36-45"/>
    <n v="6839"/>
    <n v="6263.46"/>
  </r>
  <r>
    <n v="3106"/>
    <x v="105"/>
    <d v="2023-04-29T01:41:20"/>
    <s v="Autumn Special"/>
    <s v="Twitter"/>
    <n v="654157"/>
    <n v="304810"/>
    <s v="Engagement"/>
    <s v="Text"/>
    <s v="Los Angeles"/>
    <s v="36-45"/>
    <n v="32088"/>
    <n v="17579.96"/>
  </r>
  <r>
    <n v="3107"/>
    <x v="106"/>
    <d v="2023-05-09T09:18:49"/>
    <s v="Autumn Special"/>
    <s v="Instagram"/>
    <n v="189228"/>
    <n v="80783"/>
    <s v="Conversion"/>
    <s v="Image"/>
    <s v="Houston"/>
    <s v="36-45"/>
    <n v="29554"/>
    <n v="21258.14"/>
  </r>
  <r>
    <n v="3108"/>
    <x v="107"/>
    <d v="2023-05-12T20:38:50"/>
    <s v="Winter Wonderland"/>
    <s v="Facebook"/>
    <n v="392596"/>
    <n v="29232"/>
    <s v="Awareness"/>
    <s v="Video"/>
    <s v="New York"/>
    <s v="56-65"/>
    <n v="22809"/>
    <n v="16163.93"/>
  </r>
  <r>
    <n v="3109"/>
    <x v="108"/>
    <d v="2023-05-18T06:57:13"/>
    <s v="Autumn Special"/>
    <s v="Facebook"/>
    <n v="87272"/>
    <n v="23321"/>
    <s v="Engagement"/>
    <s v="Text"/>
    <s v="Chicago"/>
    <s v="26-35"/>
    <n v="48840"/>
    <n v="30696.16"/>
  </r>
  <r>
    <n v="3110"/>
    <x v="109"/>
    <d v="2023-05-08T15:50:22"/>
    <s v="New Year Sale"/>
    <s v="Facebook"/>
    <n v="267653"/>
    <n v="26406"/>
    <s v="Awareness"/>
    <s v="Video"/>
    <s v="Los Angeles"/>
    <s v="18-25"/>
    <n v="22603"/>
    <n v="17992.79"/>
  </r>
  <r>
    <n v="3111"/>
    <x v="110"/>
    <d v="2023-05-23T19:37:21"/>
    <s v="Winter Wonderland"/>
    <s v="Google"/>
    <n v="347979"/>
    <n v="8303"/>
    <s v="Awareness"/>
    <s v="Video"/>
    <s v="Phoenix"/>
    <s v="36-45"/>
    <n v="29557"/>
    <n v="17402.599999999999"/>
  </r>
  <r>
    <n v="3112"/>
    <x v="111"/>
    <d v="2023-05-03T14:26:03"/>
    <s v="Spring Promotion"/>
    <s v="Google"/>
    <n v="988258"/>
    <n v="805398"/>
    <s v="Conversion"/>
    <s v="Video"/>
    <s v="Houston"/>
    <s v="56-65"/>
    <n v="10160"/>
    <n v="7086.13"/>
  </r>
  <r>
    <n v="3113"/>
    <x v="112"/>
    <d v="2023-05-09T19:22:15"/>
    <s v="Autumn Special"/>
    <s v="YouTube"/>
    <n v="582449"/>
    <n v="109201"/>
    <s v="Awareness"/>
    <s v="Text"/>
    <s v="Houston"/>
    <s v="26-35"/>
    <n v="35639"/>
    <n v="31518.26"/>
  </r>
  <r>
    <n v="3114"/>
    <x v="113"/>
    <d v="2023-05-23T16:36:41"/>
    <s v="Summer Discount"/>
    <s v="YouTube"/>
    <n v="219167"/>
    <n v="50119"/>
    <s v="Conversion"/>
    <s v="Video"/>
    <s v="Houston"/>
    <s v="56-65"/>
    <n v="47850"/>
    <n v="33904.019999999997"/>
  </r>
  <r>
    <n v="3115"/>
    <x v="114"/>
    <d v="2023-06-02T18:22:09"/>
    <s v="Summer Discount"/>
    <s v="Facebook"/>
    <n v="373016"/>
    <n v="40028"/>
    <s v="Conversion"/>
    <s v="Text"/>
    <s v="Chicago"/>
    <s v="18-25"/>
    <n v="20213"/>
    <n v="19308.98"/>
  </r>
  <r>
    <n v="3116"/>
    <x v="115"/>
    <d v="2023-06-03T15:38:00"/>
    <s v="Autumn Special"/>
    <s v="Twitter"/>
    <n v="47457"/>
    <n v="17810"/>
    <s v="Engagement"/>
    <s v="Text"/>
    <s v="Phoenix"/>
    <s v="36-45"/>
    <n v="12860"/>
    <n v="8804.36"/>
  </r>
  <r>
    <n v="3117"/>
    <x v="116"/>
    <d v="2023-06-01T18:15:34"/>
    <s v="Winter Wonderland"/>
    <s v="Instagram"/>
    <n v="614927"/>
    <n v="360107"/>
    <s v="Awareness"/>
    <s v="Video"/>
    <s v="Chicago"/>
    <s v="26-35"/>
    <n v="34762"/>
    <n v="30633.79"/>
  </r>
  <r>
    <n v="3118"/>
    <x v="117"/>
    <d v="2023-05-16T11:40:33"/>
    <s v="Winter Wonderland"/>
    <s v="Facebook"/>
    <n v="857564"/>
    <n v="396888"/>
    <s v="Engagement"/>
    <s v="Video"/>
    <s v="Los Angeles"/>
    <s v="26-35"/>
    <n v="41502"/>
    <n v="32552.53"/>
  </r>
  <r>
    <n v="3119"/>
    <x v="118"/>
    <d v="2023-05-30T22:52:27"/>
    <s v="New Year Sale"/>
    <s v="YouTube"/>
    <n v="704429"/>
    <n v="565200"/>
    <s v="Engagement"/>
    <s v="Image"/>
    <s v="Phoenix"/>
    <s v="46-55"/>
    <n v="33452"/>
    <n v="17931.849999999999"/>
  </r>
  <r>
    <n v="3120"/>
    <x v="119"/>
    <d v="2023-06-10T02:43:19"/>
    <s v="Summer Discount"/>
    <s v="Google"/>
    <n v="536657"/>
    <n v="43463"/>
    <s v="Awareness"/>
    <s v="Video"/>
    <s v="New York"/>
    <s v="26-35"/>
    <n v="14085"/>
    <n v="13475.86"/>
  </r>
  <r>
    <n v="3121"/>
    <x v="120"/>
    <d v="2023-06-11T12:25:34"/>
    <s v="New Year Sale"/>
    <s v="Twitter"/>
    <n v="732360"/>
    <n v="384683"/>
    <s v="Awareness"/>
    <s v="Image"/>
    <s v="Chicago"/>
    <s v="56-65"/>
    <n v="41535"/>
    <n v="31188.9"/>
  </r>
  <r>
    <n v="3122"/>
    <x v="121"/>
    <d v="2023-06-02T01:55:04"/>
    <s v="Autumn Special"/>
    <s v="YouTube"/>
    <n v="142259"/>
    <n v="124985"/>
    <s v="Conversion"/>
    <s v="Video"/>
    <s v="New York"/>
    <s v="46-55"/>
    <n v="10727"/>
    <n v="9462.4500000000007"/>
  </r>
  <r>
    <n v="3123"/>
    <x v="122"/>
    <d v="2023-06-14T06:56:37"/>
    <s v="Winter Wonderland"/>
    <s v="Facebook"/>
    <n v="313982"/>
    <n v="147468"/>
    <s v="Engagement"/>
    <s v="Video"/>
    <s v="Chicago"/>
    <s v="18-25"/>
    <n v="40630"/>
    <n v="31744.89"/>
  </r>
  <r>
    <n v="3124"/>
    <x v="123"/>
    <d v="2023-06-18T07:35:13"/>
    <s v="Winter Wonderland"/>
    <s v="Google"/>
    <n v="587986"/>
    <n v="230848"/>
    <s v="Engagement"/>
    <s v="Text"/>
    <s v="Los Angeles"/>
    <s v="18-25"/>
    <n v="10195"/>
    <n v="9575.02"/>
  </r>
  <r>
    <n v="3125"/>
    <x v="124"/>
    <d v="2023-05-29T22:55:51"/>
    <s v="Summer Discount"/>
    <s v="Twitter"/>
    <n v="622102"/>
    <n v="251583"/>
    <s v="Awareness"/>
    <s v="Image"/>
    <s v="Los Angeles"/>
    <s v="46-55"/>
    <n v="34209"/>
    <n v="19645.11"/>
  </r>
  <r>
    <n v="3126"/>
    <x v="125"/>
    <d v="2023-06-14T09:00:11"/>
    <s v="New Year Sale"/>
    <s v="Instagram"/>
    <n v="576684"/>
    <n v="245461"/>
    <s v="Engagement"/>
    <s v="Text"/>
    <s v="New York"/>
    <s v="18-25"/>
    <n v="30536"/>
    <n v="25509.47"/>
  </r>
  <r>
    <n v="3127"/>
    <x v="126"/>
    <d v="2023-06-03T11:44:29"/>
    <s v="New Year Sale"/>
    <s v="Facebook"/>
    <n v="593140"/>
    <n v="235490"/>
    <s v="Conversion"/>
    <s v="Video"/>
    <s v="Houston"/>
    <s v="56-65"/>
    <n v="11526"/>
    <n v="8458.73"/>
  </r>
  <r>
    <n v="3128"/>
    <x v="127"/>
    <d v="2023-06-13T22:49:36"/>
    <s v="Spring Promotion"/>
    <s v="YouTube"/>
    <n v="527669"/>
    <n v="77386"/>
    <s v="Awareness"/>
    <s v="Video"/>
    <s v="Phoenix"/>
    <s v="46-55"/>
    <n v="31189"/>
    <n v="29672.41"/>
  </r>
  <r>
    <n v="3129"/>
    <x v="128"/>
    <d v="2023-06-20T23:47:04"/>
    <s v="Summer Discount"/>
    <s v="Google"/>
    <n v="766328"/>
    <n v="653304"/>
    <s v="Conversion"/>
    <s v="Image"/>
    <s v="New York"/>
    <s v="46-55"/>
    <n v="11601"/>
    <n v="9145.3799999999992"/>
  </r>
  <r>
    <n v="3130"/>
    <x v="129"/>
    <d v="2023-06-08T05:05:14"/>
    <s v="New Year Sale"/>
    <s v="Facebook"/>
    <n v="924326"/>
    <n v="291760"/>
    <s v="Awareness"/>
    <s v="Text"/>
    <s v="New York"/>
    <s v="56-65"/>
    <n v="13582"/>
    <n v="10973.89"/>
  </r>
  <r>
    <n v="3131"/>
    <x v="130"/>
    <d v="2023-06-16T00:22:34"/>
    <s v="New Year Sale"/>
    <s v="Instagram"/>
    <n v="950955"/>
    <n v="407319"/>
    <s v="Awareness"/>
    <s v="Video"/>
    <s v="Phoenix"/>
    <s v="36-45"/>
    <n v="7484"/>
    <n v="6610.08"/>
  </r>
  <r>
    <n v="3132"/>
    <x v="131"/>
    <d v="2023-06-21T22:47:29"/>
    <s v="New Year Sale"/>
    <s v="Facebook"/>
    <n v="482843"/>
    <n v="341908"/>
    <s v="Engagement"/>
    <s v="Video"/>
    <s v="Chicago"/>
    <s v="36-45"/>
    <n v="43102"/>
    <n v="23375.09"/>
  </r>
  <r>
    <n v="3133"/>
    <x v="132"/>
    <d v="2023-06-09T10:09:02"/>
    <s v="Summer Discount"/>
    <s v="Instagram"/>
    <n v="12622"/>
    <n v="8263"/>
    <s v="Conversion"/>
    <s v="Image"/>
    <s v="Los Angeles"/>
    <s v="18-25"/>
    <n v="39048"/>
    <n v="33823.99"/>
  </r>
  <r>
    <n v="3134"/>
    <x v="133"/>
    <d v="2023-06-10T00:13:03"/>
    <s v="Autumn Special"/>
    <s v="Twitter"/>
    <n v="473003"/>
    <n v="294685"/>
    <s v="Awareness"/>
    <s v="Text"/>
    <s v="New York"/>
    <s v="36-45"/>
    <n v="35051"/>
    <n v="32920.33"/>
  </r>
  <r>
    <n v="3135"/>
    <x v="134"/>
    <d v="2023-06-10T03:25:21"/>
    <s v="Summer Discount"/>
    <s v="Facebook"/>
    <n v="987449"/>
    <n v="248039"/>
    <s v="Conversion"/>
    <s v="Text"/>
    <s v="Los Angeles"/>
    <s v="46-55"/>
    <n v="37501"/>
    <n v="20062.87"/>
  </r>
  <r>
    <n v="3136"/>
    <x v="135"/>
    <d v="2023-07-01T04:32:13"/>
    <s v="Summer Discount"/>
    <s v="YouTube"/>
    <n v="263196"/>
    <n v="22548"/>
    <s v="Awareness"/>
    <s v="Image"/>
    <s v="Chicago"/>
    <s v="26-35"/>
    <n v="36720"/>
    <n v="22281.75"/>
  </r>
  <r>
    <n v="3137"/>
    <x v="136"/>
    <d v="2023-07-01T04:51:18"/>
    <s v="Spring Promotion"/>
    <s v="Google"/>
    <n v="68527"/>
    <n v="57249"/>
    <s v="Engagement"/>
    <s v="Text"/>
    <s v="New York"/>
    <s v="18-25"/>
    <n v="42064"/>
    <n v="22132"/>
  </r>
  <r>
    <n v="3138"/>
    <x v="137"/>
    <d v="2023-06-12T12:43:13"/>
    <s v="New Year Sale"/>
    <s v="Instagram"/>
    <n v="808145"/>
    <n v="718774"/>
    <s v="Awareness"/>
    <s v="Video"/>
    <s v="Houston"/>
    <s v="46-55"/>
    <n v="33808"/>
    <n v="31228.05"/>
  </r>
  <r>
    <n v="3139"/>
    <x v="138"/>
    <d v="2023-06-30T08:39:24"/>
    <s v="Summer Discount"/>
    <s v="Facebook"/>
    <n v="351344"/>
    <n v="245804"/>
    <s v="Conversion"/>
    <s v="Text"/>
    <s v="Phoenix"/>
    <s v="36-45"/>
    <n v="25563"/>
    <n v="18800.849999999999"/>
  </r>
  <r>
    <n v="3140"/>
    <x v="139"/>
    <d v="2023-07-08T02:15:51"/>
    <s v="Winter Wonderland"/>
    <s v="YouTube"/>
    <n v="707810"/>
    <n v="23730"/>
    <s v="Awareness"/>
    <s v="Video"/>
    <s v="Chicago"/>
    <s v="46-55"/>
    <n v="45877"/>
    <n v="25265.26"/>
  </r>
  <r>
    <n v="3141"/>
    <x v="140"/>
    <d v="2023-07-05T21:10:13"/>
    <s v="Summer Discount"/>
    <s v="YouTube"/>
    <n v="108677"/>
    <n v="42164"/>
    <s v="Engagement"/>
    <s v="Text"/>
    <s v="Chicago"/>
    <s v="26-35"/>
    <n v="26258"/>
    <n v="16267.55"/>
  </r>
  <r>
    <n v="3142"/>
    <x v="141"/>
    <d v="2023-06-29T22:02:18"/>
    <s v="Summer Discount"/>
    <s v="YouTube"/>
    <n v="819290"/>
    <n v="697399"/>
    <s v="Awareness"/>
    <s v="Text"/>
    <s v="Los Angeles"/>
    <s v="36-45"/>
    <n v="49808"/>
    <n v="32721.66"/>
  </r>
  <r>
    <n v="3143"/>
    <x v="142"/>
    <d v="2023-07-15T04:46:15"/>
    <s v="Spring Promotion"/>
    <s v="YouTube"/>
    <n v="741363"/>
    <n v="423022"/>
    <s v="Conversion"/>
    <s v="Text"/>
    <s v="Los Angeles"/>
    <s v="36-45"/>
    <n v="29479"/>
    <n v="22419.759999999998"/>
  </r>
  <r>
    <n v="3144"/>
    <x v="143"/>
    <d v="2023-07-04T14:29:11"/>
    <s v="Spring Promotion"/>
    <s v="Google"/>
    <n v="688671"/>
    <n v="613831"/>
    <s v="Awareness"/>
    <s v="Text"/>
    <s v="New York"/>
    <s v="46-55"/>
    <n v="25263"/>
    <n v="18233.57"/>
  </r>
  <r>
    <n v="3145"/>
    <x v="144"/>
    <d v="2023-07-23T18:51:10"/>
    <s v="Autumn Special"/>
    <s v="Facebook"/>
    <n v="135359"/>
    <n v="33511"/>
    <s v="Conversion"/>
    <s v="Text"/>
    <s v="Phoenix"/>
    <s v="46-55"/>
    <n v="46172"/>
    <n v="30757.27"/>
  </r>
  <r>
    <n v="3146"/>
    <x v="145"/>
    <d v="2023-07-11T17:27:22"/>
    <s v="Winter Wonderland"/>
    <s v="Instagram"/>
    <n v="586803"/>
    <n v="529964"/>
    <s v="Engagement"/>
    <s v="Text"/>
    <s v="Chicago"/>
    <s v="56-65"/>
    <n v="39219"/>
    <n v="38491.089999999997"/>
  </r>
  <r>
    <n v="3147"/>
    <x v="146"/>
    <d v="2023-07-09T04:34:38"/>
    <s v="Autumn Special"/>
    <s v="Google"/>
    <n v="955426"/>
    <n v="198975"/>
    <s v="Engagement"/>
    <s v="Text"/>
    <s v="Los Angeles"/>
    <s v="18-25"/>
    <n v="5986"/>
    <n v="4050.88"/>
  </r>
  <r>
    <n v="3148"/>
    <x v="147"/>
    <d v="2023-07-17T09:55:27"/>
    <s v="Summer Discount"/>
    <s v="Instagram"/>
    <n v="764712"/>
    <n v="439749"/>
    <s v="Awareness"/>
    <s v="Image"/>
    <s v="Phoenix"/>
    <s v="36-45"/>
    <n v="28573"/>
    <n v="21316.720000000001"/>
  </r>
  <r>
    <n v="3149"/>
    <x v="148"/>
    <d v="2023-07-13T13:56:51"/>
    <s v="Autumn Special"/>
    <s v="YouTube"/>
    <n v="763241"/>
    <n v="684955"/>
    <s v="Engagement"/>
    <s v="Text"/>
    <s v="Phoenix"/>
    <s v="36-45"/>
    <n v="21366"/>
    <n v="11350.33"/>
  </r>
  <r>
    <n v="3150"/>
    <x v="149"/>
    <d v="2023-08-04T15:07:17"/>
    <s v="Summer Discount"/>
    <s v="Instagram"/>
    <n v="92222"/>
    <n v="8661"/>
    <s v="Engagement"/>
    <s v="Image"/>
    <s v="Los Angeles"/>
    <s v="26-35"/>
    <n v="31294"/>
    <n v="23523.79"/>
  </r>
  <r>
    <n v="3151"/>
    <x v="150"/>
    <d v="2023-07-25T02:49:58"/>
    <s v="Spring Promotion"/>
    <s v="YouTube"/>
    <n v="933474"/>
    <n v="925611"/>
    <s v="Awareness"/>
    <s v="Text"/>
    <s v="Phoenix"/>
    <s v="46-55"/>
    <n v="35461"/>
    <n v="23576.18"/>
  </r>
  <r>
    <n v="3152"/>
    <x v="151"/>
    <d v="2023-08-01T18:37:05"/>
    <s v="Winter Wonderland"/>
    <s v="Instagram"/>
    <n v="211573"/>
    <n v="186805"/>
    <s v="Awareness"/>
    <s v="Image"/>
    <s v="Houston"/>
    <s v="18-25"/>
    <n v="37192"/>
    <n v="32331.46"/>
  </r>
  <r>
    <n v="3153"/>
    <x v="152"/>
    <d v="2023-08-15T19:15:43"/>
    <s v="Spring Promotion"/>
    <s v="Instagram"/>
    <n v="653359"/>
    <n v="256161"/>
    <s v="Conversion"/>
    <s v="Text"/>
    <s v="Los Angeles"/>
    <s v="46-55"/>
    <n v="17214"/>
    <n v="12872.1"/>
  </r>
  <r>
    <n v="3154"/>
    <x v="153"/>
    <d v="2023-07-31T08:36:08"/>
    <s v="Autumn Special"/>
    <s v="Google"/>
    <n v="545169"/>
    <n v="114657"/>
    <s v="Conversion"/>
    <s v="Text"/>
    <s v="Phoenix"/>
    <s v="26-35"/>
    <n v="34685"/>
    <n v="28565.58"/>
  </r>
  <r>
    <n v="3155"/>
    <x v="154"/>
    <d v="2023-08-15T22:38:43"/>
    <s v="Autumn Special"/>
    <s v="Google"/>
    <n v="189067"/>
    <n v="105698"/>
    <s v="Awareness"/>
    <s v="Text"/>
    <s v="Phoenix"/>
    <s v="36-45"/>
    <n v="19143"/>
    <n v="11937.11"/>
  </r>
  <r>
    <n v="3156"/>
    <x v="155"/>
    <d v="2023-08-09T00:27:53"/>
    <s v="Winter Wonderland"/>
    <s v="Twitter"/>
    <n v="476538"/>
    <n v="372276"/>
    <s v="Awareness"/>
    <s v="Image"/>
    <s v="Los Angeles"/>
    <s v="46-55"/>
    <n v="35664"/>
    <n v="31638.89"/>
  </r>
  <r>
    <n v="3157"/>
    <x v="156"/>
    <d v="2023-08-25T14:16:41"/>
    <s v="Autumn Special"/>
    <s v="YouTube"/>
    <n v="46913"/>
    <n v="41063"/>
    <s v="Engagement"/>
    <s v="Image"/>
    <s v="Phoenix"/>
    <s v="18-25"/>
    <n v="5068"/>
    <n v="2698.37"/>
  </r>
  <r>
    <n v="3158"/>
    <x v="157"/>
    <d v="2023-08-09T01:27:24"/>
    <s v="Autumn Special"/>
    <s v="YouTube"/>
    <n v="97467"/>
    <n v="15479"/>
    <s v="Conversion"/>
    <s v="Video"/>
    <s v="Chicago"/>
    <s v="46-55"/>
    <n v="11395"/>
    <n v="6941.85"/>
  </r>
  <r>
    <n v="3159"/>
    <x v="158"/>
    <d v="2023-08-21T13:46:02"/>
    <s v="New Year Sale"/>
    <s v="Google"/>
    <n v="617627"/>
    <n v="507624"/>
    <s v="Conversion"/>
    <s v="Video"/>
    <s v="Phoenix"/>
    <s v="18-25"/>
    <n v="20980"/>
    <n v="19519.09"/>
  </r>
  <r>
    <n v="3160"/>
    <x v="159"/>
    <d v="2023-08-19T20:51:35"/>
    <s v="Winter Wonderland"/>
    <s v="Twitter"/>
    <n v="759940"/>
    <n v="245841"/>
    <s v="Awareness"/>
    <s v="Text"/>
    <s v="Chicago"/>
    <s v="56-65"/>
    <n v="15947"/>
    <n v="14459.63"/>
  </r>
  <r>
    <n v="3161"/>
    <x v="160"/>
    <d v="2023-08-26T14:54:37"/>
    <s v="Summer Discount"/>
    <s v="YouTube"/>
    <n v="99193"/>
    <n v="1913"/>
    <s v="Conversion"/>
    <s v="Video"/>
    <s v="Chicago"/>
    <s v="56-65"/>
    <n v="8823"/>
    <n v="8704.73"/>
  </r>
  <r>
    <n v="3162"/>
    <x v="161"/>
    <d v="2023-09-10T05:50:17"/>
    <s v="Summer Discount"/>
    <s v="Twitter"/>
    <n v="769321"/>
    <n v="677903"/>
    <s v="Engagement"/>
    <s v="Image"/>
    <s v="Los Angeles"/>
    <s v="26-35"/>
    <n v="32433"/>
    <n v="20880"/>
  </r>
  <r>
    <n v="3163"/>
    <x v="162"/>
    <d v="2023-09-08T11:41:39"/>
    <s v="Spring Promotion"/>
    <s v="Google"/>
    <n v="668449"/>
    <n v="268256"/>
    <s v="Engagement"/>
    <s v="Text"/>
    <s v="Phoenix"/>
    <s v="36-45"/>
    <n v="9817"/>
    <n v="7990.95"/>
  </r>
  <r>
    <n v="3164"/>
    <x v="163"/>
    <d v="2023-09-06T14:48:49"/>
    <s v="Summer Discount"/>
    <s v="Facebook"/>
    <n v="669219"/>
    <n v="536564"/>
    <s v="Engagement"/>
    <s v="Text"/>
    <s v="Chicago"/>
    <s v="56-65"/>
    <n v="49891"/>
    <n v="39613.9"/>
  </r>
  <r>
    <n v="3165"/>
    <x v="164"/>
    <d v="2023-08-28T14:16:31"/>
    <s v="New Year Sale"/>
    <s v="Twitter"/>
    <n v="35817"/>
    <n v="2459"/>
    <s v="Awareness"/>
    <s v="Text"/>
    <s v="Los Angeles"/>
    <s v="26-35"/>
    <n v="17747"/>
    <n v="16054.81"/>
  </r>
  <r>
    <n v="3166"/>
    <x v="165"/>
    <d v="2023-09-12T00:39:22"/>
    <s v="Spring Promotion"/>
    <s v="Google"/>
    <n v="597190"/>
    <n v="155365"/>
    <s v="Awareness"/>
    <s v="Image"/>
    <s v="Houston"/>
    <s v="18-25"/>
    <n v="20775"/>
    <n v="17033.13"/>
  </r>
  <r>
    <n v="3167"/>
    <x v="166"/>
    <d v="2023-09-08T07:36:20"/>
    <s v="Winter Wonderland"/>
    <s v="Facebook"/>
    <n v="487552"/>
    <n v="447257"/>
    <s v="Engagement"/>
    <s v="Image"/>
    <s v="Phoenix"/>
    <s v="36-45"/>
    <n v="38711"/>
    <n v="30708.46"/>
  </r>
  <r>
    <n v="3168"/>
    <x v="167"/>
    <d v="2023-09-24T09:02:51"/>
    <s v="New Year Sale"/>
    <s v="Instagram"/>
    <n v="500778"/>
    <n v="383978"/>
    <s v="Conversion"/>
    <s v="Image"/>
    <s v="New York"/>
    <s v="46-55"/>
    <n v="29327"/>
    <n v="17762.29"/>
  </r>
  <r>
    <n v="3169"/>
    <x v="168"/>
    <d v="2023-09-29T03:49:44"/>
    <s v="Winter Wonderland"/>
    <s v="YouTube"/>
    <n v="41912"/>
    <n v="37567"/>
    <s v="Awareness"/>
    <s v="Video"/>
    <s v="Houston"/>
    <s v="56-65"/>
    <n v="22666"/>
    <n v="18573.36"/>
  </r>
  <r>
    <n v="3170"/>
    <x v="169"/>
    <d v="2023-09-11T00:31:41"/>
    <s v="New Year Sale"/>
    <s v="Facebook"/>
    <n v="247623"/>
    <n v="171077"/>
    <s v="Conversion"/>
    <s v="Text"/>
    <s v="Los Angeles"/>
    <s v="18-25"/>
    <n v="35601"/>
    <n v="21898.7"/>
  </r>
  <r>
    <n v="3171"/>
    <x v="170"/>
    <d v="2023-09-28T21:25:04"/>
    <s v="Spring Promotion"/>
    <s v="Facebook"/>
    <n v="217364"/>
    <n v="172054"/>
    <s v="Awareness"/>
    <s v="Image"/>
    <s v="Chicago"/>
    <s v="46-55"/>
    <n v="41126"/>
    <n v="29933.86"/>
  </r>
  <r>
    <n v="3172"/>
    <x v="171"/>
    <d v="2023-10-04T19:22:49"/>
    <s v="Spring Promotion"/>
    <s v="Google"/>
    <n v="528042"/>
    <n v="486372"/>
    <s v="Engagement"/>
    <s v="Video"/>
    <s v="Houston"/>
    <s v="18-25"/>
    <n v="29851"/>
    <n v="24985.3"/>
  </r>
  <r>
    <n v="3173"/>
    <x v="172"/>
    <d v="2023-09-28T01:30:40"/>
    <s v="Spring Promotion"/>
    <s v="YouTube"/>
    <n v="377409"/>
    <n v="19381"/>
    <s v="Awareness"/>
    <s v="Text"/>
    <s v="New York"/>
    <s v="26-35"/>
    <n v="46868"/>
    <n v="32883.25"/>
  </r>
  <r>
    <n v="3174"/>
    <x v="173"/>
    <d v="2023-10-05T05:54:53"/>
    <s v="Winter Wonderland"/>
    <s v="YouTube"/>
    <n v="985318"/>
    <n v="507490"/>
    <s v="Conversion"/>
    <s v="Text"/>
    <s v="New York"/>
    <s v="26-35"/>
    <n v="12208"/>
    <n v="7042.34"/>
  </r>
  <r>
    <n v="3175"/>
    <x v="174"/>
    <d v="2023-09-22T18:38:09"/>
    <s v="New Year Sale"/>
    <s v="Facebook"/>
    <n v="719772"/>
    <n v="348674"/>
    <s v="Awareness"/>
    <s v="Image"/>
    <s v="Houston"/>
    <s v="36-45"/>
    <n v="30862"/>
    <n v="28148.52"/>
  </r>
  <r>
    <n v="3176"/>
    <x v="175"/>
    <d v="2023-09-30T21:32:19"/>
    <s v="New Year Sale"/>
    <s v="Instagram"/>
    <n v="120694"/>
    <n v="65925"/>
    <s v="Engagement"/>
    <s v="Video"/>
    <s v="Phoenix"/>
    <s v="18-25"/>
    <n v="37486"/>
    <n v="24441.82"/>
  </r>
  <r>
    <n v="3177"/>
    <x v="176"/>
    <d v="2023-10-04T11:27:09"/>
    <s v="Spring Promotion"/>
    <s v="Google"/>
    <n v="440117"/>
    <n v="287708"/>
    <s v="Awareness"/>
    <s v="Video"/>
    <s v="New York"/>
    <s v="36-45"/>
    <n v="13640"/>
    <n v="9869.16"/>
  </r>
  <r>
    <n v="3178"/>
    <x v="177"/>
    <d v="2023-10-07T08:21:23"/>
    <s v="New Year Sale"/>
    <s v="Instagram"/>
    <n v="188958"/>
    <n v="82726"/>
    <s v="Awareness"/>
    <s v="Text"/>
    <s v="Chicago"/>
    <s v="18-25"/>
    <n v="37167"/>
    <n v="34624.080000000002"/>
  </r>
  <r>
    <n v="3179"/>
    <x v="178"/>
    <d v="2023-09-27T08:07:51"/>
    <s v="Autumn Special"/>
    <s v="Facebook"/>
    <n v="463977"/>
    <n v="117006"/>
    <s v="Engagement"/>
    <s v="Video"/>
    <s v="Chicago"/>
    <s v="56-65"/>
    <n v="14210"/>
    <n v="11176.59"/>
  </r>
  <r>
    <n v="3180"/>
    <x v="179"/>
    <d v="2023-10-03T06:18:24"/>
    <s v="New Year Sale"/>
    <s v="Google"/>
    <n v="237238"/>
    <n v="81174"/>
    <s v="Awareness"/>
    <s v="Image"/>
    <s v="Los Angeles"/>
    <s v="46-55"/>
    <n v="48281"/>
    <n v="42145.47"/>
  </r>
  <r>
    <n v="3181"/>
    <x v="180"/>
    <d v="2023-10-06T18:20:49"/>
    <s v="Winter Wonderland"/>
    <s v="Google"/>
    <n v="650466"/>
    <n v="524777"/>
    <s v="Awareness"/>
    <s v="Video"/>
    <s v="Houston"/>
    <s v="18-25"/>
    <n v="40286"/>
    <n v="33876.69"/>
  </r>
  <r>
    <n v="3182"/>
    <x v="181"/>
    <d v="2023-09-28T20:19:06"/>
    <s v="Summer Discount"/>
    <s v="Twitter"/>
    <n v="335361"/>
    <n v="247375"/>
    <s v="Conversion"/>
    <s v="Image"/>
    <s v="Chicago"/>
    <s v="36-45"/>
    <n v="38527"/>
    <n v="24444.25"/>
  </r>
  <r>
    <n v="3183"/>
    <x v="182"/>
    <d v="2023-10-07T11:01:46"/>
    <s v="New Year Sale"/>
    <s v="Instagram"/>
    <n v="571616"/>
    <n v="467544"/>
    <s v="Engagement"/>
    <s v="Image"/>
    <s v="Chicago"/>
    <s v="26-35"/>
    <n v="35607"/>
    <n v="23138.53"/>
  </r>
  <r>
    <n v="3184"/>
    <x v="183"/>
    <d v="2023-10-10T17:01:04"/>
    <s v="New Year Sale"/>
    <s v="Facebook"/>
    <n v="651096"/>
    <n v="405957"/>
    <s v="Engagement"/>
    <s v="Text"/>
    <s v="Los Angeles"/>
    <s v="18-25"/>
    <n v="20336"/>
    <n v="12991.19"/>
  </r>
  <r>
    <n v="3185"/>
    <x v="184"/>
    <d v="2023-10-05T08:59:05"/>
    <s v="Autumn Special"/>
    <s v="Google"/>
    <n v="681676"/>
    <n v="64892"/>
    <s v="Engagement"/>
    <s v="Image"/>
    <s v="New York"/>
    <s v="46-55"/>
    <n v="29105"/>
    <n v="17030.77"/>
  </r>
  <r>
    <n v="3186"/>
    <x v="185"/>
    <d v="2023-10-10T19:54:42"/>
    <s v="Autumn Special"/>
    <s v="Google"/>
    <n v="670213"/>
    <n v="392868"/>
    <s v="Conversion"/>
    <s v="Text"/>
    <s v="New York"/>
    <s v="36-45"/>
    <n v="17933"/>
    <n v="9298.31"/>
  </r>
  <r>
    <n v="3187"/>
    <x v="186"/>
    <d v="2023-10-20T05:44:00"/>
    <s v="Spring Promotion"/>
    <s v="YouTube"/>
    <n v="807316"/>
    <n v="282602"/>
    <s v="Conversion"/>
    <s v="Text"/>
    <s v="Phoenix"/>
    <s v="46-55"/>
    <n v="46249"/>
    <n v="27920.12"/>
  </r>
  <r>
    <n v="3188"/>
    <x v="187"/>
    <d v="2023-10-24T03:45:00"/>
    <s v="New Year Sale"/>
    <s v="Facebook"/>
    <n v="139305"/>
    <n v="100465"/>
    <s v="Engagement"/>
    <s v="Image"/>
    <s v="Los Angeles"/>
    <s v="56-65"/>
    <n v="45814"/>
    <n v="30444.720000000001"/>
  </r>
  <r>
    <n v="3189"/>
    <x v="188"/>
    <d v="2023-10-18T18:49:47"/>
    <s v="Winter Wonderland"/>
    <s v="YouTube"/>
    <n v="492602"/>
    <n v="480608"/>
    <s v="Conversion"/>
    <s v="Text"/>
    <s v="Phoenix"/>
    <s v="18-25"/>
    <n v="30196"/>
    <n v="18951.89"/>
  </r>
  <r>
    <n v="3190"/>
    <x v="189"/>
    <d v="2023-10-25T04:51:47"/>
    <s v="Summer Discount"/>
    <s v="Google"/>
    <n v="953008"/>
    <n v="921893"/>
    <s v="Engagement"/>
    <s v="Video"/>
    <s v="Chicago"/>
    <s v="36-45"/>
    <n v="40040"/>
    <n v="29907.61"/>
  </r>
  <r>
    <n v="3191"/>
    <x v="190"/>
    <d v="2023-10-26T11:03:36"/>
    <s v="Summer Discount"/>
    <s v="Google"/>
    <n v="587185"/>
    <n v="275809"/>
    <s v="Awareness"/>
    <s v="Image"/>
    <s v="Los Angeles"/>
    <s v="46-55"/>
    <n v="44427"/>
    <n v="37171.31"/>
  </r>
  <r>
    <n v="3192"/>
    <x v="191"/>
    <d v="2023-11-01T03:18:11"/>
    <s v="New Year Sale"/>
    <s v="Google"/>
    <n v="794173"/>
    <n v="36834"/>
    <s v="Engagement"/>
    <s v="Video"/>
    <s v="Los Angeles"/>
    <s v="46-55"/>
    <n v="23172"/>
    <n v="17031.16"/>
  </r>
  <r>
    <n v="3193"/>
    <x v="192"/>
    <d v="2023-10-24T12:03:42"/>
    <s v="Winter Wonderland"/>
    <s v="YouTube"/>
    <n v="231198"/>
    <n v="8541"/>
    <s v="Engagement"/>
    <s v="Video"/>
    <s v="Phoenix"/>
    <s v="46-55"/>
    <n v="31679"/>
    <n v="30634.34"/>
  </r>
  <r>
    <n v="3194"/>
    <x v="193"/>
    <d v="2023-11-11T03:39:33"/>
    <s v="Summer Discount"/>
    <s v="Facebook"/>
    <n v="766691"/>
    <n v="229653"/>
    <s v="Engagement"/>
    <s v="Video"/>
    <s v="Los Angeles"/>
    <s v="56-65"/>
    <n v="10626"/>
    <n v="7424.35"/>
  </r>
  <r>
    <n v="3195"/>
    <x v="194"/>
    <d v="2023-11-07T06:29:33"/>
    <s v="Winter Wonderland"/>
    <s v="Twitter"/>
    <n v="240840"/>
    <n v="67756"/>
    <s v="Conversion"/>
    <s v="Image"/>
    <s v="Houston"/>
    <s v="56-65"/>
    <n v="45807"/>
    <n v="23631.5"/>
  </r>
  <r>
    <n v="3196"/>
    <x v="195"/>
    <d v="2023-11-21T00:18:54"/>
    <s v="New Year Sale"/>
    <s v="Twitter"/>
    <n v="949144"/>
    <n v="69424"/>
    <s v="Awareness"/>
    <s v="Text"/>
    <s v="New York"/>
    <s v="56-65"/>
    <n v="18085"/>
    <n v="16730.759999999998"/>
  </r>
  <r>
    <n v="3197"/>
    <x v="196"/>
    <d v="2023-11-18T13:57:36"/>
    <s v="Summer Discount"/>
    <s v="Twitter"/>
    <n v="125835"/>
    <n v="57243"/>
    <s v="Engagement"/>
    <s v="Video"/>
    <s v="Houston"/>
    <s v="46-55"/>
    <n v="40282"/>
    <n v="21419.1"/>
  </r>
  <r>
    <n v="3198"/>
    <x v="197"/>
    <d v="2023-11-23T07:55:12"/>
    <s v="Summer Discount"/>
    <s v="Instagram"/>
    <n v="38399"/>
    <n v="14840"/>
    <s v="Awareness"/>
    <s v="Video"/>
    <s v="Chicago"/>
    <s v="46-55"/>
    <n v="42307"/>
    <n v="26627.4"/>
  </r>
  <r>
    <n v="3199"/>
    <x v="198"/>
    <d v="2023-11-26T13:36:59"/>
    <s v="Spring Promotion"/>
    <s v="YouTube"/>
    <n v="676238"/>
    <n v="249828"/>
    <s v="Engagement"/>
    <s v="Image"/>
    <s v="Phoenix"/>
    <s v="26-35"/>
    <n v="43373"/>
    <n v="36556.47"/>
  </r>
  <r>
    <n v="3200"/>
    <x v="199"/>
    <d v="2023-12-01T08:43:12"/>
    <s v="Winter Wonderland"/>
    <s v="Google"/>
    <n v="552671"/>
    <n v="193723"/>
    <s v="Conversion"/>
    <s v="Image"/>
    <s v="Phoenix"/>
    <s v="26-35"/>
    <n v="30734"/>
    <n v="29710.95"/>
  </r>
  <r>
    <n v="3201"/>
    <x v="200"/>
    <d v="2023-11-14T16:11:28"/>
    <s v="Spring Promotion"/>
    <s v="YouTube"/>
    <n v="205340"/>
    <n v="204544"/>
    <s v="Engagement"/>
    <s v="Video"/>
    <s v="Phoenix"/>
    <s v="26-35"/>
    <n v="43409"/>
    <n v="33186.9"/>
  </r>
  <r>
    <n v="3202"/>
    <x v="201"/>
    <d v="2023-12-02T22:43:01"/>
    <s v="New Year Sale"/>
    <s v="YouTube"/>
    <n v="921344"/>
    <n v="351139"/>
    <s v="Awareness"/>
    <s v="Text"/>
    <s v="Phoenix"/>
    <s v="18-25"/>
    <n v="19880"/>
    <n v="18072.93"/>
  </r>
  <r>
    <n v="3203"/>
    <x v="202"/>
    <d v="2023-12-16T12:13:00"/>
    <s v="New Year Sale"/>
    <s v="Facebook"/>
    <n v="424630"/>
    <n v="121887"/>
    <s v="Conversion"/>
    <s v="Text"/>
    <s v="Houston"/>
    <s v="46-55"/>
    <n v="16041"/>
    <n v="11929.29"/>
  </r>
  <r>
    <n v="3204"/>
    <x v="203"/>
    <d v="2023-12-10T17:14:32"/>
    <s v="Winter Wonderland"/>
    <s v="Instagram"/>
    <n v="46384"/>
    <n v="5582"/>
    <s v="Awareness"/>
    <s v="Image"/>
    <s v="Los Angeles"/>
    <s v="18-25"/>
    <n v="16265"/>
    <n v="11463.85"/>
  </r>
  <r>
    <n v="3205"/>
    <x v="204"/>
    <d v="2023-12-05T21:07:10"/>
    <s v="New Year Sale"/>
    <s v="Facebook"/>
    <n v="595797"/>
    <n v="114524"/>
    <s v="Awareness"/>
    <s v="Image"/>
    <s v="Houston"/>
    <s v="36-45"/>
    <n v="37511"/>
    <n v="22774.75"/>
  </r>
  <r>
    <n v="3206"/>
    <x v="205"/>
    <d v="2023-12-03T04:44:24"/>
    <s v="New Year Sale"/>
    <s v="Google"/>
    <n v="245521"/>
    <n v="136772"/>
    <s v="Engagement"/>
    <s v="Text"/>
    <s v="Phoenix"/>
    <s v="18-25"/>
    <n v="49494"/>
    <n v="36410.29"/>
  </r>
  <r>
    <n v="3207"/>
    <x v="206"/>
    <d v="2023-12-10T18:31:46"/>
    <s v="Summer Discount"/>
    <s v="Instagram"/>
    <n v="297945"/>
    <n v="47422"/>
    <s v="Conversion"/>
    <s v="Video"/>
    <s v="Phoenix"/>
    <s v="36-45"/>
    <n v="24791"/>
    <n v="18731.48"/>
  </r>
  <r>
    <n v="3208"/>
    <x v="207"/>
    <d v="2023-12-15T06:15:52"/>
    <s v="New Year Sale"/>
    <s v="Twitter"/>
    <n v="219824"/>
    <n v="103039"/>
    <s v="Engagement"/>
    <s v="Video"/>
    <s v="New York"/>
    <s v="36-45"/>
    <n v="25327"/>
    <n v="13030.03"/>
  </r>
  <r>
    <n v="3209"/>
    <x v="208"/>
    <d v="2023-12-23T22:39:21"/>
    <s v="Spring Promotion"/>
    <s v="Instagram"/>
    <n v="37035"/>
    <n v="27849"/>
    <s v="Conversion"/>
    <s v="Video"/>
    <s v="Phoenix"/>
    <s v="36-45"/>
    <n v="26314"/>
    <n v="23132.03"/>
  </r>
  <r>
    <n v="3210"/>
    <x v="209"/>
    <d v="2023-12-14T03:12:19"/>
    <s v="Spring Promotion"/>
    <s v="Instagram"/>
    <n v="179976"/>
    <n v="39630"/>
    <s v="Conversion"/>
    <s v="Text"/>
    <s v="Houston"/>
    <s v="46-55"/>
    <n v="12962"/>
    <n v="12230.37"/>
  </r>
  <r>
    <n v="3211"/>
    <x v="210"/>
    <d v="2023-12-20T15:10:23"/>
    <s v="Winter Wonderland"/>
    <s v="Twitter"/>
    <n v="100701"/>
    <n v="31304"/>
    <s v="Awareness"/>
    <s v="Text"/>
    <s v="Phoenix"/>
    <s v="46-55"/>
    <n v="26420"/>
    <n v="20290.5"/>
  </r>
  <r>
    <n v="3212"/>
    <x v="211"/>
    <d v="2024-01-10T08:05:49"/>
    <s v="Winter Wonderland"/>
    <s v="Google"/>
    <n v="174820"/>
    <n v="65764"/>
    <s v="Conversion"/>
    <s v="Image"/>
    <s v="Phoenix"/>
    <s v="56-65"/>
    <n v="8472"/>
    <n v="5076.4399999999996"/>
  </r>
  <r>
    <n v="3213"/>
    <x v="212"/>
    <d v="2024-01-04T11:10:54"/>
    <s v="Autumn Special"/>
    <s v="Google"/>
    <n v="317821"/>
    <n v="170285"/>
    <s v="Conversion"/>
    <s v="Text"/>
    <s v="New York"/>
    <s v="26-35"/>
    <n v="18320"/>
    <n v="11997.06"/>
  </r>
  <r>
    <n v="3214"/>
    <x v="213"/>
    <d v="2024-01-08T07:23:45"/>
    <s v="New Year Sale"/>
    <s v="Instagram"/>
    <n v="95178"/>
    <n v="10228"/>
    <s v="Conversion"/>
    <s v="Video"/>
    <s v="Chicago"/>
    <s v="46-55"/>
    <n v="29175"/>
    <n v="23632.61"/>
  </r>
  <r>
    <n v="3215"/>
    <x v="214"/>
    <d v="2024-01-18T16:51:34"/>
    <s v="Spring Promotion"/>
    <s v="YouTube"/>
    <n v="389896"/>
    <n v="60053"/>
    <s v="Engagement"/>
    <s v="Text"/>
    <s v="Houston"/>
    <s v="36-45"/>
    <n v="10300"/>
    <n v="7443.74"/>
  </r>
  <r>
    <n v="3216"/>
    <x v="215"/>
    <d v="2024-01-14T15:15:46"/>
    <s v="Summer Discount"/>
    <s v="Twitter"/>
    <n v="562718"/>
    <n v="159714"/>
    <s v="Conversion"/>
    <s v="Video"/>
    <s v="Los Angeles"/>
    <s v="36-45"/>
    <n v="41073"/>
    <n v="40629.26"/>
  </r>
  <r>
    <n v="3217"/>
    <x v="216"/>
    <d v="2024-01-09T16:16:48"/>
    <s v="New Year Sale"/>
    <s v="Facebook"/>
    <n v="261084"/>
    <n v="162892"/>
    <s v="Awareness"/>
    <s v="Text"/>
    <s v="Houston"/>
    <s v="36-45"/>
    <n v="21986"/>
    <n v="16728.099999999999"/>
  </r>
  <r>
    <n v="3218"/>
    <x v="217"/>
    <d v="2024-01-09T01:35:00"/>
    <s v="Summer Discount"/>
    <s v="YouTube"/>
    <n v="431379"/>
    <n v="99709"/>
    <s v="Engagement"/>
    <s v="Image"/>
    <s v="New York"/>
    <s v="36-45"/>
    <n v="15594"/>
    <n v="13635.11"/>
  </r>
  <r>
    <n v="3219"/>
    <x v="218"/>
    <d v="2024-01-28T13:04:24"/>
    <s v="Spring Promotion"/>
    <s v="YouTube"/>
    <n v="509960"/>
    <n v="493208"/>
    <s v="Awareness"/>
    <s v="Text"/>
    <s v="New York"/>
    <s v="26-35"/>
    <n v="28282"/>
    <n v="21739.85"/>
  </r>
  <r>
    <n v="3220"/>
    <x v="219"/>
    <d v="2024-01-11T21:45:57"/>
    <s v="Summer Discount"/>
    <s v="Instagram"/>
    <n v="954956"/>
    <n v="830193"/>
    <s v="Conversion"/>
    <s v="Image"/>
    <s v="Houston"/>
    <s v="18-25"/>
    <n v="45842"/>
    <n v="26529.63"/>
  </r>
  <r>
    <n v="3221"/>
    <x v="220"/>
    <d v="2024-01-14T00:00:11"/>
    <s v="New Year Sale"/>
    <s v="YouTube"/>
    <n v="553687"/>
    <n v="315853"/>
    <s v="Awareness"/>
    <s v="Image"/>
    <s v="New York"/>
    <s v="26-35"/>
    <n v="40413"/>
    <n v="26550.87"/>
  </r>
  <r>
    <n v="3222"/>
    <x v="221"/>
    <d v="2024-01-20T13:27:07"/>
    <s v="Spring Promotion"/>
    <s v="YouTube"/>
    <n v="663639"/>
    <n v="11468"/>
    <s v="Awareness"/>
    <s v="Text"/>
    <s v="Chicago"/>
    <s v="46-55"/>
    <n v="30922"/>
    <n v="15919.61"/>
  </r>
  <r>
    <n v="3223"/>
    <x v="222"/>
    <d v="2024-02-01T19:26:04"/>
    <s v="Autumn Special"/>
    <s v="Instagram"/>
    <n v="854418"/>
    <n v="425951"/>
    <s v="Awareness"/>
    <s v="Image"/>
    <s v="Houston"/>
    <s v="36-45"/>
    <n v="23414"/>
    <n v="21861.45"/>
  </r>
  <r>
    <n v="3224"/>
    <x v="223"/>
    <d v="2024-01-22T02:49:57"/>
    <s v="Autumn Special"/>
    <s v="Twitter"/>
    <n v="361632"/>
    <n v="126840"/>
    <s v="Conversion"/>
    <s v="Text"/>
    <s v="New York"/>
    <s v="26-35"/>
    <n v="43530"/>
    <n v="34121.58"/>
  </r>
  <r>
    <n v="3225"/>
    <x v="224"/>
    <d v="2024-02-02T07:32:31"/>
    <s v="Autumn Special"/>
    <s v="Facebook"/>
    <n v="420752"/>
    <n v="197949"/>
    <s v="Awareness"/>
    <s v="Text"/>
    <s v="Houston"/>
    <s v="36-45"/>
    <n v="8370"/>
    <n v="7574.98"/>
  </r>
  <r>
    <n v="3226"/>
    <x v="225"/>
    <d v="2024-01-25T23:03:53"/>
    <s v="Autumn Special"/>
    <s v="Twitter"/>
    <n v="102213"/>
    <n v="60976"/>
    <s v="Conversion"/>
    <s v="Image"/>
    <s v="Houston"/>
    <s v="18-25"/>
    <n v="41907"/>
    <n v="23199.23"/>
  </r>
  <r>
    <n v="3227"/>
    <x v="226"/>
    <d v="2024-02-02T03:28:01"/>
    <s v="Winter Wonderland"/>
    <s v="Facebook"/>
    <n v="611057"/>
    <n v="198711"/>
    <s v="Engagement"/>
    <s v="Image"/>
    <s v="Los Angeles"/>
    <s v="36-45"/>
    <n v="17951"/>
    <n v="14062.14"/>
  </r>
  <r>
    <n v="3228"/>
    <x v="227"/>
    <d v="2024-01-24T16:03:53"/>
    <s v="Spring Promotion"/>
    <s v="Instagram"/>
    <n v="320642"/>
    <n v="146617"/>
    <s v="Conversion"/>
    <s v="Text"/>
    <s v="Los Angeles"/>
    <s v="46-55"/>
    <n v="47575"/>
    <n v="29298.49"/>
  </r>
  <r>
    <n v="3229"/>
    <x v="228"/>
    <d v="2024-01-23T17:45:43"/>
    <s v="New Year Sale"/>
    <s v="Google"/>
    <n v="550982"/>
    <n v="30399"/>
    <s v="Engagement"/>
    <s v="Text"/>
    <s v="New York"/>
    <s v="26-35"/>
    <n v="19903"/>
    <n v="15888.78"/>
  </r>
  <r>
    <n v="3230"/>
    <x v="229"/>
    <d v="2024-02-08T13:43:57"/>
    <s v="New Year Sale"/>
    <s v="Instagram"/>
    <n v="434683"/>
    <n v="127717"/>
    <s v="Engagement"/>
    <s v="Text"/>
    <s v="New York"/>
    <s v="56-65"/>
    <n v="48211"/>
    <n v="30326.26"/>
  </r>
  <r>
    <n v="3231"/>
    <x v="230"/>
    <d v="2024-02-10T09:23:25"/>
    <s v="Spring Promotion"/>
    <s v="YouTube"/>
    <n v="60713"/>
    <n v="11945"/>
    <s v="Conversion"/>
    <s v="Image"/>
    <s v="Houston"/>
    <s v="18-25"/>
    <n v="13374"/>
    <n v="8384.18"/>
  </r>
  <r>
    <n v="3232"/>
    <x v="231"/>
    <d v="2024-02-22T00:32:07"/>
    <s v="New Year Sale"/>
    <s v="YouTube"/>
    <n v="518458"/>
    <n v="60569"/>
    <s v="Engagement"/>
    <s v="Video"/>
    <s v="New York"/>
    <s v="18-25"/>
    <n v="31702"/>
    <n v="26335.15"/>
  </r>
  <r>
    <n v="3233"/>
    <x v="232"/>
    <d v="2024-02-07T04:44:30"/>
    <s v="Autumn Special"/>
    <s v="YouTube"/>
    <n v="224942"/>
    <n v="71914"/>
    <s v="Awareness"/>
    <s v="Text"/>
    <s v="Phoenix"/>
    <s v="18-25"/>
    <n v="14298"/>
    <n v="7509.07"/>
  </r>
  <r>
    <n v="3234"/>
    <x v="233"/>
    <d v="2024-02-19T12:01:34"/>
    <s v="Summer Discount"/>
    <s v="Google"/>
    <n v="168846"/>
    <n v="35824"/>
    <s v="Engagement"/>
    <s v="Video"/>
    <s v="Houston"/>
    <s v="36-45"/>
    <n v="23200"/>
    <n v="22393.38"/>
  </r>
  <r>
    <n v="3235"/>
    <x v="234"/>
    <d v="2024-02-19T22:49:45"/>
    <s v="Spring Promotion"/>
    <s v="Google"/>
    <n v="377888"/>
    <n v="76451"/>
    <s v="Engagement"/>
    <s v="Image"/>
    <s v="Los Angeles"/>
    <s v="56-65"/>
    <n v="20889"/>
    <n v="12217.9"/>
  </r>
  <r>
    <n v="3236"/>
    <x v="235"/>
    <d v="2024-03-04T11:51:59"/>
    <s v="Summer Discount"/>
    <s v="YouTube"/>
    <n v="871429"/>
    <n v="45788"/>
    <s v="Conversion"/>
    <s v="Video"/>
    <s v="Phoenix"/>
    <s v="56-65"/>
    <n v="9043"/>
    <n v="9036.4699999999993"/>
  </r>
  <r>
    <n v="3237"/>
    <x v="236"/>
    <d v="2024-02-21T01:50:14"/>
    <s v="Autumn Special"/>
    <s v="Google"/>
    <n v="210117"/>
    <n v="66471"/>
    <s v="Awareness"/>
    <s v="Image"/>
    <s v="Houston"/>
    <s v="56-65"/>
    <n v="8115"/>
    <n v="6786.75"/>
  </r>
  <r>
    <n v="3238"/>
    <x v="237"/>
    <d v="2024-02-17T08:26:17"/>
    <s v="Winter Wonderland"/>
    <s v="Facebook"/>
    <n v="748390"/>
    <n v="670295"/>
    <s v="Conversion"/>
    <s v="Text"/>
    <s v="Houston"/>
    <s v="26-35"/>
    <n v="36095"/>
    <n v="35233.339999999997"/>
  </r>
  <r>
    <n v="3239"/>
    <x v="238"/>
    <d v="2024-03-07T01:47:27"/>
    <s v="New Year Sale"/>
    <s v="Instagram"/>
    <n v="557200"/>
    <n v="415184"/>
    <s v="Awareness"/>
    <s v="Text"/>
    <s v="New York"/>
    <s v="56-65"/>
    <n v="37967"/>
    <n v="24229.77"/>
  </r>
  <r>
    <n v="3240"/>
    <x v="239"/>
    <d v="2024-02-25T10:28:37"/>
    <s v="Summer Discount"/>
    <s v="Twitter"/>
    <n v="425492"/>
    <n v="109868"/>
    <s v="Engagement"/>
    <s v="Image"/>
    <s v="Phoenix"/>
    <s v="46-55"/>
    <n v="13328"/>
    <n v="12488.03"/>
  </r>
  <r>
    <n v="3241"/>
    <x v="240"/>
    <d v="2024-03-13T01:23:33"/>
    <s v="Summer Discount"/>
    <s v="Google"/>
    <n v="190196"/>
    <n v="76850"/>
    <s v="Awareness"/>
    <s v="Video"/>
    <s v="Los Angeles"/>
    <s v="18-25"/>
    <n v="18015"/>
    <n v="10153.02"/>
  </r>
  <r>
    <n v="3242"/>
    <x v="241"/>
    <d v="2024-03-03T00:47:23"/>
    <s v="Spring Promotion"/>
    <s v="YouTube"/>
    <n v="528167"/>
    <n v="355866"/>
    <s v="Engagement"/>
    <s v="Image"/>
    <s v="Phoenix"/>
    <s v="36-45"/>
    <n v="6308"/>
    <n v="4390.71"/>
  </r>
  <r>
    <n v="3243"/>
    <x v="242"/>
    <d v="2024-03-05T02:42:59"/>
    <s v="Spring Promotion"/>
    <s v="Facebook"/>
    <n v="347483"/>
    <n v="152948"/>
    <s v="Engagement"/>
    <s v="Text"/>
    <s v="Chicago"/>
    <s v="56-65"/>
    <n v="46864"/>
    <n v="27544.67"/>
  </r>
  <r>
    <n v="3244"/>
    <x v="243"/>
    <d v="2024-03-08T14:16:20"/>
    <s v="Summer Discount"/>
    <s v="Google"/>
    <n v="99269"/>
    <n v="69465"/>
    <s v="Conversion"/>
    <s v="Image"/>
    <s v="New York"/>
    <s v="56-65"/>
    <n v="37587"/>
    <n v="25095.82"/>
  </r>
  <r>
    <n v="3245"/>
    <x v="244"/>
    <d v="2024-03-27T20:03:13"/>
    <s v="Spring Promotion"/>
    <s v="Facebook"/>
    <n v="939887"/>
    <n v="20415"/>
    <s v="Awareness"/>
    <s v="Text"/>
    <s v="Los Angeles"/>
    <s v="56-65"/>
    <n v="47178"/>
    <n v="32131.89"/>
  </r>
  <r>
    <n v="3246"/>
    <x v="245"/>
    <d v="2024-03-22T07:23:55"/>
    <s v="Summer Discount"/>
    <s v="YouTube"/>
    <n v="995332"/>
    <n v="244527"/>
    <s v="Conversion"/>
    <s v="Text"/>
    <s v="Chicago"/>
    <s v="26-35"/>
    <n v="41118"/>
    <n v="28252.67"/>
  </r>
  <r>
    <n v="3247"/>
    <x v="246"/>
    <d v="2024-04-04T12:32:37"/>
    <s v="New Year Sale"/>
    <s v="Facebook"/>
    <n v="500312"/>
    <n v="410321"/>
    <s v="Engagement"/>
    <s v="Image"/>
    <s v="Chicago"/>
    <s v="26-35"/>
    <n v="36876"/>
    <n v="36711.06"/>
  </r>
  <r>
    <n v="3248"/>
    <x v="247"/>
    <d v="2024-04-04T10:20:52"/>
    <s v="Autumn Special"/>
    <s v="Google"/>
    <n v="753821"/>
    <n v="414629"/>
    <s v="Awareness"/>
    <s v="Video"/>
    <s v="New York"/>
    <s v="36-45"/>
    <n v="24742"/>
    <n v="24185.38"/>
  </r>
  <r>
    <n v="3249"/>
    <x v="248"/>
    <d v="2024-03-15T17:45:33"/>
    <s v="New Year Sale"/>
    <s v="YouTube"/>
    <n v="440770"/>
    <n v="383335"/>
    <s v="Awareness"/>
    <s v="Text"/>
    <s v="Houston"/>
    <s v="18-25"/>
    <n v="30604"/>
    <n v="27472.31"/>
  </r>
  <r>
    <n v="3250"/>
    <x v="249"/>
    <d v="2024-03-25T20:46:20"/>
    <s v="Autumn Special"/>
    <s v="Twitter"/>
    <n v="243639"/>
    <n v="42625"/>
    <s v="Engagement"/>
    <s v="Video"/>
    <s v="Los Angeles"/>
    <s v="36-45"/>
    <n v="35352"/>
    <n v="30927.88"/>
  </r>
  <r>
    <n v="3251"/>
    <x v="250"/>
    <d v="2024-03-29T02:13:54"/>
    <s v="Spring Promotion"/>
    <s v="Instagram"/>
    <n v="493593"/>
    <n v="381370"/>
    <s v="Engagement"/>
    <s v="Image"/>
    <s v="Chicago"/>
    <s v="46-55"/>
    <n v="5800"/>
    <n v="3195.86"/>
  </r>
  <r>
    <n v="3252"/>
    <x v="251"/>
    <d v="2024-04-02T05:44:40"/>
    <s v="Autumn Special"/>
    <s v="Twitter"/>
    <n v="463261"/>
    <n v="395293"/>
    <s v="Conversion"/>
    <s v="Image"/>
    <s v="Los Angeles"/>
    <s v="26-35"/>
    <n v="36366"/>
    <n v="21675.03"/>
  </r>
  <r>
    <n v="3253"/>
    <x v="252"/>
    <d v="2024-03-28T15:51:40"/>
    <s v="Winter Wonderland"/>
    <s v="YouTube"/>
    <n v="565970"/>
    <n v="170664"/>
    <s v="Engagement"/>
    <s v="Video"/>
    <s v="Houston"/>
    <s v="36-45"/>
    <n v="44865"/>
    <n v="38664.58"/>
  </r>
  <r>
    <n v="3254"/>
    <x v="253"/>
    <d v="2024-04-03T08:10:31"/>
    <s v="New Year Sale"/>
    <s v="Google"/>
    <n v="485537"/>
    <n v="106505"/>
    <s v="Engagement"/>
    <s v="Video"/>
    <s v="Houston"/>
    <s v="18-25"/>
    <n v="35521"/>
    <n v="30631.38"/>
  </r>
  <r>
    <n v="3255"/>
    <x v="254"/>
    <d v="2024-03-27T21:17:00"/>
    <s v="Summer Discount"/>
    <s v="Twitter"/>
    <n v="893398"/>
    <n v="113511"/>
    <s v="Conversion"/>
    <s v="Video"/>
    <s v="New York"/>
    <s v="56-65"/>
    <n v="40640"/>
    <n v="30046.77"/>
  </r>
  <r>
    <n v="3256"/>
    <x v="255"/>
    <d v="2024-04-04T22:09:07"/>
    <s v="Spring Promotion"/>
    <s v="Facebook"/>
    <n v="152475"/>
    <n v="52972"/>
    <s v="Engagement"/>
    <s v="Text"/>
    <s v="Los Angeles"/>
    <s v="56-65"/>
    <n v="18826"/>
    <n v="12418.76"/>
  </r>
  <r>
    <n v="3257"/>
    <x v="256"/>
    <d v="2024-04-04T03:28:41"/>
    <s v="New Year Sale"/>
    <s v="Twitter"/>
    <n v="141881"/>
    <n v="51914"/>
    <s v="Engagement"/>
    <s v="Video"/>
    <s v="New York"/>
    <s v="18-25"/>
    <n v="10023"/>
    <n v="7959.96"/>
  </r>
  <r>
    <n v="3258"/>
    <x v="257"/>
    <d v="2024-04-13T15:20:17"/>
    <s v="Winter Wonderland"/>
    <s v="Facebook"/>
    <n v="393649"/>
    <n v="265979"/>
    <s v="Conversion"/>
    <s v="Text"/>
    <s v="New York"/>
    <s v="26-35"/>
    <n v="15762"/>
    <n v="13777.39"/>
  </r>
  <r>
    <n v="3259"/>
    <x v="258"/>
    <d v="2024-04-22T16:07:51"/>
    <s v="Summer Discount"/>
    <s v="Google"/>
    <n v="18103"/>
    <n v="5035"/>
    <s v="Awareness"/>
    <s v="Video"/>
    <s v="Los Angeles"/>
    <s v="56-65"/>
    <n v="6322"/>
    <n v="5023.05"/>
  </r>
  <r>
    <n v="3260"/>
    <x v="259"/>
    <d v="2024-04-24T12:48:39"/>
    <s v="New Year Sale"/>
    <s v="Instagram"/>
    <n v="345007"/>
    <n v="291561"/>
    <s v="Conversion"/>
    <s v="Video"/>
    <s v="New York"/>
    <s v="18-25"/>
    <n v="36058"/>
    <n v="33938.639999999999"/>
  </r>
  <r>
    <n v="3261"/>
    <x v="260"/>
    <d v="2024-04-13T08:22:47"/>
    <s v="New Year Sale"/>
    <s v="YouTube"/>
    <n v="647126"/>
    <n v="283385"/>
    <s v="Awareness"/>
    <s v="Text"/>
    <s v="Phoenix"/>
    <s v="26-35"/>
    <n v="14414"/>
    <n v="12728.2"/>
  </r>
  <r>
    <n v="3262"/>
    <x v="261"/>
    <d v="2024-05-02T00:39:23"/>
    <s v="Winter Wonderland"/>
    <s v="YouTube"/>
    <n v="746512"/>
    <n v="219830"/>
    <s v="Engagement"/>
    <s v="Text"/>
    <s v="Houston"/>
    <s v="36-45"/>
    <n v="7717"/>
    <n v="6906.03"/>
  </r>
  <r>
    <n v="3263"/>
    <x v="262"/>
    <d v="2024-04-22T00:10:53"/>
    <s v="Winter Wonderland"/>
    <s v="YouTube"/>
    <n v="363522"/>
    <n v="146380"/>
    <s v="Conversion"/>
    <s v="Image"/>
    <s v="New York"/>
    <s v="56-65"/>
    <n v="11161"/>
    <n v="6685.63"/>
  </r>
  <r>
    <n v="3264"/>
    <x v="263"/>
    <d v="2024-04-28T17:59:41"/>
    <s v="Autumn Special"/>
    <s v="YouTube"/>
    <n v="353421"/>
    <n v="328854"/>
    <s v="Awareness"/>
    <s v="Image"/>
    <s v="Chicago"/>
    <s v="18-25"/>
    <n v="43677"/>
    <n v="22539.69"/>
  </r>
  <r>
    <n v="3265"/>
    <x v="264"/>
    <d v="2024-05-10T15:25:36"/>
    <s v="Autumn Special"/>
    <s v="YouTube"/>
    <n v="479798"/>
    <n v="65799"/>
    <s v="Engagement"/>
    <s v="Text"/>
    <s v="Chicago"/>
    <s v="18-25"/>
    <n v="9423"/>
    <n v="7035.96"/>
  </r>
  <r>
    <n v="3266"/>
    <x v="265"/>
    <d v="2024-05-02T07:25:15"/>
    <s v="Spring Promotion"/>
    <s v="Facebook"/>
    <n v="543911"/>
    <n v="351324"/>
    <s v="Awareness"/>
    <s v="Video"/>
    <s v="Phoenix"/>
    <s v="36-45"/>
    <n v="14776"/>
    <n v="14057.04"/>
  </r>
  <r>
    <n v="3267"/>
    <x v="266"/>
    <d v="2024-05-22T04:59:23"/>
    <s v="Spring Promotion"/>
    <s v="Instagram"/>
    <n v="795835"/>
    <n v="12823"/>
    <s v="Awareness"/>
    <s v="Image"/>
    <s v="New York"/>
    <s v="36-45"/>
    <n v="29756"/>
    <n v="28629.34"/>
  </r>
  <r>
    <n v="3268"/>
    <x v="267"/>
    <d v="2024-05-24T18:32:43"/>
    <s v="Autumn Special"/>
    <s v="Facebook"/>
    <n v="41078"/>
    <n v="29058"/>
    <s v="Engagement"/>
    <s v="Video"/>
    <s v="Chicago"/>
    <s v="46-55"/>
    <n v="11471"/>
    <n v="8455.8799999999992"/>
  </r>
  <r>
    <n v="3269"/>
    <x v="268"/>
    <d v="2024-05-06T00:19:06"/>
    <s v="Autumn Special"/>
    <s v="Instagram"/>
    <n v="862650"/>
    <n v="718689"/>
    <s v="Awareness"/>
    <s v="Video"/>
    <s v="Chicago"/>
    <s v="26-35"/>
    <n v="20781"/>
    <n v="11640.35"/>
  </r>
  <r>
    <n v="3270"/>
    <x v="269"/>
    <d v="2024-05-15T23:45:39"/>
    <s v="New Year Sale"/>
    <s v="Twitter"/>
    <n v="740699"/>
    <n v="95267"/>
    <s v="Engagement"/>
    <s v="Video"/>
    <s v="Chicago"/>
    <s v="56-65"/>
    <n v="28245"/>
    <n v="15505.23"/>
  </r>
  <r>
    <n v="3271"/>
    <x v="270"/>
    <d v="2024-05-23T16:07:38"/>
    <s v="Winter Wonderland"/>
    <s v="Instagram"/>
    <n v="671212"/>
    <n v="401641"/>
    <s v="Engagement"/>
    <s v="Image"/>
    <s v="Chicago"/>
    <s v="56-65"/>
    <n v="6964"/>
    <n v="4073.66"/>
  </r>
  <r>
    <n v="3272"/>
    <x v="271"/>
    <d v="2024-05-18T16:39:26"/>
    <s v="Winter Wonderland"/>
    <s v="Instagram"/>
    <n v="371493"/>
    <n v="265153"/>
    <s v="Conversion"/>
    <s v="Image"/>
    <s v="New York"/>
    <s v="18-25"/>
    <n v="44986"/>
    <n v="26073.15"/>
  </r>
  <r>
    <n v="3273"/>
    <x v="272"/>
    <d v="2024-05-16T17:49:21"/>
    <s v="Autumn Special"/>
    <s v="Twitter"/>
    <n v="435737"/>
    <n v="424749"/>
    <s v="Awareness"/>
    <s v="Video"/>
    <s v="New York"/>
    <s v="56-65"/>
    <n v="45629"/>
    <n v="30353.02"/>
  </r>
  <r>
    <n v="3274"/>
    <x v="273"/>
    <d v="2024-05-19T20:27:53"/>
    <s v="New Year Sale"/>
    <s v="Facebook"/>
    <n v="623173"/>
    <n v="323690"/>
    <s v="Awareness"/>
    <s v="Text"/>
    <s v="Phoenix"/>
    <s v="26-35"/>
    <n v="5543"/>
    <n v="4136.29"/>
  </r>
  <r>
    <n v="3275"/>
    <x v="274"/>
    <d v="2024-05-26T01:42:55"/>
    <s v="New Year Sale"/>
    <s v="Twitter"/>
    <n v="962436"/>
    <n v="935687"/>
    <s v="Engagement"/>
    <s v="Image"/>
    <s v="Los Angeles"/>
    <s v="26-35"/>
    <n v="49214"/>
    <n v="44476.01"/>
  </r>
  <r>
    <n v="3276"/>
    <x v="275"/>
    <d v="2024-06-05T18:46:33"/>
    <s v="Summer Discount"/>
    <s v="YouTube"/>
    <n v="798494"/>
    <n v="253250"/>
    <s v="Engagement"/>
    <s v="Video"/>
    <s v="Houston"/>
    <s v="26-35"/>
    <n v="5571"/>
    <n v="3275.82"/>
  </r>
  <r>
    <n v="3277"/>
    <x v="276"/>
    <d v="2024-06-04T14:28:49"/>
    <s v="New Year Sale"/>
    <s v="YouTube"/>
    <n v="466819"/>
    <n v="438136"/>
    <s v="Engagement"/>
    <s v="Image"/>
    <s v="Los Angeles"/>
    <s v="26-35"/>
    <n v="18668"/>
    <n v="9504.0499999999993"/>
  </r>
  <r>
    <n v="3278"/>
    <x v="277"/>
    <d v="2024-06-05T10:42:17"/>
    <s v="Autumn Special"/>
    <s v="Twitter"/>
    <n v="309417"/>
    <n v="182276"/>
    <s v="Engagement"/>
    <s v="Video"/>
    <s v="Phoenix"/>
    <s v="36-45"/>
    <n v="49257"/>
    <n v="42131.02"/>
  </r>
  <r>
    <n v="3279"/>
    <x v="278"/>
    <d v="2024-05-31T18:27:48"/>
    <s v="Summer Discount"/>
    <s v="Instagram"/>
    <n v="294298"/>
    <n v="164223"/>
    <s v="Conversion"/>
    <s v="Image"/>
    <s v="Houston"/>
    <s v="26-35"/>
    <n v="44163"/>
    <n v="25632.46"/>
  </r>
  <r>
    <n v="3280"/>
    <x v="279"/>
    <d v="2024-06-04T01:54:29"/>
    <s v="Winter Wonderland"/>
    <s v="YouTube"/>
    <n v="363872"/>
    <n v="354497"/>
    <s v="Engagement"/>
    <s v="Text"/>
    <s v="Los Angeles"/>
    <s v="36-45"/>
    <n v="19523"/>
    <n v="19202.73"/>
  </r>
  <r>
    <n v="3281"/>
    <x v="280"/>
    <d v="2024-06-01T21:46:59"/>
    <s v="Summer Discount"/>
    <s v="Google"/>
    <n v="733688"/>
    <n v="216507"/>
    <s v="Engagement"/>
    <s v="Image"/>
    <s v="New York"/>
    <s v="26-35"/>
    <n v="42743"/>
    <n v="25559.4"/>
  </r>
  <r>
    <n v="3282"/>
    <x v="281"/>
    <d v="2024-06-12T23:16:14"/>
    <s v="Winter Wonderland"/>
    <s v="Twitter"/>
    <n v="277992"/>
    <n v="225708"/>
    <s v="Conversion"/>
    <s v="Image"/>
    <s v="Phoenix"/>
    <s v="36-45"/>
    <n v="5461"/>
    <n v="2814.44"/>
  </r>
  <r>
    <n v="3283"/>
    <x v="282"/>
    <d v="2024-06-13T13:09:57"/>
    <s v="Spring Promotion"/>
    <s v="Instagram"/>
    <n v="565373"/>
    <n v="315292"/>
    <s v="Awareness"/>
    <s v="Image"/>
    <s v="Houston"/>
    <s v="26-35"/>
    <n v="19830"/>
    <n v="14269.6"/>
  </r>
  <r>
    <n v="3284"/>
    <x v="283"/>
    <d v="2024-06-25T20:54:08"/>
    <s v="Summer Discount"/>
    <s v="Google"/>
    <n v="329079"/>
    <n v="156473"/>
    <s v="Engagement"/>
    <s v="Text"/>
    <s v="Phoenix"/>
    <s v="18-25"/>
    <n v="34796"/>
    <n v="26316.73"/>
  </r>
  <r>
    <n v="3285"/>
    <x v="284"/>
    <d v="2024-06-11T21:09:51"/>
    <s v="Autumn Special"/>
    <s v="Twitter"/>
    <n v="372510"/>
    <n v="282797"/>
    <s v="Engagement"/>
    <s v="Image"/>
    <s v="Houston"/>
    <s v="46-55"/>
    <n v="33635"/>
    <n v="33194.660000000003"/>
  </r>
  <r>
    <n v="3286"/>
    <x v="285"/>
    <d v="2024-06-24T00:47:36"/>
    <s v="Spring Promotion"/>
    <s v="Facebook"/>
    <n v="891799"/>
    <n v="59665"/>
    <s v="Conversion"/>
    <s v="Text"/>
    <s v="Chicago"/>
    <s v="18-25"/>
    <n v="41355"/>
    <n v="31808.17"/>
  </r>
  <r>
    <n v="3287"/>
    <x v="286"/>
    <d v="2024-07-08T23:19:03"/>
    <s v="Spring Promotion"/>
    <s v="Twitter"/>
    <n v="46683"/>
    <n v="18870"/>
    <s v="Conversion"/>
    <s v="Image"/>
    <s v="Phoenix"/>
    <s v="26-35"/>
    <n v="12370"/>
    <n v="8968.51"/>
  </r>
  <r>
    <n v="3288"/>
    <x v="287"/>
    <d v="2024-06-29T09:47:24"/>
    <s v="Summer Discount"/>
    <s v="Twitter"/>
    <n v="161033"/>
    <n v="97247"/>
    <s v="Conversion"/>
    <s v="Video"/>
    <s v="New York"/>
    <s v="26-35"/>
    <n v="36195"/>
    <n v="19255.64"/>
  </r>
  <r>
    <n v="3289"/>
    <x v="288"/>
    <d v="2024-06-26T13:30:08"/>
    <s v="Autumn Special"/>
    <s v="Facebook"/>
    <n v="994689"/>
    <n v="625116"/>
    <s v="Awareness"/>
    <s v="Video"/>
    <s v="Los Angeles"/>
    <s v="26-35"/>
    <n v="14795"/>
    <n v="12324.92"/>
  </r>
  <r>
    <n v="3290"/>
    <x v="289"/>
    <d v="2024-06-26T22:29:21"/>
    <s v="Summer Discount"/>
    <s v="Facebook"/>
    <n v="391556"/>
    <n v="365047"/>
    <s v="Conversion"/>
    <s v="Video"/>
    <s v="Phoenix"/>
    <s v="26-35"/>
    <n v="30693"/>
    <n v="26866"/>
  </r>
  <r>
    <n v="3291"/>
    <x v="290"/>
    <d v="2024-06-27T15:13:17"/>
    <s v="Spring Promotion"/>
    <s v="YouTube"/>
    <n v="338704"/>
    <n v="43434"/>
    <s v="Conversion"/>
    <s v="Video"/>
    <s v="Houston"/>
    <s v="18-25"/>
    <n v="5674"/>
    <n v="4473.57"/>
  </r>
  <r>
    <n v="3292"/>
    <x v="291"/>
    <d v="2024-07-02T11:14:56"/>
    <s v="Summer Discount"/>
    <s v="Instagram"/>
    <n v="365905"/>
    <n v="353014"/>
    <s v="Conversion"/>
    <s v="Video"/>
    <s v="Phoenix"/>
    <s v="26-35"/>
    <n v="14040"/>
    <n v="12775.15"/>
  </r>
  <r>
    <n v="3293"/>
    <x v="292"/>
    <d v="2024-07-02T16:52:20"/>
    <s v="New Year Sale"/>
    <s v="YouTube"/>
    <n v="370467"/>
    <n v="21179"/>
    <s v="Conversion"/>
    <s v="Image"/>
    <s v="Los Angeles"/>
    <s v="36-45"/>
    <n v="29937"/>
    <n v="27263.45"/>
  </r>
  <r>
    <n v="3294"/>
    <x v="293"/>
    <d v="2024-07-03T17:24:19"/>
    <s v="New Year Sale"/>
    <s v="Twitter"/>
    <n v="440562"/>
    <n v="21078"/>
    <s v="Awareness"/>
    <s v="Image"/>
    <s v="Los Angeles"/>
    <s v="18-25"/>
    <n v="28840"/>
    <n v="27400.67"/>
  </r>
  <r>
    <n v="3295"/>
    <x v="294"/>
    <d v="2024-07-06T06:06:01"/>
    <s v="Autumn Special"/>
    <s v="YouTube"/>
    <n v="163058"/>
    <n v="136247"/>
    <s v="Engagement"/>
    <s v="Video"/>
    <s v="Houston"/>
    <s v="36-45"/>
    <n v="14728"/>
    <n v="8411.2000000000007"/>
  </r>
  <r>
    <n v="3296"/>
    <x v="295"/>
    <d v="2024-07-06T13:00:49"/>
    <s v="Winter Wonderland"/>
    <s v="Facebook"/>
    <n v="735709"/>
    <n v="695321"/>
    <s v="Conversion"/>
    <s v="Video"/>
    <s v="New York"/>
    <s v="26-35"/>
    <n v="6041"/>
    <n v="4849.67"/>
  </r>
  <r>
    <m/>
    <x v="29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32902-5CD6-4B61-A53C-4E726A841728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DI5:DN11" firstHeaderRow="1" firstDataRow="2" firstDataCol="1"/>
  <pivotFields count="17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dataFields count="1">
    <dataField name="Count of Campaign_name" fld="3" subtotal="count" baseField="0" baseItem="0"/>
  </dataField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25FCB-DCAE-428C-9D69-A952BBF570E1}" name="PivotTable4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10">
  <location ref="AB3:AG49" firstHeaderRow="0" firstDataRow="1" firstDataCol="3"/>
  <pivotFields count="17"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items count="2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ame="Month" axis="axisRow" compact="0" outline="0" showAll="0" insertBlankRow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Quarter" axis="axisRow" compact="0" outline="0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Year" axis="axisRow" compact="0" outline="0" showAll="0" insertBlankRow="1">
      <items count="6">
        <item h="1" x="0"/>
        <item x="1"/>
        <item x="2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5"/>
    <field x="14"/>
    <field x="13"/>
  </rowFields>
  <rowItems count="46">
    <i>
      <x v="1"/>
      <x v="3"/>
      <x v="7"/>
    </i>
    <i r="2">
      <x v="8"/>
    </i>
    <i r="2">
      <x v="9"/>
    </i>
    <i t="default" r="1">
      <x v="3"/>
    </i>
    <i t="blank" r="1">
      <x v="3"/>
    </i>
    <i r="1">
      <x v="4"/>
      <x v="10"/>
    </i>
    <i r="2">
      <x v="11"/>
    </i>
    <i r="2">
      <x v="12"/>
    </i>
    <i t="default" r="1">
      <x v="4"/>
    </i>
    <i t="blank" r="1">
      <x v="4"/>
    </i>
    <i t="default">
      <x v="1"/>
    </i>
    <i t="blank">
      <x v="1"/>
    </i>
    <i>
      <x v="2"/>
      <x v="1"/>
      <x v="1"/>
    </i>
    <i r="2">
      <x v="2"/>
    </i>
    <i r="2">
      <x v="3"/>
    </i>
    <i t="default" r="1">
      <x v="1"/>
    </i>
    <i t="blank" r="1">
      <x v="1"/>
    </i>
    <i r="1">
      <x v="2"/>
      <x v="4"/>
    </i>
    <i r="2">
      <x v="5"/>
    </i>
    <i r="2">
      <x v="6"/>
    </i>
    <i t="default" r="1">
      <x v="2"/>
    </i>
    <i t="blank" r="1">
      <x v="2"/>
    </i>
    <i r="1">
      <x v="3"/>
      <x v="7"/>
    </i>
    <i r="2">
      <x v="8"/>
    </i>
    <i r="2">
      <x v="9"/>
    </i>
    <i t="default" r="1">
      <x v="3"/>
    </i>
    <i t="blank" r="1">
      <x v="3"/>
    </i>
    <i r="1">
      <x v="4"/>
      <x v="10"/>
    </i>
    <i r="2">
      <x v="11"/>
    </i>
    <i r="2">
      <x v="12"/>
    </i>
    <i t="default" r="1">
      <x v="4"/>
    </i>
    <i t="blank" r="1">
      <x v="4"/>
    </i>
    <i t="default">
      <x v="2"/>
    </i>
    <i t="blank">
      <x v="2"/>
    </i>
    <i>
      <x v="3"/>
      <x v="1"/>
      <x v="1"/>
    </i>
    <i r="2">
      <x v="2"/>
    </i>
    <i r="2">
      <x v="3"/>
    </i>
    <i t="default" r="1">
      <x v="1"/>
    </i>
    <i t="blank" r="1">
      <x v="1"/>
    </i>
    <i r="1">
      <x v="2"/>
      <x v="4"/>
    </i>
    <i r="2">
      <x v="5"/>
    </i>
    <i r="2">
      <x v="6"/>
    </i>
    <i t="default" r="1">
      <x v="2"/>
    </i>
    <i t="blank" r="1">
      <x v="2"/>
    </i>
    <i t="default">
      <x v="3"/>
    </i>
    <i t="blank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No of impression" fld="5" baseField="0" baseItem="0"/>
    <dataField name="No of clicks" fld="6" baseField="0" baseItem="0"/>
    <dataField name="Click through rate" fld="16" baseField="0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E95DC-F8F1-45D5-86D2-02AC156A540C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 rowHeaderCaption="Age Group">
  <location ref="EC4:EE9" firstHeaderRow="0" firstDataRow="1" firstDataCol="1"/>
  <pivotFields count="17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ataField="1"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No of Clicks" fld="6" baseField="0" baseItem="0"/>
    <dataField name="CTR_%" fld="16" baseField="0" baseItem="0"/>
  </dataFields>
  <formats count="4"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10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10" count="4">
            <x v="1"/>
            <x v="2"/>
            <x v="3"/>
            <x v="4"/>
          </reference>
        </references>
      </pivotArea>
    </format>
    <format dxfId="0">
      <pivotArea field="1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3656A-01F3-4D23-B5DB-77135F27AF9D}" name="PivotTable5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2">
  <location ref="CK5:CL35" firstHeaderRow="1" firstDataRow="1" firstDataCol="1"/>
  <pivotFields count="17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ataField="1" dragToRow="0" dragToCol="0" dragToPage="0" showAll="0" defaultSubtotal="0"/>
  </pivotFields>
  <rowFields count="2">
    <field x="3"/>
    <field x="4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Sum of CTR" fld="16" baseField="0" baseItem="0"/>
  </dataFields>
  <formats count="11">
    <format dxfId="14">
      <pivotArea dataOnly="0" labelOnly="1" outline="0" axis="axisValues" fieldPosition="0"/>
    </format>
    <format dxfId="13">
      <pivotArea collapsedLevelsAreSubtotals="1" fieldPosition="0">
        <references count="1">
          <reference field="3" count="1">
            <x v="0"/>
          </reference>
        </references>
      </pivotArea>
    </format>
    <format dxfId="12">
      <pivotArea collapsedLevelsAreSubtotals="1" fieldPosition="0">
        <references count="2">
          <reference field="3" count="1" selected="0">
            <x v="0"/>
          </reference>
          <reference field="4" count="0"/>
        </references>
      </pivotArea>
    </format>
    <format dxfId="11">
      <pivotArea collapsedLevelsAreSubtotals="1" fieldPosition="0">
        <references count="1">
          <reference field="3" count="1">
            <x v="1"/>
          </reference>
        </references>
      </pivotArea>
    </format>
    <format dxfId="10">
      <pivotArea collapsedLevelsAreSubtotals="1" fieldPosition="0">
        <references count="2">
          <reference field="3" count="1" selected="0">
            <x v="1"/>
          </reference>
          <reference field="4" count="0"/>
        </references>
      </pivotArea>
    </format>
    <format dxfId="9">
      <pivotArea collapsedLevelsAreSubtotals="1" fieldPosition="0">
        <references count="1">
          <reference field="3" count="1">
            <x v="2"/>
          </reference>
        </references>
      </pivotArea>
    </format>
    <format dxfId="8">
      <pivotArea collapsedLevelsAreSubtotals="1" fieldPosition="0">
        <references count="2">
          <reference field="3" count="1" selected="0">
            <x v="2"/>
          </reference>
          <reference field="4" count="0"/>
        </references>
      </pivotArea>
    </format>
    <format dxfId="7">
      <pivotArea collapsedLevelsAreSubtotals="1" fieldPosition="0">
        <references count="1">
          <reference field="3" count="1">
            <x v="3"/>
          </reference>
        </references>
      </pivotArea>
    </format>
    <format dxfId="6">
      <pivotArea collapsedLevelsAreSubtotals="1" fieldPosition="0">
        <references count="2">
          <reference field="3" count="1" selected="0">
            <x v="3"/>
          </reference>
          <reference field="4" count="0"/>
        </references>
      </pivotArea>
    </format>
    <format dxfId="5">
      <pivotArea collapsedLevelsAreSubtotals="1" fieldPosition="0">
        <references count="1">
          <reference field="3" count="1">
            <x v="4"/>
          </reference>
        </references>
      </pivotArea>
    </format>
    <format dxfId="4">
      <pivotArea collapsedLevelsAreSubtotals="1" fieldPosition="0">
        <references count="2">
          <reference field="3" count="1" selected="0">
            <x v="4"/>
          </reference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483E6-5A50-4C52-A2EF-154718DC7BDF}" name="PivotTable2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5">
  <location ref="BK6:BM31" firstHeaderRow="1" firstDataRow="1" firstDataCol="2"/>
  <pivotFields count="17">
    <pivotField compact="0" outline="0" showAll="0" defaultSubtotal="0"/>
    <pivotField compact="0" numFmtId="164" outline="0" showAll="0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compact="0" numFmtId="164" outline="0" showAll="0" defaultSubtotal="0"/>
    <pivotField axis="axisRow" dataField="1" compact="0" outline="0" showAll="0" defaultSubtotal="0">
      <items count="5">
        <item x="3"/>
        <item x="1"/>
        <item x="2"/>
        <item x="0"/>
        <item x="4"/>
      </items>
    </pivotField>
    <pivotField axis="axisRow" compact="0" outline="0" showAll="0" defaultSubtotal="0">
      <items count="5">
        <item x="2"/>
        <item x="3"/>
        <item x="4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  <pivotField compact="0" outline="0" subtotalTop="0" dragToRow="0" dragToCol="0" dragToPage="0" showAll="0" defaultSubtotal="0"/>
  </pivotFields>
  <rowFields count="2">
    <field x="3"/>
    <field x="4"/>
  </rowFields>
  <row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ount of Campaign_name" fld="3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82179-1513-4792-864E-C1034695BAF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Q20" firstHeaderRow="1" firstDataRow="1" firstDataCol="0"/>
  <pivotFields count="17">
    <pivotField showAll="0"/>
    <pivotField showAll="0">
      <items count="2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D313C-3714-41BF-B125-7BAC084D1D29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 rowHeaderCaption="Campaign">
  <location ref="GJ10:GL15" firstHeaderRow="0" firstDataRow="1" firstDataCol="1"/>
  <pivotFields count="17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Budget" fld="11" baseField="0" baseItem="0" numFmtId="166"/>
    <dataField name="Spend" fld="12" baseField="0" baseItem="0"/>
  </dataFields>
  <formats count="3">
    <format dxfId="17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F49EE-68E8-4E28-A84F-D84DFE835832}" name="PivotTable9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itemPrintTitles="1" createdVersion="8" indent="0" compact="0" compactData="0" multipleFieldFilters="0" chartFormat="5">
  <location ref="FI9:FK39" firstHeaderRow="1" firstDataRow="1" firstDataCol="2"/>
  <pivotFields count="17">
    <pivotField compact="0" outline="0" subtotalTop="0" showAll="0"/>
    <pivotField compact="0" numFmtId="164" outline="0" subtotalTop="0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compact="0" numFmtId="164" outline="0" subtotalTop="0" showAll="0"/>
    <pivotField axis="axisRow" compact="0" outline="0" subtotalTop="0" showAll="0">
      <items count="6">
        <item x="3"/>
        <item x="1"/>
        <item x="2"/>
        <item x="0"/>
        <item x="4"/>
        <item t="default"/>
      </items>
    </pivotField>
    <pivotField axis="axisRow" compact="0" outline="0" subtotalTop="0" showAll="0">
      <items count="6">
        <item x="2"/>
        <item x="3"/>
        <item x="4"/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6">
        <item x="0"/>
        <item x="1"/>
        <item x="2"/>
        <item x="3"/>
        <item x="4"/>
        <item t="default"/>
      </items>
    </pivotField>
    <pivotField compact="0" outline="0" subtotalTop="0" dragToRow="0" dragToCol="0" dragToPage="0" showAll="0" defaultSubtotal="0"/>
  </pivotFields>
  <rowFields count="2">
    <field x="3"/>
    <field x="4"/>
  </rowFields>
  <rowItems count="30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</rowItems>
  <colItems count="1">
    <i/>
  </colItems>
  <dataFields count="1">
    <dataField name="Average of campaign_budget" fld="11" subtotal="average" baseField="4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BF49A-DF8A-4FB6-99D9-A20B8A9B88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36" firstHeaderRow="1" firstDataRow="1" firstDataCol="3"/>
  <pivotFields count="17">
    <pivotField dataField="1"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insertBlankRow="1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Month" axis="axisRow" compact="0" outline="0"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Quarter" axis="axisRow" compact="0" outline="0" showAll="0" insertBlankRow="1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Year" axis="axisRow" compact="0" outline="0" showAll="0" insertBlankRow="1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5"/>
    <field x="14"/>
    <field x="13"/>
  </rowFields>
  <rowItems count="33">
    <i>
      <x v="1"/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2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r="1"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3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t="grand">
      <x/>
    </i>
  </rowItems>
  <colItems count="1">
    <i/>
  </colItems>
  <dataFields count="1">
    <dataField name="No of campaigns" fld="0" subtotal="count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C112B-E311-4AB2-9599-BEE09B2D9896}" name="PivotTable8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outline="1" outlineData="1" compactData="0" multipleFieldFilters="0" chartFormat="5">
  <location ref="ES11:EY18" firstHeaderRow="1" firstDataRow="2" firstDataCol="1"/>
  <pivotFields count="17">
    <pivotField compact="0" showAll="0" defaultSubtotal="0"/>
    <pivotField compact="0" numFmtId="164" showAll="0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compact="0" numFmtId="164" showAll="0" defaultSubtotal="0"/>
    <pivotField name="Campaign" axis="axisCol" compact="0" showAll="0" defaultSubtotal="0">
      <items count="5">
        <item x="3"/>
        <item x="1"/>
        <item x="2"/>
        <item x="0"/>
        <item x="4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name="Location" axis="axisRow" dataField="1" compact="0" showAll="0" defaultSubtotal="0">
      <items count="5">
        <item x="4"/>
        <item x="0"/>
        <item x="1"/>
        <item x="2"/>
        <item x="3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>
      <items count="5">
        <item x="0"/>
        <item x="1"/>
        <item x="2"/>
        <item x="3"/>
        <item x="4"/>
      </items>
    </pivotField>
    <pivotField compact="0" dragToRow="0" dragToCol="0" dragToPage="0" showAll="0" defaultSubtota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o of campaign" fld="9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DF70-AFE5-C747-89D0-504F86939A77}">
  <sheetPr>
    <outlinePr summaryBelow="0" summaryRight="0"/>
  </sheetPr>
  <dimension ref="A1:S297"/>
  <sheetViews>
    <sheetView showGridLines="0" workbookViewId="0">
      <selection activeCell="B16" sqref="A1:M297"/>
    </sheetView>
  </sheetViews>
  <sheetFormatPr defaultColWidth="15.21875" defaultRowHeight="15.75" customHeight="1" x14ac:dyDescent="0.3"/>
  <cols>
    <col min="1" max="1" width="13.44140625" customWidth="1"/>
    <col min="2" max="2" width="26.21875" customWidth="1"/>
    <col min="3" max="3" width="25" customWidth="1"/>
    <col min="4" max="4" width="21" bestFit="1" customWidth="1"/>
    <col min="9" max="9" width="33" customWidth="1"/>
    <col min="10" max="10" width="26.21875" bestFit="1" customWidth="1"/>
    <col min="11" max="11" width="29.21875" bestFit="1" customWidth="1"/>
    <col min="12" max="12" width="18.21875" bestFit="1" customWidth="1"/>
    <col min="13" max="13" width="17.44140625" bestFit="1" customWidth="1"/>
  </cols>
  <sheetData>
    <row r="1" spans="1:1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</row>
    <row r="2" spans="1:19" ht="15.6" x14ac:dyDescent="0.3">
      <c r="A2" s="2">
        <v>3001</v>
      </c>
      <c r="B2" s="3">
        <v>44747.580023148148</v>
      </c>
      <c r="C2" s="3">
        <v>44770.580023148148</v>
      </c>
      <c r="D2" s="2" t="s">
        <v>13</v>
      </c>
      <c r="E2" s="2" t="s">
        <v>14</v>
      </c>
      <c r="F2" s="2">
        <v>632902</v>
      </c>
      <c r="G2" s="2">
        <v>328024</v>
      </c>
      <c r="H2" s="2" t="s">
        <v>15</v>
      </c>
      <c r="I2" s="2" t="s">
        <v>16</v>
      </c>
      <c r="J2" s="2" t="s">
        <v>17</v>
      </c>
      <c r="K2" s="2" t="s">
        <v>18</v>
      </c>
      <c r="L2" s="2">
        <v>40204</v>
      </c>
      <c r="M2" s="2">
        <v>24909.82</v>
      </c>
      <c r="N2" s="1"/>
      <c r="O2" s="1"/>
      <c r="P2" s="1"/>
      <c r="Q2" s="1"/>
      <c r="R2" s="1"/>
      <c r="S2" s="1"/>
    </row>
    <row r="3" spans="1:19" ht="15.6" x14ac:dyDescent="0.3">
      <c r="A3" s="2">
        <f>A2+1</f>
        <v>3002</v>
      </c>
      <c r="B3" s="3">
        <v>44750.891655092593</v>
      </c>
      <c r="C3" s="3">
        <v>44773.891655092593</v>
      </c>
      <c r="D3" s="2" t="s">
        <v>19</v>
      </c>
      <c r="E3" s="2" t="s">
        <v>20</v>
      </c>
      <c r="F3" s="2">
        <v>248204</v>
      </c>
      <c r="G3" s="2">
        <v>128525</v>
      </c>
      <c r="H3" s="2" t="s">
        <v>21</v>
      </c>
      <c r="I3" s="2" t="s">
        <v>22</v>
      </c>
      <c r="J3" s="2" t="s">
        <v>17</v>
      </c>
      <c r="K3" s="2" t="s">
        <v>23</v>
      </c>
      <c r="L3" s="2">
        <v>22348</v>
      </c>
      <c r="M3" s="2">
        <v>19992.34</v>
      </c>
      <c r="N3" s="1"/>
      <c r="O3" s="1"/>
      <c r="P3" s="1"/>
      <c r="Q3" s="1"/>
      <c r="R3" s="1"/>
      <c r="S3" s="1"/>
    </row>
    <row r="4" spans="1:19" ht="15.6" x14ac:dyDescent="0.3">
      <c r="A4" s="2">
        <f t="shared" ref="A4:A67" si="0">A3+1</f>
        <v>3003</v>
      </c>
      <c r="B4" s="3">
        <v>44753.757777777777</v>
      </c>
      <c r="C4" s="3">
        <v>44783.757777777777</v>
      </c>
      <c r="D4" s="2" t="s">
        <v>24</v>
      </c>
      <c r="E4" s="2" t="s">
        <v>25</v>
      </c>
      <c r="F4" s="2">
        <v>710354</v>
      </c>
      <c r="G4" s="2">
        <v>540157</v>
      </c>
      <c r="H4" s="2" t="s">
        <v>15</v>
      </c>
      <c r="I4" s="2" t="s">
        <v>22</v>
      </c>
      <c r="J4" s="2" t="s">
        <v>17</v>
      </c>
      <c r="K4" s="2" t="s">
        <v>26</v>
      </c>
      <c r="L4" s="2">
        <v>6273</v>
      </c>
      <c r="M4" s="2">
        <v>6078.7</v>
      </c>
      <c r="N4" s="1"/>
      <c r="O4" s="1"/>
      <c r="P4" s="1"/>
      <c r="Q4" s="1"/>
      <c r="R4" s="1"/>
      <c r="S4" s="1"/>
    </row>
    <row r="5" spans="1:19" ht="15.6" x14ac:dyDescent="0.3">
      <c r="A5" s="2">
        <f t="shared" si="0"/>
        <v>3004</v>
      </c>
      <c r="B5" s="3">
        <v>44754.722407407404</v>
      </c>
      <c r="C5" s="3">
        <v>44778.722407407404</v>
      </c>
      <c r="D5" s="2" t="s">
        <v>19</v>
      </c>
      <c r="E5" s="2" t="s">
        <v>20</v>
      </c>
      <c r="F5" s="2">
        <v>667722</v>
      </c>
      <c r="G5" s="2">
        <v>381311</v>
      </c>
      <c r="H5" s="2" t="s">
        <v>15</v>
      </c>
      <c r="I5" s="2" t="s">
        <v>22</v>
      </c>
      <c r="J5" s="2" t="s">
        <v>27</v>
      </c>
      <c r="K5" s="2" t="s">
        <v>18</v>
      </c>
      <c r="L5" s="2">
        <v>47594</v>
      </c>
      <c r="M5" s="2">
        <v>43493.84</v>
      </c>
      <c r="N5" s="1"/>
      <c r="O5" s="1"/>
      <c r="P5" s="1"/>
      <c r="Q5" s="1"/>
      <c r="R5" s="1"/>
      <c r="S5" s="1"/>
    </row>
    <row r="6" spans="1:19" ht="15.6" x14ac:dyDescent="0.3">
      <c r="A6" s="2">
        <f t="shared" si="0"/>
        <v>3005</v>
      </c>
      <c r="B6" s="3">
        <v>44755.315497685187</v>
      </c>
      <c r="C6" s="3">
        <v>44764.315497685187</v>
      </c>
      <c r="D6" s="2" t="s">
        <v>28</v>
      </c>
      <c r="E6" s="2" t="s">
        <v>20</v>
      </c>
      <c r="F6" s="2">
        <v>685119</v>
      </c>
      <c r="G6" s="2">
        <v>513947</v>
      </c>
      <c r="H6" s="2" t="s">
        <v>21</v>
      </c>
      <c r="I6" s="2" t="s">
        <v>16</v>
      </c>
      <c r="J6" s="2" t="s">
        <v>27</v>
      </c>
      <c r="K6" s="2" t="s">
        <v>29</v>
      </c>
      <c r="L6" s="2">
        <v>14477</v>
      </c>
      <c r="M6" s="2">
        <v>10747.91</v>
      </c>
      <c r="N6" s="1"/>
      <c r="O6" s="1"/>
      <c r="P6" s="1"/>
      <c r="Q6" s="1"/>
      <c r="R6" s="1"/>
      <c r="S6" s="1"/>
    </row>
    <row r="7" spans="1:19" ht="15.6" x14ac:dyDescent="0.3">
      <c r="A7" s="2">
        <f t="shared" si="0"/>
        <v>3006</v>
      </c>
      <c r="B7" s="3">
        <v>44760.075104166666</v>
      </c>
      <c r="C7" s="3">
        <v>44767.075104166666</v>
      </c>
      <c r="D7" s="2" t="s">
        <v>19</v>
      </c>
      <c r="E7" s="2" t="s">
        <v>30</v>
      </c>
      <c r="F7" s="2">
        <v>632121</v>
      </c>
      <c r="G7" s="2">
        <v>517033</v>
      </c>
      <c r="H7" s="2" t="s">
        <v>15</v>
      </c>
      <c r="I7" s="2" t="s">
        <v>22</v>
      </c>
      <c r="J7" s="2" t="s">
        <v>31</v>
      </c>
      <c r="K7" s="2" t="s">
        <v>18</v>
      </c>
      <c r="L7" s="2">
        <v>21881</v>
      </c>
      <c r="M7" s="2">
        <v>21846.7</v>
      </c>
      <c r="N7" s="1"/>
      <c r="O7" s="1"/>
      <c r="P7" s="1"/>
      <c r="Q7" s="1"/>
      <c r="R7" s="1"/>
      <c r="S7" s="1"/>
    </row>
    <row r="8" spans="1:19" ht="15.6" x14ac:dyDescent="0.3">
      <c r="A8" s="2">
        <f t="shared" si="0"/>
        <v>3007</v>
      </c>
      <c r="B8" s="3">
        <v>44761.553148148145</v>
      </c>
      <c r="C8" s="3">
        <v>44783.553148148145</v>
      </c>
      <c r="D8" s="2" t="s">
        <v>28</v>
      </c>
      <c r="E8" s="2" t="s">
        <v>20</v>
      </c>
      <c r="F8" s="2">
        <v>974519</v>
      </c>
      <c r="G8" s="2">
        <v>750290</v>
      </c>
      <c r="H8" s="2" t="s">
        <v>32</v>
      </c>
      <c r="I8" s="2" t="s">
        <v>33</v>
      </c>
      <c r="J8" s="2" t="s">
        <v>27</v>
      </c>
      <c r="K8" s="2" t="s">
        <v>34</v>
      </c>
      <c r="L8" s="2">
        <v>21192</v>
      </c>
      <c r="M8" s="2">
        <v>13804.14</v>
      </c>
      <c r="N8" s="1"/>
      <c r="O8" s="1"/>
      <c r="P8" s="1"/>
      <c r="Q8" s="1"/>
      <c r="R8" s="1"/>
      <c r="S8" s="1"/>
    </row>
    <row r="9" spans="1:19" ht="15.6" x14ac:dyDescent="0.3">
      <c r="A9" s="2">
        <f t="shared" si="0"/>
        <v>3008</v>
      </c>
      <c r="B9" s="3">
        <v>44763.965543981481</v>
      </c>
      <c r="C9" s="3">
        <v>44781.965543981481</v>
      </c>
      <c r="D9" s="2" t="s">
        <v>13</v>
      </c>
      <c r="E9" s="2" t="s">
        <v>35</v>
      </c>
      <c r="F9" s="2">
        <v>673589</v>
      </c>
      <c r="G9" s="2">
        <v>437804</v>
      </c>
      <c r="H9" s="2" t="s">
        <v>32</v>
      </c>
      <c r="I9" s="2" t="s">
        <v>22</v>
      </c>
      <c r="J9" s="2" t="s">
        <v>36</v>
      </c>
      <c r="K9" s="2" t="s">
        <v>34</v>
      </c>
      <c r="L9" s="2">
        <v>45424</v>
      </c>
      <c r="M9" s="2">
        <v>26607.3</v>
      </c>
      <c r="N9" s="1"/>
      <c r="O9" s="1"/>
      <c r="P9" s="1"/>
      <c r="Q9" s="1"/>
      <c r="R9" s="1"/>
      <c r="S9" s="1"/>
    </row>
    <row r="10" spans="1:19" ht="15.6" x14ac:dyDescent="0.3">
      <c r="A10" s="2">
        <f t="shared" si="0"/>
        <v>3009</v>
      </c>
      <c r="B10" s="3">
        <v>44772.153460648151</v>
      </c>
      <c r="C10" s="3">
        <v>44785.153460648151</v>
      </c>
      <c r="D10" s="2" t="s">
        <v>37</v>
      </c>
      <c r="E10" s="2" t="s">
        <v>25</v>
      </c>
      <c r="F10" s="2">
        <v>455767</v>
      </c>
      <c r="G10" s="2">
        <v>435200</v>
      </c>
      <c r="H10" s="2" t="s">
        <v>21</v>
      </c>
      <c r="I10" s="2" t="s">
        <v>16</v>
      </c>
      <c r="J10" s="2" t="s">
        <v>31</v>
      </c>
      <c r="K10" s="2" t="s">
        <v>34</v>
      </c>
      <c r="L10" s="2">
        <v>32156</v>
      </c>
      <c r="M10" s="2">
        <v>26073.040000000001</v>
      </c>
      <c r="N10" s="1"/>
      <c r="O10" s="1"/>
      <c r="P10" s="1"/>
      <c r="Q10" s="1"/>
      <c r="R10" s="1"/>
      <c r="S10" s="1"/>
    </row>
    <row r="11" spans="1:19" ht="15.6" x14ac:dyDescent="0.3">
      <c r="A11" s="2">
        <f t="shared" si="0"/>
        <v>3010</v>
      </c>
      <c r="B11" s="3">
        <v>44773.269201388888</v>
      </c>
      <c r="C11" s="3">
        <v>44796.269201388888</v>
      </c>
      <c r="D11" s="2" t="s">
        <v>13</v>
      </c>
      <c r="E11" s="2" t="s">
        <v>20</v>
      </c>
      <c r="F11" s="2">
        <v>243104</v>
      </c>
      <c r="G11" s="2">
        <v>144381</v>
      </c>
      <c r="H11" s="2" t="s">
        <v>15</v>
      </c>
      <c r="I11" s="2" t="s">
        <v>22</v>
      </c>
      <c r="J11" s="2" t="s">
        <v>36</v>
      </c>
      <c r="K11" s="2" t="s">
        <v>26</v>
      </c>
      <c r="L11" s="2">
        <v>37876</v>
      </c>
      <c r="M11" s="2">
        <v>37441.54</v>
      </c>
      <c r="N11" s="1"/>
      <c r="O11" s="1"/>
      <c r="P11" s="1"/>
      <c r="Q11" s="1"/>
      <c r="R11" s="1"/>
      <c r="S11" s="1"/>
    </row>
    <row r="12" spans="1:19" ht="15.6" x14ac:dyDescent="0.3">
      <c r="A12" s="2">
        <f t="shared" si="0"/>
        <v>3011</v>
      </c>
      <c r="B12" s="3">
        <v>44778.083287037036</v>
      </c>
      <c r="C12" s="3">
        <v>44803.083287037036</v>
      </c>
      <c r="D12" s="2" t="s">
        <v>19</v>
      </c>
      <c r="E12" s="2" t="s">
        <v>20</v>
      </c>
      <c r="F12" s="2">
        <v>50488</v>
      </c>
      <c r="G12" s="2">
        <v>31884</v>
      </c>
      <c r="H12" s="2" t="s">
        <v>15</v>
      </c>
      <c r="I12" s="2" t="s">
        <v>33</v>
      </c>
      <c r="J12" s="2" t="s">
        <v>27</v>
      </c>
      <c r="K12" s="2" t="s">
        <v>26</v>
      </c>
      <c r="L12" s="2">
        <v>39967</v>
      </c>
      <c r="M12" s="2">
        <v>20360.28</v>
      </c>
      <c r="N12" s="1"/>
      <c r="O12" s="1"/>
      <c r="P12" s="1"/>
      <c r="Q12" s="1"/>
      <c r="R12" s="1"/>
      <c r="S12" s="1"/>
    </row>
    <row r="13" spans="1:19" ht="15.6" x14ac:dyDescent="0.3">
      <c r="A13" s="2">
        <f t="shared" si="0"/>
        <v>3012</v>
      </c>
      <c r="B13" s="3">
        <v>44778.938576388886</v>
      </c>
      <c r="C13" s="3">
        <v>44807.938576388886</v>
      </c>
      <c r="D13" s="2" t="s">
        <v>28</v>
      </c>
      <c r="E13" s="2" t="s">
        <v>35</v>
      </c>
      <c r="F13" s="2">
        <v>93105</v>
      </c>
      <c r="G13" s="2">
        <v>47335</v>
      </c>
      <c r="H13" s="2" t="s">
        <v>21</v>
      </c>
      <c r="I13" s="2" t="s">
        <v>22</v>
      </c>
      <c r="J13" s="2" t="s">
        <v>36</v>
      </c>
      <c r="K13" s="2" t="s">
        <v>26</v>
      </c>
      <c r="L13" s="2">
        <v>7997</v>
      </c>
      <c r="M13" s="2">
        <v>6711.05</v>
      </c>
      <c r="N13" s="1"/>
      <c r="O13" s="1"/>
      <c r="P13" s="1"/>
      <c r="Q13" s="1"/>
      <c r="R13" s="1"/>
      <c r="S13" s="1"/>
    </row>
    <row r="14" spans="1:19" ht="15.6" x14ac:dyDescent="0.3">
      <c r="A14" s="2">
        <f t="shared" si="0"/>
        <v>3013</v>
      </c>
      <c r="B14" s="3">
        <v>44786.163321759261</v>
      </c>
      <c r="C14" s="3">
        <v>44804.163321759261</v>
      </c>
      <c r="D14" s="2" t="s">
        <v>28</v>
      </c>
      <c r="E14" s="2" t="s">
        <v>14</v>
      </c>
      <c r="F14" s="2">
        <v>738942</v>
      </c>
      <c r="G14" s="2">
        <v>300667</v>
      </c>
      <c r="H14" s="2" t="s">
        <v>21</v>
      </c>
      <c r="I14" s="2" t="s">
        <v>33</v>
      </c>
      <c r="J14" s="2" t="s">
        <v>38</v>
      </c>
      <c r="K14" s="2" t="s">
        <v>26</v>
      </c>
      <c r="L14" s="2">
        <v>21077</v>
      </c>
      <c r="M14" s="2">
        <v>16891.080000000002</v>
      </c>
      <c r="N14" s="1"/>
      <c r="O14" s="1"/>
      <c r="P14" s="1"/>
      <c r="Q14" s="1"/>
      <c r="R14" s="1"/>
      <c r="S14" s="1"/>
    </row>
    <row r="15" spans="1:19" ht="15.6" x14ac:dyDescent="0.3">
      <c r="A15" s="2">
        <f t="shared" si="0"/>
        <v>3014</v>
      </c>
      <c r="B15" s="3">
        <v>44788.435104166667</v>
      </c>
      <c r="C15" s="3">
        <v>44818.435104166667</v>
      </c>
      <c r="D15" s="2" t="s">
        <v>24</v>
      </c>
      <c r="E15" s="2" t="s">
        <v>20</v>
      </c>
      <c r="F15" s="2">
        <v>492946</v>
      </c>
      <c r="G15" s="2">
        <v>330913</v>
      </c>
      <c r="H15" s="2" t="s">
        <v>15</v>
      </c>
      <c r="I15" s="2" t="s">
        <v>16</v>
      </c>
      <c r="J15" s="2" t="s">
        <v>31</v>
      </c>
      <c r="K15" s="2" t="s">
        <v>34</v>
      </c>
      <c r="L15" s="2">
        <v>12469</v>
      </c>
      <c r="M15" s="2">
        <v>10072.959999999999</v>
      </c>
      <c r="N15" s="1"/>
      <c r="O15" s="1"/>
      <c r="P15" s="1"/>
      <c r="Q15" s="1"/>
      <c r="R15" s="1"/>
      <c r="S15" s="1"/>
    </row>
    <row r="16" spans="1:19" ht="15.6" x14ac:dyDescent="0.3">
      <c r="A16" s="2">
        <f t="shared" si="0"/>
        <v>3015</v>
      </c>
      <c r="B16" s="3">
        <v>44789.317303240743</v>
      </c>
      <c r="C16" s="3">
        <v>44803.317303240743</v>
      </c>
      <c r="D16" s="2" t="s">
        <v>28</v>
      </c>
      <c r="E16" s="2" t="s">
        <v>14</v>
      </c>
      <c r="F16" s="2">
        <v>332846</v>
      </c>
      <c r="G16" s="2">
        <v>222821</v>
      </c>
      <c r="H16" s="2" t="s">
        <v>15</v>
      </c>
      <c r="I16" s="2" t="s">
        <v>16</v>
      </c>
      <c r="J16" s="2" t="s">
        <v>27</v>
      </c>
      <c r="K16" s="2" t="s">
        <v>26</v>
      </c>
      <c r="L16" s="2">
        <v>24492</v>
      </c>
      <c r="M16" s="2">
        <v>24069.23</v>
      </c>
      <c r="N16" s="1"/>
      <c r="O16" s="1"/>
      <c r="P16" s="1"/>
      <c r="Q16" s="1"/>
      <c r="R16" s="1"/>
      <c r="S16" s="1"/>
    </row>
    <row r="17" spans="1:19" ht="15.6" x14ac:dyDescent="0.3">
      <c r="A17" s="2">
        <f t="shared" si="0"/>
        <v>3016</v>
      </c>
      <c r="B17" s="3">
        <v>44792.332326388889</v>
      </c>
      <c r="C17" s="3">
        <v>44811.332326388889</v>
      </c>
      <c r="D17" s="2" t="s">
        <v>37</v>
      </c>
      <c r="E17" s="2" t="s">
        <v>30</v>
      </c>
      <c r="F17" s="2">
        <v>197025</v>
      </c>
      <c r="G17" s="2">
        <v>19191</v>
      </c>
      <c r="H17" s="2" t="s">
        <v>15</v>
      </c>
      <c r="I17" s="2" t="s">
        <v>33</v>
      </c>
      <c r="J17" s="2" t="s">
        <v>27</v>
      </c>
      <c r="K17" s="2" t="s">
        <v>23</v>
      </c>
      <c r="L17" s="2">
        <v>11633</v>
      </c>
      <c r="M17" s="2">
        <v>7102.72</v>
      </c>
      <c r="N17" s="1"/>
      <c r="O17" s="1"/>
      <c r="P17" s="1"/>
      <c r="Q17" s="1"/>
      <c r="R17" s="1"/>
      <c r="S17" s="1"/>
    </row>
    <row r="18" spans="1:19" ht="15.6" x14ac:dyDescent="0.3">
      <c r="A18" s="2">
        <f t="shared" si="0"/>
        <v>3017</v>
      </c>
      <c r="B18" s="3">
        <v>44793.914525462962</v>
      </c>
      <c r="C18" s="3">
        <v>44823.914525462962</v>
      </c>
      <c r="D18" s="2" t="s">
        <v>24</v>
      </c>
      <c r="E18" s="2" t="s">
        <v>20</v>
      </c>
      <c r="F18" s="2">
        <v>829025</v>
      </c>
      <c r="G18" s="2">
        <v>409</v>
      </c>
      <c r="H18" s="2" t="s">
        <v>32</v>
      </c>
      <c r="I18" s="2" t="s">
        <v>33</v>
      </c>
      <c r="J18" s="2" t="s">
        <v>38</v>
      </c>
      <c r="K18" s="2" t="s">
        <v>18</v>
      </c>
      <c r="L18" s="2">
        <v>23514</v>
      </c>
      <c r="M18" s="2">
        <v>15242.49</v>
      </c>
      <c r="N18" s="1"/>
      <c r="O18" s="1"/>
      <c r="P18" s="1"/>
      <c r="Q18" s="1"/>
      <c r="R18" s="1"/>
      <c r="S18" s="1"/>
    </row>
    <row r="19" spans="1:19" ht="15.6" x14ac:dyDescent="0.3">
      <c r="A19" s="2">
        <f t="shared" si="0"/>
        <v>3018</v>
      </c>
      <c r="B19" s="3">
        <v>44795.582303240742</v>
      </c>
      <c r="C19" s="3">
        <v>44820.582303240742</v>
      </c>
      <c r="D19" s="2" t="s">
        <v>37</v>
      </c>
      <c r="E19" s="2" t="s">
        <v>14</v>
      </c>
      <c r="F19" s="2">
        <v>599272</v>
      </c>
      <c r="G19" s="2">
        <v>132597</v>
      </c>
      <c r="H19" s="2" t="s">
        <v>32</v>
      </c>
      <c r="I19" s="2" t="s">
        <v>33</v>
      </c>
      <c r="J19" s="2" t="s">
        <v>27</v>
      </c>
      <c r="K19" s="2" t="s">
        <v>23</v>
      </c>
      <c r="L19" s="2">
        <v>27846</v>
      </c>
      <c r="M19" s="2">
        <v>18829.189999999999</v>
      </c>
      <c r="N19" s="1"/>
      <c r="O19" s="1"/>
      <c r="P19" s="1"/>
      <c r="Q19" s="1"/>
      <c r="R19" s="1"/>
      <c r="S19" s="1"/>
    </row>
    <row r="20" spans="1:19" ht="15.6" x14ac:dyDescent="0.3">
      <c r="A20" s="2">
        <f t="shared" si="0"/>
        <v>3019</v>
      </c>
      <c r="B20" s="3">
        <v>44796.997349537036</v>
      </c>
      <c r="C20" s="3">
        <v>44819.997349537036</v>
      </c>
      <c r="D20" s="2" t="s">
        <v>19</v>
      </c>
      <c r="E20" s="2" t="s">
        <v>14</v>
      </c>
      <c r="F20" s="2">
        <v>264634</v>
      </c>
      <c r="G20" s="2">
        <v>16749</v>
      </c>
      <c r="H20" s="2" t="s">
        <v>32</v>
      </c>
      <c r="I20" s="2" t="s">
        <v>33</v>
      </c>
      <c r="J20" s="2" t="s">
        <v>17</v>
      </c>
      <c r="K20" s="2" t="s">
        <v>26</v>
      </c>
      <c r="L20" s="2">
        <v>36953</v>
      </c>
      <c r="M20" s="2">
        <v>20790.099999999999</v>
      </c>
      <c r="N20" s="1"/>
      <c r="O20" s="1"/>
      <c r="P20" s="1"/>
      <c r="Q20" s="1"/>
      <c r="R20" s="1"/>
      <c r="S20" s="1"/>
    </row>
    <row r="21" spans="1:19" ht="15.6" x14ac:dyDescent="0.3">
      <c r="A21" s="2">
        <f t="shared" si="0"/>
        <v>3020</v>
      </c>
      <c r="B21" s="3">
        <v>44798.139675925922</v>
      </c>
      <c r="C21" s="3">
        <v>44820.139675925922</v>
      </c>
      <c r="D21" s="2" t="s">
        <v>19</v>
      </c>
      <c r="E21" s="2" t="s">
        <v>25</v>
      </c>
      <c r="F21" s="2">
        <v>452069</v>
      </c>
      <c r="G21" s="2">
        <v>302986</v>
      </c>
      <c r="H21" s="2" t="s">
        <v>21</v>
      </c>
      <c r="I21" s="2" t="s">
        <v>33</v>
      </c>
      <c r="J21" s="2" t="s">
        <v>17</v>
      </c>
      <c r="K21" s="2" t="s">
        <v>29</v>
      </c>
      <c r="L21" s="2">
        <v>47361</v>
      </c>
      <c r="M21" s="2">
        <v>32589.54</v>
      </c>
      <c r="N21" s="1"/>
      <c r="O21" s="1"/>
      <c r="P21" s="1"/>
      <c r="Q21" s="1"/>
      <c r="R21" s="1"/>
      <c r="S21" s="1"/>
    </row>
    <row r="22" spans="1:19" ht="15.6" x14ac:dyDescent="0.3">
      <c r="A22" s="2">
        <f t="shared" si="0"/>
        <v>3021</v>
      </c>
      <c r="B22" s="3">
        <v>44802.33871527778</v>
      </c>
      <c r="C22" s="3">
        <v>44809.33871527778</v>
      </c>
      <c r="D22" s="2" t="s">
        <v>24</v>
      </c>
      <c r="E22" s="2" t="s">
        <v>30</v>
      </c>
      <c r="F22" s="2">
        <v>650251</v>
      </c>
      <c r="G22" s="2">
        <v>253671</v>
      </c>
      <c r="H22" s="2" t="s">
        <v>32</v>
      </c>
      <c r="I22" s="2" t="s">
        <v>22</v>
      </c>
      <c r="J22" s="2" t="s">
        <v>27</v>
      </c>
      <c r="K22" s="2" t="s">
        <v>29</v>
      </c>
      <c r="L22" s="2">
        <v>38271</v>
      </c>
      <c r="M22" s="2">
        <v>32910.910000000003</v>
      </c>
      <c r="N22" s="1"/>
      <c r="O22" s="1"/>
      <c r="P22" s="1"/>
      <c r="Q22" s="1"/>
      <c r="R22" s="1"/>
      <c r="S22" s="1"/>
    </row>
    <row r="23" spans="1:19" ht="15.6" x14ac:dyDescent="0.3">
      <c r="A23" s="2">
        <f t="shared" si="0"/>
        <v>3022</v>
      </c>
      <c r="B23" s="3">
        <v>44804.445335648146</v>
      </c>
      <c r="C23" s="3">
        <v>44831.445335648146</v>
      </c>
      <c r="D23" s="2" t="s">
        <v>28</v>
      </c>
      <c r="E23" s="2" t="s">
        <v>30</v>
      </c>
      <c r="F23" s="2">
        <v>315614</v>
      </c>
      <c r="G23" s="2">
        <v>143346</v>
      </c>
      <c r="H23" s="2" t="s">
        <v>21</v>
      </c>
      <c r="I23" s="2" t="s">
        <v>22</v>
      </c>
      <c r="J23" s="2" t="s">
        <v>36</v>
      </c>
      <c r="K23" s="2" t="s">
        <v>29</v>
      </c>
      <c r="L23" s="2">
        <v>48973</v>
      </c>
      <c r="M23" s="2">
        <v>34571.14</v>
      </c>
      <c r="N23" s="1"/>
      <c r="O23" s="1"/>
      <c r="P23" s="1"/>
      <c r="Q23" s="1"/>
      <c r="R23" s="1"/>
      <c r="S23" s="1"/>
    </row>
    <row r="24" spans="1:19" ht="15.6" x14ac:dyDescent="0.3">
      <c r="A24" s="2">
        <f t="shared" si="0"/>
        <v>3023</v>
      </c>
      <c r="B24" s="3">
        <v>44805.184513888889</v>
      </c>
      <c r="C24" s="3">
        <v>44831.184513888889</v>
      </c>
      <c r="D24" s="2" t="s">
        <v>19</v>
      </c>
      <c r="E24" s="2" t="s">
        <v>25</v>
      </c>
      <c r="F24" s="2">
        <v>444883</v>
      </c>
      <c r="G24" s="2">
        <v>401352</v>
      </c>
      <c r="H24" s="2" t="s">
        <v>15</v>
      </c>
      <c r="I24" s="2" t="s">
        <v>16</v>
      </c>
      <c r="J24" s="2" t="s">
        <v>27</v>
      </c>
      <c r="K24" s="2" t="s">
        <v>23</v>
      </c>
      <c r="L24" s="2">
        <v>19566</v>
      </c>
      <c r="M24" s="2">
        <v>17150.310000000001</v>
      </c>
      <c r="N24" s="1"/>
      <c r="O24" s="1"/>
      <c r="P24" s="1"/>
      <c r="Q24" s="1"/>
      <c r="R24" s="1"/>
      <c r="S24" s="1"/>
    </row>
    <row r="25" spans="1:19" ht="15.6" x14ac:dyDescent="0.3">
      <c r="A25" s="2">
        <f t="shared" si="0"/>
        <v>3024</v>
      </c>
      <c r="B25" s="3">
        <v>44806.390185185184</v>
      </c>
      <c r="C25" s="3">
        <v>44823.390185185184</v>
      </c>
      <c r="D25" s="2" t="s">
        <v>19</v>
      </c>
      <c r="E25" s="2" t="s">
        <v>14</v>
      </c>
      <c r="F25" s="2">
        <v>703296</v>
      </c>
      <c r="G25" s="2">
        <v>461835</v>
      </c>
      <c r="H25" s="2" t="s">
        <v>32</v>
      </c>
      <c r="I25" s="2" t="s">
        <v>22</v>
      </c>
      <c r="J25" s="2" t="s">
        <v>38</v>
      </c>
      <c r="K25" s="2" t="s">
        <v>23</v>
      </c>
      <c r="L25" s="2">
        <v>9944</v>
      </c>
      <c r="M25" s="2">
        <v>7954.93</v>
      </c>
      <c r="N25" s="1"/>
      <c r="O25" s="1"/>
      <c r="P25" s="1"/>
      <c r="Q25" s="1"/>
      <c r="R25" s="1"/>
      <c r="S25" s="1"/>
    </row>
    <row r="26" spans="1:19" ht="15.6" x14ac:dyDescent="0.3">
      <c r="A26" s="2">
        <f t="shared" si="0"/>
        <v>3025</v>
      </c>
      <c r="B26" s="3">
        <v>44806.483784722222</v>
      </c>
      <c r="C26" s="3">
        <v>44815.483784722222</v>
      </c>
      <c r="D26" s="2" t="s">
        <v>24</v>
      </c>
      <c r="E26" s="2" t="s">
        <v>14</v>
      </c>
      <c r="F26" s="2">
        <v>464680</v>
      </c>
      <c r="G26" s="2">
        <v>286646</v>
      </c>
      <c r="H26" s="2" t="s">
        <v>32</v>
      </c>
      <c r="I26" s="2" t="s">
        <v>22</v>
      </c>
      <c r="J26" s="2" t="s">
        <v>36</v>
      </c>
      <c r="K26" s="2" t="s">
        <v>34</v>
      </c>
      <c r="L26" s="2">
        <v>19479</v>
      </c>
      <c r="M26" s="2">
        <v>13179.95</v>
      </c>
      <c r="N26" s="1"/>
      <c r="O26" s="1"/>
      <c r="P26" s="1"/>
      <c r="Q26" s="1"/>
      <c r="R26" s="1"/>
      <c r="S26" s="1"/>
    </row>
    <row r="27" spans="1:19" ht="15.6" x14ac:dyDescent="0.3">
      <c r="A27" s="2">
        <f t="shared" si="0"/>
        <v>3026</v>
      </c>
      <c r="B27" s="3">
        <v>44807.30541666667</v>
      </c>
      <c r="C27" s="3">
        <v>44818.30541666667</v>
      </c>
      <c r="D27" s="2" t="s">
        <v>19</v>
      </c>
      <c r="E27" s="2" t="s">
        <v>35</v>
      </c>
      <c r="F27" s="2">
        <v>508248</v>
      </c>
      <c r="G27" s="2">
        <v>43254</v>
      </c>
      <c r="H27" s="2" t="s">
        <v>21</v>
      </c>
      <c r="I27" s="2" t="s">
        <v>33</v>
      </c>
      <c r="J27" s="2" t="s">
        <v>31</v>
      </c>
      <c r="K27" s="2" t="s">
        <v>18</v>
      </c>
      <c r="L27" s="2">
        <v>22766</v>
      </c>
      <c r="M27" s="2">
        <v>20758.02</v>
      </c>
      <c r="N27" s="1"/>
      <c r="O27" s="1"/>
      <c r="P27" s="1"/>
      <c r="Q27" s="1"/>
      <c r="R27" s="1"/>
      <c r="S27" s="1"/>
    </row>
    <row r="28" spans="1:19" ht="15.6" x14ac:dyDescent="0.3">
      <c r="A28" s="2">
        <f t="shared" si="0"/>
        <v>3027</v>
      </c>
      <c r="B28" s="3">
        <v>44810.066087962965</v>
      </c>
      <c r="C28" s="3">
        <v>44827.066087962965</v>
      </c>
      <c r="D28" s="2" t="s">
        <v>37</v>
      </c>
      <c r="E28" s="2" t="s">
        <v>35</v>
      </c>
      <c r="F28" s="2">
        <v>932145</v>
      </c>
      <c r="G28" s="2">
        <v>667543</v>
      </c>
      <c r="H28" s="2" t="s">
        <v>21</v>
      </c>
      <c r="I28" s="2" t="s">
        <v>16</v>
      </c>
      <c r="J28" s="2" t="s">
        <v>31</v>
      </c>
      <c r="K28" s="2" t="s">
        <v>29</v>
      </c>
      <c r="L28" s="2">
        <v>18967</v>
      </c>
      <c r="M28" s="2">
        <v>13964.99</v>
      </c>
      <c r="N28" s="1"/>
      <c r="O28" s="1"/>
      <c r="P28" s="1"/>
      <c r="Q28" s="1"/>
      <c r="R28" s="1"/>
      <c r="S28" s="1"/>
    </row>
    <row r="29" spans="1:19" ht="15.6" x14ac:dyDescent="0.3">
      <c r="A29" s="2">
        <f t="shared" si="0"/>
        <v>3028</v>
      </c>
      <c r="B29" s="3">
        <v>44813.049479166664</v>
      </c>
      <c r="C29" s="3">
        <v>44842.049479166664</v>
      </c>
      <c r="D29" s="2" t="s">
        <v>19</v>
      </c>
      <c r="E29" s="2" t="s">
        <v>14</v>
      </c>
      <c r="F29" s="2">
        <v>240009</v>
      </c>
      <c r="G29" s="2">
        <v>5729</v>
      </c>
      <c r="H29" s="2" t="s">
        <v>21</v>
      </c>
      <c r="I29" s="2" t="s">
        <v>16</v>
      </c>
      <c r="J29" s="2" t="s">
        <v>38</v>
      </c>
      <c r="K29" s="2" t="s">
        <v>23</v>
      </c>
      <c r="L29" s="2">
        <v>32838</v>
      </c>
      <c r="M29" s="2">
        <v>29175.96</v>
      </c>
      <c r="N29" s="1"/>
      <c r="O29" s="1"/>
      <c r="P29" s="1"/>
      <c r="Q29" s="1"/>
      <c r="R29" s="1"/>
      <c r="S29" s="1"/>
    </row>
    <row r="30" spans="1:19" ht="15.6" x14ac:dyDescent="0.3">
      <c r="A30" s="2">
        <f t="shared" si="0"/>
        <v>3029</v>
      </c>
      <c r="B30" s="3">
        <v>44814.692395833335</v>
      </c>
      <c r="C30" s="3">
        <v>44831.692395833335</v>
      </c>
      <c r="D30" s="2" t="s">
        <v>13</v>
      </c>
      <c r="E30" s="2" t="s">
        <v>25</v>
      </c>
      <c r="F30" s="2">
        <v>753714</v>
      </c>
      <c r="G30" s="2">
        <v>428767</v>
      </c>
      <c r="H30" s="2" t="s">
        <v>32</v>
      </c>
      <c r="I30" s="2" t="s">
        <v>16</v>
      </c>
      <c r="J30" s="2" t="s">
        <v>38</v>
      </c>
      <c r="K30" s="2" t="s">
        <v>29</v>
      </c>
      <c r="L30" s="2">
        <v>41096</v>
      </c>
      <c r="M30" s="2">
        <v>29140.81</v>
      </c>
      <c r="N30" s="1"/>
      <c r="O30" s="1"/>
      <c r="P30" s="1"/>
      <c r="Q30" s="1"/>
      <c r="R30" s="1"/>
      <c r="S30" s="1"/>
    </row>
    <row r="31" spans="1:19" ht="15.6" x14ac:dyDescent="0.3">
      <c r="A31" s="2">
        <f t="shared" si="0"/>
        <v>3030</v>
      </c>
      <c r="B31" s="3">
        <v>44814.8280787037</v>
      </c>
      <c r="C31" s="3">
        <v>44842.8280787037</v>
      </c>
      <c r="D31" s="2" t="s">
        <v>13</v>
      </c>
      <c r="E31" s="2" t="s">
        <v>25</v>
      </c>
      <c r="F31" s="2">
        <v>228155</v>
      </c>
      <c r="G31" s="2">
        <v>212328</v>
      </c>
      <c r="H31" s="2" t="s">
        <v>21</v>
      </c>
      <c r="I31" s="2" t="s">
        <v>33</v>
      </c>
      <c r="J31" s="2" t="s">
        <v>27</v>
      </c>
      <c r="K31" s="2" t="s">
        <v>26</v>
      </c>
      <c r="L31" s="2">
        <v>11192</v>
      </c>
      <c r="M31" s="2">
        <v>11000.63</v>
      </c>
      <c r="N31" s="1"/>
      <c r="O31" s="1"/>
      <c r="P31" s="1"/>
      <c r="Q31" s="1"/>
      <c r="R31" s="1"/>
      <c r="S31" s="1"/>
    </row>
    <row r="32" spans="1:19" ht="15.6" x14ac:dyDescent="0.3">
      <c r="A32" s="2">
        <f t="shared" si="0"/>
        <v>3031</v>
      </c>
      <c r="B32" s="3">
        <v>44815.586527777778</v>
      </c>
      <c r="C32" s="3">
        <v>44826.586527777778</v>
      </c>
      <c r="D32" s="2" t="s">
        <v>24</v>
      </c>
      <c r="E32" s="2" t="s">
        <v>35</v>
      </c>
      <c r="F32" s="2">
        <v>876287</v>
      </c>
      <c r="G32" s="2">
        <v>327850</v>
      </c>
      <c r="H32" s="2" t="s">
        <v>15</v>
      </c>
      <c r="I32" s="2" t="s">
        <v>16</v>
      </c>
      <c r="J32" s="2" t="s">
        <v>38</v>
      </c>
      <c r="K32" s="2" t="s">
        <v>23</v>
      </c>
      <c r="L32" s="2">
        <v>32204</v>
      </c>
      <c r="M32" s="2">
        <v>28941.040000000001</v>
      </c>
      <c r="N32" s="1"/>
      <c r="O32" s="1"/>
      <c r="P32" s="1"/>
      <c r="Q32" s="1"/>
      <c r="R32" s="1"/>
      <c r="S32" s="1"/>
    </row>
    <row r="33" spans="1:19" ht="15.6" x14ac:dyDescent="0.3">
      <c r="A33" s="2">
        <f t="shared" si="0"/>
        <v>3032</v>
      </c>
      <c r="B33" s="3">
        <v>44816.502789351849</v>
      </c>
      <c r="C33" s="3">
        <v>44834.502789351849</v>
      </c>
      <c r="D33" s="2" t="s">
        <v>28</v>
      </c>
      <c r="E33" s="2" t="s">
        <v>30</v>
      </c>
      <c r="F33" s="2">
        <v>138864</v>
      </c>
      <c r="G33" s="2">
        <v>79333</v>
      </c>
      <c r="H33" s="2" t="s">
        <v>32</v>
      </c>
      <c r="I33" s="2" t="s">
        <v>33</v>
      </c>
      <c r="J33" s="2" t="s">
        <v>36</v>
      </c>
      <c r="K33" s="2" t="s">
        <v>34</v>
      </c>
      <c r="L33" s="2">
        <v>33835</v>
      </c>
      <c r="M33" s="2">
        <v>32968.480000000003</v>
      </c>
      <c r="N33" s="1"/>
      <c r="O33" s="1"/>
      <c r="P33" s="1"/>
      <c r="Q33" s="1"/>
      <c r="R33" s="1"/>
      <c r="S33" s="1"/>
    </row>
    <row r="34" spans="1:19" ht="15.6" x14ac:dyDescent="0.3">
      <c r="A34" s="2">
        <f t="shared" si="0"/>
        <v>3033</v>
      </c>
      <c r="B34" s="3">
        <v>44823.919340277775</v>
      </c>
      <c r="C34" s="3">
        <v>44845.919340277775</v>
      </c>
      <c r="D34" s="2" t="s">
        <v>28</v>
      </c>
      <c r="E34" s="2" t="s">
        <v>35</v>
      </c>
      <c r="F34" s="2">
        <v>793060</v>
      </c>
      <c r="G34" s="2">
        <v>438039</v>
      </c>
      <c r="H34" s="2" t="s">
        <v>21</v>
      </c>
      <c r="I34" s="2" t="s">
        <v>16</v>
      </c>
      <c r="J34" s="2" t="s">
        <v>27</v>
      </c>
      <c r="K34" s="2" t="s">
        <v>23</v>
      </c>
      <c r="L34" s="2">
        <v>48574</v>
      </c>
      <c r="M34" s="2">
        <v>31209.37</v>
      </c>
      <c r="N34" s="1"/>
      <c r="O34" s="1"/>
      <c r="P34" s="1"/>
      <c r="Q34" s="1"/>
      <c r="R34" s="1"/>
      <c r="S34" s="1"/>
    </row>
    <row r="35" spans="1:19" ht="15.6" x14ac:dyDescent="0.3">
      <c r="A35" s="2">
        <f t="shared" si="0"/>
        <v>3034</v>
      </c>
      <c r="B35" s="3">
        <v>44829.730439814812</v>
      </c>
      <c r="C35" s="3">
        <v>44839.730439814812</v>
      </c>
      <c r="D35" s="2" t="s">
        <v>37</v>
      </c>
      <c r="E35" s="2" t="s">
        <v>20</v>
      </c>
      <c r="F35" s="2">
        <v>432529</v>
      </c>
      <c r="G35" s="2">
        <v>132316</v>
      </c>
      <c r="H35" s="2" t="s">
        <v>32</v>
      </c>
      <c r="I35" s="2" t="s">
        <v>16</v>
      </c>
      <c r="J35" s="2" t="s">
        <v>27</v>
      </c>
      <c r="K35" s="2" t="s">
        <v>29</v>
      </c>
      <c r="L35" s="2">
        <v>10596</v>
      </c>
      <c r="M35" s="2">
        <v>6557.35</v>
      </c>
      <c r="N35" s="1"/>
      <c r="O35" s="1"/>
      <c r="P35" s="1"/>
      <c r="Q35" s="1"/>
      <c r="R35" s="1"/>
      <c r="S35" s="1"/>
    </row>
    <row r="36" spans="1:19" ht="15.6" x14ac:dyDescent="0.3">
      <c r="A36" s="2">
        <f t="shared" si="0"/>
        <v>3035</v>
      </c>
      <c r="B36" s="3">
        <v>44830.786354166667</v>
      </c>
      <c r="C36" s="3">
        <v>44841.786354166667</v>
      </c>
      <c r="D36" s="2" t="s">
        <v>24</v>
      </c>
      <c r="E36" s="2" t="s">
        <v>35</v>
      </c>
      <c r="F36" s="2">
        <v>364200</v>
      </c>
      <c r="G36" s="2">
        <v>144153</v>
      </c>
      <c r="H36" s="2" t="s">
        <v>21</v>
      </c>
      <c r="I36" s="2" t="s">
        <v>33</v>
      </c>
      <c r="J36" s="2" t="s">
        <v>38</v>
      </c>
      <c r="K36" s="2" t="s">
        <v>34</v>
      </c>
      <c r="L36" s="2">
        <v>33755</v>
      </c>
      <c r="M36" s="2">
        <v>18525.8</v>
      </c>
      <c r="N36" s="1"/>
      <c r="O36" s="1"/>
      <c r="P36" s="1"/>
      <c r="Q36" s="1"/>
      <c r="R36" s="1"/>
      <c r="S36" s="1"/>
    </row>
    <row r="37" spans="1:19" ht="15.6" x14ac:dyDescent="0.3">
      <c r="A37" s="2">
        <f t="shared" si="0"/>
        <v>3036</v>
      </c>
      <c r="B37" s="3">
        <v>44831.551064814812</v>
      </c>
      <c r="C37" s="3">
        <v>44847.551064814812</v>
      </c>
      <c r="D37" s="2" t="s">
        <v>28</v>
      </c>
      <c r="E37" s="2" t="s">
        <v>20</v>
      </c>
      <c r="F37" s="2">
        <v>992018</v>
      </c>
      <c r="G37" s="2">
        <v>743051</v>
      </c>
      <c r="H37" s="2" t="s">
        <v>15</v>
      </c>
      <c r="I37" s="2" t="s">
        <v>33</v>
      </c>
      <c r="J37" s="2" t="s">
        <v>17</v>
      </c>
      <c r="K37" s="2" t="s">
        <v>26</v>
      </c>
      <c r="L37" s="2">
        <v>48517</v>
      </c>
      <c r="M37" s="2">
        <v>25670.55</v>
      </c>
      <c r="N37" s="1"/>
      <c r="O37" s="1"/>
      <c r="P37" s="1"/>
      <c r="Q37" s="1"/>
      <c r="R37" s="1"/>
      <c r="S37" s="1"/>
    </row>
    <row r="38" spans="1:19" ht="15.6" x14ac:dyDescent="0.3">
      <c r="A38" s="2">
        <f t="shared" si="0"/>
        <v>3037</v>
      </c>
      <c r="B38" s="3">
        <v>44832.09171296296</v>
      </c>
      <c r="C38" s="3">
        <v>44851.09171296296</v>
      </c>
      <c r="D38" s="2" t="s">
        <v>28</v>
      </c>
      <c r="E38" s="2" t="s">
        <v>25</v>
      </c>
      <c r="F38" s="2">
        <v>225175</v>
      </c>
      <c r="G38" s="2">
        <v>111025</v>
      </c>
      <c r="H38" s="2" t="s">
        <v>15</v>
      </c>
      <c r="I38" s="2" t="s">
        <v>33</v>
      </c>
      <c r="J38" s="2" t="s">
        <v>31</v>
      </c>
      <c r="K38" s="2" t="s">
        <v>23</v>
      </c>
      <c r="L38" s="2">
        <v>9778</v>
      </c>
      <c r="M38" s="2">
        <v>8761.34</v>
      </c>
      <c r="N38" s="1"/>
      <c r="O38" s="1"/>
      <c r="P38" s="1"/>
      <c r="Q38" s="1"/>
      <c r="R38" s="1"/>
      <c r="S38" s="1"/>
    </row>
    <row r="39" spans="1:19" ht="15.6" x14ac:dyDescent="0.3">
      <c r="A39" s="2">
        <f t="shared" si="0"/>
        <v>3038</v>
      </c>
      <c r="B39" s="3">
        <v>44833.943171296298</v>
      </c>
      <c r="C39" s="3">
        <v>44857.943171296298</v>
      </c>
      <c r="D39" s="2" t="s">
        <v>37</v>
      </c>
      <c r="E39" s="2" t="s">
        <v>35</v>
      </c>
      <c r="F39" s="2">
        <v>996697</v>
      </c>
      <c r="G39" s="2">
        <v>680878</v>
      </c>
      <c r="H39" s="2" t="s">
        <v>21</v>
      </c>
      <c r="I39" s="2" t="s">
        <v>22</v>
      </c>
      <c r="J39" s="2" t="s">
        <v>17</v>
      </c>
      <c r="K39" s="2" t="s">
        <v>18</v>
      </c>
      <c r="L39" s="2">
        <v>28538</v>
      </c>
      <c r="M39" s="2">
        <v>15834.46</v>
      </c>
      <c r="N39" s="1"/>
      <c r="O39" s="1"/>
      <c r="P39" s="1"/>
      <c r="Q39" s="1"/>
      <c r="R39" s="1"/>
      <c r="S39" s="1"/>
    </row>
    <row r="40" spans="1:19" ht="15.6" x14ac:dyDescent="0.3">
      <c r="A40" s="2">
        <f t="shared" si="0"/>
        <v>3039</v>
      </c>
      <c r="B40" s="3">
        <v>44836.168645833335</v>
      </c>
      <c r="C40" s="3">
        <v>44854.168645833335</v>
      </c>
      <c r="D40" s="2" t="s">
        <v>19</v>
      </c>
      <c r="E40" s="2" t="s">
        <v>35</v>
      </c>
      <c r="F40" s="2">
        <v>153640</v>
      </c>
      <c r="G40" s="2">
        <v>47099</v>
      </c>
      <c r="H40" s="2" t="s">
        <v>15</v>
      </c>
      <c r="I40" s="2" t="s">
        <v>16</v>
      </c>
      <c r="J40" s="2" t="s">
        <v>31</v>
      </c>
      <c r="K40" s="2" t="s">
        <v>34</v>
      </c>
      <c r="L40" s="2">
        <v>35028</v>
      </c>
      <c r="M40" s="2">
        <v>19818.77</v>
      </c>
      <c r="N40" s="1"/>
      <c r="O40" s="1"/>
      <c r="P40" s="1"/>
      <c r="Q40" s="1"/>
      <c r="R40" s="1"/>
      <c r="S40" s="1"/>
    </row>
    <row r="41" spans="1:19" ht="15.6" x14ac:dyDescent="0.3">
      <c r="A41" s="2">
        <f t="shared" si="0"/>
        <v>3040</v>
      </c>
      <c r="B41" s="3">
        <v>44846.144328703704</v>
      </c>
      <c r="C41" s="3">
        <v>44866.144328703704</v>
      </c>
      <c r="D41" s="2" t="s">
        <v>19</v>
      </c>
      <c r="E41" s="2" t="s">
        <v>35</v>
      </c>
      <c r="F41" s="2">
        <v>405636</v>
      </c>
      <c r="G41" s="2">
        <v>382579</v>
      </c>
      <c r="H41" s="2" t="s">
        <v>21</v>
      </c>
      <c r="I41" s="2" t="s">
        <v>22</v>
      </c>
      <c r="J41" s="2" t="s">
        <v>27</v>
      </c>
      <c r="K41" s="2" t="s">
        <v>23</v>
      </c>
      <c r="L41" s="2">
        <v>6062</v>
      </c>
      <c r="M41" s="2">
        <v>6032.53</v>
      </c>
      <c r="N41" s="1"/>
      <c r="O41" s="1"/>
      <c r="P41" s="1"/>
      <c r="Q41" s="1"/>
      <c r="R41" s="1"/>
      <c r="S41" s="1"/>
    </row>
    <row r="42" spans="1:19" ht="15.6" x14ac:dyDescent="0.3">
      <c r="A42" s="2">
        <f t="shared" si="0"/>
        <v>3041</v>
      </c>
      <c r="B42" s="3">
        <v>44847.011377314811</v>
      </c>
      <c r="C42" s="3">
        <v>44865.011377314811</v>
      </c>
      <c r="D42" s="2" t="s">
        <v>37</v>
      </c>
      <c r="E42" s="2" t="s">
        <v>30</v>
      </c>
      <c r="F42" s="2">
        <v>867473</v>
      </c>
      <c r="G42" s="2">
        <v>658610</v>
      </c>
      <c r="H42" s="2" t="s">
        <v>21</v>
      </c>
      <c r="I42" s="2" t="s">
        <v>33</v>
      </c>
      <c r="J42" s="2" t="s">
        <v>38</v>
      </c>
      <c r="K42" s="2" t="s">
        <v>29</v>
      </c>
      <c r="L42" s="2">
        <v>33171</v>
      </c>
      <c r="M42" s="2">
        <v>22481.96</v>
      </c>
      <c r="N42" s="1"/>
      <c r="O42" s="1"/>
      <c r="P42" s="1"/>
      <c r="Q42" s="1"/>
      <c r="R42" s="1"/>
      <c r="S42" s="1"/>
    </row>
    <row r="43" spans="1:19" ht="15.6" x14ac:dyDescent="0.3">
      <c r="A43" s="2">
        <f t="shared" si="0"/>
        <v>3042</v>
      </c>
      <c r="B43" s="3">
        <v>44848.532233796293</v>
      </c>
      <c r="C43" s="3">
        <v>44871.532233796293</v>
      </c>
      <c r="D43" s="2" t="s">
        <v>19</v>
      </c>
      <c r="E43" s="2" t="s">
        <v>25</v>
      </c>
      <c r="F43" s="2">
        <v>32757</v>
      </c>
      <c r="G43" s="2">
        <v>20000</v>
      </c>
      <c r="H43" s="2" t="s">
        <v>32</v>
      </c>
      <c r="I43" s="2" t="s">
        <v>22</v>
      </c>
      <c r="J43" s="2" t="s">
        <v>36</v>
      </c>
      <c r="K43" s="2" t="s">
        <v>34</v>
      </c>
      <c r="L43" s="2">
        <v>33914</v>
      </c>
      <c r="M43" s="2">
        <v>33538.53</v>
      </c>
      <c r="N43" s="1"/>
      <c r="O43" s="1"/>
      <c r="P43" s="1"/>
      <c r="Q43" s="1"/>
      <c r="R43" s="1"/>
      <c r="S43" s="1"/>
    </row>
    <row r="44" spans="1:19" ht="15.6" x14ac:dyDescent="0.3">
      <c r="A44" s="2">
        <f t="shared" si="0"/>
        <v>3043</v>
      </c>
      <c r="B44" s="3">
        <v>44852.347233796296</v>
      </c>
      <c r="C44" s="3">
        <v>44871.347233796296</v>
      </c>
      <c r="D44" s="2" t="s">
        <v>19</v>
      </c>
      <c r="E44" s="2" t="s">
        <v>25</v>
      </c>
      <c r="F44" s="2">
        <v>45113</v>
      </c>
      <c r="G44" s="2">
        <v>7053</v>
      </c>
      <c r="H44" s="2" t="s">
        <v>15</v>
      </c>
      <c r="I44" s="2" t="s">
        <v>16</v>
      </c>
      <c r="J44" s="2" t="s">
        <v>31</v>
      </c>
      <c r="K44" s="2" t="s">
        <v>29</v>
      </c>
      <c r="L44" s="2">
        <v>12138</v>
      </c>
      <c r="M44" s="2">
        <v>11976.02</v>
      </c>
      <c r="N44" s="1"/>
      <c r="O44" s="1"/>
      <c r="P44" s="1"/>
      <c r="Q44" s="1"/>
      <c r="R44" s="1"/>
      <c r="S44" s="1"/>
    </row>
    <row r="45" spans="1:19" ht="15.6" x14ac:dyDescent="0.3">
      <c r="A45" s="2">
        <f t="shared" si="0"/>
        <v>3044</v>
      </c>
      <c r="B45" s="3">
        <v>44852.838750000003</v>
      </c>
      <c r="C45" s="3">
        <v>44877.838750000003</v>
      </c>
      <c r="D45" s="2" t="s">
        <v>28</v>
      </c>
      <c r="E45" s="2" t="s">
        <v>30</v>
      </c>
      <c r="F45" s="2">
        <v>436627</v>
      </c>
      <c r="G45" s="2">
        <v>172291</v>
      </c>
      <c r="H45" s="2" t="s">
        <v>15</v>
      </c>
      <c r="I45" s="2" t="s">
        <v>16</v>
      </c>
      <c r="J45" s="2" t="s">
        <v>38</v>
      </c>
      <c r="K45" s="2" t="s">
        <v>18</v>
      </c>
      <c r="L45" s="2">
        <v>33171</v>
      </c>
      <c r="M45" s="2">
        <v>31071.69</v>
      </c>
      <c r="N45" s="1"/>
      <c r="O45" s="1"/>
      <c r="P45" s="1"/>
      <c r="Q45" s="1"/>
      <c r="R45" s="1"/>
      <c r="S45" s="1"/>
    </row>
    <row r="46" spans="1:19" ht="15.6" x14ac:dyDescent="0.3">
      <c r="A46" s="2">
        <f t="shared" si="0"/>
        <v>3045</v>
      </c>
      <c r="B46" s="3">
        <v>44854.018923611111</v>
      </c>
      <c r="C46" s="3">
        <v>44867.018923611111</v>
      </c>
      <c r="D46" s="2" t="s">
        <v>37</v>
      </c>
      <c r="E46" s="2" t="s">
        <v>20</v>
      </c>
      <c r="F46" s="2">
        <v>159827</v>
      </c>
      <c r="G46" s="2">
        <v>112990</v>
      </c>
      <c r="H46" s="2" t="s">
        <v>32</v>
      </c>
      <c r="I46" s="2" t="s">
        <v>16</v>
      </c>
      <c r="J46" s="2" t="s">
        <v>36</v>
      </c>
      <c r="K46" s="2" t="s">
        <v>34</v>
      </c>
      <c r="L46" s="2">
        <v>32064</v>
      </c>
      <c r="M46" s="2">
        <v>19677.43</v>
      </c>
      <c r="N46" s="1"/>
      <c r="O46" s="1"/>
      <c r="P46" s="1"/>
      <c r="Q46" s="1"/>
      <c r="R46" s="1"/>
      <c r="S46" s="1"/>
    </row>
    <row r="47" spans="1:19" ht="15.6" x14ac:dyDescent="0.3">
      <c r="A47" s="2">
        <f t="shared" si="0"/>
        <v>3046</v>
      </c>
      <c r="B47" s="3">
        <v>44869.536608796298</v>
      </c>
      <c r="C47" s="3">
        <v>44884.536608796298</v>
      </c>
      <c r="D47" s="2" t="s">
        <v>37</v>
      </c>
      <c r="E47" s="2" t="s">
        <v>35</v>
      </c>
      <c r="F47" s="2">
        <v>21190</v>
      </c>
      <c r="G47" s="2">
        <v>15522</v>
      </c>
      <c r="H47" s="2" t="s">
        <v>32</v>
      </c>
      <c r="I47" s="2" t="s">
        <v>22</v>
      </c>
      <c r="J47" s="2" t="s">
        <v>38</v>
      </c>
      <c r="K47" s="2" t="s">
        <v>34</v>
      </c>
      <c r="L47" s="2">
        <v>30691</v>
      </c>
      <c r="M47" s="2">
        <v>23091.68</v>
      </c>
      <c r="N47" s="1"/>
      <c r="O47" s="1"/>
      <c r="P47" s="1"/>
      <c r="Q47" s="1"/>
      <c r="R47" s="1"/>
      <c r="S47" s="1"/>
    </row>
    <row r="48" spans="1:19" ht="15.6" x14ac:dyDescent="0.3">
      <c r="A48" s="2">
        <f t="shared" si="0"/>
        <v>3047</v>
      </c>
      <c r="B48" s="3">
        <v>44871.464930555558</v>
      </c>
      <c r="C48" s="3">
        <v>44885.464930555558</v>
      </c>
      <c r="D48" s="2" t="s">
        <v>19</v>
      </c>
      <c r="E48" s="2" t="s">
        <v>35</v>
      </c>
      <c r="F48" s="2">
        <v>193848</v>
      </c>
      <c r="G48" s="2">
        <v>42294</v>
      </c>
      <c r="H48" s="2" t="s">
        <v>21</v>
      </c>
      <c r="I48" s="2" t="s">
        <v>16</v>
      </c>
      <c r="J48" s="2" t="s">
        <v>38</v>
      </c>
      <c r="K48" s="2" t="s">
        <v>23</v>
      </c>
      <c r="L48" s="2">
        <v>47267</v>
      </c>
      <c r="M48" s="2">
        <v>39750.18</v>
      </c>
      <c r="N48" s="1"/>
      <c r="O48" s="1"/>
      <c r="P48" s="1"/>
      <c r="Q48" s="1"/>
      <c r="R48" s="1"/>
      <c r="S48" s="1"/>
    </row>
    <row r="49" spans="1:19" ht="15.6" x14ac:dyDescent="0.3">
      <c r="A49" s="2">
        <f t="shared" si="0"/>
        <v>3048</v>
      </c>
      <c r="B49" s="3">
        <v>44875.106087962966</v>
      </c>
      <c r="C49" s="3">
        <v>44891.106087962966</v>
      </c>
      <c r="D49" s="2" t="s">
        <v>24</v>
      </c>
      <c r="E49" s="2" t="s">
        <v>25</v>
      </c>
      <c r="F49" s="2">
        <v>966995</v>
      </c>
      <c r="G49" s="2">
        <v>455396</v>
      </c>
      <c r="H49" s="2" t="s">
        <v>21</v>
      </c>
      <c r="I49" s="2" t="s">
        <v>16</v>
      </c>
      <c r="J49" s="2" t="s">
        <v>36</v>
      </c>
      <c r="K49" s="2" t="s">
        <v>18</v>
      </c>
      <c r="L49" s="2">
        <v>29897</v>
      </c>
      <c r="M49" s="2">
        <v>26921.34</v>
      </c>
      <c r="N49" s="1"/>
      <c r="O49" s="1"/>
      <c r="P49" s="1"/>
      <c r="Q49" s="1"/>
      <c r="R49" s="1"/>
      <c r="S49" s="1"/>
    </row>
    <row r="50" spans="1:19" ht="15.6" x14ac:dyDescent="0.3">
      <c r="A50" s="2">
        <f t="shared" si="0"/>
        <v>3049</v>
      </c>
      <c r="B50" s="3">
        <v>44880.868657407409</v>
      </c>
      <c r="C50" s="3">
        <v>44893.868657407409</v>
      </c>
      <c r="D50" s="2" t="s">
        <v>37</v>
      </c>
      <c r="E50" s="2" t="s">
        <v>30</v>
      </c>
      <c r="F50" s="2">
        <v>576012</v>
      </c>
      <c r="G50" s="2">
        <v>525998</v>
      </c>
      <c r="H50" s="2" t="s">
        <v>32</v>
      </c>
      <c r="I50" s="2" t="s">
        <v>22</v>
      </c>
      <c r="J50" s="2" t="s">
        <v>17</v>
      </c>
      <c r="K50" s="2" t="s">
        <v>29</v>
      </c>
      <c r="L50" s="2">
        <v>17389</v>
      </c>
      <c r="M50" s="2">
        <v>16434.71</v>
      </c>
      <c r="N50" s="1"/>
      <c r="O50" s="1"/>
      <c r="P50" s="1"/>
      <c r="Q50" s="1"/>
      <c r="R50" s="1"/>
      <c r="S50" s="1"/>
    </row>
    <row r="51" spans="1:19" ht="15.6" x14ac:dyDescent="0.3">
      <c r="A51" s="2">
        <f t="shared" si="0"/>
        <v>3050</v>
      </c>
      <c r="B51" s="3">
        <v>44887.636122685188</v>
      </c>
      <c r="C51" s="3">
        <v>44894.636122685188</v>
      </c>
      <c r="D51" s="2" t="s">
        <v>13</v>
      </c>
      <c r="E51" s="2" t="s">
        <v>35</v>
      </c>
      <c r="F51" s="2">
        <v>667182</v>
      </c>
      <c r="G51" s="2">
        <v>94447</v>
      </c>
      <c r="H51" s="2" t="s">
        <v>21</v>
      </c>
      <c r="I51" s="2" t="s">
        <v>16</v>
      </c>
      <c r="J51" s="2" t="s">
        <v>36</v>
      </c>
      <c r="K51" s="2" t="s">
        <v>18</v>
      </c>
      <c r="L51" s="2">
        <v>17238</v>
      </c>
      <c r="M51" s="2">
        <v>12096.6</v>
      </c>
      <c r="N51" s="1"/>
      <c r="O51" s="1"/>
      <c r="P51" s="1"/>
      <c r="Q51" s="1"/>
      <c r="R51" s="1"/>
      <c r="S51" s="1"/>
    </row>
    <row r="52" spans="1:19" ht="15.6" x14ac:dyDescent="0.3">
      <c r="A52" s="2">
        <f t="shared" si="0"/>
        <v>3051</v>
      </c>
      <c r="B52" s="3">
        <v>44895.113530092596</v>
      </c>
      <c r="C52" s="3">
        <v>44917.113530092596</v>
      </c>
      <c r="D52" s="2" t="s">
        <v>28</v>
      </c>
      <c r="E52" s="2" t="s">
        <v>14</v>
      </c>
      <c r="F52" s="2">
        <v>375447</v>
      </c>
      <c r="G52" s="2">
        <v>182756</v>
      </c>
      <c r="H52" s="2" t="s">
        <v>15</v>
      </c>
      <c r="I52" s="2" t="s">
        <v>16</v>
      </c>
      <c r="J52" s="2" t="s">
        <v>17</v>
      </c>
      <c r="K52" s="2" t="s">
        <v>34</v>
      </c>
      <c r="L52" s="2">
        <v>27930</v>
      </c>
      <c r="M52" s="2">
        <v>19419.77</v>
      </c>
      <c r="N52" s="1"/>
      <c r="O52" s="1"/>
      <c r="P52" s="1"/>
      <c r="Q52" s="1"/>
      <c r="R52" s="1"/>
      <c r="S52" s="1"/>
    </row>
    <row r="53" spans="1:19" ht="15.6" x14ac:dyDescent="0.3">
      <c r="A53" s="2">
        <f t="shared" si="0"/>
        <v>3052</v>
      </c>
      <c r="B53" s="3">
        <v>44897.798541666663</v>
      </c>
      <c r="C53" s="3">
        <v>44911.798541666663</v>
      </c>
      <c r="D53" s="2" t="s">
        <v>24</v>
      </c>
      <c r="E53" s="2" t="s">
        <v>14</v>
      </c>
      <c r="F53" s="2">
        <v>284317</v>
      </c>
      <c r="G53" s="2">
        <v>94009</v>
      </c>
      <c r="H53" s="2" t="s">
        <v>32</v>
      </c>
      <c r="I53" s="2" t="s">
        <v>22</v>
      </c>
      <c r="J53" s="2" t="s">
        <v>17</v>
      </c>
      <c r="K53" s="2" t="s">
        <v>23</v>
      </c>
      <c r="L53" s="2">
        <v>13887</v>
      </c>
      <c r="M53" s="2">
        <v>7815.1</v>
      </c>
      <c r="N53" s="1"/>
      <c r="O53" s="1"/>
      <c r="P53" s="1"/>
      <c r="Q53" s="1"/>
      <c r="R53" s="1"/>
      <c r="S53" s="1"/>
    </row>
    <row r="54" spans="1:19" ht="15.6" x14ac:dyDescent="0.3">
      <c r="A54" s="2">
        <f t="shared" si="0"/>
        <v>3053</v>
      </c>
      <c r="B54" s="3">
        <v>44900.630462962959</v>
      </c>
      <c r="C54" s="3">
        <v>44916.630462962959</v>
      </c>
      <c r="D54" s="2" t="s">
        <v>28</v>
      </c>
      <c r="E54" s="2" t="s">
        <v>30</v>
      </c>
      <c r="F54" s="2">
        <v>934331</v>
      </c>
      <c r="G54" s="2">
        <v>701786</v>
      </c>
      <c r="H54" s="2" t="s">
        <v>21</v>
      </c>
      <c r="I54" s="2" t="s">
        <v>16</v>
      </c>
      <c r="J54" s="2" t="s">
        <v>36</v>
      </c>
      <c r="K54" s="2" t="s">
        <v>34</v>
      </c>
      <c r="L54" s="2">
        <v>35849</v>
      </c>
      <c r="M54" s="2">
        <v>25324.43</v>
      </c>
      <c r="N54" s="1"/>
      <c r="O54" s="1"/>
      <c r="P54" s="1"/>
      <c r="Q54" s="1"/>
      <c r="R54" s="1"/>
      <c r="S54" s="1"/>
    </row>
    <row r="55" spans="1:19" ht="15.6" x14ac:dyDescent="0.3">
      <c r="A55" s="2">
        <f t="shared" si="0"/>
        <v>3054</v>
      </c>
      <c r="B55" s="3">
        <v>44900.885000000002</v>
      </c>
      <c r="C55" s="3">
        <v>44923.885000000002</v>
      </c>
      <c r="D55" s="2" t="s">
        <v>19</v>
      </c>
      <c r="E55" s="2" t="s">
        <v>20</v>
      </c>
      <c r="F55" s="2">
        <v>869744</v>
      </c>
      <c r="G55" s="2">
        <v>597705</v>
      </c>
      <c r="H55" s="2" t="s">
        <v>15</v>
      </c>
      <c r="I55" s="2" t="s">
        <v>16</v>
      </c>
      <c r="J55" s="2" t="s">
        <v>31</v>
      </c>
      <c r="K55" s="2" t="s">
        <v>26</v>
      </c>
      <c r="L55" s="2">
        <v>44559</v>
      </c>
      <c r="M55" s="2">
        <v>30304.42</v>
      </c>
      <c r="N55" s="1"/>
      <c r="O55" s="1"/>
      <c r="P55" s="1"/>
      <c r="Q55" s="1"/>
      <c r="R55" s="1"/>
      <c r="S55" s="1"/>
    </row>
    <row r="56" spans="1:19" ht="15.6" x14ac:dyDescent="0.3">
      <c r="A56" s="2">
        <f t="shared" si="0"/>
        <v>3055</v>
      </c>
      <c r="B56" s="3">
        <v>44903.590381944443</v>
      </c>
      <c r="C56" s="3">
        <v>44929.590381944443</v>
      </c>
      <c r="D56" s="2" t="s">
        <v>13</v>
      </c>
      <c r="E56" s="2" t="s">
        <v>14</v>
      </c>
      <c r="F56" s="2">
        <v>336679</v>
      </c>
      <c r="G56" s="2">
        <v>88486</v>
      </c>
      <c r="H56" s="2" t="s">
        <v>21</v>
      </c>
      <c r="I56" s="2" t="s">
        <v>22</v>
      </c>
      <c r="J56" s="2" t="s">
        <v>31</v>
      </c>
      <c r="K56" s="2" t="s">
        <v>34</v>
      </c>
      <c r="L56" s="2">
        <v>30418</v>
      </c>
      <c r="M56" s="2">
        <v>29940.01</v>
      </c>
      <c r="N56" s="1"/>
      <c r="O56" s="1"/>
      <c r="P56" s="1"/>
      <c r="Q56" s="1"/>
      <c r="R56" s="1"/>
      <c r="S56" s="1"/>
    </row>
    <row r="57" spans="1:19" ht="15.6" x14ac:dyDescent="0.3">
      <c r="A57" s="2">
        <f t="shared" si="0"/>
        <v>3056</v>
      </c>
      <c r="B57" s="3">
        <v>44906.554699074077</v>
      </c>
      <c r="C57" s="3">
        <v>44926.554699074077</v>
      </c>
      <c r="D57" s="2" t="s">
        <v>37</v>
      </c>
      <c r="E57" s="2" t="s">
        <v>14</v>
      </c>
      <c r="F57" s="2">
        <v>497349</v>
      </c>
      <c r="G57" s="2">
        <v>401617</v>
      </c>
      <c r="H57" s="2" t="s">
        <v>21</v>
      </c>
      <c r="I57" s="2" t="s">
        <v>22</v>
      </c>
      <c r="J57" s="2" t="s">
        <v>27</v>
      </c>
      <c r="K57" s="2" t="s">
        <v>23</v>
      </c>
      <c r="L57" s="2">
        <v>46515</v>
      </c>
      <c r="M57" s="2">
        <v>28710.01</v>
      </c>
      <c r="N57" s="1"/>
      <c r="O57" s="1"/>
      <c r="P57" s="1"/>
      <c r="Q57" s="1"/>
      <c r="R57" s="1"/>
      <c r="S57" s="1"/>
    </row>
    <row r="58" spans="1:19" ht="15.6" x14ac:dyDescent="0.3">
      <c r="A58" s="2">
        <f t="shared" si="0"/>
        <v>3057</v>
      </c>
      <c r="B58" s="3">
        <v>44913.969560185185</v>
      </c>
      <c r="C58" s="3">
        <v>44941.969560185185</v>
      </c>
      <c r="D58" s="2" t="s">
        <v>37</v>
      </c>
      <c r="E58" s="2" t="s">
        <v>20</v>
      </c>
      <c r="F58" s="2">
        <v>705816</v>
      </c>
      <c r="G58" s="2">
        <v>420354</v>
      </c>
      <c r="H58" s="2" t="s">
        <v>21</v>
      </c>
      <c r="I58" s="2" t="s">
        <v>22</v>
      </c>
      <c r="J58" s="2" t="s">
        <v>38</v>
      </c>
      <c r="K58" s="2" t="s">
        <v>23</v>
      </c>
      <c r="L58" s="2">
        <v>28492</v>
      </c>
      <c r="M58" s="2">
        <v>23532.42</v>
      </c>
      <c r="N58" s="1"/>
      <c r="O58" s="1"/>
      <c r="P58" s="1"/>
      <c r="Q58" s="1"/>
      <c r="R58" s="1"/>
      <c r="S58" s="1"/>
    </row>
    <row r="59" spans="1:19" ht="15.6" x14ac:dyDescent="0.3">
      <c r="A59" s="2">
        <f t="shared" si="0"/>
        <v>3058</v>
      </c>
      <c r="B59" s="3">
        <v>44918.316770833335</v>
      </c>
      <c r="C59" s="3">
        <v>44945.316770833335</v>
      </c>
      <c r="D59" s="2" t="s">
        <v>19</v>
      </c>
      <c r="E59" s="2" t="s">
        <v>20</v>
      </c>
      <c r="F59" s="2">
        <v>131404</v>
      </c>
      <c r="G59" s="2">
        <v>95982</v>
      </c>
      <c r="H59" s="2" t="s">
        <v>32</v>
      </c>
      <c r="I59" s="2" t="s">
        <v>16</v>
      </c>
      <c r="J59" s="2" t="s">
        <v>38</v>
      </c>
      <c r="K59" s="2" t="s">
        <v>23</v>
      </c>
      <c r="L59" s="2">
        <v>23698</v>
      </c>
      <c r="M59" s="2">
        <v>16229.68</v>
      </c>
      <c r="N59" s="1"/>
      <c r="O59" s="1"/>
      <c r="P59" s="1"/>
      <c r="Q59" s="1"/>
      <c r="R59" s="1"/>
      <c r="S59" s="1"/>
    </row>
    <row r="60" spans="1:19" ht="15.6" x14ac:dyDescent="0.3">
      <c r="A60" s="2">
        <f t="shared" si="0"/>
        <v>3059</v>
      </c>
      <c r="B60" s="3">
        <v>44922.201388888891</v>
      </c>
      <c r="C60" s="3">
        <v>44952.201388888891</v>
      </c>
      <c r="D60" s="2" t="s">
        <v>19</v>
      </c>
      <c r="E60" s="2" t="s">
        <v>25</v>
      </c>
      <c r="F60" s="2">
        <v>761260</v>
      </c>
      <c r="G60" s="2">
        <v>465536</v>
      </c>
      <c r="H60" s="2" t="s">
        <v>21</v>
      </c>
      <c r="I60" s="2" t="s">
        <v>22</v>
      </c>
      <c r="J60" s="2" t="s">
        <v>36</v>
      </c>
      <c r="K60" s="2" t="s">
        <v>23</v>
      </c>
      <c r="L60" s="2">
        <v>29823</v>
      </c>
      <c r="M60" s="2">
        <v>26087.88</v>
      </c>
      <c r="N60" s="1"/>
      <c r="O60" s="1"/>
      <c r="P60" s="1"/>
      <c r="Q60" s="1"/>
      <c r="R60" s="1"/>
      <c r="S60" s="1"/>
    </row>
    <row r="61" spans="1:19" ht="15.6" x14ac:dyDescent="0.3">
      <c r="A61" s="2">
        <f t="shared" si="0"/>
        <v>3060</v>
      </c>
      <c r="B61" s="3">
        <v>44922.245162037034</v>
      </c>
      <c r="C61" s="3">
        <v>44948.245162037034</v>
      </c>
      <c r="D61" s="2" t="s">
        <v>37</v>
      </c>
      <c r="E61" s="2" t="s">
        <v>25</v>
      </c>
      <c r="F61" s="2">
        <v>231869</v>
      </c>
      <c r="G61" s="2">
        <v>127567</v>
      </c>
      <c r="H61" s="2" t="s">
        <v>32</v>
      </c>
      <c r="I61" s="2" t="s">
        <v>22</v>
      </c>
      <c r="J61" s="2" t="s">
        <v>38</v>
      </c>
      <c r="K61" s="2" t="s">
        <v>23</v>
      </c>
      <c r="L61" s="2">
        <v>25947</v>
      </c>
      <c r="M61" s="2">
        <v>13456.43</v>
      </c>
      <c r="N61" s="1"/>
      <c r="O61" s="1"/>
      <c r="P61" s="1"/>
      <c r="Q61" s="1"/>
      <c r="R61" s="1"/>
      <c r="S61" s="1"/>
    </row>
    <row r="62" spans="1:19" ht="15.6" x14ac:dyDescent="0.3">
      <c r="A62" s="2">
        <f t="shared" si="0"/>
        <v>3061</v>
      </c>
      <c r="B62" s="3">
        <v>44922.564942129633</v>
      </c>
      <c r="C62" s="3">
        <v>44944.564942129633</v>
      </c>
      <c r="D62" s="2" t="s">
        <v>13</v>
      </c>
      <c r="E62" s="2" t="s">
        <v>20</v>
      </c>
      <c r="F62" s="2">
        <v>521047</v>
      </c>
      <c r="G62" s="2">
        <v>265226</v>
      </c>
      <c r="H62" s="2" t="s">
        <v>32</v>
      </c>
      <c r="I62" s="2" t="s">
        <v>16</v>
      </c>
      <c r="J62" s="2" t="s">
        <v>17</v>
      </c>
      <c r="K62" s="2" t="s">
        <v>26</v>
      </c>
      <c r="L62" s="2">
        <v>38942</v>
      </c>
      <c r="M62" s="2">
        <v>33669.019999999997</v>
      </c>
      <c r="N62" s="1"/>
      <c r="O62" s="1"/>
      <c r="P62" s="1"/>
      <c r="Q62" s="1"/>
      <c r="R62" s="1"/>
      <c r="S62" s="1"/>
    </row>
    <row r="63" spans="1:19" ht="15.6" x14ac:dyDescent="0.3">
      <c r="A63" s="2">
        <f t="shared" si="0"/>
        <v>3062</v>
      </c>
      <c r="B63" s="3">
        <v>44926.032708333332</v>
      </c>
      <c r="C63" s="3">
        <v>44938.032708333332</v>
      </c>
      <c r="D63" s="2" t="s">
        <v>19</v>
      </c>
      <c r="E63" s="2" t="s">
        <v>20</v>
      </c>
      <c r="F63" s="2">
        <v>586322</v>
      </c>
      <c r="G63" s="2">
        <v>329684</v>
      </c>
      <c r="H63" s="2" t="s">
        <v>32</v>
      </c>
      <c r="I63" s="2" t="s">
        <v>22</v>
      </c>
      <c r="J63" s="2" t="s">
        <v>38</v>
      </c>
      <c r="K63" s="2" t="s">
        <v>18</v>
      </c>
      <c r="L63" s="2">
        <v>42712</v>
      </c>
      <c r="M63" s="2">
        <v>32552.85</v>
      </c>
      <c r="N63" s="1"/>
      <c r="O63" s="1"/>
      <c r="P63" s="1"/>
      <c r="Q63" s="1"/>
      <c r="R63" s="1"/>
      <c r="S63" s="1"/>
    </row>
    <row r="64" spans="1:19" ht="15.6" x14ac:dyDescent="0.3">
      <c r="A64" s="2">
        <f t="shared" si="0"/>
        <v>3063</v>
      </c>
      <c r="B64" s="3">
        <v>44929.314328703702</v>
      </c>
      <c r="C64" s="3">
        <v>44958.314328703702</v>
      </c>
      <c r="D64" s="2" t="s">
        <v>13</v>
      </c>
      <c r="E64" s="2" t="s">
        <v>30</v>
      </c>
      <c r="F64" s="2">
        <v>298936</v>
      </c>
      <c r="G64" s="2">
        <v>96504</v>
      </c>
      <c r="H64" s="2" t="s">
        <v>32</v>
      </c>
      <c r="I64" s="2" t="s">
        <v>16</v>
      </c>
      <c r="J64" s="2" t="s">
        <v>36</v>
      </c>
      <c r="K64" s="2" t="s">
        <v>23</v>
      </c>
      <c r="L64" s="2">
        <v>26174</v>
      </c>
      <c r="M64" s="2">
        <v>22671.73</v>
      </c>
      <c r="N64" s="1"/>
      <c r="O64" s="1"/>
      <c r="P64" s="1"/>
      <c r="Q64" s="1"/>
      <c r="R64" s="1"/>
      <c r="S64" s="1"/>
    </row>
    <row r="65" spans="1:19" ht="15.6" x14ac:dyDescent="0.3">
      <c r="A65" s="2">
        <f t="shared" si="0"/>
        <v>3064</v>
      </c>
      <c r="B65" s="3">
        <v>44935.97797453704</v>
      </c>
      <c r="C65" s="3">
        <v>44955.97797453704</v>
      </c>
      <c r="D65" s="2" t="s">
        <v>28</v>
      </c>
      <c r="E65" s="2" t="s">
        <v>14</v>
      </c>
      <c r="F65" s="2">
        <v>982441</v>
      </c>
      <c r="G65" s="2">
        <v>278380</v>
      </c>
      <c r="H65" s="2" t="s">
        <v>21</v>
      </c>
      <c r="I65" s="2" t="s">
        <v>33</v>
      </c>
      <c r="J65" s="2" t="s">
        <v>38</v>
      </c>
      <c r="K65" s="2" t="s">
        <v>26</v>
      </c>
      <c r="L65" s="2">
        <v>47160</v>
      </c>
      <c r="M65" s="2">
        <v>34047.620000000003</v>
      </c>
      <c r="N65" s="1"/>
      <c r="O65" s="1"/>
      <c r="P65" s="1"/>
      <c r="Q65" s="1"/>
      <c r="R65" s="1"/>
      <c r="S65" s="1"/>
    </row>
    <row r="66" spans="1:19" ht="15.6" x14ac:dyDescent="0.3">
      <c r="A66" s="2">
        <f t="shared" si="0"/>
        <v>3065</v>
      </c>
      <c r="B66" s="3">
        <v>44938.892291666663</v>
      </c>
      <c r="C66" s="3">
        <v>44968.892291666663</v>
      </c>
      <c r="D66" s="2" t="s">
        <v>28</v>
      </c>
      <c r="E66" s="2" t="s">
        <v>25</v>
      </c>
      <c r="F66" s="2">
        <v>692925</v>
      </c>
      <c r="G66" s="2">
        <v>394624</v>
      </c>
      <c r="H66" s="2" t="s">
        <v>32</v>
      </c>
      <c r="I66" s="2" t="s">
        <v>22</v>
      </c>
      <c r="J66" s="2" t="s">
        <v>31</v>
      </c>
      <c r="K66" s="2" t="s">
        <v>29</v>
      </c>
      <c r="L66" s="2">
        <v>37198</v>
      </c>
      <c r="M66" s="2">
        <v>31779.4</v>
      </c>
      <c r="N66" s="1"/>
      <c r="O66" s="1"/>
      <c r="P66" s="1"/>
      <c r="Q66" s="1"/>
      <c r="R66" s="1"/>
      <c r="S66" s="1"/>
    </row>
    <row r="67" spans="1:19" ht="15.6" x14ac:dyDescent="0.3">
      <c r="A67" s="2">
        <f t="shared" si="0"/>
        <v>3066</v>
      </c>
      <c r="B67" s="3">
        <v>44939.377905092595</v>
      </c>
      <c r="C67" s="3">
        <v>44947.377905092595</v>
      </c>
      <c r="D67" s="2" t="s">
        <v>28</v>
      </c>
      <c r="E67" s="2" t="s">
        <v>35</v>
      </c>
      <c r="F67" s="2">
        <v>459013</v>
      </c>
      <c r="G67" s="2">
        <v>226725</v>
      </c>
      <c r="H67" s="2" t="s">
        <v>32</v>
      </c>
      <c r="I67" s="2" t="s">
        <v>16</v>
      </c>
      <c r="J67" s="2" t="s">
        <v>38</v>
      </c>
      <c r="K67" s="2" t="s">
        <v>18</v>
      </c>
      <c r="L67" s="2">
        <v>18041</v>
      </c>
      <c r="M67" s="2">
        <v>13979.28</v>
      </c>
      <c r="N67" s="1"/>
      <c r="O67" s="1"/>
      <c r="P67" s="1"/>
      <c r="Q67" s="1"/>
      <c r="R67" s="1"/>
      <c r="S67" s="1"/>
    </row>
    <row r="68" spans="1:19" ht="15.6" x14ac:dyDescent="0.3">
      <c r="A68" s="2">
        <f t="shared" ref="A68:A131" si="1">A67+1</f>
        <v>3067</v>
      </c>
      <c r="B68" s="3">
        <v>44939.602025462962</v>
      </c>
      <c r="C68" s="3">
        <v>44956.602025462962</v>
      </c>
      <c r="D68" s="2" t="s">
        <v>19</v>
      </c>
      <c r="E68" s="2" t="s">
        <v>30</v>
      </c>
      <c r="F68" s="2">
        <v>384736</v>
      </c>
      <c r="G68" s="2">
        <v>167075</v>
      </c>
      <c r="H68" s="2" t="s">
        <v>15</v>
      </c>
      <c r="I68" s="2" t="s">
        <v>16</v>
      </c>
      <c r="J68" s="2" t="s">
        <v>31</v>
      </c>
      <c r="K68" s="2" t="s">
        <v>18</v>
      </c>
      <c r="L68" s="2">
        <v>13932</v>
      </c>
      <c r="M68" s="2">
        <v>9408.17</v>
      </c>
      <c r="N68" s="1"/>
      <c r="O68" s="1"/>
      <c r="P68" s="1"/>
      <c r="Q68" s="1"/>
      <c r="R68" s="1"/>
      <c r="S68" s="1"/>
    </row>
    <row r="69" spans="1:19" ht="15.6" x14ac:dyDescent="0.3">
      <c r="A69" s="2">
        <f t="shared" si="1"/>
        <v>3068</v>
      </c>
      <c r="B69" s="3">
        <v>44945.104537037034</v>
      </c>
      <c r="C69" s="3">
        <v>44964.104537037034</v>
      </c>
      <c r="D69" s="2" t="s">
        <v>37</v>
      </c>
      <c r="E69" s="2" t="s">
        <v>30</v>
      </c>
      <c r="F69" s="2">
        <v>384753</v>
      </c>
      <c r="G69" s="2">
        <v>167416</v>
      </c>
      <c r="H69" s="2" t="s">
        <v>21</v>
      </c>
      <c r="I69" s="2" t="s">
        <v>33</v>
      </c>
      <c r="J69" s="2" t="s">
        <v>36</v>
      </c>
      <c r="K69" s="2" t="s">
        <v>29</v>
      </c>
      <c r="L69" s="2">
        <v>41787</v>
      </c>
      <c r="M69" s="2">
        <v>31181.99</v>
      </c>
      <c r="N69" s="1"/>
      <c r="O69" s="1"/>
      <c r="P69" s="1"/>
      <c r="Q69" s="1"/>
      <c r="R69" s="1"/>
      <c r="S69" s="1"/>
    </row>
    <row r="70" spans="1:19" ht="15.6" x14ac:dyDescent="0.3">
      <c r="A70" s="2">
        <f t="shared" si="1"/>
        <v>3069</v>
      </c>
      <c r="B70" s="3">
        <v>44947.684386574074</v>
      </c>
      <c r="C70" s="3">
        <v>44965.684386574074</v>
      </c>
      <c r="D70" s="2" t="s">
        <v>19</v>
      </c>
      <c r="E70" s="2" t="s">
        <v>14</v>
      </c>
      <c r="F70" s="2">
        <v>593267</v>
      </c>
      <c r="G70" s="2">
        <v>490581</v>
      </c>
      <c r="H70" s="2" t="s">
        <v>15</v>
      </c>
      <c r="I70" s="2" t="s">
        <v>22</v>
      </c>
      <c r="J70" s="2" t="s">
        <v>17</v>
      </c>
      <c r="K70" s="2" t="s">
        <v>23</v>
      </c>
      <c r="L70" s="2">
        <v>9732</v>
      </c>
      <c r="M70" s="2">
        <v>7253.19</v>
      </c>
      <c r="N70" s="1"/>
      <c r="O70" s="1"/>
      <c r="P70" s="1"/>
      <c r="Q70" s="1"/>
      <c r="R70" s="1"/>
      <c r="S70" s="1"/>
    </row>
    <row r="71" spans="1:19" ht="15.6" x14ac:dyDescent="0.3">
      <c r="A71" s="2">
        <f t="shared" si="1"/>
        <v>3070</v>
      </c>
      <c r="B71" s="3">
        <v>44949.032141203701</v>
      </c>
      <c r="C71" s="3">
        <v>44961.032141203701</v>
      </c>
      <c r="D71" s="2" t="s">
        <v>19</v>
      </c>
      <c r="E71" s="2" t="s">
        <v>14</v>
      </c>
      <c r="F71" s="2">
        <v>646915</v>
      </c>
      <c r="G71" s="2">
        <v>329152</v>
      </c>
      <c r="H71" s="2" t="s">
        <v>15</v>
      </c>
      <c r="I71" s="2" t="s">
        <v>22</v>
      </c>
      <c r="J71" s="2" t="s">
        <v>31</v>
      </c>
      <c r="K71" s="2" t="s">
        <v>34</v>
      </c>
      <c r="L71" s="2">
        <v>49479</v>
      </c>
      <c r="M71" s="2">
        <v>40893.97</v>
      </c>
      <c r="N71" s="1"/>
      <c r="O71" s="1"/>
      <c r="P71" s="1"/>
      <c r="Q71" s="1"/>
      <c r="R71" s="1"/>
      <c r="S71" s="1"/>
    </row>
    <row r="72" spans="1:19" ht="15.6" x14ac:dyDescent="0.3">
      <c r="A72" s="2">
        <f t="shared" si="1"/>
        <v>3071</v>
      </c>
      <c r="B72" s="3">
        <v>44949.898553240739</v>
      </c>
      <c r="C72" s="3">
        <v>44973.898553240739</v>
      </c>
      <c r="D72" s="2" t="s">
        <v>37</v>
      </c>
      <c r="E72" s="2" t="s">
        <v>20</v>
      </c>
      <c r="F72" s="2">
        <v>86289</v>
      </c>
      <c r="G72" s="2">
        <v>55650</v>
      </c>
      <c r="H72" s="2" t="s">
        <v>32</v>
      </c>
      <c r="I72" s="2" t="s">
        <v>16</v>
      </c>
      <c r="J72" s="2" t="s">
        <v>27</v>
      </c>
      <c r="K72" s="2" t="s">
        <v>23</v>
      </c>
      <c r="L72" s="2">
        <v>34227</v>
      </c>
      <c r="M72" s="2">
        <v>33631.67</v>
      </c>
      <c r="N72" s="1"/>
      <c r="O72" s="1"/>
      <c r="P72" s="1"/>
      <c r="Q72" s="1"/>
      <c r="R72" s="1"/>
      <c r="S72" s="1"/>
    </row>
    <row r="73" spans="1:19" ht="15.6" x14ac:dyDescent="0.3">
      <c r="A73" s="2">
        <f t="shared" si="1"/>
        <v>3072</v>
      </c>
      <c r="B73" s="3">
        <v>44950.255682870367</v>
      </c>
      <c r="C73" s="3">
        <v>44962.255682870367</v>
      </c>
      <c r="D73" s="2" t="s">
        <v>24</v>
      </c>
      <c r="E73" s="2" t="s">
        <v>35</v>
      </c>
      <c r="F73" s="2">
        <v>312001</v>
      </c>
      <c r="G73" s="2">
        <v>275078</v>
      </c>
      <c r="H73" s="2" t="s">
        <v>32</v>
      </c>
      <c r="I73" s="2" t="s">
        <v>22</v>
      </c>
      <c r="J73" s="2" t="s">
        <v>31</v>
      </c>
      <c r="K73" s="2" t="s">
        <v>26</v>
      </c>
      <c r="L73" s="2">
        <v>8471</v>
      </c>
      <c r="M73" s="2">
        <v>6782.89</v>
      </c>
      <c r="N73" s="1"/>
      <c r="O73" s="1"/>
      <c r="P73" s="1"/>
      <c r="Q73" s="1"/>
      <c r="R73" s="1"/>
      <c r="S73" s="1"/>
    </row>
    <row r="74" spans="1:19" ht="15.6" x14ac:dyDescent="0.3">
      <c r="A74" s="2">
        <f t="shared" si="1"/>
        <v>3073</v>
      </c>
      <c r="B74" s="3">
        <v>44952.719687500001</v>
      </c>
      <c r="C74" s="3">
        <v>44960.719687500001</v>
      </c>
      <c r="D74" s="2" t="s">
        <v>13</v>
      </c>
      <c r="E74" s="2" t="s">
        <v>35</v>
      </c>
      <c r="F74" s="2">
        <v>440941</v>
      </c>
      <c r="G74" s="2">
        <v>55750</v>
      </c>
      <c r="H74" s="2" t="s">
        <v>15</v>
      </c>
      <c r="I74" s="2" t="s">
        <v>33</v>
      </c>
      <c r="J74" s="2" t="s">
        <v>27</v>
      </c>
      <c r="K74" s="2" t="s">
        <v>26</v>
      </c>
      <c r="L74" s="2">
        <v>49893</v>
      </c>
      <c r="M74" s="2">
        <v>45895.14</v>
      </c>
      <c r="N74" s="1"/>
      <c r="O74" s="1"/>
      <c r="P74" s="1"/>
      <c r="Q74" s="1"/>
      <c r="R74" s="1"/>
      <c r="S74" s="1"/>
    </row>
    <row r="75" spans="1:19" ht="15.6" x14ac:dyDescent="0.3">
      <c r="A75" s="2">
        <f t="shared" si="1"/>
        <v>3074</v>
      </c>
      <c r="B75" s="3">
        <v>44956.134687500002</v>
      </c>
      <c r="C75" s="3">
        <v>44975.134687500002</v>
      </c>
      <c r="D75" s="2" t="s">
        <v>37</v>
      </c>
      <c r="E75" s="2" t="s">
        <v>30</v>
      </c>
      <c r="F75" s="2">
        <v>926812</v>
      </c>
      <c r="G75" s="2">
        <v>917472</v>
      </c>
      <c r="H75" s="2" t="s">
        <v>21</v>
      </c>
      <c r="I75" s="2" t="s">
        <v>16</v>
      </c>
      <c r="J75" s="2" t="s">
        <v>27</v>
      </c>
      <c r="K75" s="2" t="s">
        <v>26</v>
      </c>
      <c r="L75" s="2">
        <v>47546</v>
      </c>
      <c r="M75" s="2">
        <v>41330.94</v>
      </c>
      <c r="N75" s="1"/>
      <c r="O75" s="1"/>
      <c r="P75" s="1"/>
      <c r="Q75" s="1"/>
      <c r="R75" s="1"/>
      <c r="S75" s="1"/>
    </row>
    <row r="76" spans="1:19" ht="15.6" x14ac:dyDescent="0.3">
      <c r="A76" s="2">
        <f t="shared" si="1"/>
        <v>3075</v>
      </c>
      <c r="B76" s="3">
        <v>44957.573865740742</v>
      </c>
      <c r="C76" s="3">
        <v>44977.573865740742</v>
      </c>
      <c r="D76" s="2" t="s">
        <v>24</v>
      </c>
      <c r="E76" s="2" t="s">
        <v>25</v>
      </c>
      <c r="F76" s="2">
        <v>418471</v>
      </c>
      <c r="G76" s="2">
        <v>406857</v>
      </c>
      <c r="H76" s="2" t="s">
        <v>32</v>
      </c>
      <c r="I76" s="2" t="s">
        <v>22</v>
      </c>
      <c r="J76" s="2" t="s">
        <v>27</v>
      </c>
      <c r="K76" s="2" t="s">
        <v>18</v>
      </c>
      <c r="L76" s="2">
        <v>43358</v>
      </c>
      <c r="M76" s="2">
        <v>23624.65</v>
      </c>
      <c r="N76" s="1"/>
      <c r="O76" s="1"/>
      <c r="P76" s="1"/>
      <c r="Q76" s="1"/>
      <c r="R76" s="1"/>
      <c r="S76" s="1"/>
    </row>
    <row r="77" spans="1:19" ht="15.6" x14ac:dyDescent="0.3">
      <c r="A77" s="2">
        <f t="shared" si="1"/>
        <v>3076</v>
      </c>
      <c r="B77" s="3">
        <v>44960.618831018517</v>
      </c>
      <c r="C77" s="3">
        <v>44967.618831018517</v>
      </c>
      <c r="D77" s="2" t="s">
        <v>24</v>
      </c>
      <c r="E77" s="2" t="s">
        <v>20</v>
      </c>
      <c r="F77" s="2">
        <v>576321</v>
      </c>
      <c r="G77" s="2">
        <v>534094</v>
      </c>
      <c r="H77" s="2" t="s">
        <v>32</v>
      </c>
      <c r="I77" s="2" t="s">
        <v>22</v>
      </c>
      <c r="J77" s="2" t="s">
        <v>38</v>
      </c>
      <c r="K77" s="2" t="s">
        <v>29</v>
      </c>
      <c r="L77" s="2">
        <v>15742</v>
      </c>
      <c r="M77" s="2">
        <v>13177.1</v>
      </c>
      <c r="N77" s="1"/>
      <c r="O77" s="1"/>
      <c r="P77" s="1"/>
      <c r="Q77" s="1"/>
      <c r="R77" s="1"/>
      <c r="S77" s="1"/>
    </row>
    <row r="78" spans="1:19" ht="15.6" x14ac:dyDescent="0.3">
      <c r="A78" s="2">
        <f t="shared" si="1"/>
        <v>3077</v>
      </c>
      <c r="B78" s="3">
        <v>44962.930034722223</v>
      </c>
      <c r="C78" s="3">
        <v>44986.930034722223</v>
      </c>
      <c r="D78" s="2" t="s">
        <v>24</v>
      </c>
      <c r="E78" s="2" t="s">
        <v>25</v>
      </c>
      <c r="F78" s="2">
        <v>191694</v>
      </c>
      <c r="G78" s="2">
        <v>10200</v>
      </c>
      <c r="H78" s="2" t="s">
        <v>21</v>
      </c>
      <c r="I78" s="2" t="s">
        <v>33</v>
      </c>
      <c r="J78" s="2" t="s">
        <v>36</v>
      </c>
      <c r="K78" s="2" t="s">
        <v>23</v>
      </c>
      <c r="L78" s="2">
        <v>33159</v>
      </c>
      <c r="M78" s="2">
        <v>23154.42</v>
      </c>
      <c r="N78" s="1"/>
      <c r="O78" s="1"/>
      <c r="P78" s="1"/>
      <c r="Q78" s="1"/>
      <c r="R78" s="1"/>
      <c r="S78" s="1"/>
    </row>
    <row r="79" spans="1:19" ht="15.6" x14ac:dyDescent="0.3">
      <c r="A79" s="2">
        <f t="shared" si="1"/>
        <v>3078</v>
      </c>
      <c r="B79" s="3">
        <v>44963.860983796294</v>
      </c>
      <c r="C79" s="3">
        <v>44989.860983796294</v>
      </c>
      <c r="D79" s="2" t="s">
        <v>37</v>
      </c>
      <c r="E79" s="2" t="s">
        <v>14</v>
      </c>
      <c r="F79" s="2">
        <v>13166</v>
      </c>
      <c r="G79" s="2">
        <v>12882</v>
      </c>
      <c r="H79" s="2" t="s">
        <v>32</v>
      </c>
      <c r="I79" s="2" t="s">
        <v>16</v>
      </c>
      <c r="J79" s="2" t="s">
        <v>17</v>
      </c>
      <c r="K79" s="2" t="s">
        <v>18</v>
      </c>
      <c r="L79" s="2">
        <v>10357</v>
      </c>
      <c r="M79" s="2">
        <v>8103.82</v>
      </c>
      <c r="N79" s="1"/>
      <c r="O79" s="1"/>
      <c r="P79" s="1"/>
      <c r="Q79" s="1"/>
      <c r="R79" s="1"/>
      <c r="S79" s="1"/>
    </row>
    <row r="80" spans="1:19" ht="15.6" x14ac:dyDescent="0.3">
      <c r="A80" s="2">
        <f t="shared" si="1"/>
        <v>3079</v>
      </c>
      <c r="B80" s="3">
        <v>44966.235532407409</v>
      </c>
      <c r="C80" s="3">
        <v>44994.235532407409</v>
      </c>
      <c r="D80" s="2" t="s">
        <v>13</v>
      </c>
      <c r="E80" s="2" t="s">
        <v>35</v>
      </c>
      <c r="F80" s="2">
        <v>423324</v>
      </c>
      <c r="G80" s="2">
        <v>197039</v>
      </c>
      <c r="H80" s="2" t="s">
        <v>32</v>
      </c>
      <c r="I80" s="2" t="s">
        <v>16</v>
      </c>
      <c r="J80" s="2" t="s">
        <v>36</v>
      </c>
      <c r="K80" s="2" t="s">
        <v>18</v>
      </c>
      <c r="L80" s="2">
        <v>25641</v>
      </c>
      <c r="M80" s="2">
        <v>18971.8</v>
      </c>
      <c r="N80" s="1"/>
      <c r="O80" s="1"/>
      <c r="P80" s="1"/>
      <c r="Q80" s="1"/>
      <c r="R80" s="1"/>
      <c r="S80" s="1"/>
    </row>
    <row r="81" spans="1:19" ht="15.6" x14ac:dyDescent="0.3">
      <c r="A81" s="2">
        <f t="shared" si="1"/>
        <v>3080</v>
      </c>
      <c r="B81" s="3">
        <v>44966.511874999997</v>
      </c>
      <c r="C81" s="3">
        <v>44988.511874999997</v>
      </c>
      <c r="D81" s="2" t="s">
        <v>24</v>
      </c>
      <c r="E81" s="2" t="s">
        <v>25</v>
      </c>
      <c r="F81" s="2">
        <v>73067</v>
      </c>
      <c r="G81" s="2">
        <v>56804</v>
      </c>
      <c r="H81" s="2" t="s">
        <v>15</v>
      </c>
      <c r="I81" s="2" t="s">
        <v>33</v>
      </c>
      <c r="J81" s="2" t="s">
        <v>27</v>
      </c>
      <c r="K81" s="2" t="s">
        <v>23</v>
      </c>
      <c r="L81" s="2">
        <v>20350</v>
      </c>
      <c r="M81" s="2">
        <v>13323.17</v>
      </c>
      <c r="N81" s="1"/>
      <c r="O81" s="1"/>
      <c r="P81" s="1"/>
      <c r="Q81" s="1"/>
      <c r="R81" s="1"/>
      <c r="S81" s="1"/>
    </row>
    <row r="82" spans="1:19" ht="15.6" x14ac:dyDescent="0.3">
      <c r="A82" s="2">
        <f t="shared" si="1"/>
        <v>3081</v>
      </c>
      <c r="B82" s="3">
        <v>44968.886747685188</v>
      </c>
      <c r="C82" s="3">
        <v>44991.886747685188</v>
      </c>
      <c r="D82" s="2" t="s">
        <v>24</v>
      </c>
      <c r="E82" s="2" t="s">
        <v>35</v>
      </c>
      <c r="F82" s="2">
        <v>610464</v>
      </c>
      <c r="G82" s="2">
        <v>474540</v>
      </c>
      <c r="H82" s="2" t="s">
        <v>15</v>
      </c>
      <c r="I82" s="2" t="s">
        <v>16</v>
      </c>
      <c r="J82" s="2" t="s">
        <v>31</v>
      </c>
      <c r="K82" s="2" t="s">
        <v>29</v>
      </c>
      <c r="L82" s="2">
        <v>18034</v>
      </c>
      <c r="M82" s="2">
        <v>14548.84</v>
      </c>
      <c r="N82" s="1"/>
      <c r="O82" s="1"/>
      <c r="P82" s="1"/>
      <c r="Q82" s="1"/>
      <c r="R82" s="1"/>
      <c r="S82" s="1"/>
    </row>
    <row r="83" spans="1:19" ht="15.6" x14ac:dyDescent="0.3">
      <c r="A83" s="2">
        <f t="shared" si="1"/>
        <v>3082</v>
      </c>
      <c r="B83" s="3">
        <v>44970.381539351853</v>
      </c>
      <c r="C83" s="3">
        <v>44978.381539351853</v>
      </c>
      <c r="D83" s="2" t="s">
        <v>28</v>
      </c>
      <c r="E83" s="2" t="s">
        <v>14</v>
      </c>
      <c r="F83" s="2">
        <v>445502</v>
      </c>
      <c r="G83" s="2">
        <v>233695</v>
      </c>
      <c r="H83" s="2" t="s">
        <v>32</v>
      </c>
      <c r="I83" s="2" t="s">
        <v>16</v>
      </c>
      <c r="J83" s="2" t="s">
        <v>31</v>
      </c>
      <c r="K83" s="2" t="s">
        <v>18</v>
      </c>
      <c r="L83" s="2">
        <v>47783</v>
      </c>
      <c r="M83" s="2">
        <v>37572.75</v>
      </c>
      <c r="N83" s="1"/>
      <c r="O83" s="1"/>
      <c r="P83" s="1"/>
      <c r="Q83" s="1"/>
      <c r="R83" s="1"/>
      <c r="S83" s="1"/>
    </row>
    <row r="84" spans="1:19" ht="15.6" x14ac:dyDescent="0.3">
      <c r="A84" s="2">
        <f t="shared" si="1"/>
        <v>3083</v>
      </c>
      <c r="B84" s="3">
        <v>44970.802094907405</v>
      </c>
      <c r="C84" s="3">
        <v>44977.802094907405</v>
      </c>
      <c r="D84" s="2" t="s">
        <v>37</v>
      </c>
      <c r="E84" s="2" t="s">
        <v>14</v>
      </c>
      <c r="F84" s="2">
        <v>732122</v>
      </c>
      <c r="G84" s="2">
        <v>257526</v>
      </c>
      <c r="H84" s="2" t="s">
        <v>15</v>
      </c>
      <c r="I84" s="2" t="s">
        <v>33</v>
      </c>
      <c r="J84" s="2" t="s">
        <v>31</v>
      </c>
      <c r="K84" s="2" t="s">
        <v>29</v>
      </c>
      <c r="L84" s="2">
        <v>33149</v>
      </c>
      <c r="M84" s="2">
        <v>30773.82</v>
      </c>
      <c r="N84" s="1"/>
      <c r="O84" s="1"/>
      <c r="P84" s="1"/>
      <c r="Q84" s="1"/>
      <c r="R84" s="1"/>
      <c r="S84" s="1"/>
    </row>
    <row r="85" spans="1:19" ht="15.6" x14ac:dyDescent="0.3">
      <c r="A85" s="2">
        <f t="shared" si="1"/>
        <v>3084</v>
      </c>
      <c r="B85" s="3">
        <v>44971.418136574073</v>
      </c>
      <c r="C85" s="3">
        <v>44983.418136574073</v>
      </c>
      <c r="D85" s="2" t="s">
        <v>13</v>
      </c>
      <c r="E85" s="2" t="s">
        <v>35</v>
      </c>
      <c r="F85" s="2">
        <v>134454</v>
      </c>
      <c r="G85" s="2">
        <v>5532</v>
      </c>
      <c r="H85" s="2" t="s">
        <v>32</v>
      </c>
      <c r="I85" s="2" t="s">
        <v>16</v>
      </c>
      <c r="J85" s="2" t="s">
        <v>36</v>
      </c>
      <c r="K85" s="2" t="s">
        <v>23</v>
      </c>
      <c r="L85" s="2">
        <v>38336</v>
      </c>
      <c r="M85" s="2">
        <v>30087.49</v>
      </c>
      <c r="N85" s="1"/>
      <c r="O85" s="1"/>
      <c r="P85" s="1"/>
      <c r="Q85" s="1"/>
      <c r="R85" s="1"/>
      <c r="S85" s="1"/>
    </row>
    <row r="86" spans="1:19" ht="15.6" x14ac:dyDescent="0.3">
      <c r="A86" s="2">
        <f t="shared" si="1"/>
        <v>3085</v>
      </c>
      <c r="B86" s="3">
        <v>44973.110763888886</v>
      </c>
      <c r="C86" s="3">
        <v>44981.110763888886</v>
      </c>
      <c r="D86" s="2" t="s">
        <v>37</v>
      </c>
      <c r="E86" s="2" t="s">
        <v>35</v>
      </c>
      <c r="F86" s="2">
        <v>244479</v>
      </c>
      <c r="G86" s="2">
        <v>21491</v>
      </c>
      <c r="H86" s="2" t="s">
        <v>32</v>
      </c>
      <c r="I86" s="2" t="s">
        <v>16</v>
      </c>
      <c r="J86" s="2" t="s">
        <v>27</v>
      </c>
      <c r="K86" s="2" t="s">
        <v>29</v>
      </c>
      <c r="L86" s="2">
        <v>11758</v>
      </c>
      <c r="M86" s="2">
        <v>8768.4</v>
      </c>
      <c r="N86" s="1"/>
      <c r="O86" s="1"/>
      <c r="P86" s="1"/>
      <c r="Q86" s="1"/>
      <c r="R86" s="1"/>
      <c r="S86" s="1"/>
    </row>
    <row r="87" spans="1:19" ht="15.6" x14ac:dyDescent="0.3">
      <c r="A87" s="2">
        <f t="shared" si="1"/>
        <v>3086</v>
      </c>
      <c r="B87" s="3">
        <v>44974.334872685184</v>
      </c>
      <c r="C87" s="3">
        <v>44999.334872685184</v>
      </c>
      <c r="D87" s="2" t="s">
        <v>19</v>
      </c>
      <c r="E87" s="2" t="s">
        <v>25</v>
      </c>
      <c r="F87" s="2">
        <v>869757</v>
      </c>
      <c r="G87" s="2">
        <v>366295</v>
      </c>
      <c r="H87" s="2" t="s">
        <v>15</v>
      </c>
      <c r="I87" s="2" t="s">
        <v>33</v>
      </c>
      <c r="J87" s="2" t="s">
        <v>36</v>
      </c>
      <c r="K87" s="2" t="s">
        <v>34</v>
      </c>
      <c r="L87" s="2">
        <v>26422</v>
      </c>
      <c r="M87" s="2">
        <v>21382.92</v>
      </c>
      <c r="N87" s="1"/>
      <c r="O87" s="1"/>
      <c r="P87" s="1"/>
      <c r="Q87" s="1"/>
      <c r="R87" s="1"/>
      <c r="S87" s="1"/>
    </row>
    <row r="88" spans="1:19" ht="15.6" x14ac:dyDescent="0.3">
      <c r="A88" s="2">
        <f t="shared" si="1"/>
        <v>3087</v>
      </c>
      <c r="B88" s="3">
        <v>44975.031053240738</v>
      </c>
      <c r="C88" s="3">
        <v>44995.031053240738</v>
      </c>
      <c r="D88" s="2" t="s">
        <v>19</v>
      </c>
      <c r="E88" s="2" t="s">
        <v>30</v>
      </c>
      <c r="F88" s="2">
        <v>718021</v>
      </c>
      <c r="G88" s="2">
        <v>47836</v>
      </c>
      <c r="H88" s="2" t="s">
        <v>15</v>
      </c>
      <c r="I88" s="2" t="s">
        <v>22</v>
      </c>
      <c r="J88" s="2" t="s">
        <v>38</v>
      </c>
      <c r="K88" s="2" t="s">
        <v>29</v>
      </c>
      <c r="L88" s="2">
        <v>33630</v>
      </c>
      <c r="M88" s="2">
        <v>20142.77</v>
      </c>
      <c r="N88" s="1"/>
      <c r="O88" s="1"/>
      <c r="P88" s="1"/>
      <c r="Q88" s="1"/>
      <c r="R88" s="1"/>
      <c r="S88" s="1"/>
    </row>
    <row r="89" spans="1:19" ht="15.6" x14ac:dyDescent="0.3">
      <c r="A89" s="2">
        <f t="shared" si="1"/>
        <v>3088</v>
      </c>
      <c r="B89" s="3">
        <v>44975.103668981479</v>
      </c>
      <c r="C89" s="3">
        <v>44987.103668981479</v>
      </c>
      <c r="D89" s="2" t="s">
        <v>19</v>
      </c>
      <c r="E89" s="2" t="s">
        <v>35</v>
      </c>
      <c r="F89" s="2">
        <v>724809</v>
      </c>
      <c r="G89" s="2">
        <v>235322</v>
      </c>
      <c r="H89" s="2" t="s">
        <v>32</v>
      </c>
      <c r="I89" s="2" t="s">
        <v>16</v>
      </c>
      <c r="J89" s="2" t="s">
        <v>36</v>
      </c>
      <c r="K89" s="2" t="s">
        <v>23</v>
      </c>
      <c r="L89" s="2">
        <v>43245</v>
      </c>
      <c r="M89" s="2">
        <v>30347.37</v>
      </c>
      <c r="N89" s="1"/>
      <c r="O89" s="1"/>
      <c r="P89" s="1"/>
      <c r="Q89" s="1"/>
      <c r="R89" s="1"/>
      <c r="S89" s="1"/>
    </row>
    <row r="90" spans="1:19" ht="15.6" x14ac:dyDescent="0.3">
      <c r="A90" s="2">
        <f t="shared" si="1"/>
        <v>3089</v>
      </c>
      <c r="B90" s="3">
        <v>44980.440636574072</v>
      </c>
      <c r="C90" s="3">
        <v>44988.440636574072</v>
      </c>
      <c r="D90" s="2" t="s">
        <v>37</v>
      </c>
      <c r="E90" s="2" t="s">
        <v>20</v>
      </c>
      <c r="F90" s="2">
        <v>136179</v>
      </c>
      <c r="G90" s="2">
        <v>77132</v>
      </c>
      <c r="H90" s="2" t="s">
        <v>32</v>
      </c>
      <c r="I90" s="2" t="s">
        <v>22</v>
      </c>
      <c r="J90" s="2" t="s">
        <v>31</v>
      </c>
      <c r="K90" s="2" t="s">
        <v>34</v>
      </c>
      <c r="L90" s="2">
        <v>8336</v>
      </c>
      <c r="M90" s="2">
        <v>4724.6499999999996</v>
      </c>
      <c r="N90" s="1"/>
      <c r="O90" s="1"/>
      <c r="P90" s="1"/>
      <c r="Q90" s="1"/>
      <c r="R90" s="1"/>
      <c r="S90" s="1"/>
    </row>
    <row r="91" spans="1:19" ht="15.6" x14ac:dyDescent="0.3">
      <c r="A91" s="2">
        <f t="shared" si="1"/>
        <v>3090</v>
      </c>
      <c r="B91" s="3">
        <v>44981.286678240744</v>
      </c>
      <c r="C91" s="3">
        <v>44995.286678240744</v>
      </c>
      <c r="D91" s="2" t="s">
        <v>37</v>
      </c>
      <c r="E91" s="2" t="s">
        <v>35</v>
      </c>
      <c r="F91" s="2">
        <v>111948</v>
      </c>
      <c r="G91" s="2">
        <v>80026</v>
      </c>
      <c r="H91" s="2" t="s">
        <v>32</v>
      </c>
      <c r="I91" s="2" t="s">
        <v>33</v>
      </c>
      <c r="J91" s="2" t="s">
        <v>27</v>
      </c>
      <c r="K91" s="2" t="s">
        <v>29</v>
      </c>
      <c r="L91" s="2">
        <v>37107</v>
      </c>
      <c r="M91" s="2">
        <v>30070.76</v>
      </c>
      <c r="N91" s="1"/>
      <c r="O91" s="1"/>
      <c r="P91" s="1"/>
      <c r="Q91" s="1"/>
      <c r="R91" s="1"/>
      <c r="S91" s="1"/>
    </row>
    <row r="92" spans="1:19" ht="15.6" x14ac:dyDescent="0.3">
      <c r="A92" s="2">
        <f t="shared" si="1"/>
        <v>3091</v>
      </c>
      <c r="B92" s="3">
        <v>44982.319745370369</v>
      </c>
      <c r="C92" s="3">
        <v>45005.319745370369</v>
      </c>
      <c r="D92" s="2" t="s">
        <v>28</v>
      </c>
      <c r="E92" s="2" t="s">
        <v>30</v>
      </c>
      <c r="F92" s="2">
        <v>319591</v>
      </c>
      <c r="G92" s="2">
        <v>239638</v>
      </c>
      <c r="H92" s="2" t="s">
        <v>15</v>
      </c>
      <c r="I92" s="2" t="s">
        <v>22</v>
      </c>
      <c r="J92" s="2" t="s">
        <v>36</v>
      </c>
      <c r="K92" s="2" t="s">
        <v>34</v>
      </c>
      <c r="L92" s="2">
        <v>37595</v>
      </c>
      <c r="M92" s="2">
        <v>25324.1</v>
      </c>
      <c r="N92" s="1"/>
      <c r="O92" s="1"/>
      <c r="P92" s="1"/>
      <c r="Q92" s="1"/>
      <c r="R92" s="1"/>
      <c r="S92" s="1"/>
    </row>
    <row r="93" spans="1:19" ht="15.6" x14ac:dyDescent="0.3">
      <c r="A93" s="2">
        <f t="shared" si="1"/>
        <v>3092</v>
      </c>
      <c r="B93" s="3">
        <v>44985.753310185188</v>
      </c>
      <c r="C93" s="3">
        <v>44995.753310185188</v>
      </c>
      <c r="D93" s="2" t="s">
        <v>28</v>
      </c>
      <c r="E93" s="2" t="s">
        <v>25</v>
      </c>
      <c r="F93" s="2">
        <v>69944</v>
      </c>
      <c r="G93" s="2">
        <v>29200</v>
      </c>
      <c r="H93" s="2" t="s">
        <v>32</v>
      </c>
      <c r="I93" s="2" t="s">
        <v>16</v>
      </c>
      <c r="J93" s="2" t="s">
        <v>36</v>
      </c>
      <c r="K93" s="2" t="s">
        <v>26</v>
      </c>
      <c r="L93" s="2">
        <v>15654</v>
      </c>
      <c r="M93" s="2">
        <v>13857.4</v>
      </c>
      <c r="N93" s="1"/>
      <c r="O93" s="1"/>
      <c r="P93" s="1"/>
      <c r="Q93" s="1"/>
      <c r="R93" s="1"/>
      <c r="S93" s="1"/>
    </row>
    <row r="94" spans="1:19" ht="15.6" x14ac:dyDescent="0.3">
      <c r="A94" s="2">
        <f t="shared" si="1"/>
        <v>3093</v>
      </c>
      <c r="B94" s="3">
        <v>44990.26357638889</v>
      </c>
      <c r="C94" s="3">
        <v>45006.26357638889</v>
      </c>
      <c r="D94" s="2" t="s">
        <v>19</v>
      </c>
      <c r="E94" s="2" t="s">
        <v>35</v>
      </c>
      <c r="F94" s="2">
        <v>712304</v>
      </c>
      <c r="G94" s="2">
        <v>67358</v>
      </c>
      <c r="H94" s="2" t="s">
        <v>15</v>
      </c>
      <c r="I94" s="2" t="s">
        <v>22</v>
      </c>
      <c r="J94" s="2" t="s">
        <v>36</v>
      </c>
      <c r="K94" s="2" t="s">
        <v>29</v>
      </c>
      <c r="L94" s="2">
        <v>48671</v>
      </c>
      <c r="M94" s="2">
        <v>37922.199999999997</v>
      </c>
      <c r="N94" s="1"/>
      <c r="O94" s="1"/>
      <c r="P94" s="1"/>
      <c r="Q94" s="1"/>
      <c r="R94" s="1"/>
      <c r="S94" s="1"/>
    </row>
    <row r="95" spans="1:19" ht="15.6" x14ac:dyDescent="0.3">
      <c r="A95" s="2">
        <f t="shared" si="1"/>
        <v>3094</v>
      </c>
      <c r="B95" s="3">
        <v>44998.657118055555</v>
      </c>
      <c r="C95" s="3">
        <v>45018.657118055555</v>
      </c>
      <c r="D95" s="2" t="s">
        <v>13</v>
      </c>
      <c r="E95" s="2" t="s">
        <v>20</v>
      </c>
      <c r="F95" s="2">
        <v>807048</v>
      </c>
      <c r="G95" s="2">
        <v>754688</v>
      </c>
      <c r="H95" s="2" t="s">
        <v>21</v>
      </c>
      <c r="I95" s="2" t="s">
        <v>16</v>
      </c>
      <c r="J95" s="2" t="s">
        <v>36</v>
      </c>
      <c r="K95" s="2" t="s">
        <v>23</v>
      </c>
      <c r="L95" s="2">
        <v>45232</v>
      </c>
      <c r="M95" s="2">
        <v>25395.200000000001</v>
      </c>
      <c r="N95" s="1"/>
      <c r="O95" s="1"/>
      <c r="P95" s="1"/>
      <c r="Q95" s="1"/>
      <c r="R95" s="1"/>
      <c r="S95" s="1"/>
    </row>
    <row r="96" spans="1:19" ht="15.6" x14ac:dyDescent="0.3">
      <c r="A96" s="2">
        <f t="shared" si="1"/>
        <v>3095</v>
      </c>
      <c r="B96" s="3">
        <v>45003.879641203705</v>
      </c>
      <c r="C96" s="3">
        <v>45024.879641203705</v>
      </c>
      <c r="D96" s="2" t="s">
        <v>24</v>
      </c>
      <c r="E96" s="2" t="s">
        <v>35</v>
      </c>
      <c r="F96" s="2">
        <v>156413</v>
      </c>
      <c r="G96" s="2">
        <v>16459</v>
      </c>
      <c r="H96" s="2" t="s">
        <v>32</v>
      </c>
      <c r="I96" s="2" t="s">
        <v>16</v>
      </c>
      <c r="J96" s="2" t="s">
        <v>31</v>
      </c>
      <c r="K96" s="2" t="s">
        <v>26</v>
      </c>
      <c r="L96" s="2">
        <v>27616</v>
      </c>
      <c r="M96" s="2">
        <v>18653.650000000001</v>
      </c>
      <c r="N96" s="1"/>
      <c r="O96" s="1"/>
      <c r="P96" s="1"/>
      <c r="Q96" s="1"/>
      <c r="R96" s="1"/>
      <c r="S96" s="1"/>
    </row>
    <row r="97" spans="1:19" ht="15.6" x14ac:dyDescent="0.3">
      <c r="A97" s="2">
        <f t="shared" si="1"/>
        <v>3096</v>
      </c>
      <c r="B97" s="3">
        <v>45004.266388888886</v>
      </c>
      <c r="C97" s="3">
        <v>45023.266388888886</v>
      </c>
      <c r="D97" s="2" t="s">
        <v>37</v>
      </c>
      <c r="E97" s="2" t="s">
        <v>20</v>
      </c>
      <c r="F97" s="2">
        <v>618827</v>
      </c>
      <c r="G97" s="2">
        <v>321691</v>
      </c>
      <c r="H97" s="2" t="s">
        <v>15</v>
      </c>
      <c r="I97" s="2" t="s">
        <v>33</v>
      </c>
      <c r="J97" s="2" t="s">
        <v>31</v>
      </c>
      <c r="K97" s="2" t="s">
        <v>18</v>
      </c>
      <c r="L97" s="2">
        <v>46196</v>
      </c>
      <c r="M97" s="2">
        <v>33990.870000000003</v>
      </c>
      <c r="N97" s="1"/>
      <c r="O97" s="1"/>
      <c r="P97" s="1"/>
      <c r="Q97" s="1"/>
      <c r="R97" s="1"/>
      <c r="S97" s="1"/>
    </row>
    <row r="98" spans="1:19" ht="15.6" x14ac:dyDescent="0.3">
      <c r="A98" s="2">
        <f t="shared" si="1"/>
        <v>3097</v>
      </c>
      <c r="B98" s="3">
        <v>45006.056793981479</v>
      </c>
      <c r="C98" s="3">
        <v>45020.056793981479</v>
      </c>
      <c r="D98" s="2" t="s">
        <v>19</v>
      </c>
      <c r="E98" s="2" t="s">
        <v>25</v>
      </c>
      <c r="F98" s="2">
        <v>452624</v>
      </c>
      <c r="G98" s="2">
        <v>144345</v>
      </c>
      <c r="H98" s="2" t="s">
        <v>15</v>
      </c>
      <c r="I98" s="2" t="s">
        <v>22</v>
      </c>
      <c r="J98" s="2" t="s">
        <v>31</v>
      </c>
      <c r="K98" s="2" t="s">
        <v>18</v>
      </c>
      <c r="L98" s="2">
        <v>11554</v>
      </c>
      <c r="M98" s="2">
        <v>6371.08</v>
      </c>
      <c r="N98" s="1"/>
      <c r="O98" s="1"/>
      <c r="P98" s="1"/>
      <c r="Q98" s="1"/>
      <c r="R98" s="1"/>
      <c r="S98" s="1"/>
    </row>
    <row r="99" spans="1:19" ht="15.6" x14ac:dyDescent="0.3">
      <c r="A99" s="2">
        <f t="shared" si="1"/>
        <v>3098</v>
      </c>
      <c r="B99" s="3">
        <v>45006.984837962962</v>
      </c>
      <c r="C99" s="3">
        <v>45029.984837962962</v>
      </c>
      <c r="D99" s="2" t="s">
        <v>24</v>
      </c>
      <c r="E99" s="2" t="s">
        <v>35</v>
      </c>
      <c r="F99" s="2">
        <v>756372</v>
      </c>
      <c r="G99" s="2">
        <v>112735</v>
      </c>
      <c r="H99" s="2" t="s">
        <v>15</v>
      </c>
      <c r="I99" s="2" t="s">
        <v>22</v>
      </c>
      <c r="J99" s="2" t="s">
        <v>36</v>
      </c>
      <c r="K99" s="2" t="s">
        <v>29</v>
      </c>
      <c r="L99" s="2">
        <v>12724</v>
      </c>
      <c r="M99" s="2">
        <v>7541.43</v>
      </c>
      <c r="N99" s="1"/>
      <c r="O99" s="1"/>
      <c r="P99" s="1"/>
      <c r="Q99" s="1"/>
      <c r="R99" s="1"/>
      <c r="S99" s="1"/>
    </row>
    <row r="100" spans="1:19" ht="15.6" x14ac:dyDescent="0.3">
      <c r="A100" s="2">
        <f t="shared" si="1"/>
        <v>3099</v>
      </c>
      <c r="B100" s="3">
        <v>45008.621458333335</v>
      </c>
      <c r="C100" s="3">
        <v>45030.621458333335</v>
      </c>
      <c r="D100" s="2" t="s">
        <v>13</v>
      </c>
      <c r="E100" s="2" t="s">
        <v>14</v>
      </c>
      <c r="F100" s="2">
        <v>254846</v>
      </c>
      <c r="G100" s="2">
        <v>92567</v>
      </c>
      <c r="H100" s="2" t="s">
        <v>32</v>
      </c>
      <c r="I100" s="2" t="s">
        <v>16</v>
      </c>
      <c r="J100" s="2" t="s">
        <v>17</v>
      </c>
      <c r="K100" s="2" t="s">
        <v>29</v>
      </c>
      <c r="L100" s="2">
        <v>20496</v>
      </c>
      <c r="M100" s="2">
        <v>10658.65</v>
      </c>
      <c r="N100" s="1"/>
      <c r="O100" s="1"/>
      <c r="P100" s="1"/>
      <c r="Q100" s="1"/>
      <c r="R100" s="1"/>
      <c r="S100" s="1"/>
    </row>
    <row r="101" spans="1:19" ht="15.6" x14ac:dyDescent="0.3">
      <c r="A101" s="2">
        <f t="shared" si="1"/>
        <v>3100</v>
      </c>
      <c r="B101" s="3">
        <v>45010.717280092591</v>
      </c>
      <c r="C101" s="3">
        <v>45040.717280092591</v>
      </c>
      <c r="D101" s="2" t="s">
        <v>13</v>
      </c>
      <c r="E101" s="2" t="s">
        <v>14</v>
      </c>
      <c r="F101" s="2">
        <v>377241</v>
      </c>
      <c r="G101" s="2">
        <v>117639</v>
      </c>
      <c r="H101" s="2" t="s">
        <v>21</v>
      </c>
      <c r="I101" s="2" t="s">
        <v>16</v>
      </c>
      <c r="J101" s="2" t="s">
        <v>38</v>
      </c>
      <c r="K101" s="2" t="s">
        <v>34</v>
      </c>
      <c r="L101" s="2">
        <v>49324</v>
      </c>
      <c r="M101" s="2">
        <v>28452.83</v>
      </c>
      <c r="N101" s="1"/>
      <c r="O101" s="1"/>
      <c r="P101" s="1"/>
      <c r="Q101" s="1"/>
      <c r="R101" s="1"/>
      <c r="S101" s="1"/>
    </row>
    <row r="102" spans="1:19" ht="15.6" x14ac:dyDescent="0.3">
      <c r="A102" s="2">
        <f t="shared" si="1"/>
        <v>3101</v>
      </c>
      <c r="B102" s="3">
        <v>45011.779490740744</v>
      </c>
      <c r="C102" s="3">
        <v>45024.779490740744</v>
      </c>
      <c r="D102" s="2" t="s">
        <v>37</v>
      </c>
      <c r="E102" s="2" t="s">
        <v>25</v>
      </c>
      <c r="F102" s="2">
        <v>96878</v>
      </c>
      <c r="G102" s="2">
        <v>7222</v>
      </c>
      <c r="H102" s="2" t="s">
        <v>21</v>
      </c>
      <c r="I102" s="2" t="s">
        <v>22</v>
      </c>
      <c r="J102" s="2" t="s">
        <v>27</v>
      </c>
      <c r="K102" s="2" t="s">
        <v>29</v>
      </c>
      <c r="L102" s="2">
        <v>15656</v>
      </c>
      <c r="M102" s="2">
        <v>14606.93</v>
      </c>
      <c r="N102" s="1"/>
      <c r="O102" s="1"/>
      <c r="P102" s="1"/>
      <c r="Q102" s="1"/>
      <c r="R102" s="1"/>
      <c r="S102" s="1"/>
    </row>
    <row r="103" spans="1:19" ht="15.6" x14ac:dyDescent="0.3">
      <c r="A103" s="2">
        <f t="shared" si="1"/>
        <v>3102</v>
      </c>
      <c r="B103" s="3">
        <v>45019.813576388886</v>
      </c>
      <c r="C103" s="3">
        <v>45041.813576388886</v>
      </c>
      <c r="D103" s="2" t="s">
        <v>24</v>
      </c>
      <c r="E103" s="2" t="s">
        <v>14</v>
      </c>
      <c r="F103" s="2">
        <v>962693</v>
      </c>
      <c r="G103" s="2">
        <v>747920</v>
      </c>
      <c r="H103" s="2" t="s">
        <v>21</v>
      </c>
      <c r="I103" s="2" t="s">
        <v>33</v>
      </c>
      <c r="J103" s="2" t="s">
        <v>38</v>
      </c>
      <c r="K103" s="2" t="s">
        <v>29</v>
      </c>
      <c r="L103" s="2">
        <v>30456</v>
      </c>
      <c r="M103" s="2">
        <v>27898.6</v>
      </c>
      <c r="N103" s="1"/>
      <c r="O103" s="1"/>
      <c r="P103" s="1"/>
      <c r="Q103" s="1"/>
      <c r="R103" s="1"/>
      <c r="S103" s="1"/>
    </row>
    <row r="104" spans="1:19" ht="15.6" x14ac:dyDescent="0.3">
      <c r="A104" s="2">
        <f t="shared" si="1"/>
        <v>3103</v>
      </c>
      <c r="B104" s="3">
        <v>45020.565393518518</v>
      </c>
      <c r="C104" s="3">
        <v>45036.565393518518</v>
      </c>
      <c r="D104" s="2" t="s">
        <v>13</v>
      </c>
      <c r="E104" s="2" t="s">
        <v>25</v>
      </c>
      <c r="F104" s="2">
        <v>780079</v>
      </c>
      <c r="G104" s="2">
        <v>169618</v>
      </c>
      <c r="H104" s="2" t="s">
        <v>32</v>
      </c>
      <c r="I104" s="2" t="s">
        <v>22</v>
      </c>
      <c r="J104" s="2" t="s">
        <v>36</v>
      </c>
      <c r="K104" s="2" t="s">
        <v>23</v>
      </c>
      <c r="L104" s="2">
        <v>43570</v>
      </c>
      <c r="M104" s="2">
        <v>37280.699999999997</v>
      </c>
      <c r="N104" s="1"/>
      <c r="O104" s="1"/>
      <c r="P104" s="1"/>
      <c r="Q104" s="1"/>
      <c r="R104" s="1"/>
      <c r="S104" s="1"/>
    </row>
    <row r="105" spans="1:19" ht="15.6" x14ac:dyDescent="0.3">
      <c r="A105" s="2">
        <f t="shared" si="1"/>
        <v>3104</v>
      </c>
      <c r="B105" s="3">
        <v>45021.129351851851</v>
      </c>
      <c r="C105" s="3">
        <v>45038.129351851851</v>
      </c>
      <c r="D105" s="2" t="s">
        <v>37</v>
      </c>
      <c r="E105" s="2" t="s">
        <v>30</v>
      </c>
      <c r="F105" s="2">
        <v>917483</v>
      </c>
      <c r="G105" s="2">
        <v>335374</v>
      </c>
      <c r="H105" s="2" t="s">
        <v>15</v>
      </c>
      <c r="I105" s="2" t="s">
        <v>33</v>
      </c>
      <c r="J105" s="2" t="s">
        <v>27</v>
      </c>
      <c r="K105" s="2" t="s">
        <v>26</v>
      </c>
      <c r="L105" s="2">
        <v>22952</v>
      </c>
      <c r="M105" s="2">
        <v>18025.759999999998</v>
      </c>
      <c r="N105" s="1"/>
      <c r="O105" s="1"/>
      <c r="P105" s="1"/>
      <c r="Q105" s="1"/>
      <c r="R105" s="1"/>
      <c r="S105" s="1"/>
    </row>
    <row r="106" spans="1:19" ht="15.6" x14ac:dyDescent="0.3">
      <c r="A106" s="2">
        <f t="shared" si="1"/>
        <v>3105</v>
      </c>
      <c r="B106" s="3">
        <v>45021.683553240742</v>
      </c>
      <c r="C106" s="3">
        <v>45033.683553240742</v>
      </c>
      <c r="D106" s="2" t="s">
        <v>24</v>
      </c>
      <c r="E106" s="2" t="s">
        <v>25</v>
      </c>
      <c r="F106" s="2">
        <v>530740</v>
      </c>
      <c r="G106" s="2">
        <v>338152</v>
      </c>
      <c r="H106" s="2" t="s">
        <v>21</v>
      </c>
      <c r="I106" s="2" t="s">
        <v>16</v>
      </c>
      <c r="J106" s="2" t="s">
        <v>36</v>
      </c>
      <c r="K106" s="2" t="s">
        <v>18</v>
      </c>
      <c r="L106" s="2">
        <v>6839</v>
      </c>
      <c r="M106" s="2">
        <v>6263.46</v>
      </c>
      <c r="N106" s="1"/>
      <c r="O106" s="1"/>
      <c r="P106" s="1"/>
      <c r="Q106" s="1"/>
      <c r="R106" s="1"/>
      <c r="S106" s="1"/>
    </row>
    <row r="107" spans="1:19" ht="15.6" x14ac:dyDescent="0.3">
      <c r="A107" s="2">
        <f t="shared" si="1"/>
        <v>3106</v>
      </c>
      <c r="B107" s="3">
        <v>45022.070370370369</v>
      </c>
      <c r="C107" s="3">
        <v>45045.070370370369</v>
      </c>
      <c r="D107" s="2" t="s">
        <v>28</v>
      </c>
      <c r="E107" s="2" t="s">
        <v>14</v>
      </c>
      <c r="F107" s="2">
        <v>654157</v>
      </c>
      <c r="G107" s="2">
        <v>304810</v>
      </c>
      <c r="H107" s="2" t="s">
        <v>15</v>
      </c>
      <c r="I107" s="2" t="s">
        <v>16</v>
      </c>
      <c r="J107" s="2" t="s">
        <v>27</v>
      </c>
      <c r="K107" s="2" t="s">
        <v>18</v>
      </c>
      <c r="L107" s="2">
        <v>32088</v>
      </c>
      <c r="M107" s="2">
        <v>17579.96</v>
      </c>
      <c r="N107" s="1"/>
      <c r="O107" s="1"/>
      <c r="P107" s="1"/>
      <c r="Q107" s="1"/>
      <c r="R107" s="1"/>
      <c r="S107" s="1"/>
    </row>
    <row r="108" spans="1:19" ht="15.6" x14ac:dyDescent="0.3">
      <c r="A108" s="2">
        <f t="shared" si="1"/>
        <v>3107</v>
      </c>
      <c r="B108" s="3">
        <v>45025.388067129628</v>
      </c>
      <c r="C108" s="3">
        <v>45055.388067129628</v>
      </c>
      <c r="D108" s="2" t="s">
        <v>28</v>
      </c>
      <c r="E108" s="2" t="s">
        <v>35</v>
      </c>
      <c r="F108" s="2">
        <v>189228</v>
      </c>
      <c r="G108" s="2">
        <v>80783</v>
      </c>
      <c r="H108" s="2" t="s">
        <v>21</v>
      </c>
      <c r="I108" s="2" t="s">
        <v>33</v>
      </c>
      <c r="J108" s="2" t="s">
        <v>17</v>
      </c>
      <c r="K108" s="2" t="s">
        <v>18</v>
      </c>
      <c r="L108" s="2">
        <v>29554</v>
      </c>
      <c r="M108" s="2">
        <v>21258.14</v>
      </c>
      <c r="N108" s="1"/>
      <c r="O108" s="1"/>
      <c r="P108" s="1"/>
      <c r="Q108" s="1"/>
      <c r="R108" s="1"/>
      <c r="S108" s="1"/>
    </row>
    <row r="109" spans="1:19" ht="15.6" x14ac:dyDescent="0.3">
      <c r="A109" s="2">
        <f t="shared" si="1"/>
        <v>3108</v>
      </c>
      <c r="B109" s="3">
        <v>45032.860300925924</v>
      </c>
      <c r="C109" s="3">
        <v>45058.860300925924</v>
      </c>
      <c r="D109" s="2" t="s">
        <v>37</v>
      </c>
      <c r="E109" s="2" t="s">
        <v>25</v>
      </c>
      <c r="F109" s="2">
        <v>392596</v>
      </c>
      <c r="G109" s="2">
        <v>29232</v>
      </c>
      <c r="H109" s="2" t="s">
        <v>32</v>
      </c>
      <c r="I109" s="2" t="s">
        <v>22</v>
      </c>
      <c r="J109" s="2" t="s">
        <v>31</v>
      </c>
      <c r="K109" s="2" t="s">
        <v>23</v>
      </c>
      <c r="L109" s="2">
        <v>22809</v>
      </c>
      <c r="M109" s="2">
        <v>16163.93</v>
      </c>
      <c r="N109" s="1"/>
      <c r="O109" s="1"/>
      <c r="P109" s="1"/>
      <c r="Q109" s="1"/>
      <c r="R109" s="1"/>
      <c r="S109" s="1"/>
    </row>
    <row r="110" spans="1:19" ht="15.6" x14ac:dyDescent="0.3">
      <c r="A110" s="2">
        <f t="shared" si="1"/>
        <v>3109</v>
      </c>
      <c r="B110" s="3">
        <v>45035.289733796293</v>
      </c>
      <c r="C110" s="3">
        <v>45064.289733796293</v>
      </c>
      <c r="D110" s="2" t="s">
        <v>28</v>
      </c>
      <c r="E110" s="2" t="s">
        <v>25</v>
      </c>
      <c r="F110" s="2">
        <v>87272</v>
      </c>
      <c r="G110" s="2">
        <v>23321</v>
      </c>
      <c r="H110" s="2" t="s">
        <v>15</v>
      </c>
      <c r="I110" s="2" t="s">
        <v>16</v>
      </c>
      <c r="J110" s="2" t="s">
        <v>38</v>
      </c>
      <c r="K110" s="2" t="s">
        <v>29</v>
      </c>
      <c r="L110" s="2">
        <v>48840</v>
      </c>
      <c r="M110" s="2">
        <v>30696.16</v>
      </c>
      <c r="N110" s="1"/>
      <c r="O110" s="1"/>
      <c r="P110" s="1"/>
      <c r="Q110" s="1"/>
      <c r="R110" s="1"/>
      <c r="S110" s="1"/>
    </row>
    <row r="111" spans="1:19" ht="15.6" x14ac:dyDescent="0.3">
      <c r="A111" s="2">
        <f t="shared" si="1"/>
        <v>3110</v>
      </c>
      <c r="B111" s="3">
        <v>45035.65997685185</v>
      </c>
      <c r="C111" s="3">
        <v>45054.65997685185</v>
      </c>
      <c r="D111" s="2" t="s">
        <v>19</v>
      </c>
      <c r="E111" s="2" t="s">
        <v>25</v>
      </c>
      <c r="F111" s="2">
        <v>267653</v>
      </c>
      <c r="G111" s="2">
        <v>26406</v>
      </c>
      <c r="H111" s="2" t="s">
        <v>32</v>
      </c>
      <c r="I111" s="2" t="s">
        <v>22</v>
      </c>
      <c r="J111" s="2" t="s">
        <v>27</v>
      </c>
      <c r="K111" s="2" t="s">
        <v>26</v>
      </c>
      <c r="L111" s="2">
        <v>22603</v>
      </c>
      <c r="M111" s="2">
        <v>17992.79</v>
      </c>
      <c r="N111" s="1"/>
      <c r="O111" s="1"/>
      <c r="P111" s="1"/>
      <c r="Q111" s="1"/>
      <c r="R111" s="1"/>
      <c r="S111" s="1"/>
    </row>
    <row r="112" spans="1:19" ht="15.6" x14ac:dyDescent="0.3">
      <c r="A112" s="2">
        <f t="shared" si="1"/>
        <v>3111</v>
      </c>
      <c r="B112" s="3">
        <v>45040.817604166667</v>
      </c>
      <c r="C112" s="3">
        <v>45069.817604166667</v>
      </c>
      <c r="D112" s="2" t="s">
        <v>37</v>
      </c>
      <c r="E112" s="2" t="s">
        <v>30</v>
      </c>
      <c r="F112" s="2">
        <v>347979</v>
      </c>
      <c r="G112" s="2">
        <v>8303</v>
      </c>
      <c r="H112" s="2" t="s">
        <v>32</v>
      </c>
      <c r="I112" s="2" t="s">
        <v>22</v>
      </c>
      <c r="J112" s="2" t="s">
        <v>36</v>
      </c>
      <c r="K112" s="2" t="s">
        <v>18</v>
      </c>
      <c r="L112" s="2">
        <v>29557</v>
      </c>
      <c r="M112" s="2">
        <v>17402.599999999999</v>
      </c>
      <c r="N112" s="1"/>
      <c r="O112" s="1"/>
      <c r="P112" s="1"/>
      <c r="Q112" s="1"/>
      <c r="R112" s="1"/>
      <c r="S112" s="1"/>
    </row>
    <row r="113" spans="1:19" ht="15.6" x14ac:dyDescent="0.3">
      <c r="A113" s="2">
        <f t="shared" si="1"/>
        <v>3112</v>
      </c>
      <c r="B113" s="3">
        <v>45041.601423611108</v>
      </c>
      <c r="C113" s="3">
        <v>45049.601423611108</v>
      </c>
      <c r="D113" s="2" t="s">
        <v>24</v>
      </c>
      <c r="E113" s="2" t="s">
        <v>30</v>
      </c>
      <c r="F113" s="2">
        <v>988258</v>
      </c>
      <c r="G113" s="2">
        <v>805398</v>
      </c>
      <c r="H113" s="2" t="s">
        <v>21</v>
      </c>
      <c r="I113" s="2" t="s">
        <v>22</v>
      </c>
      <c r="J113" s="2" t="s">
        <v>17</v>
      </c>
      <c r="K113" s="2" t="s">
        <v>23</v>
      </c>
      <c r="L113" s="2">
        <v>10160</v>
      </c>
      <c r="M113" s="2">
        <v>7086.13</v>
      </c>
      <c r="N113" s="1"/>
      <c r="O113" s="1"/>
      <c r="P113" s="1"/>
      <c r="Q113" s="1"/>
      <c r="R113" s="1"/>
      <c r="S113" s="1"/>
    </row>
    <row r="114" spans="1:19" ht="15.6" x14ac:dyDescent="0.3">
      <c r="A114" s="2">
        <f t="shared" si="1"/>
        <v>3113</v>
      </c>
      <c r="B114" s="3">
        <v>45042.807118055556</v>
      </c>
      <c r="C114" s="3">
        <v>45055.807118055556</v>
      </c>
      <c r="D114" s="2" t="s">
        <v>28</v>
      </c>
      <c r="E114" s="2" t="s">
        <v>20</v>
      </c>
      <c r="F114" s="2">
        <v>582449</v>
      </c>
      <c r="G114" s="2">
        <v>109201</v>
      </c>
      <c r="H114" s="2" t="s">
        <v>32</v>
      </c>
      <c r="I114" s="2" t="s">
        <v>16</v>
      </c>
      <c r="J114" s="2" t="s">
        <v>17</v>
      </c>
      <c r="K114" s="2" t="s">
        <v>29</v>
      </c>
      <c r="L114" s="2">
        <v>35639</v>
      </c>
      <c r="M114" s="2">
        <v>31518.26</v>
      </c>
      <c r="N114" s="1"/>
      <c r="O114" s="1"/>
      <c r="P114" s="1"/>
      <c r="Q114" s="1"/>
      <c r="R114" s="1"/>
      <c r="S114" s="1"/>
    </row>
    <row r="115" spans="1:19" ht="15.6" x14ac:dyDescent="0.3">
      <c r="A115" s="2">
        <f t="shared" si="1"/>
        <v>3114</v>
      </c>
      <c r="B115" s="3">
        <v>45048.692141203705</v>
      </c>
      <c r="C115" s="3">
        <v>45069.692141203705</v>
      </c>
      <c r="D115" s="2" t="s">
        <v>13</v>
      </c>
      <c r="E115" s="2" t="s">
        <v>20</v>
      </c>
      <c r="F115" s="2">
        <v>219167</v>
      </c>
      <c r="G115" s="2">
        <v>50119</v>
      </c>
      <c r="H115" s="2" t="s">
        <v>21</v>
      </c>
      <c r="I115" s="2" t="s">
        <v>22</v>
      </c>
      <c r="J115" s="2" t="s">
        <v>17</v>
      </c>
      <c r="K115" s="2" t="s">
        <v>23</v>
      </c>
      <c r="L115" s="2">
        <v>47850</v>
      </c>
      <c r="M115" s="2">
        <v>33904.019999999997</v>
      </c>
      <c r="N115" s="1"/>
      <c r="O115" s="1"/>
      <c r="P115" s="1"/>
      <c r="Q115" s="1"/>
      <c r="R115" s="1"/>
      <c r="S115" s="1"/>
    </row>
    <row r="116" spans="1:19" ht="15.6" x14ac:dyDescent="0.3">
      <c r="A116" s="2">
        <f t="shared" si="1"/>
        <v>3115</v>
      </c>
      <c r="B116" s="3">
        <v>45051.765381944446</v>
      </c>
      <c r="C116" s="3">
        <v>45079.765381944446</v>
      </c>
      <c r="D116" s="2" t="s">
        <v>13</v>
      </c>
      <c r="E116" s="2" t="s">
        <v>25</v>
      </c>
      <c r="F116" s="2">
        <v>373016</v>
      </c>
      <c r="G116" s="2">
        <v>40028</v>
      </c>
      <c r="H116" s="2" t="s">
        <v>21</v>
      </c>
      <c r="I116" s="2" t="s">
        <v>16</v>
      </c>
      <c r="J116" s="2" t="s">
        <v>38</v>
      </c>
      <c r="K116" s="2" t="s">
        <v>26</v>
      </c>
      <c r="L116" s="2">
        <v>20213</v>
      </c>
      <c r="M116" s="2">
        <v>19308.98</v>
      </c>
      <c r="N116" s="1"/>
      <c r="O116" s="1"/>
      <c r="P116" s="1"/>
      <c r="Q116" s="1"/>
      <c r="R116" s="1"/>
      <c r="S116" s="1"/>
    </row>
    <row r="117" spans="1:19" ht="15.6" x14ac:dyDescent="0.3">
      <c r="A117" s="2">
        <f t="shared" si="1"/>
        <v>3116</v>
      </c>
      <c r="B117" s="3">
        <v>45053.651388888888</v>
      </c>
      <c r="C117" s="3">
        <v>45080.651388888888</v>
      </c>
      <c r="D117" s="2" t="s">
        <v>28</v>
      </c>
      <c r="E117" s="2" t="s">
        <v>14</v>
      </c>
      <c r="F117" s="2">
        <v>47457</v>
      </c>
      <c r="G117" s="2">
        <v>17810</v>
      </c>
      <c r="H117" s="2" t="s">
        <v>15</v>
      </c>
      <c r="I117" s="2" t="s">
        <v>16</v>
      </c>
      <c r="J117" s="2" t="s">
        <v>36</v>
      </c>
      <c r="K117" s="2" t="s">
        <v>18</v>
      </c>
      <c r="L117" s="2">
        <v>12860</v>
      </c>
      <c r="M117" s="2">
        <v>8804.36</v>
      </c>
      <c r="N117" s="1"/>
      <c r="O117" s="1"/>
      <c r="P117" s="1"/>
      <c r="Q117" s="1"/>
      <c r="R117" s="1"/>
      <c r="S117" s="1"/>
    </row>
    <row r="118" spans="1:19" ht="15.6" x14ac:dyDescent="0.3">
      <c r="A118" s="2">
        <f t="shared" si="1"/>
        <v>3117</v>
      </c>
      <c r="B118" s="3">
        <v>45054.760810185187</v>
      </c>
      <c r="C118" s="3">
        <v>45078.760810185187</v>
      </c>
      <c r="D118" s="2" t="s">
        <v>37</v>
      </c>
      <c r="E118" s="2" t="s">
        <v>35</v>
      </c>
      <c r="F118" s="2">
        <v>614927</v>
      </c>
      <c r="G118" s="2">
        <v>360107</v>
      </c>
      <c r="H118" s="2" t="s">
        <v>32</v>
      </c>
      <c r="I118" s="2" t="s">
        <v>22</v>
      </c>
      <c r="J118" s="2" t="s">
        <v>38</v>
      </c>
      <c r="K118" s="2" t="s">
        <v>29</v>
      </c>
      <c r="L118" s="2">
        <v>34762</v>
      </c>
      <c r="M118" s="2">
        <v>30633.79</v>
      </c>
      <c r="N118" s="1"/>
      <c r="O118" s="1"/>
      <c r="P118" s="1"/>
      <c r="Q118" s="1"/>
      <c r="R118" s="1"/>
      <c r="S118" s="1"/>
    </row>
    <row r="119" spans="1:19" ht="15.6" x14ac:dyDescent="0.3">
      <c r="A119" s="2">
        <f t="shared" si="1"/>
        <v>3118</v>
      </c>
      <c r="B119" s="3">
        <v>45055.486493055556</v>
      </c>
      <c r="C119" s="3">
        <v>45062.486493055556</v>
      </c>
      <c r="D119" s="2" t="s">
        <v>37</v>
      </c>
      <c r="E119" s="2" t="s">
        <v>25</v>
      </c>
      <c r="F119" s="2">
        <v>857564</v>
      </c>
      <c r="G119" s="2">
        <v>396888</v>
      </c>
      <c r="H119" s="2" t="s">
        <v>15</v>
      </c>
      <c r="I119" s="2" t="s">
        <v>22</v>
      </c>
      <c r="J119" s="2" t="s">
        <v>27</v>
      </c>
      <c r="K119" s="2" t="s">
        <v>29</v>
      </c>
      <c r="L119" s="2">
        <v>41502</v>
      </c>
      <c r="M119" s="2">
        <v>32552.53</v>
      </c>
      <c r="N119" s="1"/>
      <c r="O119" s="1"/>
      <c r="P119" s="1"/>
      <c r="Q119" s="1"/>
      <c r="R119" s="1"/>
      <c r="S119" s="1"/>
    </row>
    <row r="120" spans="1:19" ht="15.6" x14ac:dyDescent="0.3">
      <c r="A120" s="2">
        <f t="shared" si="1"/>
        <v>3119</v>
      </c>
      <c r="B120" s="3">
        <v>45057.953090277777</v>
      </c>
      <c r="C120" s="3">
        <v>45076.953090277777</v>
      </c>
      <c r="D120" s="2" t="s">
        <v>19</v>
      </c>
      <c r="E120" s="2" t="s">
        <v>20</v>
      </c>
      <c r="F120" s="2">
        <v>704429</v>
      </c>
      <c r="G120" s="2">
        <v>565200</v>
      </c>
      <c r="H120" s="2" t="s">
        <v>15</v>
      </c>
      <c r="I120" s="2" t="s">
        <v>33</v>
      </c>
      <c r="J120" s="2" t="s">
        <v>36</v>
      </c>
      <c r="K120" s="2" t="s">
        <v>34</v>
      </c>
      <c r="L120" s="2">
        <v>33452</v>
      </c>
      <c r="M120" s="2">
        <v>17931.849999999999</v>
      </c>
      <c r="N120" s="1"/>
      <c r="O120" s="1"/>
      <c r="P120" s="1"/>
      <c r="Q120" s="1"/>
      <c r="R120" s="1"/>
      <c r="S120" s="1"/>
    </row>
    <row r="121" spans="1:19" ht="15.6" x14ac:dyDescent="0.3">
      <c r="A121" s="2">
        <f t="shared" si="1"/>
        <v>3120</v>
      </c>
      <c r="B121" s="3">
        <v>45058.11341435185</v>
      </c>
      <c r="C121" s="3">
        <v>45087.11341435185</v>
      </c>
      <c r="D121" s="2" t="s">
        <v>13</v>
      </c>
      <c r="E121" s="2" t="s">
        <v>30</v>
      </c>
      <c r="F121" s="2">
        <v>536657</v>
      </c>
      <c r="G121" s="2">
        <v>43463</v>
      </c>
      <c r="H121" s="2" t="s">
        <v>32</v>
      </c>
      <c r="I121" s="2" t="s">
        <v>22</v>
      </c>
      <c r="J121" s="2" t="s">
        <v>31</v>
      </c>
      <c r="K121" s="2" t="s">
        <v>29</v>
      </c>
      <c r="L121" s="2">
        <v>14085</v>
      </c>
      <c r="M121" s="2">
        <v>13475.86</v>
      </c>
      <c r="N121" s="1"/>
      <c r="O121" s="1"/>
      <c r="P121" s="1"/>
      <c r="Q121" s="1"/>
      <c r="R121" s="1"/>
      <c r="S121" s="1"/>
    </row>
    <row r="122" spans="1:19" ht="15.6" x14ac:dyDescent="0.3">
      <c r="A122" s="2">
        <f t="shared" si="1"/>
        <v>3121</v>
      </c>
      <c r="B122" s="3">
        <v>45058.517754629633</v>
      </c>
      <c r="C122" s="3">
        <v>45088.517754629633</v>
      </c>
      <c r="D122" s="2" t="s">
        <v>19</v>
      </c>
      <c r="E122" s="2" t="s">
        <v>14</v>
      </c>
      <c r="F122" s="2">
        <v>732360</v>
      </c>
      <c r="G122" s="2">
        <v>384683</v>
      </c>
      <c r="H122" s="2" t="s">
        <v>32</v>
      </c>
      <c r="I122" s="2" t="s">
        <v>33</v>
      </c>
      <c r="J122" s="2" t="s">
        <v>38</v>
      </c>
      <c r="K122" s="2" t="s">
        <v>23</v>
      </c>
      <c r="L122" s="2">
        <v>41535</v>
      </c>
      <c r="M122" s="2">
        <v>31188.9</v>
      </c>
      <c r="N122" s="1"/>
      <c r="O122" s="1"/>
      <c r="P122" s="1"/>
      <c r="Q122" s="1"/>
      <c r="R122" s="1"/>
      <c r="S122" s="1"/>
    </row>
    <row r="123" spans="1:19" ht="15.6" x14ac:dyDescent="0.3">
      <c r="A123" s="2">
        <f t="shared" si="1"/>
        <v>3122</v>
      </c>
      <c r="B123" s="3">
        <v>45061.079907407409</v>
      </c>
      <c r="C123" s="3">
        <v>45079.079907407409</v>
      </c>
      <c r="D123" s="2" t="s">
        <v>28</v>
      </c>
      <c r="E123" s="2" t="s">
        <v>20</v>
      </c>
      <c r="F123" s="2">
        <v>142259</v>
      </c>
      <c r="G123" s="2">
        <v>124985</v>
      </c>
      <c r="H123" s="2" t="s">
        <v>21</v>
      </c>
      <c r="I123" s="2" t="s">
        <v>22</v>
      </c>
      <c r="J123" s="2" t="s">
        <v>31</v>
      </c>
      <c r="K123" s="2" t="s">
        <v>34</v>
      </c>
      <c r="L123" s="2">
        <v>10727</v>
      </c>
      <c r="M123" s="2">
        <v>9462.4500000000007</v>
      </c>
      <c r="N123" s="1"/>
      <c r="O123" s="1"/>
      <c r="P123" s="1"/>
      <c r="Q123" s="1"/>
      <c r="R123" s="1"/>
      <c r="S123" s="1"/>
    </row>
    <row r="124" spans="1:19" ht="15.6" x14ac:dyDescent="0.3">
      <c r="A124" s="2">
        <f t="shared" si="1"/>
        <v>3123</v>
      </c>
      <c r="B124" s="3">
        <v>45067.289317129631</v>
      </c>
      <c r="C124" s="3">
        <v>45091.289317129631</v>
      </c>
      <c r="D124" s="2" t="s">
        <v>37</v>
      </c>
      <c r="E124" s="2" t="s">
        <v>25</v>
      </c>
      <c r="F124" s="2">
        <v>313982</v>
      </c>
      <c r="G124" s="2">
        <v>147468</v>
      </c>
      <c r="H124" s="2" t="s">
        <v>15</v>
      </c>
      <c r="I124" s="2" t="s">
        <v>22</v>
      </c>
      <c r="J124" s="2" t="s">
        <v>38</v>
      </c>
      <c r="K124" s="2" t="s">
        <v>26</v>
      </c>
      <c r="L124" s="2">
        <v>40630</v>
      </c>
      <c r="M124" s="2">
        <v>31744.89</v>
      </c>
      <c r="N124" s="1"/>
      <c r="O124" s="1"/>
      <c r="P124" s="1"/>
      <c r="Q124" s="1"/>
      <c r="R124" s="1"/>
      <c r="S124" s="1"/>
    </row>
    <row r="125" spans="1:19" ht="15.6" x14ac:dyDescent="0.3">
      <c r="A125" s="2">
        <f t="shared" si="1"/>
        <v>3124</v>
      </c>
      <c r="B125" s="3">
        <v>45068.316122685188</v>
      </c>
      <c r="C125" s="3">
        <v>45095.316122685188</v>
      </c>
      <c r="D125" s="2" t="s">
        <v>37</v>
      </c>
      <c r="E125" s="2" t="s">
        <v>30</v>
      </c>
      <c r="F125" s="2">
        <v>587986</v>
      </c>
      <c r="G125" s="2">
        <v>230848</v>
      </c>
      <c r="H125" s="2" t="s">
        <v>15</v>
      </c>
      <c r="I125" s="2" t="s">
        <v>16</v>
      </c>
      <c r="J125" s="2" t="s">
        <v>27</v>
      </c>
      <c r="K125" s="2" t="s">
        <v>26</v>
      </c>
      <c r="L125" s="2">
        <v>10195</v>
      </c>
      <c r="M125" s="2">
        <v>9575.02</v>
      </c>
      <c r="N125" s="1"/>
      <c r="O125" s="1"/>
      <c r="P125" s="1"/>
      <c r="Q125" s="1"/>
      <c r="R125" s="1"/>
      <c r="S125" s="1"/>
    </row>
    <row r="126" spans="1:19" ht="15.6" x14ac:dyDescent="0.3">
      <c r="A126" s="2">
        <f t="shared" si="1"/>
        <v>3125</v>
      </c>
      <c r="B126" s="3">
        <v>45068.955451388887</v>
      </c>
      <c r="C126" s="3">
        <v>45075.955451388887</v>
      </c>
      <c r="D126" s="2" t="s">
        <v>13</v>
      </c>
      <c r="E126" s="2" t="s">
        <v>14</v>
      </c>
      <c r="F126" s="2">
        <v>622102</v>
      </c>
      <c r="G126" s="2">
        <v>251583</v>
      </c>
      <c r="H126" s="2" t="s">
        <v>32</v>
      </c>
      <c r="I126" s="2" t="s">
        <v>33</v>
      </c>
      <c r="J126" s="2" t="s">
        <v>27</v>
      </c>
      <c r="K126" s="2" t="s">
        <v>34</v>
      </c>
      <c r="L126" s="2">
        <v>34209</v>
      </c>
      <c r="M126" s="2">
        <v>19645.11</v>
      </c>
      <c r="N126" s="1"/>
      <c r="O126" s="1"/>
      <c r="P126" s="1"/>
      <c r="Q126" s="1"/>
      <c r="R126" s="1"/>
      <c r="S126" s="1"/>
    </row>
    <row r="127" spans="1:19" ht="15.6" x14ac:dyDescent="0.3">
      <c r="A127" s="2">
        <f t="shared" si="1"/>
        <v>3126</v>
      </c>
      <c r="B127" s="3">
        <v>45072.375127314815</v>
      </c>
      <c r="C127" s="3">
        <v>45091.375127314815</v>
      </c>
      <c r="D127" s="2" t="s">
        <v>19</v>
      </c>
      <c r="E127" s="2" t="s">
        <v>35</v>
      </c>
      <c r="F127" s="2">
        <v>576684</v>
      </c>
      <c r="G127" s="2">
        <v>245461</v>
      </c>
      <c r="H127" s="2" t="s">
        <v>15</v>
      </c>
      <c r="I127" s="2" t="s">
        <v>16</v>
      </c>
      <c r="J127" s="2" t="s">
        <v>31</v>
      </c>
      <c r="K127" s="2" t="s">
        <v>26</v>
      </c>
      <c r="L127" s="2">
        <v>30536</v>
      </c>
      <c r="M127" s="2">
        <v>25509.47</v>
      </c>
      <c r="N127" s="1"/>
      <c r="O127" s="1"/>
      <c r="P127" s="1"/>
      <c r="Q127" s="1"/>
      <c r="R127" s="1"/>
      <c r="S127" s="1"/>
    </row>
    <row r="128" spans="1:19" ht="15.6" x14ac:dyDescent="0.3">
      <c r="A128" s="2">
        <f t="shared" si="1"/>
        <v>3127</v>
      </c>
      <c r="B128" s="3">
        <v>45073.489224537036</v>
      </c>
      <c r="C128" s="3">
        <v>45080.489224537036</v>
      </c>
      <c r="D128" s="2" t="s">
        <v>19</v>
      </c>
      <c r="E128" s="2" t="s">
        <v>25</v>
      </c>
      <c r="F128" s="2">
        <v>593140</v>
      </c>
      <c r="G128" s="2">
        <v>235490</v>
      </c>
      <c r="H128" s="2" t="s">
        <v>21</v>
      </c>
      <c r="I128" s="2" t="s">
        <v>22</v>
      </c>
      <c r="J128" s="2" t="s">
        <v>17</v>
      </c>
      <c r="K128" s="2" t="s">
        <v>23</v>
      </c>
      <c r="L128" s="2">
        <v>11526</v>
      </c>
      <c r="M128" s="2">
        <v>8458.73</v>
      </c>
      <c r="N128" s="1"/>
      <c r="O128" s="1"/>
      <c r="P128" s="1"/>
      <c r="Q128" s="1"/>
      <c r="R128" s="1"/>
      <c r="S128" s="1"/>
    </row>
    <row r="129" spans="1:19" ht="15.6" x14ac:dyDescent="0.3">
      <c r="A129" s="2">
        <f t="shared" si="1"/>
        <v>3128</v>
      </c>
      <c r="B129" s="3">
        <v>45073.951111111113</v>
      </c>
      <c r="C129" s="3">
        <v>45090.951111111113</v>
      </c>
      <c r="D129" s="2" t="s">
        <v>24</v>
      </c>
      <c r="E129" s="2" t="s">
        <v>20</v>
      </c>
      <c r="F129" s="2">
        <v>527669</v>
      </c>
      <c r="G129" s="2">
        <v>77386</v>
      </c>
      <c r="H129" s="2" t="s">
        <v>32</v>
      </c>
      <c r="I129" s="2" t="s">
        <v>22</v>
      </c>
      <c r="J129" s="2" t="s">
        <v>36</v>
      </c>
      <c r="K129" s="2" t="s">
        <v>34</v>
      </c>
      <c r="L129" s="2">
        <v>31189</v>
      </c>
      <c r="M129" s="2">
        <v>29672.41</v>
      </c>
      <c r="N129" s="1"/>
      <c r="O129" s="1"/>
      <c r="P129" s="1"/>
      <c r="Q129" s="1"/>
      <c r="R129" s="1"/>
      <c r="S129" s="1"/>
    </row>
    <row r="130" spans="1:19" ht="15.6" x14ac:dyDescent="0.3">
      <c r="A130" s="2">
        <f t="shared" si="1"/>
        <v>3129</v>
      </c>
      <c r="B130" s="3">
        <v>45073.991018518522</v>
      </c>
      <c r="C130" s="3">
        <v>45097.991018518522</v>
      </c>
      <c r="D130" s="2" t="s">
        <v>13</v>
      </c>
      <c r="E130" s="2" t="s">
        <v>30</v>
      </c>
      <c r="F130" s="2">
        <v>766328</v>
      </c>
      <c r="G130" s="2">
        <v>653304</v>
      </c>
      <c r="H130" s="2" t="s">
        <v>21</v>
      </c>
      <c r="I130" s="2" t="s">
        <v>33</v>
      </c>
      <c r="J130" s="2" t="s">
        <v>31</v>
      </c>
      <c r="K130" s="2" t="s">
        <v>34</v>
      </c>
      <c r="L130" s="2">
        <v>11601</v>
      </c>
      <c r="M130" s="2">
        <v>9145.3799999999992</v>
      </c>
      <c r="N130" s="1"/>
      <c r="O130" s="1"/>
      <c r="P130" s="1"/>
      <c r="Q130" s="1"/>
      <c r="R130" s="1"/>
      <c r="S130" s="1"/>
    </row>
    <row r="131" spans="1:19" ht="15.6" x14ac:dyDescent="0.3">
      <c r="A131" s="2">
        <f t="shared" si="1"/>
        <v>3130</v>
      </c>
      <c r="B131" s="3">
        <v>45075.211967592593</v>
      </c>
      <c r="C131" s="3">
        <v>45085.211967592593</v>
      </c>
      <c r="D131" s="2" t="s">
        <v>19</v>
      </c>
      <c r="E131" s="2" t="s">
        <v>25</v>
      </c>
      <c r="F131" s="2">
        <v>924326</v>
      </c>
      <c r="G131" s="2">
        <v>291760</v>
      </c>
      <c r="H131" s="2" t="s">
        <v>32</v>
      </c>
      <c r="I131" s="2" t="s">
        <v>16</v>
      </c>
      <c r="J131" s="2" t="s">
        <v>31</v>
      </c>
      <c r="K131" s="2" t="s">
        <v>23</v>
      </c>
      <c r="L131" s="2">
        <v>13582</v>
      </c>
      <c r="M131" s="2">
        <v>10973.89</v>
      </c>
      <c r="N131" s="1"/>
      <c r="O131" s="1"/>
      <c r="P131" s="1"/>
      <c r="Q131" s="1"/>
      <c r="R131" s="1"/>
      <c r="S131" s="1"/>
    </row>
    <row r="132" spans="1:19" ht="15.6" x14ac:dyDescent="0.3">
      <c r="A132" s="2">
        <f t="shared" ref="A132:A195" si="2">A131+1</f>
        <v>3131</v>
      </c>
      <c r="B132" s="3">
        <v>45076.0156712963</v>
      </c>
      <c r="C132" s="3">
        <v>45093.0156712963</v>
      </c>
      <c r="D132" s="2" t="s">
        <v>19</v>
      </c>
      <c r="E132" s="2" t="s">
        <v>35</v>
      </c>
      <c r="F132" s="2">
        <v>950955</v>
      </c>
      <c r="G132" s="2">
        <v>407319</v>
      </c>
      <c r="H132" s="2" t="s">
        <v>32</v>
      </c>
      <c r="I132" s="2" t="s">
        <v>22</v>
      </c>
      <c r="J132" s="2" t="s">
        <v>36</v>
      </c>
      <c r="K132" s="2" t="s">
        <v>18</v>
      </c>
      <c r="L132" s="2">
        <v>7484</v>
      </c>
      <c r="M132" s="2">
        <v>6610.08</v>
      </c>
      <c r="N132" s="1"/>
      <c r="O132" s="1"/>
      <c r="P132" s="1"/>
      <c r="Q132" s="1"/>
      <c r="R132" s="1"/>
      <c r="S132" s="1"/>
    </row>
    <row r="133" spans="1:19" ht="15.6" x14ac:dyDescent="0.3">
      <c r="A133" s="2">
        <f t="shared" si="2"/>
        <v>3132</v>
      </c>
      <c r="B133" s="3">
        <v>45076.949641203704</v>
      </c>
      <c r="C133" s="3">
        <v>45098.949641203704</v>
      </c>
      <c r="D133" s="2" t="s">
        <v>19</v>
      </c>
      <c r="E133" s="2" t="s">
        <v>25</v>
      </c>
      <c r="F133" s="2">
        <v>482843</v>
      </c>
      <c r="G133" s="2">
        <v>341908</v>
      </c>
      <c r="H133" s="2" t="s">
        <v>15</v>
      </c>
      <c r="I133" s="2" t="s">
        <v>22</v>
      </c>
      <c r="J133" s="2" t="s">
        <v>38</v>
      </c>
      <c r="K133" s="2" t="s">
        <v>18</v>
      </c>
      <c r="L133" s="2">
        <v>43102</v>
      </c>
      <c r="M133" s="2">
        <v>23375.09</v>
      </c>
      <c r="N133" s="1"/>
      <c r="O133" s="1"/>
      <c r="P133" s="1"/>
      <c r="Q133" s="1"/>
      <c r="R133" s="1"/>
      <c r="S133" s="1"/>
    </row>
    <row r="134" spans="1:19" ht="15.6" x14ac:dyDescent="0.3">
      <c r="A134" s="2">
        <f t="shared" si="2"/>
        <v>3133</v>
      </c>
      <c r="B134" s="3">
        <v>45077.422939814816</v>
      </c>
      <c r="C134" s="3">
        <v>45086.422939814816</v>
      </c>
      <c r="D134" s="2" t="s">
        <v>13</v>
      </c>
      <c r="E134" s="2" t="s">
        <v>35</v>
      </c>
      <c r="F134" s="2">
        <v>12622</v>
      </c>
      <c r="G134" s="2">
        <v>8263</v>
      </c>
      <c r="H134" s="2" t="s">
        <v>21</v>
      </c>
      <c r="I134" s="2" t="s">
        <v>33</v>
      </c>
      <c r="J134" s="2" t="s">
        <v>27</v>
      </c>
      <c r="K134" s="2" t="s">
        <v>26</v>
      </c>
      <c r="L134" s="2">
        <v>39048</v>
      </c>
      <c r="M134" s="2">
        <v>33823.99</v>
      </c>
      <c r="N134" s="1"/>
      <c r="O134" s="1"/>
      <c r="P134" s="1"/>
      <c r="Q134" s="1"/>
      <c r="R134" s="1"/>
      <c r="S134" s="1"/>
    </row>
    <row r="135" spans="1:19" ht="15.6" x14ac:dyDescent="0.3">
      <c r="A135" s="2">
        <f t="shared" si="2"/>
        <v>3134</v>
      </c>
      <c r="B135" s="3">
        <v>45078.009062500001</v>
      </c>
      <c r="C135" s="3">
        <v>45087.009062500001</v>
      </c>
      <c r="D135" s="2" t="s">
        <v>28</v>
      </c>
      <c r="E135" s="2" t="s">
        <v>14</v>
      </c>
      <c r="F135" s="2">
        <v>473003</v>
      </c>
      <c r="G135" s="2">
        <v>294685</v>
      </c>
      <c r="H135" s="2" t="s">
        <v>32</v>
      </c>
      <c r="I135" s="2" t="s">
        <v>16</v>
      </c>
      <c r="J135" s="2" t="s">
        <v>31</v>
      </c>
      <c r="K135" s="2" t="s">
        <v>18</v>
      </c>
      <c r="L135" s="2">
        <v>35051</v>
      </c>
      <c r="M135" s="2">
        <v>32920.33</v>
      </c>
      <c r="N135" s="1"/>
      <c r="O135" s="1"/>
      <c r="P135" s="1"/>
      <c r="Q135" s="1"/>
      <c r="R135" s="1"/>
      <c r="S135" s="1"/>
    </row>
    <row r="136" spans="1:19" ht="15.6" x14ac:dyDescent="0.3">
      <c r="A136" s="2">
        <f t="shared" si="2"/>
        <v>3135</v>
      </c>
      <c r="B136" s="3">
        <v>45078.142604166664</v>
      </c>
      <c r="C136" s="3">
        <v>45087.142604166664</v>
      </c>
      <c r="D136" s="2" t="s">
        <v>13</v>
      </c>
      <c r="E136" s="2" t="s">
        <v>25</v>
      </c>
      <c r="F136" s="2">
        <v>987449</v>
      </c>
      <c r="G136" s="2">
        <v>248039</v>
      </c>
      <c r="H136" s="2" t="s">
        <v>21</v>
      </c>
      <c r="I136" s="2" t="s">
        <v>16</v>
      </c>
      <c r="J136" s="2" t="s">
        <v>27</v>
      </c>
      <c r="K136" s="2" t="s">
        <v>34</v>
      </c>
      <c r="L136" s="2">
        <v>37501</v>
      </c>
      <c r="M136" s="2">
        <v>20062.87</v>
      </c>
      <c r="N136" s="1"/>
      <c r="O136" s="1"/>
      <c r="P136" s="1"/>
      <c r="Q136" s="1"/>
      <c r="R136" s="1"/>
      <c r="S136" s="1"/>
    </row>
    <row r="137" spans="1:19" ht="15.6" x14ac:dyDescent="0.3">
      <c r="A137" s="2">
        <f t="shared" si="2"/>
        <v>3136</v>
      </c>
      <c r="B137" s="3">
        <v>45078.189039351855</v>
      </c>
      <c r="C137" s="3">
        <v>45108.189039351855</v>
      </c>
      <c r="D137" s="2" t="s">
        <v>13</v>
      </c>
      <c r="E137" s="2" t="s">
        <v>20</v>
      </c>
      <c r="F137" s="2">
        <v>263196</v>
      </c>
      <c r="G137" s="2">
        <v>22548</v>
      </c>
      <c r="H137" s="2" t="s">
        <v>32</v>
      </c>
      <c r="I137" s="2" t="s">
        <v>33</v>
      </c>
      <c r="J137" s="2" t="s">
        <v>38</v>
      </c>
      <c r="K137" s="2" t="s">
        <v>29</v>
      </c>
      <c r="L137" s="2">
        <v>36720</v>
      </c>
      <c r="M137" s="2">
        <v>22281.75</v>
      </c>
      <c r="N137" s="1"/>
      <c r="O137" s="1"/>
      <c r="P137" s="1"/>
      <c r="Q137" s="1"/>
      <c r="R137" s="1"/>
      <c r="S137" s="1"/>
    </row>
    <row r="138" spans="1:19" ht="15.6" x14ac:dyDescent="0.3">
      <c r="A138" s="2">
        <f t="shared" si="2"/>
        <v>3137</v>
      </c>
      <c r="B138" s="3">
        <v>45079.202291666668</v>
      </c>
      <c r="C138" s="3">
        <v>45108.202291666668</v>
      </c>
      <c r="D138" s="2" t="s">
        <v>24</v>
      </c>
      <c r="E138" s="2" t="s">
        <v>30</v>
      </c>
      <c r="F138" s="2">
        <v>68527</v>
      </c>
      <c r="G138" s="2">
        <v>57249</v>
      </c>
      <c r="H138" s="2" t="s">
        <v>15</v>
      </c>
      <c r="I138" s="2" t="s">
        <v>16</v>
      </c>
      <c r="J138" s="2" t="s">
        <v>31</v>
      </c>
      <c r="K138" s="2" t="s">
        <v>26</v>
      </c>
      <c r="L138" s="2">
        <v>42064</v>
      </c>
      <c r="M138" s="2">
        <v>22132</v>
      </c>
      <c r="N138" s="1"/>
      <c r="O138" s="1"/>
      <c r="P138" s="1"/>
      <c r="Q138" s="1"/>
      <c r="R138" s="1"/>
      <c r="S138" s="1"/>
    </row>
    <row r="139" spans="1:19" ht="15.6" x14ac:dyDescent="0.3">
      <c r="A139" s="2">
        <f t="shared" si="2"/>
        <v>3138</v>
      </c>
      <c r="B139" s="3">
        <v>45079.530011574076</v>
      </c>
      <c r="C139" s="3">
        <v>45089.530011574076</v>
      </c>
      <c r="D139" s="2" t="s">
        <v>19</v>
      </c>
      <c r="E139" s="2" t="s">
        <v>35</v>
      </c>
      <c r="F139" s="2">
        <v>808145</v>
      </c>
      <c r="G139" s="2">
        <v>718774</v>
      </c>
      <c r="H139" s="2" t="s">
        <v>32</v>
      </c>
      <c r="I139" s="2" t="s">
        <v>22</v>
      </c>
      <c r="J139" s="2" t="s">
        <v>17</v>
      </c>
      <c r="K139" s="2" t="s">
        <v>34</v>
      </c>
      <c r="L139" s="2">
        <v>33808</v>
      </c>
      <c r="M139" s="2">
        <v>31228.05</v>
      </c>
      <c r="N139" s="1"/>
      <c r="O139" s="1"/>
      <c r="P139" s="1"/>
      <c r="Q139" s="1"/>
      <c r="R139" s="1"/>
      <c r="S139" s="1"/>
    </row>
    <row r="140" spans="1:19" ht="15.6" x14ac:dyDescent="0.3">
      <c r="A140" s="2">
        <f t="shared" si="2"/>
        <v>3139</v>
      </c>
      <c r="B140" s="3">
        <v>45082.360694444447</v>
      </c>
      <c r="C140" s="3">
        <v>45107.360694444447</v>
      </c>
      <c r="D140" s="2" t="s">
        <v>13</v>
      </c>
      <c r="E140" s="2" t="s">
        <v>25</v>
      </c>
      <c r="F140" s="2">
        <v>351344</v>
      </c>
      <c r="G140" s="2">
        <v>245804</v>
      </c>
      <c r="H140" s="2" t="s">
        <v>21</v>
      </c>
      <c r="I140" s="2" t="s">
        <v>16</v>
      </c>
      <c r="J140" s="2" t="s">
        <v>36</v>
      </c>
      <c r="K140" s="2" t="s">
        <v>18</v>
      </c>
      <c r="L140" s="2">
        <v>25563</v>
      </c>
      <c r="M140" s="2">
        <v>18800.849999999999</v>
      </c>
      <c r="N140" s="1"/>
      <c r="O140" s="1"/>
      <c r="P140" s="1"/>
      <c r="Q140" s="1"/>
      <c r="R140" s="1"/>
      <c r="S140" s="1"/>
    </row>
    <row r="141" spans="1:19" ht="15.6" x14ac:dyDescent="0.3">
      <c r="A141" s="2">
        <f t="shared" si="2"/>
        <v>3140</v>
      </c>
      <c r="B141" s="3">
        <v>45090.094340277778</v>
      </c>
      <c r="C141" s="3">
        <v>45115.094340277778</v>
      </c>
      <c r="D141" s="2" t="s">
        <v>37</v>
      </c>
      <c r="E141" s="2" t="s">
        <v>20</v>
      </c>
      <c r="F141" s="2">
        <v>707810</v>
      </c>
      <c r="G141" s="2">
        <v>23730</v>
      </c>
      <c r="H141" s="2" t="s">
        <v>32</v>
      </c>
      <c r="I141" s="2" t="s">
        <v>22</v>
      </c>
      <c r="J141" s="2" t="s">
        <v>38</v>
      </c>
      <c r="K141" s="2" t="s">
        <v>34</v>
      </c>
      <c r="L141" s="2">
        <v>45877</v>
      </c>
      <c r="M141" s="2">
        <v>25265.26</v>
      </c>
      <c r="N141" s="1"/>
      <c r="O141" s="1"/>
      <c r="P141" s="1"/>
      <c r="Q141" s="1"/>
      <c r="R141" s="1"/>
      <c r="S141" s="1"/>
    </row>
    <row r="142" spans="1:19" ht="15.6" x14ac:dyDescent="0.3">
      <c r="A142" s="2">
        <f t="shared" si="2"/>
        <v>3141</v>
      </c>
      <c r="B142" s="3">
        <v>45092.882094907407</v>
      </c>
      <c r="C142" s="3">
        <v>45112.882094907407</v>
      </c>
      <c r="D142" s="2" t="s">
        <v>13</v>
      </c>
      <c r="E142" s="2" t="s">
        <v>20</v>
      </c>
      <c r="F142" s="2">
        <v>108677</v>
      </c>
      <c r="G142" s="2">
        <v>42164</v>
      </c>
      <c r="H142" s="2" t="s">
        <v>15</v>
      </c>
      <c r="I142" s="2" t="s">
        <v>16</v>
      </c>
      <c r="J142" s="2" t="s">
        <v>38</v>
      </c>
      <c r="K142" s="2" t="s">
        <v>29</v>
      </c>
      <c r="L142" s="2">
        <v>26258</v>
      </c>
      <c r="M142" s="2">
        <v>16267.55</v>
      </c>
      <c r="N142" s="1"/>
      <c r="O142" s="1"/>
      <c r="P142" s="1"/>
      <c r="Q142" s="1"/>
      <c r="R142" s="1"/>
      <c r="S142" s="1"/>
    </row>
    <row r="143" spans="1:19" ht="15.6" x14ac:dyDescent="0.3">
      <c r="A143" s="2">
        <f t="shared" si="2"/>
        <v>3142</v>
      </c>
      <c r="B143" s="3">
        <v>45092.918263888889</v>
      </c>
      <c r="C143" s="3">
        <v>45106.918263888889</v>
      </c>
      <c r="D143" s="2" t="s">
        <v>13</v>
      </c>
      <c r="E143" s="2" t="s">
        <v>20</v>
      </c>
      <c r="F143" s="2">
        <v>819290</v>
      </c>
      <c r="G143" s="2">
        <v>697399</v>
      </c>
      <c r="H143" s="2" t="s">
        <v>32</v>
      </c>
      <c r="I143" s="2" t="s">
        <v>16</v>
      </c>
      <c r="J143" s="2" t="s">
        <v>27</v>
      </c>
      <c r="K143" s="2" t="s">
        <v>18</v>
      </c>
      <c r="L143" s="2">
        <v>49808</v>
      </c>
      <c r="M143" s="2">
        <v>32721.66</v>
      </c>
      <c r="N143" s="1"/>
      <c r="O143" s="1"/>
      <c r="P143" s="1"/>
      <c r="Q143" s="1"/>
      <c r="R143" s="1"/>
      <c r="S143" s="1"/>
    </row>
    <row r="144" spans="1:19" ht="15.6" x14ac:dyDescent="0.3">
      <c r="A144" s="2">
        <f t="shared" si="2"/>
        <v>3143</v>
      </c>
      <c r="B144" s="3">
        <v>45102.198784722219</v>
      </c>
      <c r="C144" s="3">
        <v>45122.198784722219</v>
      </c>
      <c r="D144" s="2" t="s">
        <v>24</v>
      </c>
      <c r="E144" s="2" t="s">
        <v>20</v>
      </c>
      <c r="F144" s="2">
        <v>741363</v>
      </c>
      <c r="G144" s="2">
        <v>423022</v>
      </c>
      <c r="H144" s="2" t="s">
        <v>21</v>
      </c>
      <c r="I144" s="2" t="s">
        <v>16</v>
      </c>
      <c r="J144" s="2" t="s">
        <v>27</v>
      </c>
      <c r="K144" s="2" t="s">
        <v>18</v>
      </c>
      <c r="L144" s="2">
        <v>29479</v>
      </c>
      <c r="M144" s="2">
        <v>22419.759999999998</v>
      </c>
      <c r="N144" s="1"/>
      <c r="O144" s="1"/>
      <c r="P144" s="1"/>
      <c r="Q144" s="1"/>
      <c r="R144" s="1"/>
      <c r="S144" s="1"/>
    </row>
    <row r="145" spans="1:19" ht="15.6" x14ac:dyDescent="0.3">
      <c r="A145" s="2">
        <f t="shared" si="2"/>
        <v>3144</v>
      </c>
      <c r="B145" s="3">
        <v>45102.60359953704</v>
      </c>
      <c r="C145" s="3">
        <v>45111.60359953704</v>
      </c>
      <c r="D145" s="2" t="s">
        <v>24</v>
      </c>
      <c r="E145" s="2" t="s">
        <v>30</v>
      </c>
      <c r="F145" s="2">
        <v>688671</v>
      </c>
      <c r="G145" s="2">
        <v>613831</v>
      </c>
      <c r="H145" s="2" t="s">
        <v>32</v>
      </c>
      <c r="I145" s="2" t="s">
        <v>16</v>
      </c>
      <c r="J145" s="2" t="s">
        <v>31</v>
      </c>
      <c r="K145" s="2" t="s">
        <v>34</v>
      </c>
      <c r="L145" s="2">
        <v>25263</v>
      </c>
      <c r="M145" s="2">
        <v>18233.57</v>
      </c>
      <c r="N145" s="1"/>
      <c r="O145" s="1"/>
      <c r="P145" s="1"/>
      <c r="Q145" s="1"/>
      <c r="R145" s="1"/>
      <c r="S145" s="1"/>
    </row>
    <row r="146" spans="1:19" ht="15.6" x14ac:dyDescent="0.3">
      <c r="A146" s="2">
        <f t="shared" si="2"/>
        <v>3145</v>
      </c>
      <c r="B146" s="3">
        <v>45102.785532407404</v>
      </c>
      <c r="C146" s="3">
        <v>45130.785532407404</v>
      </c>
      <c r="D146" s="2" t="s">
        <v>28</v>
      </c>
      <c r="E146" s="2" t="s">
        <v>25</v>
      </c>
      <c r="F146" s="2">
        <v>135359</v>
      </c>
      <c r="G146" s="2">
        <v>33511</v>
      </c>
      <c r="H146" s="2" t="s">
        <v>21</v>
      </c>
      <c r="I146" s="2" t="s">
        <v>16</v>
      </c>
      <c r="J146" s="2" t="s">
        <v>36</v>
      </c>
      <c r="K146" s="2" t="s">
        <v>34</v>
      </c>
      <c r="L146" s="2">
        <v>46172</v>
      </c>
      <c r="M146" s="2">
        <v>30757.27</v>
      </c>
      <c r="N146" s="1"/>
      <c r="O146" s="1"/>
      <c r="P146" s="1"/>
      <c r="Q146" s="1"/>
      <c r="R146" s="1"/>
      <c r="S146" s="1"/>
    </row>
    <row r="147" spans="1:19" ht="15.6" x14ac:dyDescent="0.3">
      <c r="A147" s="2">
        <f t="shared" si="2"/>
        <v>3146</v>
      </c>
      <c r="B147" s="3">
        <v>45105.727337962962</v>
      </c>
      <c r="C147" s="3">
        <v>45118.727337962962</v>
      </c>
      <c r="D147" s="2" t="s">
        <v>37</v>
      </c>
      <c r="E147" s="2" t="s">
        <v>35</v>
      </c>
      <c r="F147" s="2">
        <v>586803</v>
      </c>
      <c r="G147" s="2">
        <v>529964</v>
      </c>
      <c r="H147" s="2" t="s">
        <v>15</v>
      </c>
      <c r="I147" s="2" t="s">
        <v>16</v>
      </c>
      <c r="J147" s="2" t="s">
        <v>38</v>
      </c>
      <c r="K147" s="2" t="s">
        <v>23</v>
      </c>
      <c r="L147" s="2">
        <v>39219</v>
      </c>
      <c r="M147" s="2">
        <v>38491.089999999997</v>
      </c>
      <c r="N147" s="1"/>
      <c r="O147" s="1"/>
      <c r="P147" s="1"/>
      <c r="Q147" s="1"/>
      <c r="R147" s="1"/>
      <c r="S147" s="1"/>
    </row>
    <row r="148" spans="1:19" ht="15.6" x14ac:dyDescent="0.3">
      <c r="A148" s="2">
        <f t="shared" si="2"/>
        <v>3147</v>
      </c>
      <c r="B148" s="3">
        <v>45106.190717592595</v>
      </c>
      <c r="C148" s="3">
        <v>45116.190717592595</v>
      </c>
      <c r="D148" s="2" t="s">
        <v>28</v>
      </c>
      <c r="E148" s="2" t="s">
        <v>30</v>
      </c>
      <c r="F148" s="2">
        <v>955426</v>
      </c>
      <c r="G148" s="2">
        <v>198975</v>
      </c>
      <c r="H148" s="2" t="s">
        <v>15</v>
      </c>
      <c r="I148" s="2" t="s">
        <v>16</v>
      </c>
      <c r="J148" s="2" t="s">
        <v>27</v>
      </c>
      <c r="K148" s="2" t="s">
        <v>26</v>
      </c>
      <c r="L148" s="2">
        <v>5986</v>
      </c>
      <c r="M148" s="2">
        <v>4050.88</v>
      </c>
      <c r="N148" s="1"/>
      <c r="O148" s="1"/>
      <c r="P148" s="1"/>
      <c r="Q148" s="1"/>
      <c r="R148" s="1"/>
      <c r="S148" s="1"/>
    </row>
    <row r="149" spans="1:19" ht="15.6" x14ac:dyDescent="0.3">
      <c r="A149" s="2">
        <f t="shared" si="2"/>
        <v>3148</v>
      </c>
      <c r="B149" s="3">
        <v>45106.413506944446</v>
      </c>
      <c r="C149" s="3">
        <v>45124.413506944446</v>
      </c>
      <c r="D149" s="2" t="s">
        <v>13</v>
      </c>
      <c r="E149" s="2" t="s">
        <v>35</v>
      </c>
      <c r="F149" s="2">
        <v>764712</v>
      </c>
      <c r="G149" s="2">
        <v>439749</v>
      </c>
      <c r="H149" s="2" t="s">
        <v>32</v>
      </c>
      <c r="I149" s="2" t="s">
        <v>33</v>
      </c>
      <c r="J149" s="2" t="s">
        <v>36</v>
      </c>
      <c r="K149" s="2" t="s">
        <v>18</v>
      </c>
      <c r="L149" s="2">
        <v>28573</v>
      </c>
      <c r="M149" s="2">
        <v>21316.720000000001</v>
      </c>
      <c r="N149" s="1"/>
      <c r="O149" s="1"/>
      <c r="P149" s="1"/>
      <c r="Q149" s="1"/>
      <c r="R149" s="1"/>
      <c r="S149" s="1"/>
    </row>
    <row r="150" spans="1:19" ht="15.6" x14ac:dyDescent="0.3">
      <c r="A150" s="2">
        <f t="shared" si="2"/>
        <v>3149</v>
      </c>
      <c r="B150" s="3">
        <v>45113.581145833334</v>
      </c>
      <c r="C150" s="3">
        <v>45120.581145833334</v>
      </c>
      <c r="D150" s="2" t="s">
        <v>28</v>
      </c>
      <c r="E150" s="2" t="s">
        <v>20</v>
      </c>
      <c r="F150" s="2">
        <v>763241</v>
      </c>
      <c r="G150" s="2">
        <v>684955</v>
      </c>
      <c r="H150" s="2" t="s">
        <v>15</v>
      </c>
      <c r="I150" s="2" t="s">
        <v>16</v>
      </c>
      <c r="J150" s="2" t="s">
        <v>36</v>
      </c>
      <c r="K150" s="2" t="s">
        <v>18</v>
      </c>
      <c r="L150" s="2">
        <v>21366</v>
      </c>
      <c r="M150" s="2">
        <v>11350.33</v>
      </c>
      <c r="N150" s="1"/>
      <c r="O150" s="1"/>
      <c r="P150" s="1"/>
      <c r="Q150" s="1"/>
      <c r="R150" s="1"/>
      <c r="S150" s="1"/>
    </row>
    <row r="151" spans="1:19" ht="15.6" x14ac:dyDescent="0.3">
      <c r="A151" s="2">
        <f t="shared" si="2"/>
        <v>3150</v>
      </c>
      <c r="B151" s="3">
        <v>45115.630057870374</v>
      </c>
      <c r="C151" s="3">
        <v>45142.630057870374</v>
      </c>
      <c r="D151" s="2" t="s">
        <v>13</v>
      </c>
      <c r="E151" s="2" t="s">
        <v>35</v>
      </c>
      <c r="F151" s="2">
        <v>92222</v>
      </c>
      <c r="G151" s="2">
        <v>8661</v>
      </c>
      <c r="H151" s="2" t="s">
        <v>15</v>
      </c>
      <c r="I151" s="2" t="s">
        <v>33</v>
      </c>
      <c r="J151" s="2" t="s">
        <v>27</v>
      </c>
      <c r="K151" s="2" t="s">
        <v>29</v>
      </c>
      <c r="L151" s="2">
        <v>31294</v>
      </c>
      <c r="M151" s="2">
        <v>23523.79</v>
      </c>
      <c r="N151" s="1"/>
      <c r="O151" s="1"/>
      <c r="P151" s="1"/>
      <c r="Q151" s="1"/>
      <c r="R151" s="1"/>
      <c r="S151" s="1"/>
    </row>
    <row r="152" spans="1:19" ht="15.6" x14ac:dyDescent="0.3">
      <c r="A152" s="2">
        <f t="shared" si="2"/>
        <v>3151</v>
      </c>
      <c r="B152" s="3">
        <v>45118.118032407408</v>
      </c>
      <c r="C152" s="3">
        <v>45132.118032407408</v>
      </c>
      <c r="D152" s="2" t="s">
        <v>24</v>
      </c>
      <c r="E152" s="2" t="s">
        <v>20</v>
      </c>
      <c r="F152" s="2">
        <v>933474</v>
      </c>
      <c r="G152" s="2">
        <v>925611</v>
      </c>
      <c r="H152" s="2" t="s">
        <v>32</v>
      </c>
      <c r="I152" s="2" t="s">
        <v>16</v>
      </c>
      <c r="J152" s="2" t="s">
        <v>36</v>
      </c>
      <c r="K152" s="2" t="s">
        <v>34</v>
      </c>
      <c r="L152" s="2">
        <v>35461</v>
      </c>
      <c r="M152" s="2">
        <v>23576.18</v>
      </c>
      <c r="N152" s="1"/>
      <c r="O152" s="1"/>
      <c r="P152" s="1"/>
      <c r="Q152" s="1"/>
      <c r="R152" s="1"/>
      <c r="S152" s="1"/>
    </row>
    <row r="153" spans="1:19" ht="15.6" x14ac:dyDescent="0.3">
      <c r="A153" s="2">
        <f t="shared" si="2"/>
        <v>3152</v>
      </c>
      <c r="B153" s="3">
        <v>45123.775752314818</v>
      </c>
      <c r="C153" s="3">
        <v>45139.775752314818</v>
      </c>
      <c r="D153" s="2" t="s">
        <v>37</v>
      </c>
      <c r="E153" s="2" t="s">
        <v>35</v>
      </c>
      <c r="F153" s="2">
        <v>211573</v>
      </c>
      <c r="G153" s="2">
        <v>186805</v>
      </c>
      <c r="H153" s="2" t="s">
        <v>32</v>
      </c>
      <c r="I153" s="2" t="s">
        <v>33</v>
      </c>
      <c r="J153" s="2" t="s">
        <v>17</v>
      </c>
      <c r="K153" s="2" t="s">
        <v>26</v>
      </c>
      <c r="L153" s="2">
        <v>37192</v>
      </c>
      <c r="M153" s="2">
        <v>32331.46</v>
      </c>
      <c r="N153" s="1"/>
      <c r="O153" s="1"/>
      <c r="P153" s="1"/>
      <c r="Q153" s="1"/>
      <c r="R153" s="1"/>
      <c r="S153" s="1"/>
    </row>
    <row r="154" spans="1:19" ht="15.6" x14ac:dyDescent="0.3">
      <c r="A154" s="2">
        <f t="shared" si="2"/>
        <v>3153</v>
      </c>
      <c r="B154" s="3">
        <v>45124.802581018521</v>
      </c>
      <c r="C154" s="3">
        <v>45153.802581018521</v>
      </c>
      <c r="D154" s="2" t="s">
        <v>24</v>
      </c>
      <c r="E154" s="2" t="s">
        <v>35</v>
      </c>
      <c r="F154" s="2">
        <v>653359</v>
      </c>
      <c r="G154" s="2">
        <v>256161</v>
      </c>
      <c r="H154" s="2" t="s">
        <v>21</v>
      </c>
      <c r="I154" s="2" t="s">
        <v>16</v>
      </c>
      <c r="J154" s="2" t="s">
        <v>27</v>
      </c>
      <c r="K154" s="2" t="s">
        <v>34</v>
      </c>
      <c r="L154" s="2">
        <v>17214</v>
      </c>
      <c r="M154" s="2">
        <v>12872.1</v>
      </c>
      <c r="N154" s="1"/>
      <c r="O154" s="1"/>
      <c r="P154" s="1"/>
      <c r="Q154" s="1"/>
      <c r="R154" s="1"/>
      <c r="S154" s="1"/>
    </row>
    <row r="155" spans="1:19" ht="15.6" x14ac:dyDescent="0.3">
      <c r="A155" s="2">
        <f t="shared" si="2"/>
        <v>3154</v>
      </c>
      <c r="B155" s="3">
        <v>45131.358425925922</v>
      </c>
      <c r="C155" s="3">
        <v>45138.358425925922</v>
      </c>
      <c r="D155" s="2" t="s">
        <v>28</v>
      </c>
      <c r="E155" s="2" t="s">
        <v>30</v>
      </c>
      <c r="F155" s="2">
        <v>545169</v>
      </c>
      <c r="G155" s="2">
        <v>114657</v>
      </c>
      <c r="H155" s="2" t="s">
        <v>21</v>
      </c>
      <c r="I155" s="2" t="s">
        <v>16</v>
      </c>
      <c r="J155" s="2" t="s">
        <v>36</v>
      </c>
      <c r="K155" s="2" t="s">
        <v>29</v>
      </c>
      <c r="L155" s="2">
        <v>34685</v>
      </c>
      <c r="M155" s="2">
        <v>28565.58</v>
      </c>
      <c r="N155" s="1"/>
      <c r="O155" s="1"/>
      <c r="P155" s="1"/>
      <c r="Q155" s="1"/>
      <c r="R155" s="1"/>
      <c r="S155" s="1"/>
    </row>
    <row r="156" spans="1:19" ht="15.6" x14ac:dyDescent="0.3">
      <c r="A156" s="2">
        <f t="shared" si="2"/>
        <v>3155</v>
      </c>
      <c r="B156" s="3">
        <v>45132.943553240744</v>
      </c>
      <c r="C156" s="3">
        <v>45153.943553240744</v>
      </c>
      <c r="D156" s="2" t="s">
        <v>28</v>
      </c>
      <c r="E156" s="2" t="s">
        <v>30</v>
      </c>
      <c r="F156" s="2">
        <v>189067</v>
      </c>
      <c r="G156" s="2">
        <v>105698</v>
      </c>
      <c r="H156" s="2" t="s">
        <v>32</v>
      </c>
      <c r="I156" s="2" t="s">
        <v>16</v>
      </c>
      <c r="J156" s="2" t="s">
        <v>36</v>
      </c>
      <c r="K156" s="2" t="s">
        <v>18</v>
      </c>
      <c r="L156" s="2">
        <v>19143</v>
      </c>
      <c r="M156" s="2">
        <v>11937.11</v>
      </c>
      <c r="N156" s="1"/>
      <c r="O156" s="1"/>
      <c r="P156" s="1"/>
      <c r="Q156" s="1"/>
      <c r="R156" s="1"/>
      <c r="S156" s="1"/>
    </row>
    <row r="157" spans="1:19" ht="15.6" x14ac:dyDescent="0.3">
      <c r="A157" s="2">
        <f t="shared" si="2"/>
        <v>3156</v>
      </c>
      <c r="B157" s="3">
        <v>45134.019363425927</v>
      </c>
      <c r="C157" s="3">
        <v>45147.019363425927</v>
      </c>
      <c r="D157" s="2" t="s">
        <v>37</v>
      </c>
      <c r="E157" s="2" t="s">
        <v>14</v>
      </c>
      <c r="F157" s="2">
        <v>476538</v>
      </c>
      <c r="G157" s="2">
        <v>372276</v>
      </c>
      <c r="H157" s="2" t="s">
        <v>32</v>
      </c>
      <c r="I157" s="2" t="s">
        <v>33</v>
      </c>
      <c r="J157" s="2" t="s">
        <v>27</v>
      </c>
      <c r="K157" s="2" t="s">
        <v>34</v>
      </c>
      <c r="L157" s="2">
        <v>35664</v>
      </c>
      <c r="M157" s="2">
        <v>31638.89</v>
      </c>
      <c r="N157" s="1"/>
      <c r="O157" s="1"/>
      <c r="P157" s="1"/>
      <c r="Q157" s="1"/>
      <c r="R157" s="1"/>
      <c r="S157" s="1"/>
    </row>
    <row r="158" spans="1:19" ht="15.6" x14ac:dyDescent="0.3">
      <c r="A158" s="2">
        <f t="shared" si="2"/>
        <v>3157</v>
      </c>
      <c r="B158" s="3">
        <v>45134.594918981478</v>
      </c>
      <c r="C158" s="3">
        <v>45163.594918981478</v>
      </c>
      <c r="D158" s="2" t="s">
        <v>28</v>
      </c>
      <c r="E158" s="2" t="s">
        <v>20</v>
      </c>
      <c r="F158" s="2">
        <v>46913</v>
      </c>
      <c r="G158" s="2">
        <v>41063</v>
      </c>
      <c r="H158" s="2" t="s">
        <v>15</v>
      </c>
      <c r="I158" s="2" t="s">
        <v>33</v>
      </c>
      <c r="J158" s="2" t="s">
        <v>36</v>
      </c>
      <c r="K158" s="2" t="s">
        <v>26</v>
      </c>
      <c r="L158" s="2">
        <v>5068</v>
      </c>
      <c r="M158" s="2">
        <v>2698.37</v>
      </c>
      <c r="N158" s="1"/>
      <c r="O158" s="1"/>
      <c r="P158" s="1"/>
      <c r="Q158" s="1"/>
      <c r="R158" s="1"/>
      <c r="S158" s="1"/>
    </row>
    <row r="159" spans="1:19" ht="15.6" x14ac:dyDescent="0.3">
      <c r="A159" s="2">
        <f t="shared" si="2"/>
        <v>3158</v>
      </c>
      <c r="B159" s="3">
        <v>45135.060694444444</v>
      </c>
      <c r="C159" s="3">
        <v>45147.060694444444</v>
      </c>
      <c r="D159" s="2" t="s">
        <v>28</v>
      </c>
      <c r="E159" s="2" t="s">
        <v>20</v>
      </c>
      <c r="F159" s="2">
        <v>97467</v>
      </c>
      <c r="G159" s="2">
        <v>15479</v>
      </c>
      <c r="H159" s="2" t="s">
        <v>21</v>
      </c>
      <c r="I159" s="2" t="s">
        <v>22</v>
      </c>
      <c r="J159" s="2" t="s">
        <v>38</v>
      </c>
      <c r="K159" s="2" t="s">
        <v>34</v>
      </c>
      <c r="L159" s="2">
        <v>11395</v>
      </c>
      <c r="M159" s="2">
        <v>6941.85</v>
      </c>
      <c r="N159" s="1"/>
      <c r="O159" s="1"/>
      <c r="P159" s="1"/>
      <c r="Q159" s="1"/>
      <c r="R159" s="1"/>
      <c r="S159" s="1"/>
    </row>
    <row r="160" spans="1:19" ht="15.6" x14ac:dyDescent="0.3">
      <c r="A160" s="2">
        <f t="shared" si="2"/>
        <v>3159</v>
      </c>
      <c r="B160" s="3">
        <v>45135.573634259257</v>
      </c>
      <c r="C160" s="3">
        <v>45159.573634259257</v>
      </c>
      <c r="D160" s="2" t="s">
        <v>19</v>
      </c>
      <c r="E160" s="2" t="s">
        <v>30</v>
      </c>
      <c r="F160" s="2">
        <v>617627</v>
      </c>
      <c r="G160" s="2">
        <v>507624</v>
      </c>
      <c r="H160" s="2" t="s">
        <v>21</v>
      </c>
      <c r="I160" s="2" t="s">
        <v>22</v>
      </c>
      <c r="J160" s="2" t="s">
        <v>36</v>
      </c>
      <c r="K160" s="2" t="s">
        <v>26</v>
      </c>
      <c r="L160" s="2">
        <v>20980</v>
      </c>
      <c r="M160" s="2">
        <v>19519.09</v>
      </c>
      <c r="N160" s="1"/>
      <c r="O160" s="1"/>
      <c r="P160" s="1"/>
      <c r="Q160" s="1"/>
      <c r="R160" s="1"/>
      <c r="S160" s="1"/>
    </row>
    <row r="161" spans="1:19" ht="15.6" x14ac:dyDescent="0.3">
      <c r="A161" s="2">
        <f t="shared" si="2"/>
        <v>3160</v>
      </c>
      <c r="B161" s="3">
        <v>45135.869155092594</v>
      </c>
      <c r="C161" s="3">
        <v>45157.869155092594</v>
      </c>
      <c r="D161" s="2" t="s">
        <v>37</v>
      </c>
      <c r="E161" s="2" t="s">
        <v>14</v>
      </c>
      <c r="F161" s="2">
        <v>759940</v>
      </c>
      <c r="G161" s="2">
        <v>245841</v>
      </c>
      <c r="H161" s="2" t="s">
        <v>32</v>
      </c>
      <c r="I161" s="2" t="s">
        <v>16</v>
      </c>
      <c r="J161" s="2" t="s">
        <v>38</v>
      </c>
      <c r="K161" s="2" t="s">
        <v>23</v>
      </c>
      <c r="L161" s="2">
        <v>15947</v>
      </c>
      <c r="M161" s="2">
        <v>14459.63</v>
      </c>
      <c r="N161" s="1"/>
      <c r="O161" s="1"/>
      <c r="P161" s="1"/>
      <c r="Q161" s="1"/>
      <c r="R161" s="1"/>
      <c r="S161" s="1"/>
    </row>
    <row r="162" spans="1:19" ht="15.6" x14ac:dyDescent="0.3">
      <c r="A162" s="2">
        <f t="shared" si="2"/>
        <v>3161</v>
      </c>
      <c r="B162" s="3">
        <v>45139.621261574073</v>
      </c>
      <c r="C162" s="3">
        <v>45164.621261574073</v>
      </c>
      <c r="D162" s="2" t="s">
        <v>13</v>
      </c>
      <c r="E162" s="2" t="s">
        <v>20</v>
      </c>
      <c r="F162" s="2">
        <v>99193</v>
      </c>
      <c r="G162" s="2">
        <v>1913</v>
      </c>
      <c r="H162" s="2" t="s">
        <v>21</v>
      </c>
      <c r="I162" s="2" t="s">
        <v>22</v>
      </c>
      <c r="J162" s="2" t="s">
        <v>38</v>
      </c>
      <c r="K162" s="2" t="s">
        <v>23</v>
      </c>
      <c r="L162" s="2">
        <v>8823</v>
      </c>
      <c r="M162" s="2">
        <v>8704.73</v>
      </c>
      <c r="N162" s="1"/>
      <c r="O162" s="1"/>
      <c r="P162" s="1"/>
      <c r="Q162" s="1"/>
      <c r="R162" s="1"/>
      <c r="S162" s="1"/>
    </row>
    <row r="163" spans="1:19" ht="15.6" x14ac:dyDescent="0.3">
      <c r="A163" s="2">
        <f t="shared" si="2"/>
        <v>3162</v>
      </c>
      <c r="B163" s="3">
        <v>45149.243252314816</v>
      </c>
      <c r="C163" s="3">
        <v>45179.243252314816</v>
      </c>
      <c r="D163" s="2" t="s">
        <v>13</v>
      </c>
      <c r="E163" s="2" t="s">
        <v>14</v>
      </c>
      <c r="F163" s="2">
        <v>769321</v>
      </c>
      <c r="G163" s="2">
        <v>677903</v>
      </c>
      <c r="H163" s="2" t="s">
        <v>15</v>
      </c>
      <c r="I163" s="2" t="s">
        <v>33</v>
      </c>
      <c r="J163" s="2" t="s">
        <v>27</v>
      </c>
      <c r="K163" s="2" t="s">
        <v>29</v>
      </c>
      <c r="L163" s="2">
        <v>32433</v>
      </c>
      <c r="M163" s="2">
        <v>20880</v>
      </c>
      <c r="N163" s="1"/>
      <c r="O163" s="1"/>
      <c r="P163" s="1"/>
      <c r="Q163" s="1"/>
      <c r="R163" s="1"/>
      <c r="S163" s="1"/>
    </row>
    <row r="164" spans="1:19" ht="15.6" x14ac:dyDescent="0.3">
      <c r="A164" s="2">
        <f t="shared" si="2"/>
        <v>3163</v>
      </c>
      <c r="B164" s="3">
        <v>45150.487256944441</v>
      </c>
      <c r="C164" s="3">
        <v>45177.487256944441</v>
      </c>
      <c r="D164" s="2" t="s">
        <v>24</v>
      </c>
      <c r="E164" s="2" t="s">
        <v>30</v>
      </c>
      <c r="F164" s="2">
        <v>668449</v>
      </c>
      <c r="G164" s="2">
        <v>268256</v>
      </c>
      <c r="H164" s="2" t="s">
        <v>15</v>
      </c>
      <c r="I164" s="2" t="s">
        <v>16</v>
      </c>
      <c r="J164" s="2" t="s">
        <v>36</v>
      </c>
      <c r="K164" s="2" t="s">
        <v>18</v>
      </c>
      <c r="L164" s="2">
        <v>9817</v>
      </c>
      <c r="M164" s="2">
        <v>7990.95</v>
      </c>
      <c r="N164" s="1"/>
      <c r="O164" s="1"/>
      <c r="P164" s="1"/>
      <c r="Q164" s="1"/>
      <c r="R164" s="1"/>
      <c r="S164" s="1"/>
    </row>
    <row r="165" spans="1:19" ht="15.6" x14ac:dyDescent="0.3">
      <c r="A165" s="2">
        <f t="shared" si="2"/>
        <v>3164</v>
      </c>
      <c r="B165" s="3">
        <v>45154.6172337963</v>
      </c>
      <c r="C165" s="3">
        <v>45175.6172337963</v>
      </c>
      <c r="D165" s="2" t="s">
        <v>13</v>
      </c>
      <c r="E165" s="2" t="s">
        <v>25</v>
      </c>
      <c r="F165" s="2">
        <v>669219</v>
      </c>
      <c r="G165" s="2">
        <v>536564</v>
      </c>
      <c r="H165" s="2" t="s">
        <v>15</v>
      </c>
      <c r="I165" s="2" t="s">
        <v>16</v>
      </c>
      <c r="J165" s="2" t="s">
        <v>38</v>
      </c>
      <c r="K165" s="2" t="s">
        <v>23</v>
      </c>
      <c r="L165" s="2">
        <v>49891</v>
      </c>
      <c r="M165" s="2">
        <v>39613.9</v>
      </c>
      <c r="N165" s="1"/>
      <c r="O165" s="1"/>
      <c r="P165" s="1"/>
      <c r="Q165" s="1"/>
      <c r="R165" s="1"/>
      <c r="S165" s="1"/>
    </row>
    <row r="166" spans="1:19" ht="15.6" x14ac:dyDescent="0.3">
      <c r="A166" s="2">
        <f t="shared" si="2"/>
        <v>3165</v>
      </c>
      <c r="B166" s="3">
        <v>45157.59480324074</v>
      </c>
      <c r="C166" s="3">
        <v>45166.59480324074</v>
      </c>
      <c r="D166" s="2" t="s">
        <v>19</v>
      </c>
      <c r="E166" s="2" t="s">
        <v>14</v>
      </c>
      <c r="F166" s="2">
        <v>35817</v>
      </c>
      <c r="G166" s="2">
        <v>2459</v>
      </c>
      <c r="H166" s="2" t="s">
        <v>32</v>
      </c>
      <c r="I166" s="2" t="s">
        <v>16</v>
      </c>
      <c r="J166" s="2" t="s">
        <v>27</v>
      </c>
      <c r="K166" s="2" t="s">
        <v>29</v>
      </c>
      <c r="L166" s="2">
        <v>17747</v>
      </c>
      <c r="M166" s="2">
        <v>16054.81</v>
      </c>
      <c r="N166" s="1"/>
      <c r="O166" s="1"/>
      <c r="P166" s="1"/>
      <c r="Q166" s="1"/>
      <c r="R166" s="1"/>
      <c r="S166" s="1"/>
    </row>
    <row r="167" spans="1:19" ht="15.6" x14ac:dyDescent="0.3">
      <c r="A167" s="2">
        <f t="shared" si="2"/>
        <v>3166</v>
      </c>
      <c r="B167" s="3">
        <v>45159.027337962965</v>
      </c>
      <c r="C167" s="3">
        <v>45181.027337962965</v>
      </c>
      <c r="D167" s="2" t="s">
        <v>24</v>
      </c>
      <c r="E167" s="2" t="s">
        <v>30</v>
      </c>
      <c r="F167" s="2">
        <v>597190</v>
      </c>
      <c r="G167" s="2">
        <v>155365</v>
      </c>
      <c r="H167" s="2" t="s">
        <v>32</v>
      </c>
      <c r="I167" s="2" t="s">
        <v>33</v>
      </c>
      <c r="J167" s="2" t="s">
        <v>17</v>
      </c>
      <c r="K167" s="2" t="s">
        <v>26</v>
      </c>
      <c r="L167" s="2">
        <v>20775</v>
      </c>
      <c r="M167" s="2">
        <v>17033.13</v>
      </c>
      <c r="N167" s="1"/>
      <c r="O167" s="1"/>
      <c r="P167" s="1"/>
      <c r="Q167" s="1"/>
      <c r="R167" s="1"/>
      <c r="S167" s="1"/>
    </row>
    <row r="168" spans="1:19" ht="15.6" x14ac:dyDescent="0.3">
      <c r="A168" s="2">
        <f t="shared" si="2"/>
        <v>3167</v>
      </c>
      <c r="B168" s="3">
        <v>45168.31689814815</v>
      </c>
      <c r="C168" s="3">
        <v>45177.31689814815</v>
      </c>
      <c r="D168" s="2" t="s">
        <v>37</v>
      </c>
      <c r="E168" s="2" t="s">
        <v>25</v>
      </c>
      <c r="F168" s="2">
        <v>487552</v>
      </c>
      <c r="G168" s="2">
        <v>447257</v>
      </c>
      <c r="H168" s="2" t="s">
        <v>15</v>
      </c>
      <c r="I168" s="2" t="s">
        <v>33</v>
      </c>
      <c r="J168" s="2" t="s">
        <v>36</v>
      </c>
      <c r="K168" s="2" t="s">
        <v>18</v>
      </c>
      <c r="L168" s="2">
        <v>38711</v>
      </c>
      <c r="M168" s="2">
        <v>30708.46</v>
      </c>
      <c r="N168" s="1"/>
      <c r="O168" s="1"/>
      <c r="P168" s="1"/>
      <c r="Q168" s="1"/>
      <c r="R168" s="1"/>
      <c r="S168" s="1"/>
    </row>
    <row r="169" spans="1:19" ht="15.6" x14ac:dyDescent="0.3">
      <c r="A169" s="2">
        <f t="shared" si="2"/>
        <v>3168</v>
      </c>
      <c r="B169" s="3">
        <v>45168.376979166664</v>
      </c>
      <c r="C169" s="3">
        <v>45193.376979166664</v>
      </c>
      <c r="D169" s="2" t="s">
        <v>19</v>
      </c>
      <c r="E169" s="2" t="s">
        <v>35</v>
      </c>
      <c r="F169" s="2">
        <v>500778</v>
      </c>
      <c r="G169" s="2">
        <v>383978</v>
      </c>
      <c r="H169" s="2" t="s">
        <v>21</v>
      </c>
      <c r="I169" s="2" t="s">
        <v>33</v>
      </c>
      <c r="J169" s="2" t="s">
        <v>31</v>
      </c>
      <c r="K169" s="2" t="s">
        <v>34</v>
      </c>
      <c r="L169" s="2">
        <v>29327</v>
      </c>
      <c r="M169" s="2">
        <v>17762.29</v>
      </c>
      <c r="N169" s="1"/>
      <c r="O169" s="1"/>
      <c r="P169" s="1"/>
      <c r="Q169" s="1"/>
      <c r="R169" s="1"/>
      <c r="S169" s="1"/>
    </row>
    <row r="170" spans="1:19" ht="15.6" x14ac:dyDescent="0.3">
      <c r="A170" s="2">
        <f t="shared" si="2"/>
        <v>3169</v>
      </c>
      <c r="B170" s="3">
        <v>45170.159537037034</v>
      </c>
      <c r="C170" s="3">
        <v>45198.159537037034</v>
      </c>
      <c r="D170" s="2" t="s">
        <v>37</v>
      </c>
      <c r="E170" s="2" t="s">
        <v>20</v>
      </c>
      <c r="F170" s="2">
        <v>41912</v>
      </c>
      <c r="G170" s="2">
        <v>37567</v>
      </c>
      <c r="H170" s="2" t="s">
        <v>32</v>
      </c>
      <c r="I170" s="2" t="s">
        <v>22</v>
      </c>
      <c r="J170" s="2" t="s">
        <v>17</v>
      </c>
      <c r="K170" s="2" t="s">
        <v>23</v>
      </c>
      <c r="L170" s="2">
        <v>22666</v>
      </c>
      <c r="M170" s="2">
        <v>18573.36</v>
      </c>
      <c r="N170" s="1"/>
      <c r="O170" s="1"/>
      <c r="P170" s="1"/>
      <c r="Q170" s="1"/>
      <c r="R170" s="1"/>
      <c r="S170" s="1"/>
    </row>
    <row r="171" spans="1:19" ht="15.6" x14ac:dyDescent="0.3">
      <c r="A171" s="2">
        <f t="shared" si="2"/>
        <v>3170</v>
      </c>
      <c r="B171" s="3">
        <v>45173.022002314814</v>
      </c>
      <c r="C171" s="3">
        <v>45180.022002314814</v>
      </c>
      <c r="D171" s="2" t="s">
        <v>19</v>
      </c>
      <c r="E171" s="2" t="s">
        <v>25</v>
      </c>
      <c r="F171" s="2">
        <v>247623</v>
      </c>
      <c r="G171" s="2">
        <v>171077</v>
      </c>
      <c r="H171" s="2" t="s">
        <v>21</v>
      </c>
      <c r="I171" s="2" t="s">
        <v>16</v>
      </c>
      <c r="J171" s="2" t="s">
        <v>27</v>
      </c>
      <c r="K171" s="2" t="s">
        <v>26</v>
      </c>
      <c r="L171" s="2">
        <v>35601</v>
      </c>
      <c r="M171" s="2">
        <v>21898.7</v>
      </c>
      <c r="N171" s="1"/>
      <c r="O171" s="1"/>
      <c r="P171" s="1"/>
      <c r="Q171" s="1"/>
      <c r="R171" s="1"/>
      <c r="S171" s="1"/>
    </row>
    <row r="172" spans="1:19" ht="15.6" x14ac:dyDescent="0.3">
      <c r="A172" s="2">
        <f t="shared" si="2"/>
        <v>3171</v>
      </c>
      <c r="B172" s="3">
        <v>45174.892407407409</v>
      </c>
      <c r="C172" s="3">
        <v>45197.892407407409</v>
      </c>
      <c r="D172" s="2" t="s">
        <v>24</v>
      </c>
      <c r="E172" s="2" t="s">
        <v>25</v>
      </c>
      <c r="F172" s="2">
        <v>217364</v>
      </c>
      <c r="G172" s="2">
        <v>172054</v>
      </c>
      <c r="H172" s="2" t="s">
        <v>32</v>
      </c>
      <c r="I172" s="2" t="s">
        <v>33</v>
      </c>
      <c r="J172" s="2" t="s">
        <v>38</v>
      </c>
      <c r="K172" s="2" t="s">
        <v>34</v>
      </c>
      <c r="L172" s="2">
        <v>41126</v>
      </c>
      <c r="M172" s="2">
        <v>29933.86</v>
      </c>
      <c r="N172" s="1"/>
      <c r="O172" s="1"/>
      <c r="P172" s="1"/>
      <c r="Q172" s="1"/>
      <c r="R172" s="1"/>
      <c r="S172" s="1"/>
    </row>
    <row r="173" spans="1:19" ht="15.6" x14ac:dyDescent="0.3">
      <c r="A173" s="2">
        <f t="shared" si="2"/>
        <v>3172</v>
      </c>
      <c r="B173" s="3">
        <v>45176.807511574072</v>
      </c>
      <c r="C173" s="3">
        <v>45203.807511574072</v>
      </c>
      <c r="D173" s="2" t="s">
        <v>24</v>
      </c>
      <c r="E173" s="2" t="s">
        <v>30</v>
      </c>
      <c r="F173" s="2">
        <v>528042</v>
      </c>
      <c r="G173" s="2">
        <v>486372</v>
      </c>
      <c r="H173" s="2" t="s">
        <v>15</v>
      </c>
      <c r="I173" s="2" t="s">
        <v>22</v>
      </c>
      <c r="J173" s="2" t="s">
        <v>17</v>
      </c>
      <c r="K173" s="2" t="s">
        <v>26</v>
      </c>
      <c r="L173" s="2">
        <v>29851</v>
      </c>
      <c r="M173" s="2">
        <v>24985.3</v>
      </c>
      <c r="N173" s="1"/>
      <c r="O173" s="1"/>
      <c r="P173" s="1"/>
      <c r="Q173" s="1"/>
      <c r="R173" s="1"/>
      <c r="S173" s="1"/>
    </row>
    <row r="174" spans="1:19" ht="15.6" x14ac:dyDescent="0.3">
      <c r="A174" s="2">
        <f t="shared" si="2"/>
        <v>3173</v>
      </c>
      <c r="B174" s="3">
        <v>45177.062962962962</v>
      </c>
      <c r="C174" s="3">
        <v>45197.062962962962</v>
      </c>
      <c r="D174" s="2" t="s">
        <v>24</v>
      </c>
      <c r="E174" s="2" t="s">
        <v>20</v>
      </c>
      <c r="F174" s="2">
        <v>377409</v>
      </c>
      <c r="G174" s="2">
        <v>19381</v>
      </c>
      <c r="H174" s="2" t="s">
        <v>32</v>
      </c>
      <c r="I174" s="2" t="s">
        <v>16</v>
      </c>
      <c r="J174" s="2" t="s">
        <v>31</v>
      </c>
      <c r="K174" s="2" t="s">
        <v>29</v>
      </c>
      <c r="L174" s="2">
        <v>46868</v>
      </c>
      <c r="M174" s="2">
        <v>32883.25</v>
      </c>
      <c r="N174" s="1"/>
      <c r="O174" s="1"/>
      <c r="P174" s="1"/>
      <c r="Q174" s="1"/>
      <c r="R174" s="1"/>
      <c r="S174" s="1"/>
    </row>
    <row r="175" spans="1:19" ht="15.6" x14ac:dyDescent="0.3">
      <c r="A175" s="2">
        <f t="shared" si="2"/>
        <v>3174</v>
      </c>
      <c r="B175" s="3">
        <v>45177.246446759258</v>
      </c>
      <c r="C175" s="3">
        <v>45204.246446759258</v>
      </c>
      <c r="D175" s="2" t="s">
        <v>37</v>
      </c>
      <c r="E175" s="2" t="s">
        <v>20</v>
      </c>
      <c r="F175" s="2">
        <v>985318</v>
      </c>
      <c r="G175" s="2">
        <v>507490</v>
      </c>
      <c r="H175" s="2" t="s">
        <v>21</v>
      </c>
      <c r="I175" s="2" t="s">
        <v>16</v>
      </c>
      <c r="J175" s="2" t="s">
        <v>31</v>
      </c>
      <c r="K175" s="2" t="s">
        <v>29</v>
      </c>
      <c r="L175" s="2">
        <v>12208</v>
      </c>
      <c r="M175" s="2">
        <v>7042.34</v>
      </c>
      <c r="N175" s="1"/>
      <c r="O175" s="1"/>
      <c r="P175" s="1"/>
      <c r="Q175" s="1"/>
      <c r="R175" s="1"/>
      <c r="S175" s="1"/>
    </row>
    <row r="176" spans="1:19" ht="15.6" x14ac:dyDescent="0.3">
      <c r="A176" s="2">
        <f t="shared" si="2"/>
        <v>3175</v>
      </c>
      <c r="B176" s="3">
        <v>45177.776493055557</v>
      </c>
      <c r="C176" s="3">
        <v>45191.776493055557</v>
      </c>
      <c r="D176" s="2" t="s">
        <v>19</v>
      </c>
      <c r="E176" s="2" t="s">
        <v>25</v>
      </c>
      <c r="F176" s="2">
        <v>719772</v>
      </c>
      <c r="G176" s="2">
        <v>348674</v>
      </c>
      <c r="H176" s="2" t="s">
        <v>32</v>
      </c>
      <c r="I176" s="2" t="s">
        <v>33</v>
      </c>
      <c r="J176" s="2" t="s">
        <v>17</v>
      </c>
      <c r="K176" s="2" t="s">
        <v>18</v>
      </c>
      <c r="L176" s="2">
        <v>30862</v>
      </c>
      <c r="M176" s="2">
        <v>28148.52</v>
      </c>
      <c r="N176" s="1"/>
      <c r="O176" s="1"/>
      <c r="P176" s="1"/>
      <c r="Q176" s="1"/>
      <c r="R176" s="1"/>
      <c r="S176" s="1"/>
    </row>
    <row r="177" spans="1:19" ht="15.6" x14ac:dyDescent="0.3">
      <c r="A177" s="2">
        <f t="shared" si="2"/>
        <v>3176</v>
      </c>
      <c r="B177" s="3">
        <v>45181.89744212963</v>
      </c>
      <c r="C177" s="3">
        <v>45199.89744212963</v>
      </c>
      <c r="D177" s="2" t="s">
        <v>19</v>
      </c>
      <c r="E177" s="2" t="s">
        <v>35</v>
      </c>
      <c r="F177" s="2">
        <v>120694</v>
      </c>
      <c r="G177" s="2">
        <v>65925</v>
      </c>
      <c r="H177" s="2" t="s">
        <v>15</v>
      </c>
      <c r="I177" s="2" t="s">
        <v>22</v>
      </c>
      <c r="J177" s="2" t="s">
        <v>36</v>
      </c>
      <c r="K177" s="2" t="s">
        <v>26</v>
      </c>
      <c r="L177" s="2">
        <v>37486</v>
      </c>
      <c r="M177" s="2">
        <v>24441.82</v>
      </c>
      <c r="N177" s="1"/>
      <c r="O177" s="1"/>
      <c r="P177" s="1"/>
      <c r="Q177" s="1"/>
      <c r="R177" s="1"/>
      <c r="S177" s="1"/>
    </row>
    <row r="178" spans="1:19" ht="15.6" x14ac:dyDescent="0.3">
      <c r="A178" s="2">
        <f t="shared" si="2"/>
        <v>3177</v>
      </c>
      <c r="B178" s="3">
        <v>45183.477187500001</v>
      </c>
      <c r="C178" s="3">
        <v>45203.477187500001</v>
      </c>
      <c r="D178" s="2" t="s">
        <v>24</v>
      </c>
      <c r="E178" s="2" t="s">
        <v>30</v>
      </c>
      <c r="F178" s="2">
        <v>440117</v>
      </c>
      <c r="G178" s="2">
        <v>287708</v>
      </c>
      <c r="H178" s="2" t="s">
        <v>32</v>
      </c>
      <c r="I178" s="2" t="s">
        <v>22</v>
      </c>
      <c r="J178" s="2" t="s">
        <v>31</v>
      </c>
      <c r="K178" s="2" t="s">
        <v>18</v>
      </c>
      <c r="L178" s="2">
        <v>13640</v>
      </c>
      <c r="M178" s="2">
        <v>9869.16</v>
      </c>
      <c r="N178" s="1"/>
      <c r="O178" s="1"/>
      <c r="P178" s="1"/>
      <c r="Q178" s="1"/>
      <c r="R178" s="1"/>
      <c r="S178" s="1"/>
    </row>
    <row r="179" spans="1:19" ht="15.6" x14ac:dyDescent="0.3">
      <c r="A179" s="2">
        <f t="shared" si="2"/>
        <v>3178</v>
      </c>
      <c r="B179" s="3">
        <v>45186.348182870373</v>
      </c>
      <c r="C179" s="3">
        <v>45206.348182870373</v>
      </c>
      <c r="D179" s="2" t="s">
        <v>19</v>
      </c>
      <c r="E179" s="2" t="s">
        <v>35</v>
      </c>
      <c r="F179" s="2">
        <v>188958</v>
      </c>
      <c r="G179" s="2">
        <v>82726</v>
      </c>
      <c r="H179" s="2" t="s">
        <v>32</v>
      </c>
      <c r="I179" s="2" t="s">
        <v>16</v>
      </c>
      <c r="J179" s="2" t="s">
        <v>38</v>
      </c>
      <c r="K179" s="2" t="s">
        <v>26</v>
      </c>
      <c r="L179" s="2">
        <v>37167</v>
      </c>
      <c r="M179" s="2">
        <v>34624.080000000002</v>
      </c>
      <c r="N179" s="1"/>
      <c r="O179" s="1"/>
      <c r="P179" s="1"/>
      <c r="Q179" s="1"/>
      <c r="R179" s="1"/>
      <c r="S179" s="1"/>
    </row>
    <row r="180" spans="1:19" ht="15.6" x14ac:dyDescent="0.3">
      <c r="A180" s="2">
        <f t="shared" si="2"/>
        <v>3179</v>
      </c>
      <c r="B180" s="3">
        <v>45187.338784722226</v>
      </c>
      <c r="C180" s="3">
        <v>45196.338784722226</v>
      </c>
      <c r="D180" s="2" t="s">
        <v>28</v>
      </c>
      <c r="E180" s="2" t="s">
        <v>25</v>
      </c>
      <c r="F180" s="2">
        <v>463977</v>
      </c>
      <c r="G180" s="2">
        <v>117006</v>
      </c>
      <c r="H180" s="2" t="s">
        <v>15</v>
      </c>
      <c r="I180" s="2" t="s">
        <v>22</v>
      </c>
      <c r="J180" s="2" t="s">
        <v>38</v>
      </c>
      <c r="K180" s="2" t="s">
        <v>23</v>
      </c>
      <c r="L180" s="2">
        <v>14210</v>
      </c>
      <c r="M180" s="2">
        <v>11176.59</v>
      </c>
      <c r="N180" s="1"/>
      <c r="O180" s="1"/>
      <c r="P180" s="1"/>
      <c r="Q180" s="1"/>
      <c r="R180" s="1"/>
      <c r="S180" s="1"/>
    </row>
    <row r="181" spans="1:19" ht="15.6" x14ac:dyDescent="0.3">
      <c r="A181" s="2">
        <f t="shared" si="2"/>
        <v>3180</v>
      </c>
      <c r="B181" s="3">
        <v>45188.262777777774</v>
      </c>
      <c r="C181" s="3">
        <v>45202.262777777774</v>
      </c>
      <c r="D181" s="2" t="s">
        <v>19</v>
      </c>
      <c r="E181" s="2" t="s">
        <v>30</v>
      </c>
      <c r="F181" s="2">
        <v>237238</v>
      </c>
      <c r="G181" s="2">
        <v>81174</v>
      </c>
      <c r="H181" s="2" t="s">
        <v>32</v>
      </c>
      <c r="I181" s="2" t="s">
        <v>33</v>
      </c>
      <c r="J181" s="2" t="s">
        <v>27</v>
      </c>
      <c r="K181" s="2" t="s">
        <v>34</v>
      </c>
      <c r="L181" s="2">
        <v>48281</v>
      </c>
      <c r="M181" s="2">
        <v>42145.47</v>
      </c>
      <c r="N181" s="1"/>
      <c r="O181" s="1"/>
      <c r="P181" s="1"/>
      <c r="Q181" s="1"/>
      <c r="R181" s="1"/>
      <c r="S181" s="1"/>
    </row>
    <row r="182" spans="1:19" ht="15.6" x14ac:dyDescent="0.3">
      <c r="A182" s="2">
        <f t="shared" si="2"/>
        <v>3181</v>
      </c>
      <c r="B182" s="3">
        <v>45188.764456018522</v>
      </c>
      <c r="C182" s="3">
        <v>45205.764456018522</v>
      </c>
      <c r="D182" s="2" t="s">
        <v>37</v>
      </c>
      <c r="E182" s="2" t="s">
        <v>30</v>
      </c>
      <c r="F182" s="2">
        <v>650466</v>
      </c>
      <c r="G182" s="2">
        <v>524777</v>
      </c>
      <c r="H182" s="2" t="s">
        <v>32</v>
      </c>
      <c r="I182" s="2" t="s">
        <v>22</v>
      </c>
      <c r="J182" s="2" t="s">
        <v>17</v>
      </c>
      <c r="K182" s="2" t="s">
        <v>26</v>
      </c>
      <c r="L182" s="2">
        <v>40286</v>
      </c>
      <c r="M182" s="2">
        <v>33876.69</v>
      </c>
      <c r="N182" s="1"/>
      <c r="O182" s="1"/>
      <c r="P182" s="1"/>
      <c r="Q182" s="1"/>
      <c r="R182" s="1"/>
      <c r="S182" s="1"/>
    </row>
    <row r="183" spans="1:19" ht="15.6" x14ac:dyDescent="0.3">
      <c r="A183" s="2">
        <f t="shared" si="2"/>
        <v>3182</v>
      </c>
      <c r="B183" s="3">
        <v>45188.846597222226</v>
      </c>
      <c r="C183" s="3">
        <v>45197.846597222226</v>
      </c>
      <c r="D183" s="2" t="s">
        <v>13</v>
      </c>
      <c r="E183" s="2" t="s">
        <v>14</v>
      </c>
      <c r="F183" s="2">
        <v>335361</v>
      </c>
      <c r="G183" s="2">
        <v>247375</v>
      </c>
      <c r="H183" s="2" t="s">
        <v>21</v>
      </c>
      <c r="I183" s="2" t="s">
        <v>33</v>
      </c>
      <c r="J183" s="2" t="s">
        <v>38</v>
      </c>
      <c r="K183" s="2" t="s">
        <v>18</v>
      </c>
      <c r="L183" s="2">
        <v>38527</v>
      </c>
      <c r="M183" s="2">
        <v>24444.25</v>
      </c>
      <c r="N183" s="1"/>
      <c r="O183" s="1"/>
      <c r="P183" s="1"/>
      <c r="Q183" s="1"/>
      <c r="R183" s="1"/>
      <c r="S183" s="1"/>
    </row>
    <row r="184" spans="1:19" ht="15.6" x14ac:dyDescent="0.3">
      <c r="A184" s="2">
        <f t="shared" si="2"/>
        <v>3183</v>
      </c>
      <c r="B184" s="3">
        <v>45192.459560185183</v>
      </c>
      <c r="C184" s="3">
        <v>45206.459560185183</v>
      </c>
      <c r="D184" s="2" t="s">
        <v>19</v>
      </c>
      <c r="E184" s="2" t="s">
        <v>35</v>
      </c>
      <c r="F184" s="2">
        <v>571616</v>
      </c>
      <c r="G184" s="2">
        <v>467544</v>
      </c>
      <c r="H184" s="2" t="s">
        <v>15</v>
      </c>
      <c r="I184" s="2" t="s">
        <v>33</v>
      </c>
      <c r="J184" s="2" t="s">
        <v>38</v>
      </c>
      <c r="K184" s="2" t="s">
        <v>29</v>
      </c>
      <c r="L184" s="2">
        <v>35607</v>
      </c>
      <c r="M184" s="2">
        <v>23138.53</v>
      </c>
      <c r="N184" s="1"/>
      <c r="O184" s="1"/>
      <c r="P184" s="1"/>
      <c r="Q184" s="1"/>
      <c r="R184" s="1"/>
      <c r="S184" s="1"/>
    </row>
    <row r="185" spans="1:19" ht="15.6" x14ac:dyDescent="0.3">
      <c r="A185" s="2">
        <f t="shared" si="2"/>
        <v>3184</v>
      </c>
      <c r="B185" s="3">
        <v>45193.709074074075</v>
      </c>
      <c r="C185" s="3">
        <v>45209.709074074075</v>
      </c>
      <c r="D185" s="2" t="s">
        <v>19</v>
      </c>
      <c r="E185" s="2" t="s">
        <v>25</v>
      </c>
      <c r="F185" s="2">
        <v>651096</v>
      </c>
      <c r="G185" s="2">
        <v>405957</v>
      </c>
      <c r="H185" s="2" t="s">
        <v>15</v>
      </c>
      <c r="I185" s="2" t="s">
        <v>16</v>
      </c>
      <c r="J185" s="2" t="s">
        <v>27</v>
      </c>
      <c r="K185" s="2" t="s">
        <v>26</v>
      </c>
      <c r="L185" s="2">
        <v>20336</v>
      </c>
      <c r="M185" s="2">
        <v>12991.19</v>
      </c>
      <c r="N185" s="1"/>
      <c r="O185" s="1"/>
      <c r="P185" s="1"/>
      <c r="Q185" s="1"/>
      <c r="R185" s="1"/>
      <c r="S185" s="1"/>
    </row>
    <row r="186" spans="1:19" ht="15.6" x14ac:dyDescent="0.3">
      <c r="A186" s="2">
        <f t="shared" si="2"/>
        <v>3185</v>
      </c>
      <c r="B186" s="3">
        <v>45194.374363425923</v>
      </c>
      <c r="C186" s="3">
        <v>45204.374363425923</v>
      </c>
      <c r="D186" s="2" t="s">
        <v>28</v>
      </c>
      <c r="E186" s="2" t="s">
        <v>30</v>
      </c>
      <c r="F186" s="2">
        <v>681676</v>
      </c>
      <c r="G186" s="2">
        <v>64892</v>
      </c>
      <c r="H186" s="2" t="s">
        <v>15</v>
      </c>
      <c r="I186" s="2" t="s">
        <v>33</v>
      </c>
      <c r="J186" s="2" t="s">
        <v>31</v>
      </c>
      <c r="K186" s="2" t="s">
        <v>34</v>
      </c>
      <c r="L186" s="2">
        <v>29105</v>
      </c>
      <c r="M186" s="2">
        <v>17030.77</v>
      </c>
      <c r="N186" s="1"/>
      <c r="O186" s="1"/>
      <c r="P186" s="1"/>
      <c r="Q186" s="1"/>
      <c r="R186" s="1"/>
      <c r="S186" s="1"/>
    </row>
    <row r="187" spans="1:19" ht="15.6" x14ac:dyDescent="0.3">
      <c r="A187" s="2">
        <f t="shared" si="2"/>
        <v>3186</v>
      </c>
      <c r="B187" s="3">
        <v>45196.829652777778</v>
      </c>
      <c r="C187" s="3">
        <v>45209.829652777778</v>
      </c>
      <c r="D187" s="2" t="s">
        <v>28</v>
      </c>
      <c r="E187" s="2" t="s">
        <v>30</v>
      </c>
      <c r="F187" s="2">
        <v>670213</v>
      </c>
      <c r="G187" s="2">
        <v>392868</v>
      </c>
      <c r="H187" s="2" t="s">
        <v>21</v>
      </c>
      <c r="I187" s="2" t="s">
        <v>16</v>
      </c>
      <c r="J187" s="2" t="s">
        <v>31</v>
      </c>
      <c r="K187" s="2" t="s">
        <v>18</v>
      </c>
      <c r="L187" s="2">
        <v>17933</v>
      </c>
      <c r="M187" s="2">
        <v>9298.31</v>
      </c>
      <c r="N187" s="1"/>
      <c r="O187" s="1"/>
      <c r="P187" s="1"/>
      <c r="Q187" s="1"/>
      <c r="R187" s="1"/>
      <c r="S187" s="1"/>
    </row>
    <row r="188" spans="1:19" ht="15.6" x14ac:dyDescent="0.3">
      <c r="A188" s="2">
        <f t="shared" si="2"/>
        <v>3187</v>
      </c>
      <c r="B188" s="3">
        <v>45198.238888888889</v>
      </c>
      <c r="C188" s="3">
        <v>45219.238888888889</v>
      </c>
      <c r="D188" s="2" t="s">
        <v>24</v>
      </c>
      <c r="E188" s="2" t="s">
        <v>20</v>
      </c>
      <c r="F188" s="2">
        <v>807316</v>
      </c>
      <c r="G188" s="2">
        <v>282602</v>
      </c>
      <c r="H188" s="2" t="s">
        <v>21</v>
      </c>
      <c r="I188" s="2" t="s">
        <v>16</v>
      </c>
      <c r="J188" s="2" t="s">
        <v>36</v>
      </c>
      <c r="K188" s="2" t="s">
        <v>34</v>
      </c>
      <c r="L188" s="2">
        <v>46249</v>
      </c>
      <c r="M188" s="2">
        <v>27920.12</v>
      </c>
      <c r="N188" s="1"/>
      <c r="O188" s="1"/>
      <c r="P188" s="1"/>
      <c r="Q188" s="1"/>
      <c r="R188" s="1"/>
      <c r="S188" s="1"/>
    </row>
    <row r="189" spans="1:19" ht="15.6" x14ac:dyDescent="0.3">
      <c r="A189" s="2">
        <f t="shared" si="2"/>
        <v>3188</v>
      </c>
      <c r="B189" s="3">
        <v>45199.15625</v>
      </c>
      <c r="C189" s="3">
        <v>45223.15625</v>
      </c>
      <c r="D189" s="2" t="s">
        <v>19</v>
      </c>
      <c r="E189" s="2" t="s">
        <v>25</v>
      </c>
      <c r="F189" s="2">
        <v>139305</v>
      </c>
      <c r="G189" s="2">
        <v>100465</v>
      </c>
      <c r="H189" s="2" t="s">
        <v>15</v>
      </c>
      <c r="I189" s="2" t="s">
        <v>33</v>
      </c>
      <c r="J189" s="2" t="s">
        <v>27</v>
      </c>
      <c r="K189" s="2" t="s">
        <v>23</v>
      </c>
      <c r="L189" s="2">
        <v>45814</v>
      </c>
      <c r="M189" s="2">
        <v>30444.720000000001</v>
      </c>
      <c r="N189" s="1"/>
      <c r="O189" s="1"/>
      <c r="P189" s="1"/>
      <c r="Q189" s="1"/>
      <c r="R189" s="1"/>
      <c r="S189" s="1"/>
    </row>
    <row r="190" spans="1:19" ht="15.6" x14ac:dyDescent="0.3">
      <c r="A190" s="2">
        <f t="shared" si="2"/>
        <v>3189</v>
      </c>
      <c r="B190" s="3">
        <v>45203.784571759257</v>
      </c>
      <c r="C190" s="3">
        <v>45217.784571759257</v>
      </c>
      <c r="D190" s="2" t="s">
        <v>37</v>
      </c>
      <c r="E190" s="2" t="s">
        <v>20</v>
      </c>
      <c r="F190" s="2">
        <v>492602</v>
      </c>
      <c r="G190" s="2">
        <v>480608</v>
      </c>
      <c r="H190" s="2" t="s">
        <v>21</v>
      </c>
      <c r="I190" s="2" t="s">
        <v>16</v>
      </c>
      <c r="J190" s="2" t="s">
        <v>36</v>
      </c>
      <c r="K190" s="2" t="s">
        <v>26</v>
      </c>
      <c r="L190" s="2">
        <v>30196</v>
      </c>
      <c r="M190" s="2">
        <v>18951.89</v>
      </c>
      <c r="N190" s="1"/>
      <c r="O190" s="1"/>
      <c r="P190" s="1"/>
      <c r="Q190" s="1"/>
      <c r="R190" s="1"/>
      <c r="S190" s="1"/>
    </row>
    <row r="191" spans="1:19" ht="15.6" x14ac:dyDescent="0.3">
      <c r="A191" s="2">
        <f t="shared" si="2"/>
        <v>3190</v>
      </c>
      <c r="B191" s="3">
        <v>45204.202627314815</v>
      </c>
      <c r="C191" s="3">
        <v>45224.202627314815</v>
      </c>
      <c r="D191" s="2" t="s">
        <v>13</v>
      </c>
      <c r="E191" s="2" t="s">
        <v>30</v>
      </c>
      <c r="F191" s="2">
        <v>953008</v>
      </c>
      <c r="G191" s="2">
        <v>921893</v>
      </c>
      <c r="H191" s="2" t="s">
        <v>15</v>
      </c>
      <c r="I191" s="2" t="s">
        <v>22</v>
      </c>
      <c r="J191" s="2" t="s">
        <v>38</v>
      </c>
      <c r="K191" s="2" t="s">
        <v>18</v>
      </c>
      <c r="L191" s="2">
        <v>40040</v>
      </c>
      <c r="M191" s="2">
        <v>29907.61</v>
      </c>
      <c r="N191" s="1"/>
      <c r="O191" s="1"/>
      <c r="P191" s="1"/>
      <c r="Q191" s="1"/>
      <c r="R191" s="1"/>
      <c r="S191" s="1"/>
    </row>
    <row r="192" spans="1:19" ht="15.6" x14ac:dyDescent="0.3">
      <c r="A192" s="2">
        <f t="shared" si="2"/>
        <v>3191</v>
      </c>
      <c r="B192" s="3">
        <v>45205.460833333331</v>
      </c>
      <c r="C192" s="3">
        <v>45225.460833333331</v>
      </c>
      <c r="D192" s="2" t="s">
        <v>13</v>
      </c>
      <c r="E192" s="2" t="s">
        <v>30</v>
      </c>
      <c r="F192" s="2">
        <v>587185</v>
      </c>
      <c r="G192" s="2">
        <v>275809</v>
      </c>
      <c r="H192" s="2" t="s">
        <v>32</v>
      </c>
      <c r="I192" s="2" t="s">
        <v>33</v>
      </c>
      <c r="J192" s="2" t="s">
        <v>27</v>
      </c>
      <c r="K192" s="2" t="s">
        <v>34</v>
      </c>
      <c r="L192" s="2">
        <v>44427</v>
      </c>
      <c r="M192" s="2">
        <v>37171.31</v>
      </c>
      <c r="N192" s="1"/>
      <c r="O192" s="1"/>
      <c r="P192" s="1"/>
      <c r="Q192" s="1"/>
      <c r="R192" s="1"/>
      <c r="S192" s="1"/>
    </row>
    <row r="193" spans="1:19" ht="15.6" x14ac:dyDescent="0.3">
      <c r="A193" s="2">
        <f t="shared" si="2"/>
        <v>3192</v>
      </c>
      <c r="B193" s="3">
        <v>45208.137627314813</v>
      </c>
      <c r="C193" s="3">
        <v>45231.137627314813</v>
      </c>
      <c r="D193" s="2" t="s">
        <v>19</v>
      </c>
      <c r="E193" s="2" t="s">
        <v>30</v>
      </c>
      <c r="F193" s="2">
        <v>794173</v>
      </c>
      <c r="G193" s="2">
        <v>36834</v>
      </c>
      <c r="H193" s="2" t="s">
        <v>15</v>
      </c>
      <c r="I193" s="2" t="s">
        <v>22</v>
      </c>
      <c r="J193" s="2" t="s">
        <v>27</v>
      </c>
      <c r="K193" s="2" t="s">
        <v>34</v>
      </c>
      <c r="L193" s="2">
        <v>23172</v>
      </c>
      <c r="M193" s="2">
        <v>17031.16</v>
      </c>
      <c r="N193" s="1"/>
      <c r="O193" s="1"/>
      <c r="P193" s="1"/>
      <c r="Q193" s="1"/>
      <c r="R193" s="1"/>
      <c r="S193" s="1"/>
    </row>
    <row r="194" spans="1:19" ht="15.6" x14ac:dyDescent="0.3">
      <c r="A194" s="2">
        <f t="shared" si="2"/>
        <v>3193</v>
      </c>
      <c r="B194" s="3">
        <v>45208.502569444441</v>
      </c>
      <c r="C194" s="3">
        <v>45223.502569444441</v>
      </c>
      <c r="D194" s="2" t="s">
        <v>37</v>
      </c>
      <c r="E194" s="2" t="s">
        <v>20</v>
      </c>
      <c r="F194" s="2">
        <v>231198</v>
      </c>
      <c r="G194" s="2">
        <v>8541</v>
      </c>
      <c r="H194" s="2" t="s">
        <v>15</v>
      </c>
      <c r="I194" s="2" t="s">
        <v>22</v>
      </c>
      <c r="J194" s="2" t="s">
        <v>36</v>
      </c>
      <c r="K194" s="2" t="s">
        <v>34</v>
      </c>
      <c r="L194" s="2">
        <v>31679</v>
      </c>
      <c r="M194" s="2">
        <v>30634.34</v>
      </c>
      <c r="N194" s="1"/>
      <c r="O194" s="1"/>
      <c r="P194" s="1"/>
      <c r="Q194" s="1"/>
      <c r="R194" s="1"/>
      <c r="S194" s="1"/>
    </row>
    <row r="195" spans="1:19" ht="15.6" x14ac:dyDescent="0.3">
      <c r="A195" s="2">
        <f t="shared" si="2"/>
        <v>3194</v>
      </c>
      <c r="B195" s="3">
        <v>45211.152465277781</v>
      </c>
      <c r="C195" s="3">
        <v>45241.152465277781</v>
      </c>
      <c r="D195" s="2" t="s">
        <v>13</v>
      </c>
      <c r="E195" s="2" t="s">
        <v>25</v>
      </c>
      <c r="F195" s="2">
        <v>766691</v>
      </c>
      <c r="G195" s="2">
        <v>229653</v>
      </c>
      <c r="H195" s="2" t="s">
        <v>15</v>
      </c>
      <c r="I195" s="2" t="s">
        <v>22</v>
      </c>
      <c r="J195" s="2" t="s">
        <v>27</v>
      </c>
      <c r="K195" s="2" t="s">
        <v>23</v>
      </c>
      <c r="L195" s="2">
        <v>10626</v>
      </c>
      <c r="M195" s="2">
        <v>7424.35</v>
      </c>
      <c r="N195" s="1"/>
      <c r="O195" s="1"/>
      <c r="P195" s="1"/>
      <c r="Q195" s="1"/>
      <c r="R195" s="1"/>
      <c r="S195" s="1"/>
    </row>
    <row r="196" spans="1:19" ht="15.6" x14ac:dyDescent="0.3">
      <c r="A196" s="2">
        <f t="shared" ref="A196:A259" si="3">A195+1</f>
        <v>3195</v>
      </c>
      <c r="B196" s="3">
        <v>45215.270520833335</v>
      </c>
      <c r="C196" s="3">
        <v>45237.270520833335</v>
      </c>
      <c r="D196" s="2" t="s">
        <v>37</v>
      </c>
      <c r="E196" s="2" t="s">
        <v>14</v>
      </c>
      <c r="F196" s="2">
        <v>240840</v>
      </c>
      <c r="G196" s="2">
        <v>67756</v>
      </c>
      <c r="H196" s="2" t="s">
        <v>21</v>
      </c>
      <c r="I196" s="2" t="s">
        <v>33</v>
      </c>
      <c r="J196" s="2" t="s">
        <v>17</v>
      </c>
      <c r="K196" s="2" t="s">
        <v>23</v>
      </c>
      <c r="L196" s="2">
        <v>45807</v>
      </c>
      <c r="M196" s="2">
        <v>23631.5</v>
      </c>
      <c r="N196" s="1"/>
      <c r="O196" s="1"/>
      <c r="P196" s="1"/>
      <c r="Q196" s="1"/>
      <c r="R196" s="1"/>
      <c r="S196" s="1"/>
    </row>
    <row r="197" spans="1:19" ht="15.6" x14ac:dyDescent="0.3">
      <c r="A197" s="2">
        <f t="shared" si="3"/>
        <v>3196</v>
      </c>
      <c r="B197" s="3">
        <v>45226.013124999998</v>
      </c>
      <c r="C197" s="3">
        <v>45251.013124999998</v>
      </c>
      <c r="D197" s="2" t="s">
        <v>19</v>
      </c>
      <c r="E197" s="2" t="s">
        <v>14</v>
      </c>
      <c r="F197" s="2">
        <v>949144</v>
      </c>
      <c r="G197" s="2">
        <v>69424</v>
      </c>
      <c r="H197" s="2" t="s">
        <v>32</v>
      </c>
      <c r="I197" s="2" t="s">
        <v>16</v>
      </c>
      <c r="J197" s="2" t="s">
        <v>31</v>
      </c>
      <c r="K197" s="2" t="s">
        <v>23</v>
      </c>
      <c r="L197" s="2">
        <v>18085</v>
      </c>
      <c r="M197" s="2">
        <v>16730.759999999998</v>
      </c>
      <c r="N197" s="1"/>
      <c r="O197" s="1"/>
      <c r="P197" s="1"/>
      <c r="Q197" s="1"/>
      <c r="R197" s="1"/>
      <c r="S197" s="1"/>
    </row>
    <row r="198" spans="1:19" ht="15.6" x14ac:dyDescent="0.3">
      <c r="A198" s="2">
        <f t="shared" si="3"/>
        <v>3197</v>
      </c>
      <c r="B198" s="3">
        <v>45227.581666666665</v>
      </c>
      <c r="C198" s="3">
        <v>45248.581666666665</v>
      </c>
      <c r="D198" s="2" t="s">
        <v>13</v>
      </c>
      <c r="E198" s="2" t="s">
        <v>14</v>
      </c>
      <c r="F198" s="2">
        <v>125835</v>
      </c>
      <c r="G198" s="2">
        <v>57243</v>
      </c>
      <c r="H198" s="2" t="s">
        <v>15</v>
      </c>
      <c r="I198" s="2" t="s">
        <v>22</v>
      </c>
      <c r="J198" s="2" t="s">
        <v>17</v>
      </c>
      <c r="K198" s="2" t="s">
        <v>34</v>
      </c>
      <c r="L198" s="2">
        <v>40282</v>
      </c>
      <c r="M198" s="2">
        <v>21419.1</v>
      </c>
      <c r="N198" s="1"/>
      <c r="O198" s="1"/>
      <c r="P198" s="1"/>
      <c r="Q198" s="1"/>
      <c r="R198" s="1"/>
      <c r="S198" s="1"/>
    </row>
    <row r="199" spans="1:19" ht="15.6" x14ac:dyDescent="0.3">
      <c r="A199" s="2">
        <f t="shared" si="3"/>
        <v>3198</v>
      </c>
      <c r="B199" s="3">
        <v>45228.33</v>
      </c>
      <c r="C199" s="3">
        <v>45253.33</v>
      </c>
      <c r="D199" s="2" t="s">
        <v>13</v>
      </c>
      <c r="E199" s="2" t="s">
        <v>35</v>
      </c>
      <c r="F199" s="2">
        <v>38399</v>
      </c>
      <c r="G199" s="2">
        <v>14840</v>
      </c>
      <c r="H199" s="2" t="s">
        <v>32</v>
      </c>
      <c r="I199" s="2" t="s">
        <v>22</v>
      </c>
      <c r="J199" s="2" t="s">
        <v>38</v>
      </c>
      <c r="K199" s="2" t="s">
        <v>34</v>
      </c>
      <c r="L199" s="2">
        <v>42307</v>
      </c>
      <c r="M199" s="2">
        <v>26627.4</v>
      </c>
      <c r="N199" s="1"/>
      <c r="O199" s="1"/>
      <c r="P199" s="1"/>
      <c r="Q199" s="1"/>
      <c r="R199" s="1"/>
      <c r="S199" s="1"/>
    </row>
    <row r="200" spans="1:19" ht="15.6" x14ac:dyDescent="0.3">
      <c r="A200" s="2">
        <f t="shared" si="3"/>
        <v>3199</v>
      </c>
      <c r="B200" s="3">
        <v>45233.567349537036</v>
      </c>
      <c r="C200" s="3">
        <v>45256.567349537036</v>
      </c>
      <c r="D200" s="2" t="s">
        <v>24</v>
      </c>
      <c r="E200" s="2" t="s">
        <v>20</v>
      </c>
      <c r="F200" s="2">
        <v>676238</v>
      </c>
      <c r="G200" s="2">
        <v>249828</v>
      </c>
      <c r="H200" s="2" t="s">
        <v>15</v>
      </c>
      <c r="I200" s="2" t="s">
        <v>33</v>
      </c>
      <c r="J200" s="2" t="s">
        <v>36</v>
      </c>
      <c r="K200" s="2" t="s">
        <v>29</v>
      </c>
      <c r="L200" s="2">
        <v>43373</v>
      </c>
      <c r="M200" s="2">
        <v>36556.47</v>
      </c>
      <c r="N200" s="1"/>
      <c r="O200" s="1"/>
      <c r="P200" s="1"/>
      <c r="Q200" s="1"/>
      <c r="R200" s="1"/>
      <c r="S200" s="1"/>
    </row>
    <row r="201" spans="1:19" ht="15.6" x14ac:dyDescent="0.3">
      <c r="A201" s="2">
        <f t="shared" si="3"/>
        <v>3200</v>
      </c>
      <c r="B201" s="3">
        <v>45234.363333333335</v>
      </c>
      <c r="C201" s="3">
        <v>45261.363333333335</v>
      </c>
      <c r="D201" s="2" t="s">
        <v>37</v>
      </c>
      <c r="E201" s="2" t="s">
        <v>30</v>
      </c>
      <c r="F201" s="2">
        <v>552671</v>
      </c>
      <c r="G201" s="2">
        <v>193723</v>
      </c>
      <c r="H201" s="2" t="s">
        <v>21</v>
      </c>
      <c r="I201" s="2" t="s">
        <v>33</v>
      </c>
      <c r="J201" s="2" t="s">
        <v>36</v>
      </c>
      <c r="K201" s="2" t="s">
        <v>29</v>
      </c>
      <c r="L201" s="2">
        <v>30734</v>
      </c>
      <c r="M201" s="2">
        <v>29710.95</v>
      </c>
      <c r="N201" s="1"/>
      <c r="O201" s="1"/>
      <c r="P201" s="1"/>
      <c r="Q201" s="1"/>
      <c r="R201" s="1"/>
      <c r="S201" s="1"/>
    </row>
    <row r="202" spans="1:19" ht="15.6" x14ac:dyDescent="0.3">
      <c r="A202" s="2">
        <f t="shared" si="3"/>
        <v>3201</v>
      </c>
      <c r="B202" s="3">
        <v>45234.674629629626</v>
      </c>
      <c r="C202" s="3">
        <v>45244.674629629626</v>
      </c>
      <c r="D202" s="2" t="s">
        <v>24</v>
      </c>
      <c r="E202" s="2" t="s">
        <v>20</v>
      </c>
      <c r="F202" s="2">
        <v>205340</v>
      </c>
      <c r="G202" s="2">
        <v>204544</v>
      </c>
      <c r="H202" s="2" t="s">
        <v>15</v>
      </c>
      <c r="I202" s="2" t="s">
        <v>22</v>
      </c>
      <c r="J202" s="2" t="s">
        <v>36</v>
      </c>
      <c r="K202" s="2" t="s">
        <v>29</v>
      </c>
      <c r="L202" s="2">
        <v>43409</v>
      </c>
      <c r="M202" s="2">
        <v>33186.9</v>
      </c>
      <c r="N202" s="1"/>
      <c r="O202" s="1"/>
      <c r="P202" s="1"/>
      <c r="Q202" s="1"/>
      <c r="R202" s="1"/>
      <c r="S202" s="1"/>
    </row>
    <row r="203" spans="1:19" ht="15.6" x14ac:dyDescent="0.3">
      <c r="A203" s="2">
        <f t="shared" si="3"/>
        <v>3202</v>
      </c>
      <c r="B203" s="3">
        <v>45242.946539351855</v>
      </c>
      <c r="C203" s="3">
        <v>45262.946539351855</v>
      </c>
      <c r="D203" s="2" t="s">
        <v>19</v>
      </c>
      <c r="E203" s="2" t="s">
        <v>20</v>
      </c>
      <c r="F203" s="2">
        <v>921344</v>
      </c>
      <c r="G203" s="2">
        <v>351139</v>
      </c>
      <c r="H203" s="2" t="s">
        <v>32</v>
      </c>
      <c r="I203" s="2" t="s">
        <v>16</v>
      </c>
      <c r="J203" s="2" t="s">
        <v>36</v>
      </c>
      <c r="K203" s="2" t="s">
        <v>26</v>
      </c>
      <c r="L203" s="2">
        <v>19880</v>
      </c>
      <c r="M203" s="2">
        <v>18072.93</v>
      </c>
      <c r="N203" s="1"/>
      <c r="O203" s="1"/>
      <c r="P203" s="1"/>
      <c r="Q203" s="1"/>
      <c r="R203" s="1"/>
      <c r="S203" s="1"/>
    </row>
    <row r="204" spans="1:19" ht="15.6" x14ac:dyDescent="0.3">
      <c r="A204" s="2">
        <f t="shared" si="3"/>
        <v>3203</v>
      </c>
      <c r="B204" s="3">
        <v>45246.509027777778</v>
      </c>
      <c r="C204" s="3">
        <v>45276.509027777778</v>
      </c>
      <c r="D204" s="2" t="s">
        <v>19</v>
      </c>
      <c r="E204" s="2" t="s">
        <v>25</v>
      </c>
      <c r="F204" s="2">
        <v>424630</v>
      </c>
      <c r="G204" s="2">
        <v>121887</v>
      </c>
      <c r="H204" s="2" t="s">
        <v>21</v>
      </c>
      <c r="I204" s="2" t="s">
        <v>16</v>
      </c>
      <c r="J204" s="2" t="s">
        <v>17</v>
      </c>
      <c r="K204" s="2" t="s">
        <v>34</v>
      </c>
      <c r="L204" s="2">
        <v>16041</v>
      </c>
      <c r="M204" s="2">
        <v>11929.29</v>
      </c>
      <c r="N204" s="1"/>
      <c r="O204" s="1"/>
      <c r="P204" s="1"/>
      <c r="Q204" s="1"/>
      <c r="R204" s="1"/>
      <c r="S204" s="1"/>
    </row>
    <row r="205" spans="1:19" ht="15.6" x14ac:dyDescent="0.3">
      <c r="A205" s="2">
        <f t="shared" si="3"/>
        <v>3204</v>
      </c>
      <c r="B205" s="3">
        <v>45246.718425925923</v>
      </c>
      <c r="C205" s="3">
        <v>45270.718425925923</v>
      </c>
      <c r="D205" s="2" t="s">
        <v>37</v>
      </c>
      <c r="E205" s="2" t="s">
        <v>35</v>
      </c>
      <c r="F205" s="2">
        <v>46384</v>
      </c>
      <c r="G205" s="2">
        <v>5582</v>
      </c>
      <c r="H205" s="2" t="s">
        <v>32</v>
      </c>
      <c r="I205" s="2" t="s">
        <v>33</v>
      </c>
      <c r="J205" s="2" t="s">
        <v>27</v>
      </c>
      <c r="K205" s="2" t="s">
        <v>26</v>
      </c>
      <c r="L205" s="2">
        <v>16265</v>
      </c>
      <c r="M205" s="2">
        <v>11463.85</v>
      </c>
      <c r="N205" s="1"/>
      <c r="O205" s="1"/>
      <c r="P205" s="1"/>
      <c r="Q205" s="1"/>
      <c r="R205" s="1"/>
      <c r="S205" s="1"/>
    </row>
    <row r="206" spans="1:19" ht="15.6" x14ac:dyDescent="0.3">
      <c r="A206" s="2">
        <f t="shared" si="3"/>
        <v>3205</v>
      </c>
      <c r="B206" s="3">
        <v>45247.879976851851</v>
      </c>
      <c r="C206" s="3">
        <v>45265.879976851851</v>
      </c>
      <c r="D206" s="2" t="s">
        <v>19</v>
      </c>
      <c r="E206" s="2" t="s">
        <v>25</v>
      </c>
      <c r="F206" s="2">
        <v>595797</v>
      </c>
      <c r="G206" s="2">
        <v>114524</v>
      </c>
      <c r="H206" s="2" t="s">
        <v>32</v>
      </c>
      <c r="I206" s="2" t="s">
        <v>33</v>
      </c>
      <c r="J206" s="2" t="s">
        <v>17</v>
      </c>
      <c r="K206" s="2" t="s">
        <v>18</v>
      </c>
      <c r="L206" s="2">
        <v>37511</v>
      </c>
      <c r="M206" s="2">
        <v>22774.75</v>
      </c>
      <c r="N206" s="1"/>
      <c r="O206" s="1"/>
      <c r="P206" s="1"/>
      <c r="Q206" s="1"/>
      <c r="R206" s="1"/>
      <c r="S206" s="1"/>
    </row>
    <row r="207" spans="1:19" ht="15.6" x14ac:dyDescent="0.3">
      <c r="A207" s="2">
        <f t="shared" si="3"/>
        <v>3206</v>
      </c>
      <c r="B207" s="3">
        <v>45251.197500000002</v>
      </c>
      <c r="C207" s="3">
        <v>45263.197500000002</v>
      </c>
      <c r="D207" s="2" t="s">
        <v>19</v>
      </c>
      <c r="E207" s="2" t="s">
        <v>30</v>
      </c>
      <c r="F207" s="2">
        <v>245521</v>
      </c>
      <c r="G207" s="2">
        <v>136772</v>
      </c>
      <c r="H207" s="2" t="s">
        <v>15</v>
      </c>
      <c r="I207" s="2" t="s">
        <v>16</v>
      </c>
      <c r="J207" s="2" t="s">
        <v>36</v>
      </c>
      <c r="K207" s="2" t="s">
        <v>26</v>
      </c>
      <c r="L207" s="2">
        <v>49494</v>
      </c>
      <c r="M207" s="2">
        <v>36410.29</v>
      </c>
      <c r="N207" s="1"/>
      <c r="O207" s="1"/>
      <c r="P207" s="1"/>
      <c r="Q207" s="1"/>
      <c r="R207" s="1"/>
      <c r="S207" s="1"/>
    </row>
    <row r="208" spans="1:19" ht="15.6" x14ac:dyDescent="0.3">
      <c r="A208" s="2">
        <f t="shared" si="3"/>
        <v>3207</v>
      </c>
      <c r="B208" s="3">
        <v>45252.772060185183</v>
      </c>
      <c r="C208" s="3">
        <v>45270.772060185183</v>
      </c>
      <c r="D208" s="2" t="s">
        <v>13</v>
      </c>
      <c r="E208" s="2" t="s">
        <v>35</v>
      </c>
      <c r="F208" s="2">
        <v>297945</v>
      </c>
      <c r="G208" s="2">
        <v>47422</v>
      </c>
      <c r="H208" s="2" t="s">
        <v>21</v>
      </c>
      <c r="I208" s="2" t="s">
        <v>22</v>
      </c>
      <c r="J208" s="2" t="s">
        <v>36</v>
      </c>
      <c r="K208" s="2" t="s">
        <v>18</v>
      </c>
      <c r="L208" s="2">
        <v>24791</v>
      </c>
      <c r="M208" s="2">
        <v>18731.48</v>
      </c>
      <c r="N208" s="1"/>
      <c r="O208" s="1"/>
      <c r="P208" s="1"/>
      <c r="Q208" s="1"/>
      <c r="R208" s="1"/>
      <c r="S208" s="1"/>
    </row>
    <row r="209" spans="1:19" ht="15.6" x14ac:dyDescent="0.3">
      <c r="A209" s="2">
        <f t="shared" si="3"/>
        <v>3208</v>
      </c>
      <c r="B209" s="3">
        <v>45253.261018518519</v>
      </c>
      <c r="C209" s="3">
        <v>45275.261018518519</v>
      </c>
      <c r="D209" s="2" t="s">
        <v>19</v>
      </c>
      <c r="E209" s="2" t="s">
        <v>14</v>
      </c>
      <c r="F209" s="2">
        <v>219824</v>
      </c>
      <c r="G209" s="2">
        <v>103039</v>
      </c>
      <c r="H209" s="2" t="s">
        <v>15</v>
      </c>
      <c r="I209" s="2" t="s">
        <v>22</v>
      </c>
      <c r="J209" s="2" t="s">
        <v>31</v>
      </c>
      <c r="K209" s="2" t="s">
        <v>18</v>
      </c>
      <c r="L209" s="2">
        <v>25327</v>
      </c>
      <c r="M209" s="2">
        <v>13030.03</v>
      </c>
      <c r="N209" s="1"/>
      <c r="O209" s="1"/>
      <c r="P209" s="1"/>
      <c r="Q209" s="1"/>
      <c r="R209" s="1"/>
      <c r="S209" s="1"/>
    </row>
    <row r="210" spans="1:19" ht="15.6" x14ac:dyDescent="0.3">
      <c r="A210" s="2">
        <f t="shared" si="3"/>
        <v>3209</v>
      </c>
      <c r="B210" s="3">
        <v>45256.943993055553</v>
      </c>
      <c r="C210" s="3">
        <v>45283.943993055553</v>
      </c>
      <c r="D210" s="2" t="s">
        <v>24</v>
      </c>
      <c r="E210" s="2" t="s">
        <v>35</v>
      </c>
      <c r="F210" s="2">
        <v>37035</v>
      </c>
      <c r="G210" s="2">
        <v>27849</v>
      </c>
      <c r="H210" s="2" t="s">
        <v>21</v>
      </c>
      <c r="I210" s="2" t="s">
        <v>22</v>
      </c>
      <c r="J210" s="2" t="s">
        <v>36</v>
      </c>
      <c r="K210" s="2" t="s">
        <v>18</v>
      </c>
      <c r="L210" s="2">
        <v>26314</v>
      </c>
      <c r="M210" s="2">
        <v>23132.03</v>
      </c>
      <c r="N210" s="1"/>
      <c r="O210" s="1"/>
      <c r="P210" s="1"/>
      <c r="Q210" s="1"/>
      <c r="R210" s="1"/>
      <c r="S210" s="1"/>
    </row>
    <row r="211" spans="1:19" ht="15.6" x14ac:dyDescent="0.3">
      <c r="A211" s="2">
        <f t="shared" si="3"/>
        <v>3210</v>
      </c>
      <c r="B211" s="3">
        <v>45261.133553240739</v>
      </c>
      <c r="C211" s="3">
        <v>45274.133553240739</v>
      </c>
      <c r="D211" s="2" t="s">
        <v>24</v>
      </c>
      <c r="E211" s="2" t="s">
        <v>35</v>
      </c>
      <c r="F211" s="2">
        <v>179976</v>
      </c>
      <c r="G211" s="2">
        <v>39630</v>
      </c>
      <c r="H211" s="2" t="s">
        <v>21</v>
      </c>
      <c r="I211" s="2" t="s">
        <v>16</v>
      </c>
      <c r="J211" s="2" t="s">
        <v>17</v>
      </c>
      <c r="K211" s="2" t="s">
        <v>34</v>
      </c>
      <c r="L211" s="2">
        <v>12962</v>
      </c>
      <c r="M211" s="2">
        <v>12230.37</v>
      </c>
      <c r="N211" s="1"/>
      <c r="O211" s="1"/>
      <c r="P211" s="1"/>
      <c r="Q211" s="1"/>
      <c r="R211" s="1"/>
      <c r="S211" s="1"/>
    </row>
    <row r="212" spans="1:19" ht="15.6" x14ac:dyDescent="0.3">
      <c r="A212" s="2">
        <f t="shared" si="3"/>
        <v>3211</v>
      </c>
      <c r="B212" s="3">
        <v>45265.632210648146</v>
      </c>
      <c r="C212" s="3">
        <v>45280.632210648146</v>
      </c>
      <c r="D212" s="2" t="s">
        <v>37</v>
      </c>
      <c r="E212" s="2" t="s">
        <v>14</v>
      </c>
      <c r="F212" s="2">
        <v>100701</v>
      </c>
      <c r="G212" s="2">
        <v>31304</v>
      </c>
      <c r="H212" s="2" t="s">
        <v>32</v>
      </c>
      <c r="I212" s="2" t="s">
        <v>16</v>
      </c>
      <c r="J212" s="2" t="s">
        <v>36</v>
      </c>
      <c r="K212" s="2" t="s">
        <v>34</v>
      </c>
      <c r="L212" s="2">
        <v>26420</v>
      </c>
      <c r="M212" s="2">
        <v>20290.5</v>
      </c>
      <c r="N212" s="1"/>
      <c r="O212" s="1"/>
      <c r="P212" s="1"/>
      <c r="Q212" s="1"/>
      <c r="R212" s="1"/>
      <c r="S212" s="1"/>
    </row>
    <row r="213" spans="1:19" ht="15.6" x14ac:dyDescent="0.3">
      <c r="A213" s="2">
        <f t="shared" si="3"/>
        <v>3212</v>
      </c>
      <c r="B213" s="3">
        <v>45271.337372685186</v>
      </c>
      <c r="C213" s="3">
        <v>45301.337372685186</v>
      </c>
      <c r="D213" s="2" t="s">
        <v>37</v>
      </c>
      <c r="E213" s="2" t="s">
        <v>30</v>
      </c>
      <c r="F213" s="2">
        <v>174820</v>
      </c>
      <c r="G213" s="2">
        <v>65764</v>
      </c>
      <c r="H213" s="2" t="s">
        <v>21</v>
      </c>
      <c r="I213" s="2" t="s">
        <v>33</v>
      </c>
      <c r="J213" s="2" t="s">
        <v>36</v>
      </c>
      <c r="K213" s="2" t="s">
        <v>23</v>
      </c>
      <c r="L213" s="2">
        <v>8472</v>
      </c>
      <c r="M213" s="2">
        <v>5076.4399999999996</v>
      </c>
      <c r="N213" s="1"/>
      <c r="O213" s="1"/>
      <c r="P213" s="1"/>
      <c r="Q213" s="1"/>
      <c r="R213" s="1"/>
      <c r="S213" s="1"/>
    </row>
    <row r="214" spans="1:19" ht="15.6" x14ac:dyDescent="0.3">
      <c r="A214" s="2">
        <f t="shared" si="3"/>
        <v>3213</v>
      </c>
      <c r="B214" s="3">
        <v>45274.465902777774</v>
      </c>
      <c r="C214" s="3">
        <v>45295.465902777774</v>
      </c>
      <c r="D214" s="2" t="s">
        <v>28</v>
      </c>
      <c r="E214" s="2" t="s">
        <v>30</v>
      </c>
      <c r="F214" s="2">
        <v>317821</v>
      </c>
      <c r="G214" s="2">
        <v>170285</v>
      </c>
      <c r="H214" s="2" t="s">
        <v>21</v>
      </c>
      <c r="I214" s="2" t="s">
        <v>16</v>
      </c>
      <c r="J214" s="2" t="s">
        <v>31</v>
      </c>
      <c r="K214" s="2" t="s">
        <v>29</v>
      </c>
      <c r="L214" s="2">
        <v>18320</v>
      </c>
      <c r="M214" s="2">
        <v>11997.06</v>
      </c>
      <c r="N214" s="1"/>
      <c r="O214" s="1"/>
      <c r="P214" s="1"/>
      <c r="Q214" s="1"/>
      <c r="R214" s="1"/>
      <c r="S214" s="1"/>
    </row>
    <row r="215" spans="1:19" ht="15.6" x14ac:dyDescent="0.3">
      <c r="A215" s="2">
        <f t="shared" si="3"/>
        <v>3214</v>
      </c>
      <c r="B215" s="3">
        <v>45279.308159722219</v>
      </c>
      <c r="C215" s="3">
        <v>45299.308159722219</v>
      </c>
      <c r="D215" s="2" t="s">
        <v>19</v>
      </c>
      <c r="E215" s="2" t="s">
        <v>35</v>
      </c>
      <c r="F215" s="2">
        <v>95178</v>
      </c>
      <c r="G215" s="2">
        <v>10228</v>
      </c>
      <c r="H215" s="2" t="s">
        <v>21</v>
      </c>
      <c r="I215" s="2" t="s">
        <v>22</v>
      </c>
      <c r="J215" s="2" t="s">
        <v>38</v>
      </c>
      <c r="K215" s="2" t="s">
        <v>34</v>
      </c>
      <c r="L215" s="2">
        <v>29175</v>
      </c>
      <c r="M215" s="2">
        <v>23632.61</v>
      </c>
      <c r="N215" s="1"/>
      <c r="O215" s="1"/>
      <c r="P215" s="1"/>
      <c r="Q215" s="1"/>
      <c r="R215" s="1"/>
      <c r="S215" s="1"/>
    </row>
    <row r="216" spans="1:19" ht="15.6" x14ac:dyDescent="0.3">
      <c r="A216" s="2">
        <f t="shared" si="3"/>
        <v>3215</v>
      </c>
      <c r="B216" s="3">
        <v>45281.702476851853</v>
      </c>
      <c r="C216" s="3">
        <v>45309.702476851853</v>
      </c>
      <c r="D216" s="2" t="s">
        <v>24</v>
      </c>
      <c r="E216" s="2" t="s">
        <v>20</v>
      </c>
      <c r="F216" s="2">
        <v>389896</v>
      </c>
      <c r="G216" s="2">
        <v>60053</v>
      </c>
      <c r="H216" s="2" t="s">
        <v>15</v>
      </c>
      <c r="I216" s="2" t="s">
        <v>16</v>
      </c>
      <c r="J216" s="2" t="s">
        <v>17</v>
      </c>
      <c r="K216" s="2" t="s">
        <v>18</v>
      </c>
      <c r="L216" s="2">
        <v>10300</v>
      </c>
      <c r="M216" s="2">
        <v>7443.74</v>
      </c>
      <c r="N216" s="1"/>
      <c r="O216" s="1"/>
      <c r="P216" s="1"/>
      <c r="Q216" s="1"/>
      <c r="R216" s="1"/>
      <c r="S216" s="1"/>
    </row>
    <row r="217" spans="1:19" ht="15.6" x14ac:dyDescent="0.3">
      <c r="A217" s="2">
        <f t="shared" si="3"/>
        <v>3216</v>
      </c>
      <c r="B217" s="3">
        <v>45284.635949074072</v>
      </c>
      <c r="C217" s="3">
        <v>45305.635949074072</v>
      </c>
      <c r="D217" s="2" t="s">
        <v>13</v>
      </c>
      <c r="E217" s="2" t="s">
        <v>14</v>
      </c>
      <c r="F217" s="2">
        <v>562718</v>
      </c>
      <c r="G217" s="2">
        <v>159714</v>
      </c>
      <c r="H217" s="2" t="s">
        <v>21</v>
      </c>
      <c r="I217" s="2" t="s">
        <v>22</v>
      </c>
      <c r="J217" s="2" t="s">
        <v>27</v>
      </c>
      <c r="K217" s="2" t="s">
        <v>18</v>
      </c>
      <c r="L217" s="2">
        <v>41073</v>
      </c>
      <c r="M217" s="2">
        <v>40629.26</v>
      </c>
      <c r="N217" s="1"/>
      <c r="O217" s="1"/>
      <c r="P217" s="1"/>
      <c r="Q217" s="1"/>
      <c r="R217" s="1"/>
      <c r="S217" s="1"/>
    </row>
    <row r="218" spans="1:19" ht="15.6" x14ac:dyDescent="0.3">
      <c r="A218" s="2">
        <f t="shared" si="3"/>
        <v>3217</v>
      </c>
      <c r="B218" s="3">
        <v>45285.678333333337</v>
      </c>
      <c r="C218" s="3">
        <v>45300.678333333337</v>
      </c>
      <c r="D218" s="2" t="s">
        <v>19</v>
      </c>
      <c r="E218" s="2" t="s">
        <v>25</v>
      </c>
      <c r="F218" s="2">
        <v>261084</v>
      </c>
      <c r="G218" s="2">
        <v>162892</v>
      </c>
      <c r="H218" s="2" t="s">
        <v>32</v>
      </c>
      <c r="I218" s="2" t="s">
        <v>16</v>
      </c>
      <c r="J218" s="2" t="s">
        <v>17</v>
      </c>
      <c r="K218" s="2" t="s">
        <v>18</v>
      </c>
      <c r="L218" s="2">
        <v>21986</v>
      </c>
      <c r="M218" s="2">
        <v>16728.099999999999</v>
      </c>
      <c r="N218" s="1"/>
      <c r="O218" s="1"/>
      <c r="P218" s="1"/>
      <c r="Q218" s="1"/>
      <c r="R218" s="1"/>
      <c r="S218" s="1"/>
    </row>
    <row r="219" spans="1:19" ht="15.6" x14ac:dyDescent="0.3">
      <c r="A219" s="2">
        <f t="shared" si="3"/>
        <v>3218</v>
      </c>
      <c r="B219" s="3">
        <v>45291.065972222219</v>
      </c>
      <c r="C219" s="3">
        <v>45300.065972222219</v>
      </c>
      <c r="D219" s="2" t="s">
        <v>13</v>
      </c>
      <c r="E219" s="2" t="s">
        <v>20</v>
      </c>
      <c r="F219" s="2">
        <v>431379</v>
      </c>
      <c r="G219" s="2">
        <v>99709</v>
      </c>
      <c r="H219" s="2" t="s">
        <v>15</v>
      </c>
      <c r="I219" s="2" t="s">
        <v>33</v>
      </c>
      <c r="J219" s="2" t="s">
        <v>31</v>
      </c>
      <c r="K219" s="2" t="s">
        <v>18</v>
      </c>
      <c r="L219" s="2">
        <v>15594</v>
      </c>
      <c r="M219" s="2">
        <v>13635.11</v>
      </c>
      <c r="N219" s="1"/>
      <c r="O219" s="1"/>
      <c r="P219" s="1"/>
      <c r="Q219" s="1"/>
      <c r="R219" s="1"/>
      <c r="S219" s="1"/>
    </row>
    <row r="220" spans="1:19" ht="15.6" x14ac:dyDescent="0.3">
      <c r="A220" s="2">
        <f t="shared" si="3"/>
        <v>3219</v>
      </c>
      <c r="B220" s="3">
        <v>45291.544722222221</v>
      </c>
      <c r="C220" s="3">
        <v>45319.544722222221</v>
      </c>
      <c r="D220" s="2" t="s">
        <v>24</v>
      </c>
      <c r="E220" s="2" t="s">
        <v>20</v>
      </c>
      <c r="F220" s="2">
        <v>509960</v>
      </c>
      <c r="G220" s="2">
        <v>493208</v>
      </c>
      <c r="H220" s="2" t="s">
        <v>32</v>
      </c>
      <c r="I220" s="2" t="s">
        <v>16</v>
      </c>
      <c r="J220" s="2" t="s">
        <v>31</v>
      </c>
      <c r="K220" s="2" t="s">
        <v>29</v>
      </c>
      <c r="L220" s="2">
        <v>28282</v>
      </c>
      <c r="M220" s="2">
        <v>21739.85</v>
      </c>
      <c r="N220" s="1"/>
      <c r="O220" s="1"/>
      <c r="P220" s="1"/>
      <c r="Q220" s="1"/>
      <c r="R220" s="1"/>
      <c r="S220" s="1"/>
    </row>
    <row r="221" spans="1:19" ht="15.6" x14ac:dyDescent="0.3">
      <c r="A221" s="2">
        <f t="shared" si="3"/>
        <v>3220</v>
      </c>
      <c r="B221" s="3">
        <v>45293.906909722224</v>
      </c>
      <c r="C221" s="3">
        <v>45302.906909722224</v>
      </c>
      <c r="D221" s="2" t="s">
        <v>13</v>
      </c>
      <c r="E221" s="2" t="s">
        <v>35</v>
      </c>
      <c r="F221" s="2">
        <v>954956</v>
      </c>
      <c r="G221" s="2">
        <v>830193</v>
      </c>
      <c r="H221" s="2" t="s">
        <v>21</v>
      </c>
      <c r="I221" s="2" t="s">
        <v>33</v>
      </c>
      <c r="J221" s="2" t="s">
        <v>17</v>
      </c>
      <c r="K221" s="2" t="s">
        <v>26</v>
      </c>
      <c r="L221" s="2">
        <v>45842</v>
      </c>
      <c r="M221" s="2">
        <v>26529.63</v>
      </c>
      <c r="N221" s="1"/>
      <c r="O221" s="1"/>
      <c r="P221" s="1"/>
      <c r="Q221" s="1"/>
      <c r="R221" s="1"/>
      <c r="S221" s="1"/>
    </row>
    <row r="222" spans="1:19" ht="15.6" x14ac:dyDescent="0.3">
      <c r="A222" s="2">
        <f t="shared" si="3"/>
        <v>3221</v>
      </c>
      <c r="B222" s="3">
        <v>45295.000127314815</v>
      </c>
      <c r="C222" s="3">
        <v>45305.000127314815</v>
      </c>
      <c r="D222" s="2" t="s">
        <v>19</v>
      </c>
      <c r="E222" s="2" t="s">
        <v>20</v>
      </c>
      <c r="F222" s="2">
        <v>553687</v>
      </c>
      <c r="G222" s="2">
        <v>315853</v>
      </c>
      <c r="H222" s="2" t="s">
        <v>32</v>
      </c>
      <c r="I222" s="2" t="s">
        <v>33</v>
      </c>
      <c r="J222" s="2" t="s">
        <v>31</v>
      </c>
      <c r="K222" s="2" t="s">
        <v>29</v>
      </c>
      <c r="L222" s="2">
        <v>40413</v>
      </c>
      <c r="M222" s="2">
        <v>26550.87</v>
      </c>
      <c r="N222" s="1"/>
      <c r="O222" s="1"/>
      <c r="P222" s="1"/>
      <c r="Q222" s="1"/>
      <c r="R222" s="1"/>
      <c r="S222" s="1"/>
    </row>
    <row r="223" spans="1:19" ht="15.6" x14ac:dyDescent="0.3">
      <c r="A223" s="2">
        <f t="shared" si="3"/>
        <v>3222</v>
      </c>
      <c r="B223" s="3">
        <v>45295.560497685183</v>
      </c>
      <c r="C223" s="3">
        <v>45311.560497685183</v>
      </c>
      <c r="D223" s="2" t="s">
        <v>24</v>
      </c>
      <c r="E223" s="2" t="s">
        <v>20</v>
      </c>
      <c r="F223" s="2">
        <v>663639</v>
      </c>
      <c r="G223" s="2">
        <v>11468</v>
      </c>
      <c r="H223" s="2" t="s">
        <v>32</v>
      </c>
      <c r="I223" s="2" t="s">
        <v>16</v>
      </c>
      <c r="J223" s="2" t="s">
        <v>38</v>
      </c>
      <c r="K223" s="2" t="s">
        <v>34</v>
      </c>
      <c r="L223" s="2">
        <v>30922</v>
      </c>
      <c r="M223" s="2">
        <v>15919.61</v>
      </c>
      <c r="N223" s="1"/>
      <c r="O223" s="1"/>
      <c r="P223" s="1"/>
      <c r="Q223" s="1"/>
      <c r="R223" s="1"/>
      <c r="S223" s="1"/>
    </row>
    <row r="224" spans="1:19" ht="15.6" x14ac:dyDescent="0.3">
      <c r="A224" s="2">
        <f t="shared" si="3"/>
        <v>3223</v>
      </c>
      <c r="B224" s="3">
        <v>45295.80976851852</v>
      </c>
      <c r="C224" s="3">
        <v>45323.80976851852</v>
      </c>
      <c r="D224" s="2" t="s">
        <v>28</v>
      </c>
      <c r="E224" s="2" t="s">
        <v>35</v>
      </c>
      <c r="F224" s="2">
        <v>854418</v>
      </c>
      <c r="G224" s="2">
        <v>425951</v>
      </c>
      <c r="H224" s="2" t="s">
        <v>32</v>
      </c>
      <c r="I224" s="2" t="s">
        <v>33</v>
      </c>
      <c r="J224" s="2" t="s">
        <v>17</v>
      </c>
      <c r="K224" s="2" t="s">
        <v>18</v>
      </c>
      <c r="L224" s="2">
        <v>23414</v>
      </c>
      <c r="M224" s="2">
        <v>21861.45</v>
      </c>
      <c r="N224" s="1"/>
      <c r="O224" s="1"/>
      <c r="P224" s="1"/>
      <c r="Q224" s="1"/>
      <c r="R224" s="1"/>
      <c r="S224" s="1"/>
    </row>
    <row r="225" spans="1:19" ht="15.6" x14ac:dyDescent="0.3">
      <c r="A225" s="2">
        <f t="shared" si="3"/>
        <v>3224</v>
      </c>
      <c r="B225" s="3">
        <v>45297.118020833332</v>
      </c>
      <c r="C225" s="3">
        <v>45313.118020833332</v>
      </c>
      <c r="D225" s="2" t="s">
        <v>28</v>
      </c>
      <c r="E225" s="2" t="s">
        <v>14</v>
      </c>
      <c r="F225" s="2">
        <v>361632</v>
      </c>
      <c r="G225" s="2">
        <v>126840</v>
      </c>
      <c r="H225" s="2" t="s">
        <v>21</v>
      </c>
      <c r="I225" s="2" t="s">
        <v>16</v>
      </c>
      <c r="J225" s="2" t="s">
        <v>31</v>
      </c>
      <c r="K225" s="2" t="s">
        <v>29</v>
      </c>
      <c r="L225" s="2">
        <v>43530</v>
      </c>
      <c r="M225" s="2">
        <v>34121.58</v>
      </c>
      <c r="N225" s="1"/>
      <c r="O225" s="1"/>
      <c r="P225" s="1"/>
      <c r="Q225" s="1"/>
      <c r="R225" s="1"/>
      <c r="S225" s="1"/>
    </row>
    <row r="226" spans="1:19" ht="15.6" x14ac:dyDescent="0.3">
      <c r="A226" s="2">
        <f t="shared" si="3"/>
        <v>3225</v>
      </c>
      <c r="B226" s="3">
        <v>45297.314247685186</v>
      </c>
      <c r="C226" s="3">
        <v>45324.314247685186</v>
      </c>
      <c r="D226" s="2" t="s">
        <v>28</v>
      </c>
      <c r="E226" s="2" t="s">
        <v>25</v>
      </c>
      <c r="F226" s="2">
        <v>420752</v>
      </c>
      <c r="G226" s="2">
        <v>197949</v>
      </c>
      <c r="H226" s="2" t="s">
        <v>32</v>
      </c>
      <c r="I226" s="2" t="s">
        <v>16</v>
      </c>
      <c r="J226" s="2" t="s">
        <v>17</v>
      </c>
      <c r="K226" s="2" t="s">
        <v>18</v>
      </c>
      <c r="L226" s="2">
        <v>8370</v>
      </c>
      <c r="M226" s="2">
        <v>7574.98</v>
      </c>
      <c r="N226" s="1"/>
      <c r="O226" s="1"/>
      <c r="P226" s="1"/>
      <c r="Q226" s="1"/>
      <c r="R226" s="1"/>
      <c r="S226" s="1"/>
    </row>
    <row r="227" spans="1:19" ht="15.6" x14ac:dyDescent="0.3">
      <c r="A227" s="2">
        <f t="shared" si="3"/>
        <v>3226</v>
      </c>
      <c r="B227" s="3">
        <v>45298.961030092592</v>
      </c>
      <c r="C227" s="3">
        <v>45316.961030092592</v>
      </c>
      <c r="D227" s="2" t="s">
        <v>28</v>
      </c>
      <c r="E227" s="2" t="s">
        <v>14</v>
      </c>
      <c r="F227" s="2">
        <v>102213</v>
      </c>
      <c r="G227" s="2">
        <v>60976</v>
      </c>
      <c r="H227" s="2" t="s">
        <v>21</v>
      </c>
      <c r="I227" s="2" t="s">
        <v>33</v>
      </c>
      <c r="J227" s="2" t="s">
        <v>17</v>
      </c>
      <c r="K227" s="2" t="s">
        <v>26</v>
      </c>
      <c r="L227" s="2">
        <v>41907</v>
      </c>
      <c r="M227" s="2">
        <v>23199.23</v>
      </c>
      <c r="N227" s="1"/>
      <c r="O227" s="1"/>
      <c r="P227" s="1"/>
      <c r="Q227" s="1"/>
      <c r="R227" s="1"/>
      <c r="S227" s="1"/>
    </row>
    <row r="228" spans="1:19" ht="15.6" x14ac:dyDescent="0.3">
      <c r="A228" s="2">
        <f t="shared" si="3"/>
        <v>3227</v>
      </c>
      <c r="B228" s="3">
        <v>45299.144456018519</v>
      </c>
      <c r="C228" s="3">
        <v>45324.144456018519</v>
      </c>
      <c r="D228" s="2" t="s">
        <v>37</v>
      </c>
      <c r="E228" s="2" t="s">
        <v>25</v>
      </c>
      <c r="F228" s="2">
        <v>611057</v>
      </c>
      <c r="G228" s="2">
        <v>198711</v>
      </c>
      <c r="H228" s="2" t="s">
        <v>15</v>
      </c>
      <c r="I228" s="2" t="s">
        <v>33</v>
      </c>
      <c r="J228" s="2" t="s">
        <v>27</v>
      </c>
      <c r="K228" s="2" t="s">
        <v>18</v>
      </c>
      <c r="L228" s="2">
        <v>17951</v>
      </c>
      <c r="M228" s="2">
        <v>14062.14</v>
      </c>
      <c r="N228" s="1"/>
      <c r="O228" s="1"/>
      <c r="P228" s="1"/>
      <c r="Q228" s="1"/>
      <c r="R228" s="1"/>
      <c r="S228" s="1"/>
    </row>
    <row r="229" spans="1:19" ht="15.6" x14ac:dyDescent="0.3">
      <c r="A229" s="2">
        <f t="shared" si="3"/>
        <v>3228</v>
      </c>
      <c r="B229" s="3">
        <v>45299.669363425928</v>
      </c>
      <c r="C229" s="3">
        <v>45315.669363425928</v>
      </c>
      <c r="D229" s="2" t="s">
        <v>24</v>
      </c>
      <c r="E229" s="2" t="s">
        <v>35</v>
      </c>
      <c r="F229" s="2">
        <v>320642</v>
      </c>
      <c r="G229" s="2">
        <v>146617</v>
      </c>
      <c r="H229" s="2" t="s">
        <v>21</v>
      </c>
      <c r="I229" s="2" t="s">
        <v>16</v>
      </c>
      <c r="J229" s="2" t="s">
        <v>27</v>
      </c>
      <c r="K229" s="2" t="s">
        <v>34</v>
      </c>
      <c r="L229" s="2">
        <v>47575</v>
      </c>
      <c r="M229" s="2">
        <v>29298.49</v>
      </c>
      <c r="N229" s="1"/>
      <c r="O229" s="1"/>
      <c r="P229" s="1"/>
      <c r="Q229" s="1"/>
      <c r="R229" s="1"/>
      <c r="S229" s="1"/>
    </row>
    <row r="230" spans="1:19" ht="15.6" x14ac:dyDescent="0.3">
      <c r="A230" s="2">
        <f t="shared" si="3"/>
        <v>3229</v>
      </c>
      <c r="B230" s="3">
        <v>45305.740081018521</v>
      </c>
      <c r="C230" s="3">
        <v>45314.740081018521</v>
      </c>
      <c r="D230" s="2" t="s">
        <v>19</v>
      </c>
      <c r="E230" s="2" t="s">
        <v>30</v>
      </c>
      <c r="F230" s="2">
        <v>550982</v>
      </c>
      <c r="G230" s="2">
        <v>30399</v>
      </c>
      <c r="H230" s="2" t="s">
        <v>15</v>
      </c>
      <c r="I230" s="2" t="s">
        <v>16</v>
      </c>
      <c r="J230" s="2" t="s">
        <v>31</v>
      </c>
      <c r="K230" s="2" t="s">
        <v>29</v>
      </c>
      <c r="L230" s="2">
        <v>19903</v>
      </c>
      <c r="M230" s="2">
        <v>15888.78</v>
      </c>
      <c r="N230" s="1"/>
      <c r="O230" s="1"/>
      <c r="P230" s="1"/>
      <c r="Q230" s="1"/>
      <c r="R230" s="1"/>
      <c r="S230" s="1"/>
    </row>
    <row r="231" spans="1:19" ht="15.6" x14ac:dyDescent="0.3">
      <c r="A231" s="2">
        <f t="shared" si="3"/>
        <v>3230</v>
      </c>
      <c r="B231" s="3">
        <v>45307.572187500002</v>
      </c>
      <c r="C231" s="3">
        <v>45330.572187500002</v>
      </c>
      <c r="D231" s="2" t="s">
        <v>19</v>
      </c>
      <c r="E231" s="2" t="s">
        <v>35</v>
      </c>
      <c r="F231" s="2">
        <v>434683</v>
      </c>
      <c r="G231" s="2">
        <v>127717</v>
      </c>
      <c r="H231" s="2" t="s">
        <v>15</v>
      </c>
      <c r="I231" s="2" t="s">
        <v>16</v>
      </c>
      <c r="J231" s="2" t="s">
        <v>31</v>
      </c>
      <c r="K231" s="2" t="s">
        <v>23</v>
      </c>
      <c r="L231" s="2">
        <v>48211</v>
      </c>
      <c r="M231" s="2">
        <v>30326.26</v>
      </c>
      <c r="N231" s="1"/>
      <c r="O231" s="1"/>
      <c r="P231" s="1"/>
      <c r="Q231" s="1"/>
      <c r="R231" s="1"/>
      <c r="S231" s="1"/>
    </row>
    <row r="232" spans="1:19" ht="15.6" x14ac:dyDescent="0.3">
      <c r="A232" s="2">
        <f t="shared" si="3"/>
        <v>3231</v>
      </c>
      <c r="B232" s="3">
        <v>45311.391261574077</v>
      </c>
      <c r="C232" s="3">
        <v>45332.391261574077</v>
      </c>
      <c r="D232" s="2" t="s">
        <v>24</v>
      </c>
      <c r="E232" s="2" t="s">
        <v>20</v>
      </c>
      <c r="F232" s="2">
        <v>60713</v>
      </c>
      <c r="G232" s="2">
        <v>11945</v>
      </c>
      <c r="H232" s="2" t="s">
        <v>21</v>
      </c>
      <c r="I232" s="2" t="s">
        <v>33</v>
      </c>
      <c r="J232" s="2" t="s">
        <v>17</v>
      </c>
      <c r="K232" s="2" t="s">
        <v>26</v>
      </c>
      <c r="L232" s="2">
        <v>13374</v>
      </c>
      <c r="M232" s="2">
        <v>8384.18</v>
      </c>
      <c r="N232" s="1"/>
      <c r="O232" s="1"/>
      <c r="P232" s="1"/>
      <c r="Q232" s="1"/>
      <c r="R232" s="1"/>
      <c r="S232" s="1"/>
    </row>
    <row r="233" spans="1:19" ht="15.6" x14ac:dyDescent="0.3">
      <c r="A233" s="2">
        <f t="shared" si="3"/>
        <v>3232</v>
      </c>
      <c r="B233" s="3">
        <v>45319.022303240738</v>
      </c>
      <c r="C233" s="3">
        <v>45344.022303240738</v>
      </c>
      <c r="D233" s="2" t="s">
        <v>19</v>
      </c>
      <c r="E233" s="2" t="s">
        <v>20</v>
      </c>
      <c r="F233" s="2">
        <v>518458</v>
      </c>
      <c r="G233" s="2">
        <v>60569</v>
      </c>
      <c r="H233" s="2" t="s">
        <v>15</v>
      </c>
      <c r="I233" s="2" t="s">
        <v>22</v>
      </c>
      <c r="J233" s="2" t="s">
        <v>31</v>
      </c>
      <c r="K233" s="2" t="s">
        <v>26</v>
      </c>
      <c r="L233" s="2">
        <v>31702</v>
      </c>
      <c r="M233" s="2">
        <v>26335.15</v>
      </c>
      <c r="N233" s="1"/>
      <c r="O233" s="1"/>
      <c r="P233" s="1"/>
      <c r="Q233" s="1"/>
      <c r="R233" s="1"/>
      <c r="S233" s="1"/>
    </row>
    <row r="234" spans="1:19" ht="15.6" x14ac:dyDescent="0.3">
      <c r="A234" s="2">
        <f t="shared" si="3"/>
        <v>3233</v>
      </c>
      <c r="B234" s="3">
        <v>45320.197569444441</v>
      </c>
      <c r="C234" s="3">
        <v>45329.197569444441</v>
      </c>
      <c r="D234" s="2" t="s">
        <v>28</v>
      </c>
      <c r="E234" s="2" t="s">
        <v>20</v>
      </c>
      <c r="F234" s="2">
        <v>224942</v>
      </c>
      <c r="G234" s="2">
        <v>71914</v>
      </c>
      <c r="H234" s="2" t="s">
        <v>32</v>
      </c>
      <c r="I234" s="2" t="s">
        <v>16</v>
      </c>
      <c r="J234" s="2" t="s">
        <v>36</v>
      </c>
      <c r="K234" s="2" t="s">
        <v>26</v>
      </c>
      <c r="L234" s="2">
        <v>14298</v>
      </c>
      <c r="M234" s="2">
        <v>7509.07</v>
      </c>
      <c r="N234" s="1"/>
      <c r="O234" s="1"/>
      <c r="P234" s="1"/>
      <c r="Q234" s="1"/>
      <c r="R234" s="1"/>
      <c r="S234" s="1"/>
    </row>
    <row r="235" spans="1:19" ht="15.6" x14ac:dyDescent="0.3">
      <c r="A235" s="2">
        <f t="shared" si="3"/>
        <v>3234</v>
      </c>
      <c r="B235" s="3">
        <v>45323.501087962963</v>
      </c>
      <c r="C235" s="3">
        <v>45341.501087962963</v>
      </c>
      <c r="D235" s="2" t="s">
        <v>13</v>
      </c>
      <c r="E235" s="2" t="s">
        <v>30</v>
      </c>
      <c r="F235" s="2">
        <v>168846</v>
      </c>
      <c r="G235" s="2">
        <v>35824</v>
      </c>
      <c r="H235" s="2" t="s">
        <v>15</v>
      </c>
      <c r="I235" s="2" t="s">
        <v>22</v>
      </c>
      <c r="J235" s="2" t="s">
        <v>17</v>
      </c>
      <c r="K235" s="2" t="s">
        <v>18</v>
      </c>
      <c r="L235" s="2">
        <v>23200</v>
      </c>
      <c r="M235" s="2">
        <v>22393.38</v>
      </c>
      <c r="N235" s="1"/>
      <c r="O235" s="1"/>
      <c r="P235" s="1"/>
      <c r="Q235" s="1"/>
      <c r="R235" s="1"/>
      <c r="S235" s="1"/>
    </row>
    <row r="236" spans="1:19" ht="15.6" x14ac:dyDescent="0.3">
      <c r="A236" s="2">
        <f t="shared" si="3"/>
        <v>3235</v>
      </c>
      <c r="B236" s="3">
        <v>45323.951215277775</v>
      </c>
      <c r="C236" s="3">
        <v>45341.951215277775</v>
      </c>
      <c r="D236" s="2" t="s">
        <v>24</v>
      </c>
      <c r="E236" s="2" t="s">
        <v>30</v>
      </c>
      <c r="F236" s="2">
        <v>377888</v>
      </c>
      <c r="G236" s="2">
        <v>76451</v>
      </c>
      <c r="H236" s="2" t="s">
        <v>15</v>
      </c>
      <c r="I236" s="2" t="s">
        <v>33</v>
      </c>
      <c r="J236" s="2" t="s">
        <v>27</v>
      </c>
      <c r="K236" s="2" t="s">
        <v>23</v>
      </c>
      <c r="L236" s="2">
        <v>20889</v>
      </c>
      <c r="M236" s="2">
        <v>12217.9</v>
      </c>
      <c r="N236" s="1"/>
      <c r="O236" s="1"/>
      <c r="P236" s="1"/>
      <c r="Q236" s="1"/>
      <c r="R236" s="1"/>
      <c r="S236" s="1"/>
    </row>
    <row r="237" spans="1:19" ht="15.6" x14ac:dyDescent="0.3">
      <c r="A237" s="2">
        <f t="shared" si="3"/>
        <v>3236</v>
      </c>
      <c r="B237" s="3">
        <v>45329.494432870371</v>
      </c>
      <c r="C237" s="3">
        <v>45355.494432870371</v>
      </c>
      <c r="D237" s="2" t="s">
        <v>13</v>
      </c>
      <c r="E237" s="2" t="s">
        <v>20</v>
      </c>
      <c r="F237" s="2">
        <v>871429</v>
      </c>
      <c r="G237" s="2">
        <v>45788</v>
      </c>
      <c r="H237" s="2" t="s">
        <v>21</v>
      </c>
      <c r="I237" s="2" t="s">
        <v>22</v>
      </c>
      <c r="J237" s="2" t="s">
        <v>36</v>
      </c>
      <c r="K237" s="2" t="s">
        <v>23</v>
      </c>
      <c r="L237" s="2">
        <v>9043</v>
      </c>
      <c r="M237" s="2">
        <v>9036.4699999999993</v>
      </c>
      <c r="N237" s="1"/>
      <c r="O237" s="1"/>
      <c r="P237" s="1"/>
      <c r="Q237" s="1"/>
      <c r="R237" s="1"/>
      <c r="S237" s="1"/>
    </row>
    <row r="238" spans="1:19" ht="15.6" x14ac:dyDescent="0.3">
      <c r="A238" s="2">
        <f t="shared" si="3"/>
        <v>3237</v>
      </c>
      <c r="B238" s="3">
        <v>45330.076550925929</v>
      </c>
      <c r="C238" s="3">
        <v>45343.076550925929</v>
      </c>
      <c r="D238" s="2" t="s">
        <v>28</v>
      </c>
      <c r="E238" s="2" t="s">
        <v>30</v>
      </c>
      <c r="F238" s="2">
        <v>210117</v>
      </c>
      <c r="G238" s="2">
        <v>66471</v>
      </c>
      <c r="H238" s="2" t="s">
        <v>32</v>
      </c>
      <c r="I238" s="2" t="s">
        <v>33</v>
      </c>
      <c r="J238" s="2" t="s">
        <v>17</v>
      </c>
      <c r="K238" s="2" t="s">
        <v>23</v>
      </c>
      <c r="L238" s="2">
        <v>8115</v>
      </c>
      <c r="M238" s="2">
        <v>6786.75</v>
      </c>
      <c r="N238" s="1"/>
      <c r="O238" s="1"/>
      <c r="P238" s="1"/>
      <c r="Q238" s="1"/>
      <c r="R238" s="1"/>
      <c r="S238" s="1"/>
    </row>
    <row r="239" spans="1:19" ht="15.6" x14ac:dyDescent="0.3">
      <c r="A239" s="2">
        <f t="shared" si="3"/>
        <v>3238</v>
      </c>
      <c r="B239" s="3">
        <v>45330.351585648146</v>
      </c>
      <c r="C239" s="3">
        <v>45339.351585648146</v>
      </c>
      <c r="D239" s="2" t="s">
        <v>37</v>
      </c>
      <c r="E239" s="2" t="s">
        <v>25</v>
      </c>
      <c r="F239" s="2">
        <v>748390</v>
      </c>
      <c r="G239" s="2">
        <v>670295</v>
      </c>
      <c r="H239" s="2" t="s">
        <v>21</v>
      </c>
      <c r="I239" s="2" t="s">
        <v>16</v>
      </c>
      <c r="J239" s="2" t="s">
        <v>17</v>
      </c>
      <c r="K239" s="2" t="s">
        <v>29</v>
      </c>
      <c r="L239" s="2">
        <v>36095</v>
      </c>
      <c r="M239" s="2">
        <v>35233.339999999997</v>
      </c>
      <c r="N239" s="1"/>
      <c r="O239" s="1"/>
      <c r="P239" s="1"/>
      <c r="Q239" s="1"/>
      <c r="R239" s="1"/>
      <c r="S239" s="1"/>
    </row>
    <row r="240" spans="1:19" ht="15.6" x14ac:dyDescent="0.3">
      <c r="A240" s="2">
        <f t="shared" si="3"/>
        <v>3239</v>
      </c>
      <c r="B240" s="3">
        <v>45333.074618055558</v>
      </c>
      <c r="C240" s="3">
        <v>45358.074618055558</v>
      </c>
      <c r="D240" s="2" t="s">
        <v>19</v>
      </c>
      <c r="E240" s="2" t="s">
        <v>35</v>
      </c>
      <c r="F240" s="2">
        <v>557200</v>
      </c>
      <c r="G240" s="2">
        <v>415184</v>
      </c>
      <c r="H240" s="2" t="s">
        <v>32</v>
      </c>
      <c r="I240" s="2" t="s">
        <v>16</v>
      </c>
      <c r="J240" s="2" t="s">
        <v>31</v>
      </c>
      <c r="K240" s="2" t="s">
        <v>23</v>
      </c>
      <c r="L240" s="2">
        <v>37967</v>
      </c>
      <c r="M240" s="2">
        <v>24229.77</v>
      </c>
      <c r="N240" s="1"/>
      <c r="O240" s="1"/>
      <c r="P240" s="1"/>
      <c r="Q240" s="1"/>
      <c r="R240" s="1"/>
      <c r="S240" s="1"/>
    </row>
    <row r="241" spans="1:19" ht="15.6" x14ac:dyDescent="0.3">
      <c r="A241" s="2">
        <f t="shared" si="3"/>
        <v>3240</v>
      </c>
      <c r="B241" s="3">
        <v>45338.436539351853</v>
      </c>
      <c r="C241" s="3">
        <v>45347.436539351853</v>
      </c>
      <c r="D241" s="2" t="s">
        <v>13</v>
      </c>
      <c r="E241" s="2" t="s">
        <v>14</v>
      </c>
      <c r="F241" s="2">
        <v>425492</v>
      </c>
      <c r="G241" s="2">
        <v>109868</v>
      </c>
      <c r="H241" s="2" t="s">
        <v>15</v>
      </c>
      <c r="I241" s="2" t="s">
        <v>33</v>
      </c>
      <c r="J241" s="2" t="s">
        <v>36</v>
      </c>
      <c r="K241" s="2" t="s">
        <v>34</v>
      </c>
      <c r="L241" s="2">
        <v>13328</v>
      </c>
      <c r="M241" s="2">
        <v>12488.03</v>
      </c>
      <c r="N241" s="1"/>
      <c r="O241" s="1"/>
      <c r="P241" s="1"/>
      <c r="Q241" s="1"/>
      <c r="R241" s="1"/>
      <c r="S241" s="1"/>
    </row>
    <row r="242" spans="1:19" ht="15.6" x14ac:dyDescent="0.3">
      <c r="A242" s="2">
        <f t="shared" si="3"/>
        <v>3241</v>
      </c>
      <c r="B242" s="3">
        <v>45344.058020833334</v>
      </c>
      <c r="C242" s="3">
        <v>45364.058020833334</v>
      </c>
      <c r="D242" s="2" t="s">
        <v>13</v>
      </c>
      <c r="E242" s="2" t="s">
        <v>30</v>
      </c>
      <c r="F242" s="2">
        <v>190196</v>
      </c>
      <c r="G242" s="2">
        <v>76850</v>
      </c>
      <c r="H242" s="2" t="s">
        <v>32</v>
      </c>
      <c r="I242" s="2" t="s">
        <v>22</v>
      </c>
      <c r="J242" s="2" t="s">
        <v>27</v>
      </c>
      <c r="K242" s="2" t="s">
        <v>26</v>
      </c>
      <c r="L242" s="2">
        <v>18015</v>
      </c>
      <c r="M242" s="2">
        <v>10153.02</v>
      </c>
      <c r="N242" s="1"/>
      <c r="O242" s="1"/>
      <c r="P242" s="1"/>
      <c r="Q242" s="1"/>
      <c r="R242" s="1"/>
      <c r="S242" s="1"/>
    </row>
    <row r="243" spans="1:19" ht="15.6" x14ac:dyDescent="0.3">
      <c r="A243" s="2">
        <f t="shared" si="3"/>
        <v>3242</v>
      </c>
      <c r="B243" s="3">
        <v>45345.032905092594</v>
      </c>
      <c r="C243" s="3">
        <v>45354.032905092594</v>
      </c>
      <c r="D243" s="2" t="s">
        <v>24</v>
      </c>
      <c r="E243" s="2" t="s">
        <v>20</v>
      </c>
      <c r="F243" s="2">
        <v>528167</v>
      </c>
      <c r="G243" s="2">
        <v>355866</v>
      </c>
      <c r="H243" s="2" t="s">
        <v>15</v>
      </c>
      <c r="I243" s="2" t="s">
        <v>33</v>
      </c>
      <c r="J243" s="2" t="s">
        <v>36</v>
      </c>
      <c r="K243" s="2" t="s">
        <v>18</v>
      </c>
      <c r="L243" s="2">
        <v>6308</v>
      </c>
      <c r="M243" s="2">
        <v>4390.71</v>
      </c>
      <c r="N243" s="1"/>
      <c r="O243" s="1"/>
      <c r="P243" s="1"/>
      <c r="Q243" s="1"/>
      <c r="R243" s="1"/>
      <c r="S243" s="1"/>
    </row>
    <row r="244" spans="1:19" ht="15.6" x14ac:dyDescent="0.3">
      <c r="A244" s="2">
        <f t="shared" si="3"/>
        <v>3243</v>
      </c>
      <c r="B244" s="3">
        <v>45345.113182870373</v>
      </c>
      <c r="C244" s="3">
        <v>45356.113182870373</v>
      </c>
      <c r="D244" s="2" t="s">
        <v>24</v>
      </c>
      <c r="E244" s="2" t="s">
        <v>25</v>
      </c>
      <c r="F244" s="2">
        <v>347483</v>
      </c>
      <c r="G244" s="2">
        <v>152948</v>
      </c>
      <c r="H244" s="2" t="s">
        <v>15</v>
      </c>
      <c r="I244" s="2" t="s">
        <v>16</v>
      </c>
      <c r="J244" s="2" t="s">
        <v>38</v>
      </c>
      <c r="K244" s="2" t="s">
        <v>23</v>
      </c>
      <c r="L244" s="2">
        <v>46864</v>
      </c>
      <c r="M244" s="2">
        <v>27544.67</v>
      </c>
      <c r="N244" s="1"/>
      <c r="O244" s="1"/>
      <c r="P244" s="1"/>
      <c r="Q244" s="1"/>
      <c r="R244" s="1"/>
      <c r="S244" s="1"/>
    </row>
    <row r="245" spans="1:19" ht="15.6" x14ac:dyDescent="0.3">
      <c r="A245" s="2">
        <f t="shared" si="3"/>
        <v>3244</v>
      </c>
      <c r="B245" s="3">
        <v>45346.594675925924</v>
      </c>
      <c r="C245" s="3">
        <v>45359.594675925924</v>
      </c>
      <c r="D245" s="2" t="s">
        <v>13</v>
      </c>
      <c r="E245" s="2" t="s">
        <v>30</v>
      </c>
      <c r="F245" s="2">
        <v>99269</v>
      </c>
      <c r="G245" s="2">
        <v>69465</v>
      </c>
      <c r="H245" s="2" t="s">
        <v>21</v>
      </c>
      <c r="I245" s="2" t="s">
        <v>33</v>
      </c>
      <c r="J245" s="2" t="s">
        <v>31</v>
      </c>
      <c r="K245" s="2" t="s">
        <v>23</v>
      </c>
      <c r="L245" s="2">
        <v>37587</v>
      </c>
      <c r="M245" s="2">
        <v>25095.82</v>
      </c>
      <c r="N245" s="1"/>
      <c r="O245" s="1"/>
      <c r="P245" s="1"/>
      <c r="Q245" s="1"/>
      <c r="R245" s="1"/>
      <c r="S245" s="1"/>
    </row>
    <row r="246" spans="1:19" ht="15.6" x14ac:dyDescent="0.3">
      <c r="A246" s="2">
        <f t="shared" si="3"/>
        <v>3245</v>
      </c>
      <c r="B246" s="3">
        <v>45353.83556712963</v>
      </c>
      <c r="C246" s="3">
        <v>45378.83556712963</v>
      </c>
      <c r="D246" s="2" t="s">
        <v>24</v>
      </c>
      <c r="E246" s="2" t="s">
        <v>25</v>
      </c>
      <c r="F246" s="2">
        <v>939887</v>
      </c>
      <c r="G246" s="2">
        <v>20415</v>
      </c>
      <c r="H246" s="2" t="s">
        <v>32</v>
      </c>
      <c r="I246" s="2" t="s">
        <v>16</v>
      </c>
      <c r="J246" s="2" t="s">
        <v>27</v>
      </c>
      <c r="K246" s="2" t="s">
        <v>23</v>
      </c>
      <c r="L246" s="2">
        <v>47178</v>
      </c>
      <c r="M246" s="2">
        <v>32131.89</v>
      </c>
      <c r="N246" s="1"/>
      <c r="O246" s="1"/>
      <c r="P246" s="1"/>
      <c r="Q246" s="1"/>
      <c r="R246" s="1"/>
      <c r="S246" s="1"/>
    </row>
    <row r="247" spans="1:19" ht="15.6" x14ac:dyDescent="0.3">
      <c r="A247" s="2">
        <f t="shared" si="3"/>
        <v>3246</v>
      </c>
      <c r="B247" s="3">
        <v>45356.308275462965</v>
      </c>
      <c r="C247" s="3">
        <v>45373.308275462965</v>
      </c>
      <c r="D247" s="2" t="s">
        <v>13</v>
      </c>
      <c r="E247" s="2" t="s">
        <v>20</v>
      </c>
      <c r="F247" s="2">
        <v>995332</v>
      </c>
      <c r="G247" s="2">
        <v>244527</v>
      </c>
      <c r="H247" s="2" t="s">
        <v>21</v>
      </c>
      <c r="I247" s="2" t="s">
        <v>16</v>
      </c>
      <c r="J247" s="2" t="s">
        <v>38</v>
      </c>
      <c r="K247" s="2" t="s">
        <v>29</v>
      </c>
      <c r="L247" s="2">
        <v>41118</v>
      </c>
      <c r="M247" s="2">
        <v>28252.67</v>
      </c>
      <c r="N247" s="1"/>
      <c r="O247" s="1"/>
      <c r="P247" s="1"/>
      <c r="Q247" s="1"/>
      <c r="R247" s="1"/>
      <c r="S247" s="1"/>
    </row>
    <row r="248" spans="1:19" ht="15.6" x14ac:dyDescent="0.3">
      <c r="A248" s="2">
        <f t="shared" si="3"/>
        <v>3247</v>
      </c>
      <c r="B248" s="3">
        <v>45356.522650462961</v>
      </c>
      <c r="C248" s="3">
        <v>45386.522650462961</v>
      </c>
      <c r="D248" s="2" t="s">
        <v>19</v>
      </c>
      <c r="E248" s="2" t="s">
        <v>25</v>
      </c>
      <c r="F248" s="2">
        <v>500312</v>
      </c>
      <c r="G248" s="2">
        <v>410321</v>
      </c>
      <c r="H248" s="2" t="s">
        <v>15</v>
      </c>
      <c r="I248" s="2" t="s">
        <v>33</v>
      </c>
      <c r="J248" s="2" t="s">
        <v>38</v>
      </c>
      <c r="K248" s="2" t="s">
        <v>29</v>
      </c>
      <c r="L248" s="2">
        <v>36876</v>
      </c>
      <c r="M248" s="2">
        <v>36711.06</v>
      </c>
      <c r="N248" s="1"/>
      <c r="O248" s="1"/>
      <c r="P248" s="1"/>
      <c r="Q248" s="1"/>
      <c r="R248" s="1"/>
      <c r="S248" s="1"/>
    </row>
    <row r="249" spans="1:19" ht="15.6" x14ac:dyDescent="0.3">
      <c r="A249" s="2">
        <f t="shared" si="3"/>
        <v>3248</v>
      </c>
      <c r="B249" s="3">
        <v>45358.431157407409</v>
      </c>
      <c r="C249" s="3">
        <v>45386.431157407409</v>
      </c>
      <c r="D249" s="2" t="s">
        <v>28</v>
      </c>
      <c r="E249" s="2" t="s">
        <v>30</v>
      </c>
      <c r="F249" s="2">
        <v>753821</v>
      </c>
      <c r="G249" s="2">
        <v>414629</v>
      </c>
      <c r="H249" s="2" t="s">
        <v>32</v>
      </c>
      <c r="I249" s="2" t="s">
        <v>22</v>
      </c>
      <c r="J249" s="2" t="s">
        <v>31</v>
      </c>
      <c r="K249" s="2" t="s">
        <v>18</v>
      </c>
      <c r="L249" s="2">
        <v>24742</v>
      </c>
      <c r="M249" s="2">
        <v>24185.38</v>
      </c>
      <c r="N249" s="1"/>
      <c r="O249" s="1"/>
      <c r="P249" s="1"/>
      <c r="Q249" s="1"/>
      <c r="R249" s="1"/>
      <c r="S249" s="1"/>
    </row>
    <row r="250" spans="1:19" ht="15.6" x14ac:dyDescent="0.3">
      <c r="A250" s="2">
        <f t="shared" si="3"/>
        <v>3249</v>
      </c>
      <c r="B250" s="3">
        <v>45359.739965277775</v>
      </c>
      <c r="C250" s="3">
        <v>45366.739965277775</v>
      </c>
      <c r="D250" s="2" t="s">
        <v>19</v>
      </c>
      <c r="E250" s="2" t="s">
        <v>20</v>
      </c>
      <c r="F250" s="2">
        <v>440770</v>
      </c>
      <c r="G250" s="2">
        <v>383335</v>
      </c>
      <c r="H250" s="2" t="s">
        <v>32</v>
      </c>
      <c r="I250" s="2" t="s">
        <v>16</v>
      </c>
      <c r="J250" s="2" t="s">
        <v>17</v>
      </c>
      <c r="K250" s="2" t="s">
        <v>26</v>
      </c>
      <c r="L250" s="2">
        <v>30604</v>
      </c>
      <c r="M250" s="2">
        <v>27472.31</v>
      </c>
      <c r="N250" s="1"/>
      <c r="O250" s="1"/>
      <c r="P250" s="1"/>
      <c r="Q250" s="1"/>
      <c r="R250" s="1"/>
      <c r="S250" s="1"/>
    </row>
    <row r="251" spans="1:19" ht="15.6" x14ac:dyDescent="0.3">
      <c r="A251" s="2">
        <f t="shared" si="3"/>
        <v>3250</v>
      </c>
      <c r="B251" s="3">
        <v>45365.86550925926</v>
      </c>
      <c r="C251" s="3">
        <v>45376.86550925926</v>
      </c>
      <c r="D251" s="2" t="s">
        <v>28</v>
      </c>
      <c r="E251" s="2" t="s">
        <v>14</v>
      </c>
      <c r="F251" s="2">
        <v>243639</v>
      </c>
      <c r="G251" s="2">
        <v>42625</v>
      </c>
      <c r="H251" s="2" t="s">
        <v>15</v>
      </c>
      <c r="I251" s="2" t="s">
        <v>22</v>
      </c>
      <c r="J251" s="2" t="s">
        <v>27</v>
      </c>
      <c r="K251" s="2" t="s">
        <v>18</v>
      </c>
      <c r="L251" s="2">
        <v>35352</v>
      </c>
      <c r="M251" s="2">
        <v>30927.88</v>
      </c>
      <c r="N251" s="1"/>
      <c r="O251" s="1"/>
      <c r="P251" s="1"/>
      <c r="Q251" s="1"/>
      <c r="R251" s="1"/>
      <c r="S251" s="1"/>
    </row>
    <row r="252" spans="1:19" ht="15.6" x14ac:dyDescent="0.3">
      <c r="A252" s="2">
        <f t="shared" si="3"/>
        <v>3251</v>
      </c>
      <c r="B252" s="3">
        <v>45366.092986111114</v>
      </c>
      <c r="C252" s="3">
        <v>45380.092986111114</v>
      </c>
      <c r="D252" s="2" t="s">
        <v>24</v>
      </c>
      <c r="E252" s="2" t="s">
        <v>35</v>
      </c>
      <c r="F252" s="2">
        <v>493593</v>
      </c>
      <c r="G252" s="2">
        <v>381370</v>
      </c>
      <c r="H252" s="2" t="s">
        <v>15</v>
      </c>
      <c r="I252" s="2" t="s">
        <v>33</v>
      </c>
      <c r="J252" s="2" t="s">
        <v>38</v>
      </c>
      <c r="K252" s="2" t="s">
        <v>34</v>
      </c>
      <c r="L252" s="2">
        <v>5800</v>
      </c>
      <c r="M252" s="2">
        <v>3195.86</v>
      </c>
      <c r="N252" s="1"/>
      <c r="O252" s="1"/>
      <c r="P252" s="1"/>
      <c r="Q252" s="1"/>
      <c r="R252" s="1"/>
      <c r="S252" s="1"/>
    </row>
    <row r="253" spans="1:19" ht="15.6" x14ac:dyDescent="0.3">
      <c r="A253" s="2">
        <f t="shared" si="3"/>
        <v>3252</v>
      </c>
      <c r="B253" s="3">
        <v>45366.239351851851</v>
      </c>
      <c r="C253" s="3">
        <v>45384.239351851851</v>
      </c>
      <c r="D253" s="2" t="s">
        <v>28</v>
      </c>
      <c r="E253" s="2" t="s">
        <v>14</v>
      </c>
      <c r="F253" s="2">
        <v>463261</v>
      </c>
      <c r="G253" s="2">
        <v>395293</v>
      </c>
      <c r="H253" s="2" t="s">
        <v>21</v>
      </c>
      <c r="I253" s="2" t="s">
        <v>33</v>
      </c>
      <c r="J253" s="2" t="s">
        <v>27</v>
      </c>
      <c r="K253" s="2" t="s">
        <v>29</v>
      </c>
      <c r="L253" s="2">
        <v>36366</v>
      </c>
      <c r="M253" s="2">
        <v>21675.03</v>
      </c>
      <c r="N253" s="1"/>
      <c r="O253" s="1"/>
      <c r="P253" s="1"/>
      <c r="Q253" s="1"/>
      <c r="R253" s="1"/>
      <c r="S253" s="1"/>
    </row>
    <row r="254" spans="1:19" ht="15.6" x14ac:dyDescent="0.3">
      <c r="A254" s="2">
        <f t="shared" si="3"/>
        <v>3253</v>
      </c>
      <c r="B254" s="3">
        <v>45367.660879629628</v>
      </c>
      <c r="C254" s="3">
        <v>45379.660879629628</v>
      </c>
      <c r="D254" s="2" t="s">
        <v>37</v>
      </c>
      <c r="E254" s="2" t="s">
        <v>20</v>
      </c>
      <c r="F254" s="2">
        <v>565970</v>
      </c>
      <c r="G254" s="2">
        <v>170664</v>
      </c>
      <c r="H254" s="2" t="s">
        <v>15</v>
      </c>
      <c r="I254" s="2" t="s">
        <v>22</v>
      </c>
      <c r="J254" s="2" t="s">
        <v>17</v>
      </c>
      <c r="K254" s="2" t="s">
        <v>18</v>
      </c>
      <c r="L254" s="2">
        <v>44865</v>
      </c>
      <c r="M254" s="2">
        <v>38664.58</v>
      </c>
      <c r="N254" s="1"/>
      <c r="O254" s="1"/>
      <c r="P254" s="1"/>
      <c r="Q254" s="1"/>
      <c r="R254" s="1"/>
      <c r="S254" s="1"/>
    </row>
    <row r="255" spans="1:19" ht="15.6" x14ac:dyDescent="0.3">
      <c r="A255" s="2">
        <f t="shared" si="3"/>
        <v>3254</v>
      </c>
      <c r="B255" s="3">
        <v>45369.340636574074</v>
      </c>
      <c r="C255" s="3">
        <v>45385.340636574074</v>
      </c>
      <c r="D255" s="2" t="s">
        <v>19</v>
      </c>
      <c r="E255" s="2" t="s">
        <v>30</v>
      </c>
      <c r="F255" s="2">
        <v>485537</v>
      </c>
      <c r="G255" s="2">
        <v>106505</v>
      </c>
      <c r="H255" s="2" t="s">
        <v>15</v>
      </c>
      <c r="I255" s="2" t="s">
        <v>22</v>
      </c>
      <c r="J255" s="2" t="s">
        <v>17</v>
      </c>
      <c r="K255" s="2" t="s">
        <v>26</v>
      </c>
      <c r="L255" s="2">
        <v>35521</v>
      </c>
      <c r="M255" s="2">
        <v>30631.38</v>
      </c>
      <c r="N255" s="1"/>
      <c r="O255" s="1"/>
      <c r="P255" s="1"/>
      <c r="Q255" s="1"/>
      <c r="R255" s="1"/>
      <c r="S255" s="1"/>
    </row>
    <row r="256" spans="1:19" ht="15.6" x14ac:dyDescent="0.3">
      <c r="A256" s="2">
        <f t="shared" si="3"/>
        <v>3255</v>
      </c>
      <c r="B256" s="3">
        <v>45369.886805555558</v>
      </c>
      <c r="C256" s="3">
        <v>45378.886805555558</v>
      </c>
      <c r="D256" s="2" t="s">
        <v>13</v>
      </c>
      <c r="E256" s="2" t="s">
        <v>14</v>
      </c>
      <c r="F256" s="2">
        <v>893398</v>
      </c>
      <c r="G256" s="2">
        <v>113511</v>
      </c>
      <c r="H256" s="2" t="s">
        <v>21</v>
      </c>
      <c r="I256" s="2" t="s">
        <v>22</v>
      </c>
      <c r="J256" s="2" t="s">
        <v>31</v>
      </c>
      <c r="K256" s="2" t="s">
        <v>23</v>
      </c>
      <c r="L256" s="2">
        <v>40640</v>
      </c>
      <c r="M256" s="2">
        <v>30046.77</v>
      </c>
      <c r="N256" s="1"/>
      <c r="O256" s="1"/>
      <c r="P256" s="1"/>
      <c r="Q256" s="1"/>
      <c r="R256" s="1"/>
      <c r="S256" s="1"/>
    </row>
    <row r="257" spans="1:19" ht="15.6" x14ac:dyDescent="0.3">
      <c r="A257" s="2">
        <f t="shared" si="3"/>
        <v>3256</v>
      </c>
      <c r="B257" s="3">
        <v>45371.922997685186</v>
      </c>
      <c r="C257" s="3">
        <v>45386.922997685186</v>
      </c>
      <c r="D257" s="2" t="s">
        <v>24</v>
      </c>
      <c r="E257" s="2" t="s">
        <v>25</v>
      </c>
      <c r="F257" s="2">
        <v>152475</v>
      </c>
      <c r="G257" s="2">
        <v>52972</v>
      </c>
      <c r="H257" s="2" t="s">
        <v>15</v>
      </c>
      <c r="I257" s="2" t="s">
        <v>16</v>
      </c>
      <c r="J257" s="2" t="s">
        <v>27</v>
      </c>
      <c r="K257" s="2" t="s">
        <v>23</v>
      </c>
      <c r="L257" s="2">
        <v>18826</v>
      </c>
      <c r="M257" s="2">
        <v>12418.76</v>
      </c>
      <c r="N257" s="1"/>
      <c r="O257" s="1"/>
      <c r="P257" s="1"/>
      <c r="Q257" s="1"/>
      <c r="R257" s="1"/>
      <c r="S257" s="1"/>
    </row>
    <row r="258" spans="1:19" ht="15.6" x14ac:dyDescent="0.3">
      <c r="A258" s="2">
        <f t="shared" si="3"/>
        <v>3257</v>
      </c>
      <c r="B258" s="3">
        <v>45373.144918981481</v>
      </c>
      <c r="C258" s="3">
        <v>45386.144918981481</v>
      </c>
      <c r="D258" s="2" t="s">
        <v>19</v>
      </c>
      <c r="E258" s="2" t="s">
        <v>14</v>
      </c>
      <c r="F258" s="2">
        <v>141881</v>
      </c>
      <c r="G258" s="2">
        <v>51914</v>
      </c>
      <c r="H258" s="2" t="s">
        <v>15</v>
      </c>
      <c r="I258" s="2" t="s">
        <v>22</v>
      </c>
      <c r="J258" s="2" t="s">
        <v>31</v>
      </c>
      <c r="K258" s="2" t="s">
        <v>26</v>
      </c>
      <c r="L258" s="2">
        <v>10023</v>
      </c>
      <c r="M258" s="2">
        <v>7959.96</v>
      </c>
      <c r="N258" s="1"/>
      <c r="O258" s="1"/>
      <c r="P258" s="1"/>
      <c r="Q258" s="1"/>
      <c r="R258" s="1"/>
      <c r="S258" s="1"/>
    </row>
    <row r="259" spans="1:19" ht="15.6" x14ac:dyDescent="0.3">
      <c r="A259" s="2">
        <f t="shared" si="3"/>
        <v>3258</v>
      </c>
      <c r="B259" s="3">
        <v>45373.639085648145</v>
      </c>
      <c r="C259" s="3">
        <v>45395.639085648145</v>
      </c>
      <c r="D259" s="2" t="s">
        <v>37</v>
      </c>
      <c r="E259" s="2" t="s">
        <v>25</v>
      </c>
      <c r="F259" s="2">
        <v>393649</v>
      </c>
      <c r="G259" s="2">
        <v>265979</v>
      </c>
      <c r="H259" s="2" t="s">
        <v>21</v>
      </c>
      <c r="I259" s="2" t="s">
        <v>16</v>
      </c>
      <c r="J259" s="2" t="s">
        <v>31</v>
      </c>
      <c r="K259" s="2" t="s">
        <v>29</v>
      </c>
      <c r="L259" s="2">
        <v>15762</v>
      </c>
      <c r="M259" s="2">
        <v>13777.39</v>
      </c>
      <c r="N259" s="1"/>
      <c r="O259" s="1"/>
      <c r="P259" s="1"/>
      <c r="Q259" s="1"/>
      <c r="R259" s="1"/>
      <c r="S259" s="1"/>
    </row>
    <row r="260" spans="1:19" ht="15.6" x14ac:dyDescent="0.3">
      <c r="A260" s="2">
        <f t="shared" ref="A260:A297" si="4">A259+1</f>
        <v>3259</v>
      </c>
      <c r="B260" s="3">
        <v>45375.672118055554</v>
      </c>
      <c r="C260" s="3">
        <v>45404.672118055554</v>
      </c>
      <c r="D260" s="2" t="s">
        <v>13</v>
      </c>
      <c r="E260" s="2" t="s">
        <v>30</v>
      </c>
      <c r="F260" s="2">
        <v>18103</v>
      </c>
      <c r="G260" s="2">
        <v>5035</v>
      </c>
      <c r="H260" s="2" t="s">
        <v>32</v>
      </c>
      <c r="I260" s="2" t="s">
        <v>22</v>
      </c>
      <c r="J260" s="2" t="s">
        <v>27</v>
      </c>
      <c r="K260" s="2" t="s">
        <v>23</v>
      </c>
      <c r="L260" s="2">
        <v>6322</v>
      </c>
      <c r="M260" s="2">
        <v>5023.05</v>
      </c>
      <c r="N260" s="1"/>
      <c r="O260" s="1"/>
      <c r="P260" s="1"/>
      <c r="Q260" s="1"/>
      <c r="R260" s="1"/>
      <c r="S260" s="1"/>
    </row>
    <row r="261" spans="1:19" ht="15.6" x14ac:dyDescent="0.3">
      <c r="A261" s="2">
        <f t="shared" si="4"/>
        <v>3260</v>
      </c>
      <c r="B261" s="3">
        <v>45376.533784722225</v>
      </c>
      <c r="C261" s="3">
        <v>45406.533784722225</v>
      </c>
      <c r="D261" s="2" t="s">
        <v>19</v>
      </c>
      <c r="E261" s="2" t="s">
        <v>35</v>
      </c>
      <c r="F261" s="2">
        <v>345007</v>
      </c>
      <c r="G261" s="2">
        <v>291561</v>
      </c>
      <c r="H261" s="2" t="s">
        <v>21</v>
      </c>
      <c r="I261" s="2" t="s">
        <v>22</v>
      </c>
      <c r="J261" s="2" t="s">
        <v>31</v>
      </c>
      <c r="K261" s="2" t="s">
        <v>26</v>
      </c>
      <c r="L261" s="2">
        <v>36058</v>
      </c>
      <c r="M261" s="2">
        <v>33938.639999999999</v>
      </c>
      <c r="N261" s="1"/>
      <c r="O261" s="1"/>
      <c r="P261" s="1"/>
      <c r="Q261" s="1"/>
      <c r="R261" s="1"/>
      <c r="S261" s="1"/>
    </row>
    <row r="262" spans="1:19" ht="15.6" x14ac:dyDescent="0.3">
      <c r="A262" s="2">
        <f t="shared" si="4"/>
        <v>3261</v>
      </c>
      <c r="B262" s="3">
        <v>45377.34915509259</v>
      </c>
      <c r="C262" s="3">
        <v>45395.34915509259</v>
      </c>
      <c r="D262" s="2" t="s">
        <v>19</v>
      </c>
      <c r="E262" s="2" t="s">
        <v>20</v>
      </c>
      <c r="F262" s="2">
        <v>647126</v>
      </c>
      <c r="G262" s="2">
        <v>283385</v>
      </c>
      <c r="H262" s="2" t="s">
        <v>32</v>
      </c>
      <c r="I262" s="2" t="s">
        <v>16</v>
      </c>
      <c r="J262" s="2" t="s">
        <v>36</v>
      </c>
      <c r="K262" s="2" t="s">
        <v>29</v>
      </c>
      <c r="L262" s="2">
        <v>14414</v>
      </c>
      <c r="M262" s="2">
        <v>12728.2</v>
      </c>
      <c r="N262" s="1"/>
      <c r="O262" s="1"/>
      <c r="P262" s="1"/>
      <c r="Q262" s="1"/>
      <c r="R262" s="1"/>
      <c r="S262" s="1"/>
    </row>
    <row r="263" spans="1:19" ht="15.6" x14ac:dyDescent="0.3">
      <c r="A263" s="2">
        <f t="shared" si="4"/>
        <v>3262</v>
      </c>
      <c r="B263" s="3">
        <v>45386.027349537035</v>
      </c>
      <c r="C263" s="3">
        <v>45414.027349537035</v>
      </c>
      <c r="D263" s="2" t="s">
        <v>37</v>
      </c>
      <c r="E263" s="2" t="s">
        <v>20</v>
      </c>
      <c r="F263" s="2">
        <v>746512</v>
      </c>
      <c r="G263" s="2">
        <v>219830</v>
      </c>
      <c r="H263" s="2" t="s">
        <v>15</v>
      </c>
      <c r="I263" s="2" t="s">
        <v>16</v>
      </c>
      <c r="J263" s="2" t="s">
        <v>17</v>
      </c>
      <c r="K263" s="2" t="s">
        <v>18</v>
      </c>
      <c r="L263" s="2">
        <v>7717</v>
      </c>
      <c r="M263" s="2">
        <v>6906.03</v>
      </c>
      <c r="N263" s="1"/>
      <c r="O263" s="1"/>
      <c r="P263" s="1"/>
      <c r="Q263" s="1"/>
      <c r="R263" s="1"/>
      <c r="S263" s="1"/>
    </row>
    <row r="264" spans="1:19" ht="15.6" x14ac:dyDescent="0.3">
      <c r="A264" s="2">
        <f t="shared" si="4"/>
        <v>3263</v>
      </c>
      <c r="B264" s="3">
        <v>45389.007557870369</v>
      </c>
      <c r="C264" s="3">
        <v>45404.007557870369</v>
      </c>
      <c r="D264" s="2" t="s">
        <v>37</v>
      </c>
      <c r="E264" s="2" t="s">
        <v>20</v>
      </c>
      <c r="F264" s="2">
        <v>363522</v>
      </c>
      <c r="G264" s="2">
        <v>146380</v>
      </c>
      <c r="H264" s="2" t="s">
        <v>21</v>
      </c>
      <c r="I264" s="2" t="s">
        <v>33</v>
      </c>
      <c r="J264" s="2" t="s">
        <v>31</v>
      </c>
      <c r="K264" s="2" t="s">
        <v>23</v>
      </c>
      <c r="L264" s="2">
        <v>11161</v>
      </c>
      <c r="M264" s="2">
        <v>6685.63</v>
      </c>
      <c r="N264" s="1"/>
      <c r="O264" s="1"/>
      <c r="P264" s="1"/>
      <c r="Q264" s="1"/>
      <c r="R264" s="1"/>
      <c r="S264" s="1"/>
    </row>
    <row r="265" spans="1:19" ht="15.6" x14ac:dyDescent="0.3">
      <c r="A265" s="2">
        <f t="shared" si="4"/>
        <v>3264</v>
      </c>
      <c r="B265" s="3">
        <v>45393.749780092592</v>
      </c>
      <c r="C265" s="3">
        <v>45410.749780092592</v>
      </c>
      <c r="D265" s="2" t="s">
        <v>28</v>
      </c>
      <c r="E265" s="2" t="s">
        <v>20</v>
      </c>
      <c r="F265" s="2">
        <v>353421</v>
      </c>
      <c r="G265" s="2">
        <v>328854</v>
      </c>
      <c r="H265" s="2" t="s">
        <v>32</v>
      </c>
      <c r="I265" s="2" t="s">
        <v>33</v>
      </c>
      <c r="J265" s="2" t="s">
        <v>38</v>
      </c>
      <c r="K265" s="2" t="s">
        <v>26</v>
      </c>
      <c r="L265" s="2">
        <v>43677</v>
      </c>
      <c r="M265" s="2">
        <v>22539.69</v>
      </c>
      <c r="N265" s="1"/>
      <c r="O265" s="1"/>
      <c r="P265" s="1"/>
      <c r="Q265" s="1"/>
      <c r="R265" s="1"/>
      <c r="S265" s="1"/>
    </row>
    <row r="266" spans="1:19" ht="15.6" x14ac:dyDescent="0.3">
      <c r="A266" s="2">
        <f t="shared" si="4"/>
        <v>3265</v>
      </c>
      <c r="B266" s="3">
        <v>45394.642777777779</v>
      </c>
      <c r="C266" s="3">
        <v>45422.642777777779</v>
      </c>
      <c r="D266" s="2" t="s">
        <v>28</v>
      </c>
      <c r="E266" s="2" t="s">
        <v>20</v>
      </c>
      <c r="F266" s="2">
        <v>479798</v>
      </c>
      <c r="G266" s="2">
        <v>65799</v>
      </c>
      <c r="H266" s="2" t="s">
        <v>15</v>
      </c>
      <c r="I266" s="2" t="s">
        <v>16</v>
      </c>
      <c r="J266" s="2" t="s">
        <v>38</v>
      </c>
      <c r="K266" s="2" t="s">
        <v>26</v>
      </c>
      <c r="L266" s="2">
        <v>9423</v>
      </c>
      <c r="M266" s="2">
        <v>7035.96</v>
      </c>
      <c r="N266" s="1"/>
      <c r="O266" s="1"/>
      <c r="P266" s="1"/>
      <c r="Q266" s="1"/>
      <c r="R266" s="1"/>
      <c r="S266" s="1"/>
    </row>
    <row r="267" spans="1:19" ht="15.6" x14ac:dyDescent="0.3">
      <c r="A267" s="2">
        <f t="shared" si="4"/>
        <v>3266</v>
      </c>
      <c r="B267" s="3">
        <v>45406.309201388889</v>
      </c>
      <c r="C267" s="3">
        <v>45414.309201388889</v>
      </c>
      <c r="D267" s="2" t="s">
        <v>24</v>
      </c>
      <c r="E267" s="2" t="s">
        <v>25</v>
      </c>
      <c r="F267" s="2">
        <v>543911</v>
      </c>
      <c r="G267" s="2">
        <v>351324</v>
      </c>
      <c r="H267" s="2" t="s">
        <v>32</v>
      </c>
      <c r="I267" s="2" t="s">
        <v>22</v>
      </c>
      <c r="J267" s="2" t="s">
        <v>36</v>
      </c>
      <c r="K267" s="2" t="s">
        <v>18</v>
      </c>
      <c r="L267" s="2">
        <v>14776</v>
      </c>
      <c r="M267" s="2">
        <v>14057.04</v>
      </c>
      <c r="N267" s="1"/>
      <c r="O267" s="1"/>
      <c r="P267" s="1"/>
      <c r="Q267" s="1"/>
      <c r="R267" s="1"/>
      <c r="S267" s="1"/>
    </row>
    <row r="268" spans="1:19" ht="15.6" x14ac:dyDescent="0.3">
      <c r="A268" s="2">
        <f t="shared" si="4"/>
        <v>3267</v>
      </c>
      <c r="B268" s="3">
        <v>45408.207905092589</v>
      </c>
      <c r="C268" s="3">
        <v>45434.207905092589</v>
      </c>
      <c r="D268" s="2" t="s">
        <v>24</v>
      </c>
      <c r="E268" s="2" t="s">
        <v>35</v>
      </c>
      <c r="F268" s="2">
        <v>795835</v>
      </c>
      <c r="G268" s="2">
        <v>12823</v>
      </c>
      <c r="H268" s="2" t="s">
        <v>32</v>
      </c>
      <c r="I268" s="2" t="s">
        <v>33</v>
      </c>
      <c r="J268" s="2" t="s">
        <v>31</v>
      </c>
      <c r="K268" s="2" t="s">
        <v>18</v>
      </c>
      <c r="L268" s="2">
        <v>29756</v>
      </c>
      <c r="M268" s="2">
        <v>28629.34</v>
      </c>
      <c r="N268" s="1"/>
      <c r="O268" s="1"/>
      <c r="P268" s="1"/>
      <c r="Q268" s="1"/>
      <c r="R268" s="1"/>
      <c r="S268" s="1"/>
    </row>
    <row r="269" spans="1:19" ht="15.6" x14ac:dyDescent="0.3">
      <c r="A269" s="2">
        <f t="shared" si="4"/>
        <v>3268</v>
      </c>
      <c r="B269" s="3">
        <v>45410.772719907407</v>
      </c>
      <c r="C269" s="3">
        <v>45436.772719907407</v>
      </c>
      <c r="D269" s="2" t="s">
        <v>28</v>
      </c>
      <c r="E269" s="2" t="s">
        <v>25</v>
      </c>
      <c r="F269" s="2">
        <v>41078</v>
      </c>
      <c r="G269" s="2">
        <v>29058</v>
      </c>
      <c r="H269" s="2" t="s">
        <v>15</v>
      </c>
      <c r="I269" s="2" t="s">
        <v>22</v>
      </c>
      <c r="J269" s="2" t="s">
        <v>38</v>
      </c>
      <c r="K269" s="2" t="s">
        <v>34</v>
      </c>
      <c r="L269" s="2">
        <v>11471</v>
      </c>
      <c r="M269" s="2">
        <v>8455.8799999999992</v>
      </c>
      <c r="N269" s="1"/>
      <c r="O269" s="1"/>
      <c r="P269" s="1"/>
      <c r="Q269" s="1"/>
      <c r="R269" s="1"/>
      <c r="S269" s="1"/>
    </row>
    <row r="270" spans="1:19" ht="15.6" x14ac:dyDescent="0.3">
      <c r="A270" s="2">
        <f t="shared" si="4"/>
        <v>3269</v>
      </c>
      <c r="B270" s="3">
        <v>45411.01326388889</v>
      </c>
      <c r="C270" s="3">
        <v>45418.01326388889</v>
      </c>
      <c r="D270" s="2" t="s">
        <v>28</v>
      </c>
      <c r="E270" s="2" t="s">
        <v>35</v>
      </c>
      <c r="F270" s="2">
        <v>862650</v>
      </c>
      <c r="G270" s="2">
        <v>718689</v>
      </c>
      <c r="H270" s="2" t="s">
        <v>32</v>
      </c>
      <c r="I270" s="2" t="s">
        <v>22</v>
      </c>
      <c r="J270" s="2" t="s">
        <v>38</v>
      </c>
      <c r="K270" s="2" t="s">
        <v>29</v>
      </c>
      <c r="L270" s="2">
        <v>20781</v>
      </c>
      <c r="M270" s="2">
        <v>11640.35</v>
      </c>
      <c r="N270" s="1"/>
      <c r="O270" s="1"/>
      <c r="P270" s="1"/>
      <c r="Q270" s="1"/>
      <c r="R270" s="1"/>
      <c r="S270" s="1"/>
    </row>
    <row r="271" spans="1:19" ht="15.6" x14ac:dyDescent="0.3">
      <c r="A271" s="2">
        <f t="shared" si="4"/>
        <v>3270</v>
      </c>
      <c r="B271" s="3">
        <v>45411.990034722221</v>
      </c>
      <c r="C271" s="3">
        <v>45427.990034722221</v>
      </c>
      <c r="D271" s="2" t="s">
        <v>19</v>
      </c>
      <c r="E271" s="2" t="s">
        <v>14</v>
      </c>
      <c r="F271" s="2">
        <v>740699</v>
      </c>
      <c r="G271" s="2">
        <v>95267</v>
      </c>
      <c r="H271" s="2" t="s">
        <v>15</v>
      </c>
      <c r="I271" s="2" t="s">
        <v>22</v>
      </c>
      <c r="J271" s="2" t="s">
        <v>38</v>
      </c>
      <c r="K271" s="2" t="s">
        <v>23</v>
      </c>
      <c r="L271" s="2">
        <v>28245</v>
      </c>
      <c r="M271" s="2">
        <v>15505.23</v>
      </c>
      <c r="N271" s="1"/>
      <c r="O271" s="1"/>
      <c r="P271" s="1"/>
      <c r="Q271" s="1"/>
      <c r="R271" s="1"/>
      <c r="S271" s="1"/>
    </row>
    <row r="272" spans="1:19" ht="15.6" x14ac:dyDescent="0.3">
      <c r="A272" s="2">
        <f t="shared" si="4"/>
        <v>3271</v>
      </c>
      <c r="B272" s="3">
        <v>45416.671967592592</v>
      </c>
      <c r="C272" s="3">
        <v>45435.671967592592</v>
      </c>
      <c r="D272" s="2" t="s">
        <v>37</v>
      </c>
      <c r="E272" s="2" t="s">
        <v>35</v>
      </c>
      <c r="F272" s="2">
        <v>671212</v>
      </c>
      <c r="G272" s="2">
        <v>401641</v>
      </c>
      <c r="H272" s="2" t="s">
        <v>15</v>
      </c>
      <c r="I272" s="2" t="s">
        <v>33</v>
      </c>
      <c r="J272" s="2" t="s">
        <v>38</v>
      </c>
      <c r="K272" s="2" t="s">
        <v>23</v>
      </c>
      <c r="L272" s="2">
        <v>6964</v>
      </c>
      <c r="M272" s="2">
        <v>4073.66</v>
      </c>
      <c r="N272" s="1"/>
      <c r="O272" s="1"/>
      <c r="P272" s="1"/>
      <c r="Q272" s="1"/>
      <c r="R272" s="1"/>
      <c r="S272" s="1"/>
    </row>
    <row r="273" spans="1:19" ht="15.6" x14ac:dyDescent="0.3">
      <c r="A273" s="2">
        <f t="shared" si="4"/>
        <v>3272</v>
      </c>
      <c r="B273" s="3">
        <v>45416.694050925929</v>
      </c>
      <c r="C273" s="3">
        <v>45430.694050925929</v>
      </c>
      <c r="D273" s="2" t="s">
        <v>37</v>
      </c>
      <c r="E273" s="2" t="s">
        <v>35</v>
      </c>
      <c r="F273" s="2">
        <v>371493</v>
      </c>
      <c r="G273" s="2">
        <v>265153</v>
      </c>
      <c r="H273" s="2" t="s">
        <v>21</v>
      </c>
      <c r="I273" s="2" t="s">
        <v>33</v>
      </c>
      <c r="J273" s="2" t="s">
        <v>31</v>
      </c>
      <c r="K273" s="2" t="s">
        <v>26</v>
      </c>
      <c r="L273" s="2">
        <v>44986</v>
      </c>
      <c r="M273" s="2">
        <v>26073.15</v>
      </c>
      <c r="N273" s="1"/>
      <c r="O273" s="1"/>
      <c r="P273" s="1"/>
      <c r="Q273" s="1"/>
      <c r="R273" s="1"/>
      <c r="S273" s="1"/>
    </row>
    <row r="274" spans="1:19" ht="15.6" x14ac:dyDescent="0.3">
      <c r="A274" s="2">
        <f t="shared" si="4"/>
        <v>3273</v>
      </c>
      <c r="B274" s="3">
        <v>45416.742604166669</v>
      </c>
      <c r="C274" s="3">
        <v>45428.742604166669</v>
      </c>
      <c r="D274" s="2" t="s">
        <v>28</v>
      </c>
      <c r="E274" s="2" t="s">
        <v>14</v>
      </c>
      <c r="F274" s="2">
        <v>435737</v>
      </c>
      <c r="G274" s="2">
        <v>424749</v>
      </c>
      <c r="H274" s="2" t="s">
        <v>32</v>
      </c>
      <c r="I274" s="2" t="s">
        <v>22</v>
      </c>
      <c r="J274" s="2" t="s">
        <v>31</v>
      </c>
      <c r="K274" s="2" t="s">
        <v>23</v>
      </c>
      <c r="L274" s="2">
        <v>45629</v>
      </c>
      <c r="M274" s="2">
        <v>30353.02</v>
      </c>
      <c r="N274" s="1"/>
      <c r="O274" s="1"/>
      <c r="P274" s="1"/>
      <c r="Q274" s="1"/>
      <c r="R274" s="1"/>
      <c r="S274" s="1"/>
    </row>
    <row r="275" spans="1:19" ht="15.6" x14ac:dyDescent="0.3">
      <c r="A275" s="2">
        <f t="shared" si="4"/>
        <v>3274</v>
      </c>
      <c r="B275" s="3">
        <v>45419.852696759262</v>
      </c>
      <c r="C275" s="3">
        <v>45431.852696759262</v>
      </c>
      <c r="D275" s="2" t="s">
        <v>19</v>
      </c>
      <c r="E275" s="2" t="s">
        <v>25</v>
      </c>
      <c r="F275" s="2">
        <v>623173</v>
      </c>
      <c r="G275" s="2">
        <v>323690</v>
      </c>
      <c r="H275" s="2" t="s">
        <v>32</v>
      </c>
      <c r="I275" s="2" t="s">
        <v>16</v>
      </c>
      <c r="J275" s="2" t="s">
        <v>36</v>
      </c>
      <c r="K275" s="2" t="s">
        <v>29</v>
      </c>
      <c r="L275" s="2">
        <v>5543</v>
      </c>
      <c r="M275" s="2">
        <v>4136.29</v>
      </c>
      <c r="N275" s="1"/>
      <c r="O275" s="1"/>
      <c r="P275" s="1"/>
      <c r="Q275" s="1"/>
      <c r="R275" s="1"/>
      <c r="S275" s="1"/>
    </row>
    <row r="276" spans="1:19" ht="15.6" x14ac:dyDescent="0.3">
      <c r="A276" s="2">
        <f t="shared" si="4"/>
        <v>3275</v>
      </c>
      <c r="B276" s="3">
        <v>45420.071469907409</v>
      </c>
      <c r="C276" s="3">
        <v>45438.071469907409</v>
      </c>
      <c r="D276" s="2" t="s">
        <v>19</v>
      </c>
      <c r="E276" s="2" t="s">
        <v>14</v>
      </c>
      <c r="F276" s="2">
        <v>962436</v>
      </c>
      <c r="G276" s="2">
        <v>935687</v>
      </c>
      <c r="H276" s="2" t="s">
        <v>15</v>
      </c>
      <c r="I276" s="2" t="s">
        <v>33</v>
      </c>
      <c r="J276" s="2" t="s">
        <v>27</v>
      </c>
      <c r="K276" s="2" t="s">
        <v>29</v>
      </c>
      <c r="L276" s="2">
        <v>49214</v>
      </c>
      <c r="M276" s="2">
        <v>44476.01</v>
      </c>
      <c r="N276" s="1"/>
      <c r="O276" s="1"/>
      <c r="P276" s="1"/>
      <c r="Q276" s="1"/>
      <c r="R276" s="1"/>
      <c r="S276" s="1"/>
    </row>
    <row r="277" spans="1:19" ht="15.6" x14ac:dyDescent="0.3">
      <c r="A277" s="2">
        <f t="shared" si="4"/>
        <v>3276</v>
      </c>
      <c r="B277" s="3">
        <v>45427.782326388886</v>
      </c>
      <c r="C277" s="3">
        <v>45448.782326388886</v>
      </c>
      <c r="D277" s="2" t="s">
        <v>13</v>
      </c>
      <c r="E277" s="2" t="s">
        <v>20</v>
      </c>
      <c r="F277" s="2">
        <v>798494</v>
      </c>
      <c r="G277" s="2">
        <v>253250</v>
      </c>
      <c r="H277" s="2" t="s">
        <v>15</v>
      </c>
      <c r="I277" s="2" t="s">
        <v>22</v>
      </c>
      <c r="J277" s="2" t="s">
        <v>17</v>
      </c>
      <c r="K277" s="2" t="s">
        <v>29</v>
      </c>
      <c r="L277" s="2">
        <v>5571</v>
      </c>
      <c r="M277" s="2">
        <v>3275.82</v>
      </c>
      <c r="N277" s="1"/>
      <c r="O277" s="1"/>
      <c r="P277" s="1"/>
      <c r="Q277" s="1"/>
      <c r="R277" s="1"/>
      <c r="S277" s="1"/>
    </row>
    <row r="278" spans="1:19" ht="15.6" x14ac:dyDescent="0.3">
      <c r="A278" s="2">
        <f t="shared" si="4"/>
        <v>3277</v>
      </c>
      <c r="B278" s="3">
        <v>45428.603344907409</v>
      </c>
      <c r="C278" s="3">
        <v>45447.603344907409</v>
      </c>
      <c r="D278" s="2" t="s">
        <v>19</v>
      </c>
      <c r="E278" s="2" t="s">
        <v>20</v>
      </c>
      <c r="F278" s="2">
        <v>466819</v>
      </c>
      <c r="G278" s="2">
        <v>438136</v>
      </c>
      <c r="H278" s="2" t="s">
        <v>15</v>
      </c>
      <c r="I278" s="2" t="s">
        <v>33</v>
      </c>
      <c r="J278" s="2" t="s">
        <v>27</v>
      </c>
      <c r="K278" s="2" t="s">
        <v>29</v>
      </c>
      <c r="L278" s="2">
        <v>18668</v>
      </c>
      <c r="M278" s="2">
        <v>9504.0499999999993</v>
      </c>
      <c r="N278" s="1"/>
      <c r="O278" s="1"/>
      <c r="P278" s="1"/>
      <c r="Q278" s="1"/>
      <c r="R278" s="1"/>
      <c r="S278" s="1"/>
    </row>
    <row r="279" spans="1:19" ht="15.6" x14ac:dyDescent="0.3">
      <c r="A279" s="2">
        <f t="shared" si="4"/>
        <v>3278</v>
      </c>
      <c r="B279" s="3">
        <v>45429.446030092593</v>
      </c>
      <c r="C279" s="3">
        <v>45448.446030092593</v>
      </c>
      <c r="D279" s="2" t="s">
        <v>28</v>
      </c>
      <c r="E279" s="2" t="s">
        <v>14</v>
      </c>
      <c r="F279" s="2">
        <v>309417</v>
      </c>
      <c r="G279" s="2">
        <v>182276</v>
      </c>
      <c r="H279" s="2" t="s">
        <v>15</v>
      </c>
      <c r="I279" s="2" t="s">
        <v>22</v>
      </c>
      <c r="J279" s="2" t="s">
        <v>36</v>
      </c>
      <c r="K279" s="2" t="s">
        <v>18</v>
      </c>
      <c r="L279" s="2">
        <v>49257</v>
      </c>
      <c r="M279" s="2">
        <v>42131.02</v>
      </c>
      <c r="N279" s="1"/>
      <c r="O279" s="1"/>
      <c r="P279" s="1"/>
      <c r="Q279" s="1"/>
      <c r="R279" s="1"/>
      <c r="S279" s="1"/>
    </row>
    <row r="280" spans="1:19" ht="15.6" x14ac:dyDescent="0.3">
      <c r="A280" s="2">
        <f t="shared" si="4"/>
        <v>3279</v>
      </c>
      <c r="B280" s="3">
        <v>45429.769305555557</v>
      </c>
      <c r="C280" s="3">
        <v>45443.769305555557</v>
      </c>
      <c r="D280" s="2" t="s">
        <v>13</v>
      </c>
      <c r="E280" s="2" t="s">
        <v>35</v>
      </c>
      <c r="F280" s="2">
        <v>294298</v>
      </c>
      <c r="G280" s="2">
        <v>164223</v>
      </c>
      <c r="H280" s="2" t="s">
        <v>21</v>
      </c>
      <c r="I280" s="2" t="s">
        <v>33</v>
      </c>
      <c r="J280" s="2" t="s">
        <v>17</v>
      </c>
      <c r="K280" s="2" t="s">
        <v>29</v>
      </c>
      <c r="L280" s="2">
        <v>44163</v>
      </c>
      <c r="M280" s="2">
        <v>25632.46</v>
      </c>
      <c r="N280" s="1"/>
      <c r="O280" s="1"/>
      <c r="P280" s="1"/>
      <c r="Q280" s="1"/>
      <c r="R280" s="1"/>
      <c r="S280" s="1"/>
    </row>
    <row r="281" spans="1:19" ht="15.6" x14ac:dyDescent="0.3">
      <c r="A281" s="2">
        <f t="shared" si="4"/>
        <v>3280</v>
      </c>
      <c r="B281" s="3">
        <v>45431.079502314817</v>
      </c>
      <c r="C281" s="3">
        <v>45447.079502314817</v>
      </c>
      <c r="D281" s="2" t="s">
        <v>37</v>
      </c>
      <c r="E281" s="2" t="s">
        <v>20</v>
      </c>
      <c r="F281" s="2">
        <v>363872</v>
      </c>
      <c r="G281" s="2">
        <v>354497</v>
      </c>
      <c r="H281" s="2" t="s">
        <v>15</v>
      </c>
      <c r="I281" s="2" t="s">
        <v>16</v>
      </c>
      <c r="J281" s="2" t="s">
        <v>27</v>
      </c>
      <c r="K281" s="2" t="s">
        <v>18</v>
      </c>
      <c r="L281" s="2">
        <v>19523</v>
      </c>
      <c r="M281" s="2">
        <v>19202.73</v>
      </c>
      <c r="N281" s="1"/>
      <c r="O281" s="1"/>
      <c r="P281" s="1"/>
      <c r="Q281" s="1"/>
      <c r="R281" s="1"/>
      <c r="S281" s="1"/>
    </row>
    <row r="282" spans="1:19" ht="15.6" x14ac:dyDescent="0.3">
      <c r="A282" s="2">
        <f t="shared" si="4"/>
        <v>3281</v>
      </c>
      <c r="B282" s="3">
        <v>45433.907627314817</v>
      </c>
      <c r="C282" s="3">
        <v>45444.907627314817</v>
      </c>
      <c r="D282" s="2" t="s">
        <v>13</v>
      </c>
      <c r="E282" s="2" t="s">
        <v>30</v>
      </c>
      <c r="F282" s="2">
        <v>733688</v>
      </c>
      <c r="G282" s="2">
        <v>216507</v>
      </c>
      <c r="H282" s="2" t="s">
        <v>15</v>
      </c>
      <c r="I282" s="2" t="s">
        <v>33</v>
      </c>
      <c r="J282" s="2" t="s">
        <v>31</v>
      </c>
      <c r="K282" s="2" t="s">
        <v>29</v>
      </c>
      <c r="L282" s="2">
        <v>42743</v>
      </c>
      <c r="M282" s="2">
        <v>25559.4</v>
      </c>
      <c r="N282" s="1"/>
      <c r="O282" s="1"/>
      <c r="P282" s="1"/>
      <c r="Q282" s="1"/>
      <c r="R282" s="1"/>
      <c r="S282" s="1"/>
    </row>
    <row r="283" spans="1:19" ht="15.6" x14ac:dyDescent="0.3">
      <c r="A283" s="2">
        <f t="shared" si="4"/>
        <v>3282</v>
      </c>
      <c r="B283" s="3">
        <v>45434.969606481478</v>
      </c>
      <c r="C283" s="3">
        <v>45455.969606481478</v>
      </c>
      <c r="D283" s="2" t="s">
        <v>37</v>
      </c>
      <c r="E283" s="2" t="s">
        <v>14</v>
      </c>
      <c r="F283" s="2">
        <v>277992</v>
      </c>
      <c r="G283" s="2">
        <v>225708</v>
      </c>
      <c r="H283" s="2" t="s">
        <v>21</v>
      </c>
      <c r="I283" s="2" t="s">
        <v>33</v>
      </c>
      <c r="J283" s="2" t="s">
        <v>36</v>
      </c>
      <c r="K283" s="2" t="s">
        <v>18</v>
      </c>
      <c r="L283" s="2">
        <v>5461</v>
      </c>
      <c r="M283" s="2">
        <v>2814.44</v>
      </c>
      <c r="N283" s="1"/>
      <c r="O283" s="1"/>
      <c r="P283" s="1"/>
      <c r="Q283" s="1"/>
      <c r="R283" s="1"/>
      <c r="S283" s="1"/>
    </row>
    <row r="284" spans="1:19" ht="15.6" x14ac:dyDescent="0.3">
      <c r="A284" s="2">
        <f t="shared" si="4"/>
        <v>3283</v>
      </c>
      <c r="B284" s="3">
        <v>45444.548576388886</v>
      </c>
      <c r="C284" s="3">
        <v>45456.548576388886</v>
      </c>
      <c r="D284" s="2" t="s">
        <v>24</v>
      </c>
      <c r="E284" s="2" t="s">
        <v>35</v>
      </c>
      <c r="F284" s="2">
        <v>565373</v>
      </c>
      <c r="G284" s="2">
        <v>315292</v>
      </c>
      <c r="H284" s="2" t="s">
        <v>32</v>
      </c>
      <c r="I284" s="2" t="s">
        <v>33</v>
      </c>
      <c r="J284" s="2" t="s">
        <v>17</v>
      </c>
      <c r="K284" s="2" t="s">
        <v>29</v>
      </c>
      <c r="L284" s="2">
        <v>19830</v>
      </c>
      <c r="M284" s="2">
        <v>14269.6</v>
      </c>
      <c r="N284" s="1"/>
      <c r="O284" s="1"/>
      <c r="P284" s="1"/>
      <c r="Q284" s="1"/>
      <c r="R284" s="1"/>
      <c r="S284" s="1"/>
    </row>
    <row r="285" spans="1:19" ht="15.6" x14ac:dyDescent="0.3">
      <c r="A285" s="2">
        <f t="shared" si="4"/>
        <v>3284</v>
      </c>
      <c r="B285" s="3">
        <v>45446.870925925927</v>
      </c>
      <c r="C285" s="3">
        <v>45468.870925925927</v>
      </c>
      <c r="D285" s="2" t="s">
        <v>13</v>
      </c>
      <c r="E285" s="2" t="s">
        <v>30</v>
      </c>
      <c r="F285" s="2">
        <v>329079</v>
      </c>
      <c r="G285" s="2">
        <v>156473</v>
      </c>
      <c r="H285" s="2" t="s">
        <v>15</v>
      </c>
      <c r="I285" s="2" t="s">
        <v>16</v>
      </c>
      <c r="J285" s="2" t="s">
        <v>36</v>
      </c>
      <c r="K285" s="2" t="s">
        <v>26</v>
      </c>
      <c r="L285" s="2">
        <v>34796</v>
      </c>
      <c r="M285" s="2">
        <v>26316.73</v>
      </c>
      <c r="N285" s="1"/>
      <c r="O285" s="1"/>
      <c r="P285" s="1"/>
      <c r="Q285" s="1"/>
      <c r="R285" s="1"/>
      <c r="S285" s="1"/>
    </row>
    <row r="286" spans="1:19" ht="15.6" x14ac:dyDescent="0.3">
      <c r="A286" s="2">
        <f t="shared" si="4"/>
        <v>3285</v>
      </c>
      <c r="B286" s="3">
        <v>45447.881840277776</v>
      </c>
      <c r="C286" s="3">
        <v>45454.881840277776</v>
      </c>
      <c r="D286" s="2" t="s">
        <v>28</v>
      </c>
      <c r="E286" s="2" t="s">
        <v>14</v>
      </c>
      <c r="F286" s="2">
        <v>372510</v>
      </c>
      <c r="G286" s="2">
        <v>282797</v>
      </c>
      <c r="H286" s="2" t="s">
        <v>15</v>
      </c>
      <c r="I286" s="2" t="s">
        <v>33</v>
      </c>
      <c r="J286" s="2" t="s">
        <v>17</v>
      </c>
      <c r="K286" s="2" t="s">
        <v>34</v>
      </c>
      <c r="L286" s="2">
        <v>33635</v>
      </c>
      <c r="M286" s="2">
        <v>33194.660000000003</v>
      </c>
      <c r="N286" s="1"/>
      <c r="O286" s="1"/>
      <c r="P286" s="1"/>
      <c r="Q286" s="1"/>
      <c r="R286" s="1"/>
      <c r="S286" s="1"/>
    </row>
    <row r="287" spans="1:19" ht="15.6" x14ac:dyDescent="0.3">
      <c r="A287" s="2">
        <f t="shared" si="4"/>
        <v>3286</v>
      </c>
      <c r="B287" s="3">
        <v>45450.033055555556</v>
      </c>
      <c r="C287" s="3">
        <v>45467.033055555556</v>
      </c>
      <c r="D287" s="2" t="s">
        <v>24</v>
      </c>
      <c r="E287" s="2" t="s">
        <v>25</v>
      </c>
      <c r="F287" s="2">
        <v>891799</v>
      </c>
      <c r="G287" s="2">
        <v>59665</v>
      </c>
      <c r="H287" s="2" t="s">
        <v>21</v>
      </c>
      <c r="I287" s="2" t="s">
        <v>16</v>
      </c>
      <c r="J287" s="2" t="s">
        <v>38</v>
      </c>
      <c r="K287" s="2" t="s">
        <v>26</v>
      </c>
      <c r="L287" s="2">
        <v>41355</v>
      </c>
      <c r="M287" s="2">
        <v>31808.17</v>
      </c>
      <c r="N287" s="1"/>
      <c r="O287" s="1"/>
      <c r="P287" s="1"/>
      <c r="Q287" s="1"/>
      <c r="R287" s="1"/>
      <c r="S287" s="1"/>
    </row>
    <row r="288" spans="1:19" ht="15.6" x14ac:dyDescent="0.3">
      <c r="A288" s="2">
        <f t="shared" si="4"/>
        <v>3287</v>
      </c>
      <c r="B288" s="3">
        <v>45451.971562500003</v>
      </c>
      <c r="C288" s="3">
        <v>45481.971562500003</v>
      </c>
      <c r="D288" s="2" t="s">
        <v>24</v>
      </c>
      <c r="E288" s="2" t="s">
        <v>14</v>
      </c>
      <c r="F288" s="2">
        <v>46683</v>
      </c>
      <c r="G288" s="2">
        <v>18870</v>
      </c>
      <c r="H288" s="2" t="s">
        <v>21</v>
      </c>
      <c r="I288" s="2" t="s">
        <v>33</v>
      </c>
      <c r="J288" s="2" t="s">
        <v>36</v>
      </c>
      <c r="K288" s="2" t="s">
        <v>29</v>
      </c>
      <c r="L288" s="2">
        <v>12370</v>
      </c>
      <c r="M288" s="2">
        <v>8968.51</v>
      </c>
      <c r="N288" s="1"/>
      <c r="O288" s="1"/>
      <c r="P288" s="1"/>
      <c r="Q288" s="1"/>
      <c r="R288" s="1"/>
      <c r="S288" s="1"/>
    </row>
    <row r="289" spans="1:19" ht="15.6" x14ac:dyDescent="0.3">
      <c r="A289" s="2">
        <f t="shared" si="4"/>
        <v>3288</v>
      </c>
      <c r="B289" s="3">
        <v>45460.407916666663</v>
      </c>
      <c r="C289" s="3">
        <v>45472.407916666663</v>
      </c>
      <c r="D289" s="2" t="s">
        <v>13</v>
      </c>
      <c r="E289" s="2" t="s">
        <v>14</v>
      </c>
      <c r="F289" s="2">
        <v>161033</v>
      </c>
      <c r="G289" s="2">
        <v>97247</v>
      </c>
      <c r="H289" s="2" t="s">
        <v>21</v>
      </c>
      <c r="I289" s="2" t="s">
        <v>22</v>
      </c>
      <c r="J289" s="2" t="s">
        <v>31</v>
      </c>
      <c r="K289" s="2" t="s">
        <v>29</v>
      </c>
      <c r="L289" s="2">
        <v>36195</v>
      </c>
      <c r="M289" s="2">
        <v>19255.64</v>
      </c>
      <c r="N289" s="1"/>
      <c r="O289" s="1"/>
      <c r="P289" s="1"/>
      <c r="Q289" s="1"/>
      <c r="R289" s="1"/>
      <c r="S289" s="1"/>
    </row>
    <row r="290" spans="1:19" ht="15.6" x14ac:dyDescent="0.3">
      <c r="A290" s="2">
        <f t="shared" si="4"/>
        <v>3289</v>
      </c>
      <c r="B290" s="3">
        <v>45461.562592592592</v>
      </c>
      <c r="C290" s="3">
        <v>45469.562592592592</v>
      </c>
      <c r="D290" s="2" t="s">
        <v>28</v>
      </c>
      <c r="E290" s="2" t="s">
        <v>25</v>
      </c>
      <c r="F290" s="2">
        <v>994689</v>
      </c>
      <c r="G290" s="2">
        <v>625116</v>
      </c>
      <c r="H290" s="2" t="s">
        <v>32</v>
      </c>
      <c r="I290" s="2" t="s">
        <v>22</v>
      </c>
      <c r="J290" s="2" t="s">
        <v>27</v>
      </c>
      <c r="K290" s="2" t="s">
        <v>29</v>
      </c>
      <c r="L290" s="2">
        <v>14795</v>
      </c>
      <c r="M290" s="2">
        <v>12324.92</v>
      </c>
      <c r="N290" s="1"/>
      <c r="O290" s="1"/>
      <c r="P290" s="1"/>
      <c r="Q290" s="1"/>
      <c r="R290" s="1"/>
      <c r="S290" s="1"/>
    </row>
    <row r="291" spans="1:19" ht="15.6" x14ac:dyDescent="0.3">
      <c r="A291" s="2">
        <f t="shared" si="4"/>
        <v>3290</v>
      </c>
      <c r="B291" s="3">
        <v>45463.937048611115</v>
      </c>
      <c r="C291" s="3">
        <f t="shared" ref="C291:C297" si="5">B291+6</f>
        <v>45469.937048611115</v>
      </c>
      <c r="D291" s="2" t="s">
        <v>13</v>
      </c>
      <c r="E291" s="2" t="s">
        <v>25</v>
      </c>
      <c r="F291" s="2">
        <v>391556</v>
      </c>
      <c r="G291" s="2">
        <v>365047</v>
      </c>
      <c r="H291" s="2" t="s">
        <v>21</v>
      </c>
      <c r="I291" s="2" t="s">
        <v>22</v>
      </c>
      <c r="J291" s="2" t="s">
        <v>36</v>
      </c>
      <c r="K291" s="2" t="s">
        <v>29</v>
      </c>
      <c r="L291" s="2">
        <v>30693</v>
      </c>
      <c r="M291" s="2">
        <v>26866</v>
      </c>
      <c r="N291" s="1"/>
      <c r="O291" s="1"/>
      <c r="P291" s="1"/>
      <c r="Q291" s="1"/>
      <c r="R291" s="1"/>
      <c r="S291" s="1"/>
    </row>
    <row r="292" spans="1:19" ht="15.6" x14ac:dyDescent="0.3">
      <c r="A292" s="2">
        <f t="shared" si="4"/>
        <v>3291</v>
      </c>
      <c r="B292" s="3">
        <v>45464.63422453704</v>
      </c>
      <c r="C292" s="3">
        <f t="shared" si="5"/>
        <v>45470.63422453704</v>
      </c>
      <c r="D292" s="2" t="s">
        <v>24</v>
      </c>
      <c r="E292" s="2" t="s">
        <v>20</v>
      </c>
      <c r="F292" s="2">
        <v>338704</v>
      </c>
      <c r="G292" s="2">
        <v>43434</v>
      </c>
      <c r="H292" s="2" t="s">
        <v>21</v>
      </c>
      <c r="I292" s="2" t="s">
        <v>22</v>
      </c>
      <c r="J292" s="2" t="s">
        <v>17</v>
      </c>
      <c r="K292" s="2" t="s">
        <v>26</v>
      </c>
      <c r="L292" s="2">
        <v>5674</v>
      </c>
      <c r="M292" s="2">
        <v>4473.57</v>
      </c>
      <c r="N292" s="1"/>
      <c r="O292" s="1"/>
      <c r="P292" s="1"/>
      <c r="Q292" s="1"/>
      <c r="R292" s="1"/>
      <c r="S292" s="1"/>
    </row>
    <row r="293" spans="1:19" ht="15.6" x14ac:dyDescent="0.3">
      <c r="A293" s="2">
        <f t="shared" si="4"/>
        <v>3292</v>
      </c>
      <c r="B293" s="3">
        <v>45469.4687037037</v>
      </c>
      <c r="C293" s="3">
        <f t="shared" si="5"/>
        <v>45475.4687037037</v>
      </c>
      <c r="D293" s="2" t="s">
        <v>13</v>
      </c>
      <c r="E293" s="2" t="s">
        <v>35</v>
      </c>
      <c r="F293" s="2">
        <v>365905</v>
      </c>
      <c r="G293" s="2">
        <v>353014</v>
      </c>
      <c r="H293" s="2" t="s">
        <v>21</v>
      </c>
      <c r="I293" s="2" t="s">
        <v>22</v>
      </c>
      <c r="J293" s="2" t="s">
        <v>36</v>
      </c>
      <c r="K293" s="2" t="s">
        <v>29</v>
      </c>
      <c r="L293" s="2">
        <v>14040</v>
      </c>
      <c r="M293" s="2">
        <v>12775.15</v>
      </c>
      <c r="N293" s="1"/>
      <c r="O293" s="1"/>
      <c r="P293" s="1"/>
      <c r="Q293" s="1"/>
      <c r="R293" s="1"/>
      <c r="S293" s="1"/>
    </row>
    <row r="294" spans="1:19" ht="15.6" x14ac:dyDescent="0.3">
      <c r="A294" s="2">
        <f t="shared" si="4"/>
        <v>3293</v>
      </c>
      <c r="B294" s="3">
        <v>45469.703009259261</v>
      </c>
      <c r="C294" s="3">
        <f t="shared" si="5"/>
        <v>45475.703009259261</v>
      </c>
      <c r="D294" s="2" t="s">
        <v>19</v>
      </c>
      <c r="E294" s="2" t="s">
        <v>20</v>
      </c>
      <c r="F294" s="2">
        <v>370467</v>
      </c>
      <c r="G294" s="2">
        <v>21179</v>
      </c>
      <c r="H294" s="2" t="s">
        <v>21</v>
      </c>
      <c r="I294" s="2" t="s">
        <v>33</v>
      </c>
      <c r="J294" s="2" t="s">
        <v>27</v>
      </c>
      <c r="K294" s="2" t="s">
        <v>18</v>
      </c>
      <c r="L294" s="2">
        <v>29937</v>
      </c>
      <c r="M294" s="2">
        <v>27263.45</v>
      </c>
      <c r="N294" s="1"/>
      <c r="O294" s="1"/>
      <c r="P294" s="1"/>
      <c r="Q294" s="1"/>
      <c r="R294" s="1"/>
      <c r="S294" s="1"/>
    </row>
    <row r="295" spans="1:19" ht="15.6" x14ac:dyDescent="0.3">
      <c r="A295" s="2">
        <f t="shared" si="4"/>
        <v>3294</v>
      </c>
      <c r="B295" s="3">
        <v>45470.725219907406</v>
      </c>
      <c r="C295" s="3">
        <f t="shared" si="5"/>
        <v>45476.725219907406</v>
      </c>
      <c r="D295" s="2" t="s">
        <v>19</v>
      </c>
      <c r="E295" s="2" t="s">
        <v>14</v>
      </c>
      <c r="F295" s="2">
        <v>440562</v>
      </c>
      <c r="G295" s="2">
        <v>21078</v>
      </c>
      <c r="H295" s="2" t="s">
        <v>32</v>
      </c>
      <c r="I295" s="2" t="s">
        <v>33</v>
      </c>
      <c r="J295" s="2" t="s">
        <v>27</v>
      </c>
      <c r="K295" s="2" t="s">
        <v>26</v>
      </c>
      <c r="L295" s="2">
        <v>28840</v>
      </c>
      <c r="M295" s="2">
        <v>27400.67</v>
      </c>
      <c r="N295" s="1"/>
      <c r="O295" s="1"/>
      <c r="P295" s="1"/>
      <c r="Q295" s="1"/>
      <c r="R295" s="1"/>
      <c r="S295" s="1"/>
    </row>
    <row r="296" spans="1:19" ht="15.6" x14ac:dyDescent="0.3">
      <c r="A296" s="2">
        <f t="shared" si="4"/>
        <v>3295</v>
      </c>
      <c r="B296" s="3">
        <v>45473.254178240742</v>
      </c>
      <c r="C296" s="3">
        <f t="shared" si="5"/>
        <v>45479.254178240742</v>
      </c>
      <c r="D296" s="2" t="s">
        <v>28</v>
      </c>
      <c r="E296" s="2" t="s">
        <v>20</v>
      </c>
      <c r="F296" s="2">
        <v>163058</v>
      </c>
      <c r="G296" s="2">
        <v>136247</v>
      </c>
      <c r="H296" s="2" t="s">
        <v>15</v>
      </c>
      <c r="I296" s="2" t="s">
        <v>22</v>
      </c>
      <c r="J296" s="2" t="s">
        <v>17</v>
      </c>
      <c r="K296" s="2" t="s">
        <v>18</v>
      </c>
      <c r="L296" s="2">
        <v>14728</v>
      </c>
      <c r="M296" s="2">
        <v>8411.2000000000007</v>
      </c>
      <c r="N296" s="1"/>
      <c r="O296" s="1"/>
      <c r="P296" s="1"/>
      <c r="Q296" s="1"/>
      <c r="R296" s="1"/>
      <c r="S296" s="1"/>
    </row>
    <row r="297" spans="1:19" ht="15.6" x14ac:dyDescent="0.3">
      <c r="A297" s="2">
        <f t="shared" si="4"/>
        <v>3296</v>
      </c>
      <c r="B297" s="3">
        <v>45473.542233796295</v>
      </c>
      <c r="C297" s="3">
        <f t="shared" si="5"/>
        <v>45479.542233796295</v>
      </c>
      <c r="D297" s="2" t="s">
        <v>37</v>
      </c>
      <c r="E297" s="2" t="s">
        <v>25</v>
      </c>
      <c r="F297" s="2">
        <v>735709</v>
      </c>
      <c r="G297" s="2">
        <v>695321</v>
      </c>
      <c r="H297" s="2" t="s">
        <v>21</v>
      </c>
      <c r="I297" s="2" t="s">
        <v>22</v>
      </c>
      <c r="J297" s="2" t="s">
        <v>31</v>
      </c>
      <c r="K297" s="2" t="s">
        <v>29</v>
      </c>
      <c r="L297" s="2">
        <v>6041</v>
      </c>
      <c r="M297" s="2">
        <v>4849.67</v>
      </c>
      <c r="N297" s="1"/>
      <c r="O297" s="1"/>
      <c r="P297" s="1"/>
      <c r="Q297" s="1"/>
      <c r="R297" s="1"/>
      <c r="S2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BF92-F2EB-D544-B6D7-15F8C9910B6A}">
  <dimension ref="A1:A10"/>
  <sheetViews>
    <sheetView workbookViewId="0">
      <selection activeCell="E10" sqref="E10"/>
    </sheetView>
  </sheetViews>
  <sheetFormatPr defaultColWidth="11.5546875" defaultRowHeight="13.8" x14ac:dyDescent="0.3"/>
  <sheetData>
    <row r="1" spans="1:1" x14ac:dyDescent="0.3">
      <c r="A1" t="s">
        <v>39</v>
      </c>
    </row>
    <row r="2" spans="1:1" x14ac:dyDescent="0.3">
      <c r="A2" t="s">
        <v>40</v>
      </c>
    </row>
    <row r="3" spans="1:1" x14ac:dyDescent="0.3">
      <c r="A3" t="s">
        <v>41</v>
      </c>
    </row>
    <row r="4" spans="1:1" x14ac:dyDescent="0.3">
      <c r="A4" t="s">
        <v>42</v>
      </c>
    </row>
    <row r="5" spans="1:1" x14ac:dyDescent="0.3">
      <c r="A5" t="s">
        <v>43</v>
      </c>
    </row>
    <row r="6" spans="1:1" x14ac:dyDescent="0.3">
      <c r="A6" t="s">
        <v>44</v>
      </c>
    </row>
    <row r="7" spans="1:1" x14ac:dyDescent="0.3">
      <c r="A7" t="s">
        <v>45</v>
      </c>
    </row>
    <row r="8" spans="1:1" x14ac:dyDescent="0.3">
      <c r="A8" t="s">
        <v>46</v>
      </c>
    </row>
    <row r="9" spans="1:1" x14ac:dyDescent="0.3">
      <c r="A9" t="s">
        <v>47</v>
      </c>
    </row>
    <row r="10" spans="1:1" x14ac:dyDescent="0.3">
      <c r="A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CF8D-91A2-4E1F-B265-B6573570D35B}">
  <dimension ref="A1:GL49"/>
  <sheetViews>
    <sheetView tabSelected="1" topLeftCell="AB7" workbookViewId="0">
      <selection activeCell="GL11" sqref="GL11"/>
    </sheetView>
  </sheetViews>
  <sheetFormatPr defaultRowHeight="13.8" x14ac:dyDescent="0.3"/>
  <cols>
    <col min="1" max="1" width="12.21875" bestFit="1" customWidth="1"/>
    <col min="2" max="2" width="18.6640625" bestFit="1" customWidth="1"/>
    <col min="3" max="3" width="8.109375" bestFit="1" customWidth="1"/>
    <col min="4" max="4" width="14" bestFit="1" customWidth="1"/>
    <col min="28" max="28" width="12.21875" bestFit="1" customWidth="1"/>
    <col min="29" max="29" width="16.77734375" bestFit="1" customWidth="1"/>
    <col min="30" max="30" width="32.77734375" bestFit="1" customWidth="1"/>
    <col min="31" max="32" width="16.77734375" bestFit="1" customWidth="1"/>
    <col min="33" max="33" width="15" bestFit="1" customWidth="1"/>
    <col min="63" max="63" width="16.77734375" bestFit="1" customWidth="1"/>
    <col min="64" max="64" width="9.88671875" bestFit="1" customWidth="1"/>
    <col min="65" max="65" width="21.44140625" bestFit="1" customWidth="1"/>
    <col min="89" max="89" width="16.33203125" bestFit="1" customWidth="1"/>
    <col min="90" max="90" width="10" bestFit="1" customWidth="1"/>
    <col min="113" max="113" width="21.44140625" bestFit="1" customWidth="1"/>
    <col min="114" max="114" width="15.109375" bestFit="1" customWidth="1"/>
    <col min="115" max="118" width="5.5546875" bestFit="1" customWidth="1"/>
    <col min="119" max="119" width="10" bestFit="1" customWidth="1"/>
    <col min="133" max="133" width="12.21875" bestFit="1" customWidth="1"/>
    <col min="134" max="134" width="16.77734375" bestFit="1" customWidth="1"/>
    <col min="135" max="135" width="10" bestFit="1" customWidth="1"/>
    <col min="149" max="149" width="13.109375" bestFit="1" customWidth="1"/>
    <col min="150" max="154" width="16.33203125" bestFit="1" customWidth="1"/>
    <col min="155" max="155" width="10" bestFit="1" customWidth="1"/>
    <col min="165" max="165" width="16.33203125" bestFit="1" customWidth="1"/>
    <col min="166" max="166" width="9.88671875" bestFit="1" customWidth="1"/>
    <col min="167" max="167" width="23.6640625" bestFit="1" customWidth="1"/>
    <col min="192" max="192" width="15.77734375" bestFit="1" customWidth="1"/>
    <col min="193" max="193" width="20.77734375" bestFit="1" customWidth="1"/>
    <col min="194" max="194" width="20.21875" bestFit="1" customWidth="1"/>
  </cols>
  <sheetData>
    <row r="1" spans="1:194" x14ac:dyDescent="0.3">
      <c r="A1" t="s">
        <v>39</v>
      </c>
      <c r="O1" t="s">
        <v>40</v>
      </c>
      <c r="AB1" t="s">
        <v>41</v>
      </c>
    </row>
    <row r="2" spans="1:194" x14ac:dyDescent="0.3">
      <c r="EC2" t="s">
        <v>45</v>
      </c>
    </row>
    <row r="3" spans="1:194" x14ac:dyDescent="0.3">
      <c r="A3" s="13" t="s">
        <v>76</v>
      </c>
      <c r="B3" s="13" t="s">
        <v>77</v>
      </c>
      <c r="C3" s="13" t="s">
        <v>78</v>
      </c>
      <c r="D3" t="s">
        <v>79</v>
      </c>
      <c r="O3" s="4"/>
      <c r="P3" s="5"/>
      <c r="Q3" s="6"/>
      <c r="AB3" s="13" t="s">
        <v>76</v>
      </c>
      <c r="AC3" s="13" t="s">
        <v>77</v>
      </c>
      <c r="AD3" s="13" t="s">
        <v>78</v>
      </c>
      <c r="AE3" t="s">
        <v>80</v>
      </c>
      <c r="AF3" t="s">
        <v>81</v>
      </c>
      <c r="AG3" t="s">
        <v>82</v>
      </c>
      <c r="CK3" t="s">
        <v>43</v>
      </c>
      <c r="DI3" s="17" t="s">
        <v>44</v>
      </c>
    </row>
    <row r="4" spans="1:194" x14ac:dyDescent="0.3">
      <c r="A4" t="s">
        <v>50</v>
      </c>
      <c r="B4" t="s">
        <v>53</v>
      </c>
      <c r="C4" t="s">
        <v>60</v>
      </c>
      <c r="D4">
        <v>10</v>
      </c>
      <c r="O4" s="7"/>
      <c r="P4" s="8"/>
      <c r="Q4" s="9"/>
      <c r="AB4" t="s">
        <v>50</v>
      </c>
      <c r="AC4" t="s">
        <v>53</v>
      </c>
      <c r="AD4" t="s">
        <v>60</v>
      </c>
      <c r="AE4">
        <v>5923401</v>
      </c>
      <c r="AF4">
        <v>4176672</v>
      </c>
      <c r="AG4" s="14">
        <v>0.70511383578454334</v>
      </c>
      <c r="BK4" t="s">
        <v>42</v>
      </c>
      <c r="EC4" s="13" t="s">
        <v>87</v>
      </c>
      <c r="ED4" t="s">
        <v>88</v>
      </c>
      <c r="EE4" s="18" t="s">
        <v>89</v>
      </c>
    </row>
    <row r="5" spans="1:194" x14ac:dyDescent="0.3">
      <c r="A5" t="s">
        <v>50</v>
      </c>
      <c r="B5" t="s">
        <v>53</v>
      </c>
      <c r="C5" t="s">
        <v>61</v>
      </c>
      <c r="D5">
        <v>12</v>
      </c>
      <c r="O5" s="7"/>
      <c r="P5" s="8"/>
      <c r="Q5" s="9"/>
      <c r="AB5" t="s">
        <v>50</v>
      </c>
      <c r="AC5" t="s">
        <v>53</v>
      </c>
      <c r="AD5" t="s">
        <v>61</v>
      </c>
      <c r="AE5">
        <v>5016217</v>
      </c>
      <c r="AF5">
        <v>1802569</v>
      </c>
      <c r="AG5" s="14">
        <v>0.35934828975700212</v>
      </c>
      <c r="CK5" s="13" t="s">
        <v>83</v>
      </c>
      <c r="CL5" s="14" t="s">
        <v>85</v>
      </c>
      <c r="DI5" s="13" t="s">
        <v>84</v>
      </c>
      <c r="DJ5" s="13" t="s">
        <v>86</v>
      </c>
      <c r="EC5" s="15" t="s">
        <v>26</v>
      </c>
      <c r="ED5">
        <v>12472725</v>
      </c>
      <c r="EE5" s="18">
        <v>0.51451039583069502</v>
      </c>
    </row>
    <row r="6" spans="1:194" x14ac:dyDescent="0.3">
      <c r="A6" t="s">
        <v>50</v>
      </c>
      <c r="B6" t="s">
        <v>53</v>
      </c>
      <c r="C6" t="s">
        <v>62</v>
      </c>
      <c r="D6">
        <v>16</v>
      </c>
      <c r="O6" s="7"/>
      <c r="P6" s="8"/>
      <c r="Q6" s="9"/>
      <c r="AB6" t="s">
        <v>50</v>
      </c>
      <c r="AC6" t="s">
        <v>53</v>
      </c>
      <c r="AD6" t="s">
        <v>62</v>
      </c>
      <c r="AE6">
        <v>9093960</v>
      </c>
      <c r="AF6">
        <v>5164099</v>
      </c>
      <c r="AG6" s="14">
        <v>0.5678603160779242</v>
      </c>
      <c r="BK6" s="13" t="s">
        <v>3</v>
      </c>
      <c r="BL6" s="13" t="s">
        <v>4</v>
      </c>
      <c r="BM6" t="s">
        <v>84</v>
      </c>
      <c r="CK6" s="15" t="s">
        <v>28</v>
      </c>
      <c r="CL6" s="14">
        <v>0.53859058676889771</v>
      </c>
      <c r="DI6" s="13" t="s">
        <v>83</v>
      </c>
      <c r="DJ6" t="s">
        <v>26</v>
      </c>
      <c r="DK6" t="s">
        <v>29</v>
      </c>
      <c r="DL6" t="s">
        <v>18</v>
      </c>
      <c r="DM6" t="s">
        <v>34</v>
      </c>
      <c r="DN6" t="s">
        <v>23</v>
      </c>
      <c r="EC6" s="15" t="s">
        <v>29</v>
      </c>
      <c r="ED6">
        <v>19009948</v>
      </c>
      <c r="EE6" s="18">
        <v>0.55148156900619849</v>
      </c>
    </row>
    <row r="7" spans="1:194" x14ac:dyDescent="0.3">
      <c r="O7" s="7"/>
      <c r="P7" s="8"/>
      <c r="Q7" s="9"/>
      <c r="AB7" t="s">
        <v>50</v>
      </c>
      <c r="AC7" t="s">
        <v>63</v>
      </c>
      <c r="AE7">
        <v>20033578</v>
      </c>
      <c r="AF7">
        <v>11143340</v>
      </c>
      <c r="AG7" s="14">
        <v>0.55623314018095016</v>
      </c>
      <c r="BK7" t="s">
        <v>28</v>
      </c>
      <c r="BL7" t="s">
        <v>25</v>
      </c>
      <c r="BM7">
        <v>9</v>
      </c>
      <c r="CK7" s="16" t="s">
        <v>25</v>
      </c>
      <c r="CL7" s="14">
        <v>0.49847485174077044</v>
      </c>
      <c r="DI7" s="15" t="s">
        <v>28</v>
      </c>
      <c r="DJ7">
        <v>12</v>
      </c>
      <c r="DK7">
        <v>11</v>
      </c>
      <c r="DL7">
        <v>16</v>
      </c>
      <c r="DM7">
        <v>11</v>
      </c>
      <c r="DN7">
        <v>5</v>
      </c>
      <c r="EC7" s="15" t="s">
        <v>18</v>
      </c>
      <c r="ED7">
        <v>16138769</v>
      </c>
      <c r="EE7" s="18">
        <v>0.50069449513906139</v>
      </c>
      <c r="FI7" t="s">
        <v>47</v>
      </c>
    </row>
    <row r="8" spans="1:194" x14ac:dyDescent="0.3">
      <c r="A8" t="s">
        <v>50</v>
      </c>
      <c r="B8" t="s">
        <v>54</v>
      </c>
      <c r="C8" t="s">
        <v>64</v>
      </c>
      <c r="D8">
        <v>7</v>
      </c>
      <c r="O8" s="7"/>
      <c r="P8" s="8"/>
      <c r="Q8" s="9"/>
      <c r="AG8" s="14"/>
      <c r="BL8" t="s">
        <v>30</v>
      </c>
      <c r="BM8">
        <v>13</v>
      </c>
      <c r="CK8" s="16" t="s">
        <v>30</v>
      </c>
      <c r="CL8" s="14">
        <v>0.44290657706919107</v>
      </c>
      <c r="DI8" s="15" t="s">
        <v>19</v>
      </c>
      <c r="DJ8">
        <v>18</v>
      </c>
      <c r="DK8">
        <v>13</v>
      </c>
      <c r="DL8">
        <v>13</v>
      </c>
      <c r="DM8">
        <v>11</v>
      </c>
      <c r="DN8">
        <v>18</v>
      </c>
      <c r="EC8" s="15" t="s">
        <v>34</v>
      </c>
      <c r="ED8">
        <v>12184898</v>
      </c>
      <c r="EE8" s="18">
        <v>0.51811431683238451</v>
      </c>
      <c r="GJ8" t="s">
        <v>48</v>
      </c>
    </row>
    <row r="9" spans="1:194" x14ac:dyDescent="0.3">
      <c r="A9" t="s">
        <v>50</v>
      </c>
      <c r="B9" t="s">
        <v>54</v>
      </c>
      <c r="C9" t="s">
        <v>65</v>
      </c>
      <c r="D9">
        <v>6</v>
      </c>
      <c r="O9" s="7"/>
      <c r="P9" s="8"/>
      <c r="Q9" s="9"/>
      <c r="AB9" t="s">
        <v>50</v>
      </c>
      <c r="AC9" t="s">
        <v>54</v>
      </c>
      <c r="AD9" t="s">
        <v>64</v>
      </c>
      <c r="AE9">
        <v>2101073</v>
      </c>
      <c r="AF9">
        <v>1400622</v>
      </c>
      <c r="AG9" s="14">
        <v>0.66662224491961963</v>
      </c>
      <c r="BL9" t="s">
        <v>35</v>
      </c>
      <c r="BM9">
        <v>6</v>
      </c>
      <c r="CK9" s="16" t="s">
        <v>35</v>
      </c>
      <c r="CL9" s="14">
        <v>0.5958903561892237</v>
      </c>
      <c r="DI9" s="15" t="s">
        <v>24</v>
      </c>
      <c r="DJ9">
        <v>9</v>
      </c>
      <c r="DK9">
        <v>11</v>
      </c>
      <c r="DL9">
        <v>12</v>
      </c>
      <c r="DM9">
        <v>13</v>
      </c>
      <c r="DN9">
        <v>9</v>
      </c>
      <c r="EC9" s="15" t="s">
        <v>23</v>
      </c>
      <c r="ED9">
        <v>11943573</v>
      </c>
      <c r="EE9" s="18">
        <v>0.44099651495435577</v>
      </c>
      <c r="ES9" t="s">
        <v>46</v>
      </c>
      <c r="FI9" s="13" t="s">
        <v>3</v>
      </c>
      <c r="FJ9" s="13" t="s">
        <v>4</v>
      </c>
      <c r="FK9" t="s">
        <v>98</v>
      </c>
    </row>
    <row r="10" spans="1:194" x14ac:dyDescent="0.3">
      <c r="A10" t="s">
        <v>50</v>
      </c>
      <c r="B10" t="s">
        <v>54</v>
      </c>
      <c r="C10" t="s">
        <v>66</v>
      </c>
      <c r="D10">
        <v>11</v>
      </c>
      <c r="O10" s="7"/>
      <c r="P10" s="8"/>
      <c r="Q10" s="9"/>
      <c r="AB10" t="s">
        <v>50</v>
      </c>
      <c r="AC10" t="s">
        <v>54</v>
      </c>
      <c r="AD10" t="s">
        <v>65</v>
      </c>
      <c r="AE10">
        <v>2800674</v>
      </c>
      <c r="AF10">
        <v>1316413</v>
      </c>
      <c r="AG10" s="14">
        <v>0.47003435601573051</v>
      </c>
      <c r="BL10" t="s">
        <v>14</v>
      </c>
      <c r="BM10">
        <v>15</v>
      </c>
      <c r="CK10" s="16" t="s">
        <v>14</v>
      </c>
      <c r="CL10" s="14">
        <v>0.52872706526959368</v>
      </c>
      <c r="DI10" s="15" t="s">
        <v>13</v>
      </c>
      <c r="DJ10">
        <v>9</v>
      </c>
      <c r="DK10">
        <v>14</v>
      </c>
      <c r="DL10">
        <v>12</v>
      </c>
      <c r="DM10">
        <v>10</v>
      </c>
      <c r="DN10">
        <v>12</v>
      </c>
      <c r="FI10" t="s">
        <v>28</v>
      </c>
      <c r="FJ10" t="s">
        <v>25</v>
      </c>
      <c r="FK10" s="19">
        <v>22943.111111111109</v>
      </c>
      <c r="GJ10" s="13" t="s">
        <v>92</v>
      </c>
      <c r="GK10" t="s">
        <v>99</v>
      </c>
      <c r="GL10" t="s">
        <v>100</v>
      </c>
    </row>
    <row r="11" spans="1:194" x14ac:dyDescent="0.3">
      <c r="O11" s="7"/>
      <c r="P11" s="8"/>
      <c r="Q11" s="9"/>
      <c r="AB11" t="s">
        <v>50</v>
      </c>
      <c r="AC11" t="s">
        <v>54</v>
      </c>
      <c r="AD11" t="s">
        <v>66</v>
      </c>
      <c r="AE11">
        <v>5860138</v>
      </c>
      <c r="AF11">
        <v>3587952</v>
      </c>
      <c r="AG11" s="14">
        <v>0.61226407978788211</v>
      </c>
      <c r="BL11" t="s">
        <v>20</v>
      </c>
      <c r="BM11">
        <v>12</v>
      </c>
      <c r="CK11" s="16" t="s">
        <v>20</v>
      </c>
      <c r="CL11" s="14">
        <v>0.65134461865536686</v>
      </c>
      <c r="DI11" s="15" t="s">
        <v>37</v>
      </c>
      <c r="DJ11">
        <v>9</v>
      </c>
      <c r="DK11">
        <v>16</v>
      </c>
      <c r="DL11">
        <v>10</v>
      </c>
      <c r="DM11">
        <v>8</v>
      </c>
      <c r="DN11">
        <v>14</v>
      </c>
      <c r="ES11" s="13" t="s">
        <v>90</v>
      </c>
      <c r="ET11" s="13" t="s">
        <v>92</v>
      </c>
      <c r="FJ11" t="s">
        <v>30</v>
      </c>
      <c r="FK11" s="19">
        <v>26727.076923076922</v>
      </c>
      <c r="GJ11" s="15" t="s">
        <v>28</v>
      </c>
      <c r="GK11" s="19">
        <v>1486925</v>
      </c>
      <c r="GL11" s="19">
        <v>1089752.5599999996</v>
      </c>
    </row>
    <row r="12" spans="1:194" x14ac:dyDescent="0.3">
      <c r="A12" t="s">
        <v>51</v>
      </c>
      <c r="B12" t="s">
        <v>56</v>
      </c>
      <c r="C12" t="s">
        <v>68</v>
      </c>
      <c r="D12">
        <v>13</v>
      </c>
      <c r="O12" s="7"/>
      <c r="P12" s="8"/>
      <c r="Q12" s="9"/>
      <c r="AB12" t="s">
        <v>50</v>
      </c>
      <c r="AC12" t="s">
        <v>67</v>
      </c>
      <c r="AE12">
        <v>10761885</v>
      </c>
      <c r="AF12">
        <v>6304987</v>
      </c>
      <c r="AG12" s="14">
        <v>0.58586269970363003</v>
      </c>
      <c r="BK12" t="s">
        <v>19</v>
      </c>
      <c r="BL12" t="s">
        <v>25</v>
      </c>
      <c r="BM12">
        <v>20</v>
      </c>
      <c r="CK12" s="15" t="s">
        <v>19</v>
      </c>
      <c r="CL12" s="14">
        <v>0.4847700440239629</v>
      </c>
      <c r="ES12" s="13" t="s">
        <v>91</v>
      </c>
      <c r="ET12" t="s">
        <v>28</v>
      </c>
      <c r="EU12" t="s">
        <v>19</v>
      </c>
      <c r="EV12" t="s">
        <v>24</v>
      </c>
      <c r="EW12" t="s">
        <v>13</v>
      </c>
      <c r="EX12" t="s">
        <v>37</v>
      </c>
      <c r="EY12" t="s">
        <v>49</v>
      </c>
      <c r="FJ12" t="s">
        <v>35</v>
      </c>
      <c r="FK12" s="19">
        <v>24726.833333333332</v>
      </c>
      <c r="GJ12" s="15" t="s">
        <v>19</v>
      </c>
      <c r="GK12" s="19">
        <v>2152730</v>
      </c>
      <c r="GL12" s="19">
        <v>1645960.6199999999</v>
      </c>
    </row>
    <row r="13" spans="1:194" x14ac:dyDescent="0.3">
      <c r="A13" t="s">
        <v>51</v>
      </c>
      <c r="B13" t="s">
        <v>56</v>
      </c>
      <c r="C13" t="s">
        <v>69</v>
      </c>
      <c r="D13">
        <v>17</v>
      </c>
      <c r="O13" s="7"/>
      <c r="P13" s="8"/>
      <c r="Q13" s="9"/>
      <c r="AG13" s="14"/>
      <c r="BL13" t="s">
        <v>30</v>
      </c>
      <c r="BM13">
        <v>9</v>
      </c>
      <c r="CK13" s="16" t="s">
        <v>25</v>
      </c>
      <c r="CL13" s="14">
        <v>0.50189789104833415</v>
      </c>
      <c r="ES13" t="s">
        <v>38</v>
      </c>
      <c r="ET13">
        <v>11</v>
      </c>
      <c r="EU13">
        <v>13</v>
      </c>
      <c r="EV13">
        <v>10</v>
      </c>
      <c r="EW13">
        <v>11</v>
      </c>
      <c r="EX13">
        <v>10</v>
      </c>
      <c r="EY13">
        <v>55</v>
      </c>
      <c r="FJ13" t="s">
        <v>14</v>
      </c>
      <c r="FK13" s="19">
        <v>35607.800000000003</v>
      </c>
      <c r="GJ13" s="15" t="s">
        <v>24</v>
      </c>
      <c r="GK13" s="19">
        <v>1351791</v>
      </c>
      <c r="GL13" s="19">
        <v>983262.08000000007</v>
      </c>
    </row>
    <row r="14" spans="1:194" x14ac:dyDescent="0.3">
      <c r="A14" t="s">
        <v>51</v>
      </c>
      <c r="B14" t="s">
        <v>56</v>
      </c>
      <c r="C14" t="s">
        <v>70</v>
      </c>
      <c r="D14">
        <v>9</v>
      </c>
      <c r="O14" s="7"/>
      <c r="P14" s="8"/>
      <c r="Q14" s="9"/>
      <c r="AB14" t="s">
        <v>55</v>
      </c>
      <c r="AE14">
        <v>30795463</v>
      </c>
      <c r="AF14">
        <v>17448327</v>
      </c>
      <c r="AG14" s="14">
        <v>0.56658758467115755</v>
      </c>
      <c r="BL14" t="s">
        <v>35</v>
      </c>
      <c r="BM14">
        <v>17</v>
      </c>
      <c r="CK14" s="16" t="s">
        <v>30</v>
      </c>
      <c r="CL14" s="14">
        <v>0.34960724018829153</v>
      </c>
      <c r="ES14" t="s">
        <v>17</v>
      </c>
      <c r="ET14">
        <v>10</v>
      </c>
      <c r="EU14">
        <v>12</v>
      </c>
      <c r="EV14">
        <v>10</v>
      </c>
      <c r="EW14">
        <v>9</v>
      </c>
      <c r="EX14">
        <v>10</v>
      </c>
      <c r="EY14">
        <v>51</v>
      </c>
      <c r="FJ14" t="s">
        <v>20</v>
      </c>
      <c r="FK14" s="19">
        <v>20875.583333333332</v>
      </c>
      <c r="GJ14" s="15" t="s">
        <v>13</v>
      </c>
      <c r="GK14" s="19">
        <v>1795889</v>
      </c>
      <c r="GL14" s="19">
        <v>1306386.3399999999</v>
      </c>
    </row>
    <row r="15" spans="1:194" x14ac:dyDescent="0.3">
      <c r="O15" s="7"/>
      <c r="P15" s="8"/>
      <c r="Q15" s="9"/>
      <c r="AG15" s="14"/>
      <c r="BL15" t="s">
        <v>14</v>
      </c>
      <c r="BM15">
        <v>13</v>
      </c>
      <c r="CK15" s="16" t="s">
        <v>35</v>
      </c>
      <c r="CL15" s="14">
        <v>0.51403238093757653</v>
      </c>
      <c r="ES15" t="s">
        <v>27</v>
      </c>
      <c r="ET15">
        <v>9</v>
      </c>
      <c r="EU15">
        <v>15</v>
      </c>
      <c r="EV15">
        <v>9</v>
      </c>
      <c r="EW15">
        <v>13</v>
      </c>
      <c r="EX15">
        <v>16</v>
      </c>
      <c r="EY15">
        <v>62</v>
      </c>
      <c r="FI15" t="s">
        <v>93</v>
      </c>
      <c r="FK15" s="19">
        <v>27035</v>
      </c>
      <c r="GJ15" s="15" t="s">
        <v>37</v>
      </c>
      <c r="GK15" s="19">
        <v>1526400</v>
      </c>
      <c r="GL15" s="19">
        <v>1173518.1699999995</v>
      </c>
    </row>
    <row r="16" spans="1:194" x14ac:dyDescent="0.3">
      <c r="A16" t="s">
        <v>51</v>
      </c>
      <c r="B16" t="s">
        <v>57</v>
      </c>
      <c r="C16" t="s">
        <v>72</v>
      </c>
      <c r="D16">
        <v>12</v>
      </c>
      <c r="O16" s="7"/>
      <c r="P16" s="8"/>
      <c r="Q16" s="9"/>
      <c r="AB16" t="s">
        <v>51</v>
      </c>
      <c r="AC16" t="s">
        <v>56</v>
      </c>
      <c r="AD16" t="s">
        <v>68</v>
      </c>
      <c r="AE16">
        <v>6627500</v>
      </c>
      <c r="AF16">
        <v>3861264</v>
      </c>
      <c r="AG16" s="14">
        <v>0.58261244813278013</v>
      </c>
      <c r="BL16" t="s">
        <v>20</v>
      </c>
      <c r="BM16">
        <v>14</v>
      </c>
      <c r="CK16" s="16" t="s">
        <v>14</v>
      </c>
      <c r="CL16" s="14">
        <v>0.44486080022258051</v>
      </c>
      <c r="ES16" t="s">
        <v>31</v>
      </c>
      <c r="ET16">
        <v>11</v>
      </c>
      <c r="EU16">
        <v>20</v>
      </c>
      <c r="EV16">
        <v>10</v>
      </c>
      <c r="EW16">
        <v>8</v>
      </c>
      <c r="EX16">
        <v>11</v>
      </c>
      <c r="EY16">
        <v>60</v>
      </c>
      <c r="FI16" t="s">
        <v>19</v>
      </c>
      <c r="FJ16" t="s">
        <v>25</v>
      </c>
      <c r="FK16" s="19">
        <v>26108.05</v>
      </c>
    </row>
    <row r="17" spans="1:167" x14ac:dyDescent="0.3">
      <c r="A17" t="s">
        <v>51</v>
      </c>
      <c r="B17" t="s">
        <v>57</v>
      </c>
      <c r="C17" t="s">
        <v>73</v>
      </c>
      <c r="D17">
        <v>20</v>
      </c>
      <c r="O17" s="7"/>
      <c r="P17" s="8"/>
      <c r="Q17" s="9"/>
      <c r="AB17" t="s">
        <v>51</v>
      </c>
      <c r="AC17" t="s">
        <v>56</v>
      </c>
      <c r="AD17" t="s">
        <v>69</v>
      </c>
      <c r="AE17">
        <v>6394842</v>
      </c>
      <c r="AF17">
        <v>2879252</v>
      </c>
      <c r="AG17" s="14">
        <v>0.45024599513170144</v>
      </c>
      <c r="BK17" t="s">
        <v>24</v>
      </c>
      <c r="BL17" t="s">
        <v>25</v>
      </c>
      <c r="BM17">
        <v>12</v>
      </c>
      <c r="CK17" s="16" t="s">
        <v>20</v>
      </c>
      <c r="CL17" s="14">
        <v>0.55509208324833936</v>
      </c>
      <c r="ES17" t="s">
        <v>36</v>
      </c>
      <c r="ET17">
        <v>14</v>
      </c>
      <c r="EU17">
        <v>13</v>
      </c>
      <c r="EV17">
        <v>15</v>
      </c>
      <c r="EW17">
        <v>16</v>
      </c>
      <c r="EX17">
        <v>10</v>
      </c>
      <c r="EY17">
        <v>68</v>
      </c>
      <c r="FJ17" t="s">
        <v>30</v>
      </c>
      <c r="FK17" s="19">
        <v>29643.777777777777</v>
      </c>
    </row>
    <row r="18" spans="1:167" x14ac:dyDescent="0.3">
      <c r="A18" t="s">
        <v>51</v>
      </c>
      <c r="B18" t="s">
        <v>57</v>
      </c>
      <c r="C18" t="s">
        <v>74</v>
      </c>
      <c r="D18">
        <v>15</v>
      </c>
      <c r="O18" s="7"/>
      <c r="P18" s="8"/>
      <c r="Q18" s="9"/>
      <c r="AB18" t="s">
        <v>51</v>
      </c>
      <c r="AC18" t="s">
        <v>56</v>
      </c>
      <c r="AD18" t="s">
        <v>70</v>
      </c>
      <c r="AE18">
        <v>4232553</v>
      </c>
      <c r="AF18">
        <v>1634704</v>
      </c>
      <c r="AG18" s="14">
        <v>0.38622174370882068</v>
      </c>
      <c r="BL18" t="s">
        <v>30</v>
      </c>
      <c r="BM18">
        <v>9</v>
      </c>
      <c r="CK18" s="15" t="s">
        <v>24</v>
      </c>
      <c r="CL18" s="14">
        <v>0.4839498279242489</v>
      </c>
      <c r="ES18" t="s">
        <v>49</v>
      </c>
      <c r="ET18">
        <v>55</v>
      </c>
      <c r="EU18">
        <v>73</v>
      </c>
      <c r="EV18">
        <v>54</v>
      </c>
      <c r="EW18">
        <v>57</v>
      </c>
      <c r="EX18">
        <v>57</v>
      </c>
      <c r="EY18">
        <v>296</v>
      </c>
      <c r="FJ18" t="s">
        <v>35</v>
      </c>
      <c r="FK18" s="19">
        <v>33286.176470588238</v>
      </c>
    </row>
    <row r="19" spans="1:167" x14ac:dyDescent="0.3">
      <c r="O19" s="7"/>
      <c r="P19" s="8"/>
      <c r="Q19" s="9"/>
      <c r="AB19" t="s">
        <v>51</v>
      </c>
      <c r="AC19" t="s">
        <v>71</v>
      </c>
      <c r="AE19">
        <v>17254895</v>
      </c>
      <c r="AF19">
        <v>8375220</v>
      </c>
      <c r="AG19" s="14">
        <v>0.48538226398943601</v>
      </c>
      <c r="BL19" t="s">
        <v>35</v>
      </c>
      <c r="BM19">
        <v>13</v>
      </c>
      <c r="CK19" s="16" t="s">
        <v>25</v>
      </c>
      <c r="CL19" s="14">
        <v>0.43730599040145451</v>
      </c>
      <c r="FJ19" t="s">
        <v>14</v>
      </c>
      <c r="FK19" s="19">
        <v>27535.538461538461</v>
      </c>
    </row>
    <row r="20" spans="1:167" x14ac:dyDescent="0.3">
      <c r="A20" t="s">
        <v>51</v>
      </c>
      <c r="B20" t="s">
        <v>53</v>
      </c>
      <c r="C20" t="s">
        <v>60</v>
      </c>
      <c r="D20">
        <v>12</v>
      </c>
      <c r="O20" s="10"/>
      <c r="P20" s="11"/>
      <c r="Q20" s="12"/>
      <c r="AG20" s="14"/>
      <c r="BL20" t="s">
        <v>14</v>
      </c>
      <c r="BM20">
        <v>4</v>
      </c>
      <c r="CK20" s="16" t="s">
        <v>30</v>
      </c>
      <c r="CL20" s="14">
        <v>0.59997307980420156</v>
      </c>
      <c r="FJ20" t="s">
        <v>20</v>
      </c>
      <c r="FK20" s="19">
        <v>31424.857142857141</v>
      </c>
    </row>
    <row r="21" spans="1:167" x14ac:dyDescent="0.3">
      <c r="A21" t="s">
        <v>51</v>
      </c>
      <c r="B21" t="s">
        <v>53</v>
      </c>
      <c r="C21" t="s">
        <v>61</v>
      </c>
      <c r="D21">
        <v>8</v>
      </c>
      <c r="AB21" t="s">
        <v>51</v>
      </c>
      <c r="AC21" t="s">
        <v>57</v>
      </c>
      <c r="AD21" t="s">
        <v>72</v>
      </c>
      <c r="AE21">
        <v>6700587</v>
      </c>
      <c r="AF21">
        <v>2978518</v>
      </c>
      <c r="AG21" s="14">
        <v>0.44451598046559204</v>
      </c>
      <c r="BL21" t="s">
        <v>20</v>
      </c>
      <c r="BM21">
        <v>16</v>
      </c>
      <c r="CK21" s="16" t="s">
        <v>35</v>
      </c>
      <c r="CL21" s="14">
        <v>0.41338500869877726</v>
      </c>
      <c r="FI21" t="s">
        <v>94</v>
      </c>
      <c r="FK21" s="19">
        <v>29489.452054794521</v>
      </c>
    </row>
    <row r="22" spans="1:167" x14ac:dyDescent="0.3">
      <c r="A22" t="s">
        <v>51</v>
      </c>
      <c r="B22" t="s">
        <v>53</v>
      </c>
      <c r="C22" t="s">
        <v>62</v>
      </c>
      <c r="D22">
        <v>20</v>
      </c>
      <c r="AB22" t="s">
        <v>51</v>
      </c>
      <c r="AC22" t="s">
        <v>57</v>
      </c>
      <c r="AD22" t="s">
        <v>73</v>
      </c>
      <c r="AE22">
        <v>10586473</v>
      </c>
      <c r="AF22">
        <v>4874073</v>
      </c>
      <c r="AG22" s="14">
        <v>0.46040574608748353</v>
      </c>
      <c r="BK22" t="s">
        <v>13</v>
      </c>
      <c r="BL22" t="s">
        <v>25</v>
      </c>
      <c r="BM22">
        <v>9</v>
      </c>
      <c r="CK22" s="16" t="s">
        <v>14</v>
      </c>
      <c r="CL22" s="14">
        <v>0.65256063417716259</v>
      </c>
      <c r="FI22" t="s">
        <v>24</v>
      </c>
      <c r="FJ22" t="s">
        <v>25</v>
      </c>
      <c r="FK22" s="19">
        <v>29166.75</v>
      </c>
    </row>
    <row r="23" spans="1:167" x14ac:dyDescent="0.3">
      <c r="AB23" t="s">
        <v>51</v>
      </c>
      <c r="AC23" t="s">
        <v>57</v>
      </c>
      <c r="AD23" t="s">
        <v>74</v>
      </c>
      <c r="AE23">
        <v>8459775</v>
      </c>
      <c r="AF23">
        <v>4589444</v>
      </c>
      <c r="AG23" s="14">
        <v>0.54250189869115906</v>
      </c>
      <c r="BL23" t="s">
        <v>30</v>
      </c>
      <c r="BM23">
        <v>11</v>
      </c>
      <c r="CK23" s="16" t="s">
        <v>20</v>
      </c>
      <c r="CL23" s="14">
        <v>0.46473554488356678</v>
      </c>
      <c r="FJ23" t="s">
        <v>30</v>
      </c>
      <c r="FK23" s="19">
        <v>23414.444444444445</v>
      </c>
    </row>
    <row r="24" spans="1:167" x14ac:dyDescent="0.3">
      <c r="A24" t="s">
        <v>51</v>
      </c>
      <c r="B24" t="s">
        <v>54</v>
      </c>
      <c r="C24" t="s">
        <v>64</v>
      </c>
      <c r="D24">
        <v>10</v>
      </c>
      <c r="AB24" t="s">
        <v>51</v>
      </c>
      <c r="AC24" t="s">
        <v>75</v>
      </c>
      <c r="AE24">
        <v>25746835</v>
      </c>
      <c r="AF24">
        <v>12442035</v>
      </c>
      <c r="AG24" s="14">
        <v>0.48324522217973587</v>
      </c>
      <c r="BL24" t="s">
        <v>35</v>
      </c>
      <c r="BM24">
        <v>13</v>
      </c>
      <c r="CK24" s="15" t="s">
        <v>13</v>
      </c>
      <c r="CL24" s="14">
        <v>0.47158960629631169</v>
      </c>
      <c r="FJ24" t="s">
        <v>35</v>
      </c>
      <c r="FK24" s="19">
        <v>22481.153846153848</v>
      </c>
    </row>
    <row r="25" spans="1:167" x14ac:dyDescent="0.3">
      <c r="A25" t="s">
        <v>51</v>
      </c>
      <c r="B25" t="s">
        <v>54</v>
      </c>
      <c r="C25" t="s">
        <v>65</v>
      </c>
      <c r="D25">
        <v>11</v>
      </c>
      <c r="AG25" s="14"/>
      <c r="BL25" t="s">
        <v>14</v>
      </c>
      <c r="BM25">
        <v>12</v>
      </c>
      <c r="CK25" s="16" t="s">
        <v>25</v>
      </c>
      <c r="CL25" s="14">
        <v>0.46703336192422013</v>
      </c>
      <c r="FJ25" t="s">
        <v>14</v>
      </c>
      <c r="FK25" s="19">
        <v>19048</v>
      </c>
    </row>
    <row r="26" spans="1:167" x14ac:dyDescent="0.3">
      <c r="A26" t="s">
        <v>51</v>
      </c>
      <c r="B26" t="s">
        <v>54</v>
      </c>
      <c r="C26" t="s">
        <v>66</v>
      </c>
      <c r="D26">
        <v>10</v>
      </c>
      <c r="AB26" t="s">
        <v>51</v>
      </c>
      <c r="AC26" t="s">
        <v>53</v>
      </c>
      <c r="AD26" t="s">
        <v>60</v>
      </c>
      <c r="AE26">
        <v>5386590</v>
      </c>
      <c r="AF26">
        <v>3464831</v>
      </c>
      <c r="AG26" s="14">
        <v>0.64323273165397776</v>
      </c>
      <c r="BL26" t="s">
        <v>20</v>
      </c>
      <c r="BM26">
        <v>12</v>
      </c>
      <c r="CK26" s="16" t="s">
        <v>30</v>
      </c>
      <c r="CL26" s="14">
        <v>0.54496181078099115</v>
      </c>
      <c r="FJ26" t="s">
        <v>20</v>
      </c>
      <c r="FK26" s="19">
        <v>26413.3125</v>
      </c>
    </row>
    <row r="27" spans="1:167" x14ac:dyDescent="0.3">
      <c r="AB27" t="s">
        <v>51</v>
      </c>
      <c r="AC27" t="s">
        <v>53</v>
      </c>
      <c r="AD27" t="s">
        <v>61</v>
      </c>
      <c r="AE27">
        <v>3827519</v>
      </c>
      <c r="AF27">
        <v>2473695</v>
      </c>
      <c r="AG27" s="14">
        <v>0.64629202363201854</v>
      </c>
      <c r="BK27" t="s">
        <v>37</v>
      </c>
      <c r="BL27" t="s">
        <v>25</v>
      </c>
      <c r="BM27">
        <v>11</v>
      </c>
      <c r="CK27" s="16" t="s">
        <v>35</v>
      </c>
      <c r="CL27" s="14">
        <v>0.51485549308804157</v>
      </c>
      <c r="FI27" t="s">
        <v>95</v>
      </c>
      <c r="FK27" s="19">
        <v>25033.166666666668</v>
      </c>
    </row>
    <row r="28" spans="1:167" x14ac:dyDescent="0.3">
      <c r="A28" t="s">
        <v>52</v>
      </c>
      <c r="B28" t="s">
        <v>56</v>
      </c>
      <c r="C28" t="s">
        <v>68</v>
      </c>
      <c r="D28">
        <v>14</v>
      </c>
      <c r="AB28" t="s">
        <v>51</v>
      </c>
      <c r="AC28" t="s">
        <v>53</v>
      </c>
      <c r="AD28" t="s">
        <v>62</v>
      </c>
      <c r="AE28">
        <v>9075473</v>
      </c>
      <c r="AF28">
        <v>4863634</v>
      </c>
      <c r="AG28" s="14">
        <v>0.53590969859091642</v>
      </c>
      <c r="BL28" t="s">
        <v>30</v>
      </c>
      <c r="BM28">
        <v>11</v>
      </c>
      <c r="CK28" s="16" t="s">
        <v>14</v>
      </c>
      <c r="CL28" s="14">
        <v>0.42590334092060145</v>
      </c>
      <c r="FI28" t="s">
        <v>13</v>
      </c>
      <c r="FJ28" t="s">
        <v>25</v>
      </c>
      <c r="FK28" s="19">
        <v>30038.333333333332</v>
      </c>
    </row>
    <row r="29" spans="1:167" x14ac:dyDescent="0.3">
      <c r="A29" t="s">
        <v>52</v>
      </c>
      <c r="B29" t="s">
        <v>56</v>
      </c>
      <c r="C29" t="s">
        <v>69</v>
      </c>
      <c r="D29">
        <v>11</v>
      </c>
      <c r="AB29" t="s">
        <v>51</v>
      </c>
      <c r="AC29" t="s">
        <v>63</v>
      </c>
      <c r="AE29">
        <v>18289582</v>
      </c>
      <c r="AF29">
        <v>10802160</v>
      </c>
      <c r="AG29" s="14">
        <v>0.59061820002228593</v>
      </c>
      <c r="BL29" t="s">
        <v>35</v>
      </c>
      <c r="BM29">
        <v>11</v>
      </c>
      <c r="CK29" s="16" t="s">
        <v>20</v>
      </c>
      <c r="CL29" s="14">
        <v>0.42440681741508829</v>
      </c>
      <c r="FJ29" t="s">
        <v>30</v>
      </c>
      <c r="FK29" s="19">
        <v>27180.909090909092</v>
      </c>
    </row>
    <row r="30" spans="1:167" x14ac:dyDescent="0.3">
      <c r="A30" t="s">
        <v>52</v>
      </c>
      <c r="B30" t="s">
        <v>56</v>
      </c>
      <c r="C30" t="s">
        <v>70</v>
      </c>
      <c r="D30">
        <v>17</v>
      </c>
      <c r="AG30" s="14"/>
      <c r="BL30" t="s">
        <v>14</v>
      </c>
      <c r="BM30">
        <v>9</v>
      </c>
      <c r="CK30" s="15" t="s">
        <v>37</v>
      </c>
      <c r="CL30" s="14">
        <v>0.56654116820237177</v>
      </c>
      <c r="FJ30" t="s">
        <v>35</v>
      </c>
      <c r="FK30" s="19">
        <v>34353.076923076922</v>
      </c>
    </row>
    <row r="31" spans="1:167" x14ac:dyDescent="0.3">
      <c r="AB31" t="s">
        <v>51</v>
      </c>
      <c r="AC31" t="s">
        <v>54</v>
      </c>
      <c r="AD31" t="s">
        <v>64</v>
      </c>
      <c r="AE31">
        <v>5179075</v>
      </c>
      <c r="AF31">
        <v>2162601</v>
      </c>
      <c r="AG31" s="14">
        <v>0.41756510573799377</v>
      </c>
      <c r="BL31" t="s">
        <v>20</v>
      </c>
      <c r="BM31">
        <v>15</v>
      </c>
      <c r="CK31" s="16" t="s">
        <v>25</v>
      </c>
      <c r="CL31" s="14">
        <v>0.64246603717211581</v>
      </c>
      <c r="FJ31" t="s">
        <v>14</v>
      </c>
      <c r="FK31" s="19">
        <v>34760.75</v>
      </c>
    </row>
    <row r="32" spans="1:167" x14ac:dyDescent="0.3">
      <c r="A32" t="s">
        <v>52</v>
      </c>
      <c r="B32" t="s">
        <v>57</v>
      </c>
      <c r="C32" t="s">
        <v>72</v>
      </c>
      <c r="D32">
        <v>9</v>
      </c>
      <c r="AB32" t="s">
        <v>51</v>
      </c>
      <c r="AC32" t="s">
        <v>54</v>
      </c>
      <c r="AD32" t="s">
        <v>65</v>
      </c>
      <c r="AE32">
        <v>4222729</v>
      </c>
      <c r="AF32">
        <v>1556309</v>
      </c>
      <c r="AG32" s="14">
        <v>0.36855526366953695</v>
      </c>
      <c r="CK32" s="16" t="s">
        <v>30</v>
      </c>
      <c r="CL32" s="14">
        <v>0.58987431025894799</v>
      </c>
      <c r="FJ32" t="s">
        <v>20</v>
      </c>
      <c r="FK32" s="19">
        <v>30236.25</v>
      </c>
    </row>
    <row r="33" spans="1:167" x14ac:dyDescent="0.3">
      <c r="A33" t="s">
        <v>52</v>
      </c>
      <c r="B33" t="s">
        <v>57</v>
      </c>
      <c r="C33" t="s">
        <v>73</v>
      </c>
      <c r="D33">
        <v>12</v>
      </c>
      <c r="AB33" t="s">
        <v>51</v>
      </c>
      <c r="AC33" t="s">
        <v>54</v>
      </c>
      <c r="AD33" t="s">
        <v>66</v>
      </c>
      <c r="AE33">
        <v>3023533</v>
      </c>
      <c r="AF33">
        <v>1292787</v>
      </c>
      <c r="AG33" s="14">
        <v>0.42757495949275237</v>
      </c>
      <c r="CK33" s="16" t="s">
        <v>35</v>
      </c>
      <c r="CL33" s="14">
        <v>0.66849898239725036</v>
      </c>
      <c r="FI33" t="s">
        <v>96</v>
      </c>
      <c r="FK33" s="19">
        <v>31506.824561403508</v>
      </c>
    </row>
    <row r="34" spans="1:167" x14ac:dyDescent="0.3">
      <c r="A34" t="s">
        <v>52</v>
      </c>
      <c r="B34" t="s">
        <v>57</v>
      </c>
      <c r="C34" t="s">
        <v>74</v>
      </c>
      <c r="D34">
        <v>14</v>
      </c>
      <c r="AB34" t="s">
        <v>51</v>
      </c>
      <c r="AC34" t="s">
        <v>67</v>
      </c>
      <c r="AE34">
        <v>12425337</v>
      </c>
      <c r="AF34">
        <v>5011697</v>
      </c>
      <c r="AG34" s="14">
        <v>0.40334495555331817</v>
      </c>
      <c r="CK34" s="16" t="s">
        <v>14</v>
      </c>
      <c r="CL34" s="14">
        <v>0.47256484726548981</v>
      </c>
      <c r="FI34" t="s">
        <v>37</v>
      </c>
      <c r="FJ34" t="s">
        <v>25</v>
      </c>
      <c r="FK34" s="19">
        <v>26660</v>
      </c>
    </row>
    <row r="35" spans="1:167" x14ac:dyDescent="0.3">
      <c r="AG35" s="14"/>
      <c r="CK35" s="16" t="s">
        <v>20</v>
      </c>
      <c r="CL35" s="14">
        <v>0.46239159119295142</v>
      </c>
      <c r="FJ35" t="s">
        <v>30</v>
      </c>
      <c r="FK35" s="19">
        <v>26702</v>
      </c>
    </row>
    <row r="36" spans="1:167" x14ac:dyDescent="0.3">
      <c r="A36" t="s">
        <v>49</v>
      </c>
      <c r="D36">
        <v>296</v>
      </c>
      <c r="AB36" t="s">
        <v>58</v>
      </c>
      <c r="AE36">
        <v>73716649</v>
      </c>
      <c r="AF36">
        <v>36631112</v>
      </c>
      <c r="AG36" s="14">
        <v>0.49691775870061594</v>
      </c>
      <c r="FJ36" t="s">
        <v>35</v>
      </c>
      <c r="FK36" s="19">
        <v>27859</v>
      </c>
    </row>
    <row r="37" spans="1:167" x14ac:dyDescent="0.3">
      <c r="AG37" s="14"/>
      <c r="FJ37" t="s">
        <v>14</v>
      </c>
      <c r="FK37" s="19">
        <v>27462.888888888891</v>
      </c>
    </row>
    <row r="38" spans="1:167" x14ac:dyDescent="0.3">
      <c r="AB38" t="s">
        <v>52</v>
      </c>
      <c r="AC38" t="s">
        <v>56</v>
      </c>
      <c r="AD38" t="s">
        <v>68</v>
      </c>
      <c r="AE38">
        <v>6632774</v>
      </c>
      <c r="AF38">
        <v>2617102</v>
      </c>
      <c r="AG38" s="14">
        <v>0.39457126083294863</v>
      </c>
      <c r="FJ38" t="s">
        <v>20</v>
      </c>
      <c r="FK38" s="19">
        <v>25720.2</v>
      </c>
    </row>
    <row r="39" spans="1:167" x14ac:dyDescent="0.3">
      <c r="AB39" t="s">
        <v>52</v>
      </c>
      <c r="AC39" t="s">
        <v>56</v>
      </c>
      <c r="AD39" t="s">
        <v>69</v>
      </c>
      <c r="AE39">
        <v>4524477</v>
      </c>
      <c r="AF39">
        <v>2075010</v>
      </c>
      <c r="AG39" s="14">
        <v>0.45861875306250866</v>
      </c>
      <c r="FI39" t="s">
        <v>97</v>
      </c>
      <c r="FK39" s="19">
        <v>26778.947368421053</v>
      </c>
    </row>
    <row r="40" spans="1:167" x14ac:dyDescent="0.3">
      <c r="AB40" t="s">
        <v>52</v>
      </c>
      <c r="AC40" t="s">
        <v>56</v>
      </c>
      <c r="AD40" t="s">
        <v>70</v>
      </c>
      <c r="AE40">
        <v>8473761</v>
      </c>
      <c r="AF40">
        <v>3634041</v>
      </c>
      <c r="AG40" s="14">
        <v>0.42885809500645583</v>
      </c>
    </row>
    <row r="41" spans="1:167" x14ac:dyDescent="0.3">
      <c r="AB41" t="s">
        <v>52</v>
      </c>
      <c r="AC41" t="s">
        <v>71</v>
      </c>
      <c r="AE41">
        <v>19631012</v>
      </c>
      <c r="AF41">
        <v>8326153</v>
      </c>
      <c r="AG41" s="14">
        <v>0.42413264277969981</v>
      </c>
    </row>
    <row r="42" spans="1:167" x14ac:dyDescent="0.3">
      <c r="AG42" s="14"/>
    </row>
    <row r="43" spans="1:167" x14ac:dyDescent="0.3">
      <c r="AB43" t="s">
        <v>52</v>
      </c>
      <c r="AC43" t="s">
        <v>57</v>
      </c>
      <c r="AD43" t="s">
        <v>72</v>
      </c>
      <c r="AE43">
        <v>4927426</v>
      </c>
      <c r="AF43">
        <v>1968024</v>
      </c>
      <c r="AG43" s="14">
        <v>0.39940204074094671</v>
      </c>
    </row>
    <row r="44" spans="1:167" x14ac:dyDescent="0.3">
      <c r="AB44" t="s">
        <v>52</v>
      </c>
      <c r="AC44" t="s">
        <v>57</v>
      </c>
      <c r="AD44" t="s">
        <v>73</v>
      </c>
      <c r="AE44">
        <v>6308631</v>
      </c>
      <c r="AF44">
        <v>4185517</v>
      </c>
      <c r="AG44" s="14">
        <v>0.66345883916811743</v>
      </c>
    </row>
    <row r="45" spans="1:167" x14ac:dyDescent="0.3">
      <c r="AB45" t="s">
        <v>52</v>
      </c>
      <c r="AC45" t="s">
        <v>57</v>
      </c>
      <c r="AD45" t="s">
        <v>74</v>
      </c>
      <c r="AE45">
        <v>6167127</v>
      </c>
      <c r="AF45">
        <v>3190780</v>
      </c>
      <c r="AG45" s="14">
        <v>0.51738516168063342</v>
      </c>
    </row>
    <row r="46" spans="1:167" x14ac:dyDescent="0.3">
      <c r="AB46" t="s">
        <v>52</v>
      </c>
      <c r="AC46" t="s">
        <v>75</v>
      </c>
      <c r="AE46">
        <v>17403184</v>
      </c>
      <c r="AF46">
        <v>9344321</v>
      </c>
      <c r="AG46" s="14">
        <v>0.53693169020105747</v>
      </c>
    </row>
    <row r="47" spans="1:167" x14ac:dyDescent="0.3">
      <c r="AG47" s="14"/>
    </row>
    <row r="48" spans="1:167" x14ac:dyDescent="0.3">
      <c r="AB48" t="s">
        <v>59</v>
      </c>
      <c r="AE48">
        <v>37034196</v>
      </c>
      <c r="AF48">
        <v>17670474</v>
      </c>
      <c r="AG48" s="14">
        <v>0.47713939840897318</v>
      </c>
    </row>
    <row r="49" spans="33:33" x14ac:dyDescent="0.3">
      <c r="AG49" s="14"/>
    </row>
  </sheetData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Marketing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Kadhiravan Jayachandiran</dc:creator>
  <cp:lastModifiedBy>rajsingh7481875224@outlook.com</cp:lastModifiedBy>
  <dcterms:created xsi:type="dcterms:W3CDTF">2024-10-03T07:55:20Z</dcterms:created>
  <dcterms:modified xsi:type="dcterms:W3CDTF">2025-02-24T11:27:11Z</dcterms:modified>
</cp:coreProperties>
</file>