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tendulk\Documents\GitHub\parallel_algorithms\matrix_multiplication\"/>
    </mc:Choice>
  </mc:AlternateContent>
  <bookViews>
    <workbookView xWindow="0" yWindow="0" windowWidth="24000" windowHeight="9735"/>
  </bookViews>
  <sheets>
    <sheet name="using_intel_compil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3" i="1" l="1"/>
  <c r="A3" i="1" s="1"/>
  <c r="B4" i="1" l="1"/>
  <c r="B5" i="1" l="1"/>
  <c r="A4" i="1"/>
  <c r="B6" i="1" l="1"/>
  <c r="A5" i="1"/>
  <c r="B7" i="1" l="1"/>
  <c r="A6" i="1"/>
  <c r="B8" i="1" l="1"/>
  <c r="A7" i="1"/>
  <c r="B9" i="1" l="1"/>
  <c r="A8" i="1"/>
  <c r="B10" i="1" l="1"/>
  <c r="A9" i="1"/>
  <c r="B11" i="1" l="1"/>
  <c r="A10" i="1"/>
  <c r="B12" i="1" l="1"/>
  <c r="A11" i="1"/>
  <c r="B13" i="1" l="1"/>
  <c r="A12" i="1"/>
  <c r="A13" i="1" l="1"/>
  <c r="B14" i="1"/>
  <c r="A14" i="1" s="1"/>
</calcChain>
</file>

<file path=xl/sharedStrings.xml><?xml version="1.0" encoding="utf-8"?>
<sst xmlns="http://schemas.openxmlformats.org/spreadsheetml/2006/main" count="12" uniqueCount="12">
  <si>
    <t>Sequential Two-dim</t>
  </si>
  <si>
    <t>Strassen-Wiki</t>
  </si>
  <si>
    <t>Str-Quad</t>
  </si>
  <si>
    <t>Sequential Single-dim</t>
  </si>
  <si>
    <t>0..6032</t>
  </si>
  <si>
    <t>Matrix size (bytes)</t>
  </si>
  <si>
    <t>Matrix row length</t>
  </si>
  <si>
    <t>Str-Quad SIMD</t>
  </si>
  <si>
    <t>Str-Single Dim</t>
  </si>
  <si>
    <t>Str-Single Dim SIMD</t>
  </si>
  <si>
    <t>Str Single-Dim SIMD  OPENMP</t>
  </si>
  <si>
    <t>Str Quad SIMD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</si>
</sst>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Matrix multiplication exeuction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using_intel_compiler!$C$1</c:f>
              <c:strCache>
                <c:ptCount val="1"/>
                <c:pt idx="0">
                  <c:v>Sequential Two-dim</c:v>
                </c:pt>
              </c:strCache>
            </c:strRef>
          </c:tx>
          <c:spPr>
            <a:ln w="19050" cap="rnd">
              <a:solidFill>
                <a:srgbClr val="9BBB59">
                  <a:lumMod val="60000"/>
                  <a:lumOff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3.9E-2</c:v>
                </c:pt>
                <c:pt idx="6">
                  <c:v>0.36899999999999999</c:v>
                </c:pt>
                <c:pt idx="7">
                  <c:v>3.008</c:v>
                </c:pt>
                <c:pt idx="8">
                  <c:v>24.106999999999999</c:v>
                </c:pt>
                <c:pt idx="9">
                  <c:v>211.255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using_intel_compiler!$D$1</c:f>
              <c:strCache>
                <c:ptCount val="1"/>
                <c:pt idx="0">
                  <c:v>Sequential Single-dim</c:v>
                </c:pt>
              </c:strCache>
            </c:strRef>
          </c:tx>
          <c:spPr>
            <a:ln w="19050" cap="rnd">
              <a:solidFill>
                <a:srgbClr val="1F497D">
                  <a:lumMod val="40000"/>
                  <a:lumOff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1.2999999999999999E-2</c:v>
                </c:pt>
                <c:pt idx="5">
                  <c:v>9.2999999999999999E-2</c:v>
                </c:pt>
                <c:pt idx="6">
                  <c:v>0.84799999999999998</c:v>
                </c:pt>
                <c:pt idx="7">
                  <c:v>6.6749999999999998</c:v>
                </c:pt>
                <c:pt idx="8">
                  <c:v>53.161000000000001</c:v>
                </c:pt>
                <c:pt idx="9">
                  <c:v>450.07799999999997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using_intel_compiler!$F$1</c:f>
              <c:strCache>
                <c:ptCount val="1"/>
                <c:pt idx="0">
                  <c:v>Str-Single Dim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using_intel_compiler!$F$2:$F$14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3.0000000000000001E-3</c:v>
                </c:pt>
                <c:pt idx="4">
                  <c:v>1.4E-2</c:v>
                </c:pt>
                <c:pt idx="5">
                  <c:v>8.3000000000000004E-2</c:v>
                </c:pt>
                <c:pt idx="6">
                  <c:v>0</c:v>
                </c:pt>
                <c:pt idx="7">
                  <c:v>4.1689999999999996</c:v>
                </c:pt>
                <c:pt idx="8">
                  <c:v>28.916599999999999</c:v>
                </c:pt>
                <c:pt idx="9">
                  <c:v>206.52600000000001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using_intel_compiler!$G$1</c:f>
              <c:strCache>
                <c:ptCount val="1"/>
                <c:pt idx="0">
                  <c:v>Str-Quad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1.1599999999999999E-2</c:v>
                </c:pt>
                <c:pt idx="5">
                  <c:v>7.8E-2</c:v>
                </c:pt>
                <c:pt idx="6">
                  <c:v>0.55159999999999998</c:v>
                </c:pt>
                <c:pt idx="7">
                  <c:v>3.8437999999999999</c:v>
                </c:pt>
                <c:pt idx="8">
                  <c:v>27.2502</c:v>
                </c:pt>
                <c:pt idx="9">
                  <c:v>191.94300000000001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using_intel_compiler!$H$1</c:f>
              <c:strCache>
                <c:ptCount val="1"/>
                <c:pt idx="0">
                  <c:v>Str-Single Dim SIMD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.00">
                  <c:v>4.0000000000000002E-4</c:v>
                </c:pt>
                <c:pt idx="3" formatCode="0.00">
                  <c:v>2.8E-3</c:v>
                </c:pt>
                <c:pt idx="4" formatCode="0.00">
                  <c:v>1.46E-2</c:v>
                </c:pt>
                <c:pt idx="5" formatCode="0.00">
                  <c:v>7.5399999999999995E-2</c:v>
                </c:pt>
                <c:pt idx="6">
                  <c:v>0.54</c:v>
                </c:pt>
                <c:pt idx="7">
                  <c:v>3.8719999999999999</c:v>
                </c:pt>
                <c:pt idx="8">
                  <c:v>26.943999999999999</c:v>
                </c:pt>
                <c:pt idx="9">
                  <c:v>188.267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using_intel_compiler!$I$1</c:f>
              <c:strCache>
                <c:ptCount val="1"/>
                <c:pt idx="0">
                  <c:v>Str-Quad SIMD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2E-3</c:v>
                </c:pt>
                <c:pt idx="4">
                  <c:v>0.114</c:v>
                </c:pt>
                <c:pt idx="5">
                  <c:v>8.0600000000000005E-2</c:v>
                </c:pt>
                <c:pt idx="6">
                  <c:v>0.57599999999999996</c:v>
                </c:pt>
                <c:pt idx="7">
                  <c:v>4.0490000000000004</c:v>
                </c:pt>
                <c:pt idx="8">
                  <c:v>28.4344</c:v>
                </c:pt>
                <c:pt idx="9">
                  <c:v>203.221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using_intel_compiler!$J$1</c:f>
              <c:strCache>
                <c:ptCount val="1"/>
                <c:pt idx="0">
                  <c:v>Str Single-Dim SIMD  OPENMP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using_intel_compiler!$J$2:$J$14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2.8000000000000001E-2</c:v>
                </c:pt>
                <c:pt idx="5">
                  <c:v>5.0999999999999997E-2</c:v>
                </c:pt>
                <c:pt idx="6">
                  <c:v>0.47799999999999998</c:v>
                </c:pt>
                <c:pt idx="7">
                  <c:v>2.456</c:v>
                </c:pt>
                <c:pt idx="8">
                  <c:v>15.877000000000001</c:v>
                </c:pt>
                <c:pt idx="9">
                  <c:v>115.688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using_intel_compiler!$K$1</c:f>
              <c:strCache>
                <c:ptCount val="1"/>
                <c:pt idx="0">
                  <c:v>Str Quad SIMD OpenMP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using_intel_compiler!$K$2:$K$14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5.1999999999999998E-2</c:v>
                </c:pt>
                <c:pt idx="6">
                  <c:v>0.47099999999999997</c:v>
                </c:pt>
                <c:pt idx="7">
                  <c:v>2.1389999999999998</c:v>
                </c:pt>
                <c:pt idx="8">
                  <c:v>14.234999999999999</c:v>
                </c:pt>
                <c:pt idx="9">
                  <c:v>110.39700000000001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19584"/>
        <c:axId val="432220368"/>
      </c:scatterChart>
      <c:scatterChart>
        <c:scatterStyle val="lineMarker"/>
        <c:varyColors val="0"/>
        <c:ser>
          <c:idx val="1"/>
          <c:order val="2"/>
          <c:tx>
            <c:strRef>
              <c:f>using_intel_compiler!$E$1</c:f>
              <c:strCache>
                <c:ptCount val="1"/>
                <c:pt idx="0">
                  <c:v>Strassen-Wiki</c:v>
                </c:pt>
              </c:strCache>
            </c:strRef>
          </c:tx>
          <c:spPr>
            <a:ln w="15875" cap="rnd">
              <a:solidFill>
                <a:srgbClr val="FFC000">
                  <a:lumMod val="60000"/>
                  <a:lumOff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using_intel_compiler!$E$2:$E$14</c:f>
              <c:numCache>
                <c:formatCode>General</c:formatCode>
                <c:ptCount val="13"/>
                <c:pt idx="0">
                  <c:v>2.2000000000000001E-3</c:v>
                </c:pt>
                <c:pt idx="1">
                  <c:v>1.4200000000000001E-2</c:v>
                </c:pt>
                <c:pt idx="2">
                  <c:v>7.7799999999999994E-2</c:v>
                </c:pt>
                <c:pt idx="3">
                  <c:v>0.46079999999999999</c:v>
                </c:pt>
                <c:pt idx="4">
                  <c:v>3.1907999999999999</c:v>
                </c:pt>
                <c:pt idx="5">
                  <c:v>22.067399999999999</c:v>
                </c:pt>
                <c:pt idx="6">
                  <c:v>145.06100000000001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57120"/>
        <c:axId val="432219192"/>
      </c:scatterChart>
      <c:valAx>
        <c:axId val="432219584"/>
        <c:scaling>
          <c:logBase val="2"/>
          <c:orientation val="minMax"/>
          <c:max val="8192"/>
          <c:min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Row size (number of elements)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20368"/>
        <c:crosses val="autoZero"/>
        <c:crossBetween val="midCat"/>
      </c:valAx>
      <c:valAx>
        <c:axId val="4322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9584"/>
        <c:crosses val="autoZero"/>
        <c:crossBetween val="midCat"/>
      </c:valAx>
      <c:valAx>
        <c:axId val="43221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84557120"/>
        <c:crosses val="max"/>
        <c:crossBetween val="midCat"/>
      </c:valAx>
      <c:valAx>
        <c:axId val="484557120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21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180980</xdr:colOff>
      <xdr:row>16</xdr:row>
      <xdr:rowOff>133355</xdr:rowOff>
    </xdr:from>
    <xdr:to>
      <xdr:col>16</xdr:col>
      <xdr:colOff>409574</xdr:colOff>
      <xdr:row>44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pane xSplit="2" ySplit="1" topLeftCell="C20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defaultRowHeight="15" x14ac:dyDescent="0.25"/>
  <cols>
    <col min="2" max="2" width="10.7109375" bestFit="1" customWidth="1"/>
    <col min="3" max="4" width="10.5703125" bestFit="1" customWidth="1"/>
    <col min="5" max="5" width="9.140625" bestFit="1" customWidth="1"/>
    <col min="6" max="6" width="13.7109375" bestFit="1" customWidth="1"/>
    <col min="7" max="7" width="8.85546875" bestFit="1" customWidth="1"/>
    <col min="8" max="8" width="9.7109375" bestFit="1" customWidth="1"/>
    <col min="9" max="9" width="8.85546875" bestFit="1" customWidth="1"/>
    <col min="10" max="10" width="9" bestFit="1" customWidth="1"/>
    <col min="11" max="11" width="8.85546875" bestFit="1" customWidth="1"/>
  </cols>
  <sheetData>
    <row r="1" spans="1:11" ht="75" x14ac:dyDescent="0.25">
      <c r="A1" s="3" t="s">
        <v>5</v>
      </c>
      <c r="B1" s="3" t="s">
        <v>6</v>
      </c>
      <c r="C1" s="3" t="s">
        <v>0</v>
      </c>
      <c r="D1" s="3" t="s">
        <v>3</v>
      </c>
      <c r="E1" s="3" t="s">
        <v>1</v>
      </c>
      <c r="F1" s="3" t="s">
        <v>8</v>
      </c>
      <c r="G1" s="3" t="s">
        <v>2</v>
      </c>
      <c r="H1" s="3" t="s">
        <v>9</v>
      </c>
      <c r="I1" s="3" t="s">
        <v>7</v>
      </c>
      <c r="J1" s="3" t="s">
        <v>10</v>
      </c>
      <c r="K1" s="3" t="s">
        <v>11</v>
      </c>
    </row>
    <row r="2" spans="1:11" x14ac:dyDescent="0.25">
      <c r="A2" s="4" t="str">
        <f>CONCATENATE(TEXT((B2*B2*32)/1024,0), " kbytes")</f>
        <v>8 kbytes</v>
      </c>
      <c r="B2" s="1">
        <v>16</v>
      </c>
      <c r="C2" s="1">
        <v>0</v>
      </c>
      <c r="D2" s="1">
        <v>0</v>
      </c>
      <c r="E2" s="1">
        <v>2.2000000000000001E-3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4" t="str">
        <f>CONCATENATE(TEXT((B3*B3*32)/1024,0), " kbytes")</f>
        <v>32 kbytes</v>
      </c>
      <c r="B3" s="1">
        <f>B2*2</f>
        <v>32</v>
      </c>
      <c r="C3" s="1">
        <v>0</v>
      </c>
      <c r="D3" s="1">
        <v>0</v>
      </c>
      <c r="E3" s="1">
        <v>1.4200000000000001E-2</v>
      </c>
      <c r="F3" s="1">
        <v>2.0000000000000001E-4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4" t="str">
        <f>CONCATENATE(TEXT((B4*B4*32)/1024,0), " kbytes")</f>
        <v>128 kbytes</v>
      </c>
      <c r="B4" s="1">
        <f t="shared" ref="B4:B14" si="0">B3*2</f>
        <v>64</v>
      </c>
      <c r="C4" s="1">
        <v>0</v>
      </c>
      <c r="D4" s="1">
        <v>0</v>
      </c>
      <c r="E4" s="1">
        <v>7.7799999999999994E-2</v>
      </c>
      <c r="F4" s="1">
        <v>4.0000000000000002E-4</v>
      </c>
      <c r="G4" s="1">
        <v>0</v>
      </c>
      <c r="H4" s="2">
        <v>4.0000000000000002E-4</v>
      </c>
      <c r="I4" s="1">
        <v>4.0000000000000002E-4</v>
      </c>
      <c r="J4" s="1">
        <v>0</v>
      </c>
      <c r="K4" s="1">
        <v>0</v>
      </c>
    </row>
    <row r="5" spans="1:11" x14ac:dyDescent="0.25">
      <c r="A5" s="4" t="str">
        <f>CONCATENATE(TEXT((B5*B5*32)/1024,0), " kbytes")</f>
        <v>512 kbytes</v>
      </c>
      <c r="B5" s="1">
        <f t="shared" si="0"/>
        <v>128</v>
      </c>
      <c r="C5" s="1">
        <v>0</v>
      </c>
      <c r="D5" s="1">
        <v>1E-3</v>
      </c>
      <c r="E5" s="1">
        <v>0.46079999999999999</v>
      </c>
      <c r="F5" s="1">
        <v>3.0000000000000001E-3</v>
      </c>
      <c r="G5" s="1">
        <v>0</v>
      </c>
      <c r="H5" s="2">
        <v>2.8E-3</v>
      </c>
      <c r="I5" s="1">
        <v>2E-3</v>
      </c>
      <c r="J5" s="1">
        <v>5.0000000000000001E-3</v>
      </c>
      <c r="K5" s="1">
        <v>2E-3</v>
      </c>
    </row>
    <row r="6" spans="1:11" x14ac:dyDescent="0.25">
      <c r="A6" s="4" t="str">
        <f t="shared" ref="A6:A14" si="1">CONCATENATE(TEXT((B6*B6*32)/(1024*1024),0), " mbytes")</f>
        <v>2 mbytes</v>
      </c>
      <c r="B6" s="1">
        <f t="shared" si="0"/>
        <v>256</v>
      </c>
      <c r="C6" s="1">
        <v>0.05</v>
      </c>
      <c r="D6" s="1">
        <v>1.2999999999999999E-2</v>
      </c>
      <c r="E6" s="1">
        <v>3.1907999999999999</v>
      </c>
      <c r="F6" s="1">
        <v>1.4E-2</v>
      </c>
      <c r="G6" s="1">
        <v>1.1599999999999999E-2</v>
      </c>
      <c r="H6" s="2">
        <v>1.46E-2</v>
      </c>
      <c r="I6" s="1">
        <v>0.114</v>
      </c>
      <c r="J6" s="1">
        <v>2.8000000000000001E-2</v>
      </c>
      <c r="K6" s="1">
        <v>7.0000000000000001E-3</v>
      </c>
    </row>
    <row r="7" spans="1:11" x14ac:dyDescent="0.25">
      <c r="A7" s="4" t="str">
        <f t="shared" si="1"/>
        <v>8 mbytes</v>
      </c>
      <c r="B7" s="1">
        <f t="shared" si="0"/>
        <v>512</v>
      </c>
      <c r="C7" s="1">
        <v>3.9E-2</v>
      </c>
      <c r="D7" s="1">
        <v>9.2999999999999999E-2</v>
      </c>
      <c r="E7" s="1">
        <v>22.067399999999999</v>
      </c>
      <c r="F7" s="1">
        <v>8.3000000000000004E-2</v>
      </c>
      <c r="G7" s="1">
        <v>7.8E-2</v>
      </c>
      <c r="H7" s="2">
        <v>7.5399999999999995E-2</v>
      </c>
      <c r="I7" s="1">
        <v>8.0600000000000005E-2</v>
      </c>
      <c r="J7" s="1">
        <v>5.0999999999999997E-2</v>
      </c>
      <c r="K7" s="1">
        <v>5.1999999999999998E-2</v>
      </c>
    </row>
    <row r="8" spans="1:11" x14ac:dyDescent="0.25">
      <c r="A8" s="4" t="str">
        <f t="shared" si="1"/>
        <v>32 mbytes</v>
      </c>
      <c r="B8" s="1">
        <f t="shared" si="0"/>
        <v>1024</v>
      </c>
      <c r="C8" s="1">
        <v>0.36899999999999999</v>
      </c>
      <c r="D8" s="1">
        <v>0.84799999999999998</v>
      </c>
      <c r="E8" s="1">
        <v>145.06100000000001</v>
      </c>
      <c r="F8" s="1" t="s">
        <v>4</v>
      </c>
      <c r="G8" s="1">
        <v>0.55159999999999998</v>
      </c>
      <c r="H8" s="1">
        <v>0.54</v>
      </c>
      <c r="I8" s="1">
        <v>0.57599999999999996</v>
      </c>
      <c r="J8" s="1">
        <v>0.47799999999999998</v>
      </c>
      <c r="K8" s="1">
        <v>0.47099999999999997</v>
      </c>
    </row>
    <row r="9" spans="1:11" x14ac:dyDescent="0.25">
      <c r="A9" s="4" t="str">
        <f t="shared" si="1"/>
        <v>128 mbytes</v>
      </c>
      <c r="B9" s="1">
        <f t="shared" si="0"/>
        <v>2048</v>
      </c>
      <c r="C9" s="1">
        <v>3.008</v>
      </c>
      <c r="D9" s="1">
        <v>6.6749999999999998</v>
      </c>
      <c r="E9" s="1"/>
      <c r="F9" s="1">
        <v>4.1689999999999996</v>
      </c>
      <c r="G9" s="1">
        <v>3.8437999999999999</v>
      </c>
      <c r="H9" s="1">
        <v>3.8719999999999999</v>
      </c>
      <c r="I9" s="1">
        <v>4.0490000000000004</v>
      </c>
      <c r="J9" s="1">
        <v>2.456</v>
      </c>
      <c r="K9" s="1">
        <v>2.1389999999999998</v>
      </c>
    </row>
    <row r="10" spans="1:11" x14ac:dyDescent="0.25">
      <c r="A10" s="4" t="str">
        <f t="shared" si="1"/>
        <v>512 mbytes</v>
      </c>
      <c r="B10" s="1">
        <f t="shared" si="0"/>
        <v>4096</v>
      </c>
      <c r="C10" s="1">
        <v>24.106999999999999</v>
      </c>
      <c r="D10" s="1">
        <v>53.161000000000001</v>
      </c>
      <c r="F10" s="1">
        <v>28.916599999999999</v>
      </c>
      <c r="G10" s="1">
        <v>27.2502</v>
      </c>
      <c r="H10" s="1">
        <v>26.943999999999999</v>
      </c>
      <c r="I10" s="1">
        <v>28.4344</v>
      </c>
      <c r="J10" s="1">
        <v>15.877000000000001</v>
      </c>
      <c r="K10" s="1">
        <v>14.234999999999999</v>
      </c>
    </row>
    <row r="11" spans="1:11" x14ac:dyDescent="0.25">
      <c r="A11" s="4" t="str">
        <f t="shared" si="1"/>
        <v>2048 mbytes</v>
      </c>
      <c r="B11" s="1">
        <f t="shared" si="0"/>
        <v>8192</v>
      </c>
      <c r="C11" s="1">
        <v>211.255</v>
      </c>
      <c r="D11" s="1">
        <v>450.07799999999997</v>
      </c>
      <c r="F11" s="1">
        <v>206.52600000000001</v>
      </c>
      <c r="G11" s="1">
        <v>191.94300000000001</v>
      </c>
      <c r="H11" s="1">
        <v>188.267</v>
      </c>
      <c r="I11" s="1">
        <v>203.221</v>
      </c>
      <c r="J11" s="1">
        <v>115.688</v>
      </c>
      <c r="K11" s="1">
        <v>110.39700000000001</v>
      </c>
    </row>
    <row r="12" spans="1:11" x14ac:dyDescent="0.25">
      <c r="A12" s="4" t="str">
        <f t="shared" si="1"/>
        <v>8192 mbytes</v>
      </c>
      <c r="B12" s="1">
        <f t="shared" si="0"/>
        <v>16384</v>
      </c>
    </row>
    <row r="13" spans="1:11" x14ac:dyDescent="0.25">
      <c r="A13" s="4" t="str">
        <f t="shared" si="1"/>
        <v>32768 mbytes</v>
      </c>
      <c r="B13" s="1">
        <f t="shared" si="0"/>
        <v>32768</v>
      </c>
    </row>
    <row r="14" spans="1:11" x14ac:dyDescent="0.25">
      <c r="A14" s="4" t="str">
        <f t="shared" si="1"/>
        <v>131072 mbytes</v>
      </c>
      <c r="B14" s="1">
        <f t="shared" si="0"/>
        <v>65536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using_intel_compiler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Tendulkar, Pranav</dc:creator>
  <cp:lastModifiedBy>Tendulkar, Pranav</cp:lastModifiedBy>
  <dcterms:created xsi:type="dcterms:W3CDTF">2016-09-23T19:17:46Z</dcterms:created>
  <dcterms:modified xsi:type="dcterms:W3CDTF">2016-09-24T12:18:58Z</dcterms:modified>
</cp:coreProperties>
</file>