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DF96F78A-CDF2-4C34-9597-615BCA0493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_booking" sheetId="1" r:id="rId1"/>
    <sheet name="stu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Z5" i="1"/>
  <c r="R5" i="1"/>
  <c r="O5" i="1"/>
  <c r="P5" i="1" s="1"/>
  <c r="R6" i="1"/>
  <c r="O6" i="1"/>
  <c r="P6" i="1" s="1"/>
  <c r="U3" i="1"/>
  <c r="R3" i="1"/>
  <c r="AB5" i="1" l="1"/>
  <c r="V5" i="1"/>
  <c r="W5" i="1" s="1"/>
  <c r="U5" i="1"/>
  <c r="V6" i="1"/>
  <c r="W6" i="1" s="1"/>
  <c r="U6" i="1"/>
  <c r="AB6" i="1"/>
  <c r="R67" i="1"/>
  <c r="O67" i="1" s="1"/>
  <c r="P67" i="1" s="1"/>
  <c r="AB67" i="1" s="1"/>
  <c r="AC5" i="1" l="1"/>
  <c r="AA5" i="1"/>
  <c r="AD5" i="1" s="1"/>
  <c r="AA6" i="1"/>
  <c r="AD6" i="1" s="1"/>
  <c r="AC6" i="1"/>
  <c r="AC67" i="1"/>
  <c r="AA67" i="1"/>
  <c r="AD67" i="1" s="1"/>
  <c r="V67" i="1"/>
  <c r="W67" i="1" s="1"/>
  <c r="U67" i="1"/>
  <c r="R66" i="1"/>
  <c r="O66" i="1" s="1"/>
  <c r="P66" i="1" s="1"/>
  <c r="AB66" i="1" s="1"/>
  <c r="R65" i="1"/>
  <c r="O65" i="1" s="1"/>
  <c r="P65" i="1" s="1"/>
  <c r="AB65" i="1" s="1"/>
  <c r="R64" i="1"/>
  <c r="O64" i="1" s="1"/>
  <c r="P64" i="1" s="1"/>
  <c r="AB64" i="1" s="1"/>
  <c r="R63" i="1"/>
  <c r="O63" i="1" s="1"/>
  <c r="P63" i="1" s="1"/>
  <c r="AB63" i="1" s="1"/>
  <c r="R62" i="1"/>
  <c r="O62" i="1" s="1"/>
  <c r="P62" i="1" s="1"/>
  <c r="AB62" i="1" s="1"/>
  <c r="R61" i="1"/>
  <c r="O61" i="1" s="1"/>
  <c r="P61" i="1" s="1"/>
  <c r="AB61" i="1" s="1"/>
  <c r="R60" i="1"/>
  <c r="O60" i="1" s="1"/>
  <c r="P60" i="1" s="1"/>
  <c r="AB60" i="1" s="1"/>
  <c r="R59" i="1"/>
  <c r="O59" i="1" s="1"/>
  <c r="P59" i="1" s="1"/>
  <c r="AB59" i="1" s="1"/>
  <c r="R58" i="1"/>
  <c r="O58" i="1"/>
  <c r="P58" i="1" s="1"/>
  <c r="AB58" i="1" s="1"/>
  <c r="R57" i="1"/>
  <c r="O57" i="1" s="1"/>
  <c r="P57" i="1" s="1"/>
  <c r="AB57" i="1" s="1"/>
  <c r="R56" i="1"/>
  <c r="O56" i="1" s="1"/>
  <c r="P56" i="1" s="1"/>
  <c r="AB56" i="1" s="1"/>
  <c r="R55" i="1"/>
  <c r="O55" i="1" s="1"/>
  <c r="P55" i="1" s="1"/>
  <c r="AB55" i="1" s="1"/>
  <c r="R54" i="1"/>
  <c r="O54" i="1" s="1"/>
  <c r="P54" i="1" s="1"/>
  <c r="AB54" i="1" s="1"/>
  <c r="R53" i="1"/>
  <c r="O53" i="1"/>
  <c r="P53" i="1" s="1"/>
  <c r="AB53" i="1" s="1"/>
  <c r="R52" i="1"/>
  <c r="O52" i="1" s="1"/>
  <c r="P52" i="1" s="1"/>
  <c r="AB52" i="1" s="1"/>
  <c r="R51" i="1"/>
  <c r="O51" i="1" s="1"/>
  <c r="P51" i="1" s="1"/>
  <c r="AB51" i="1" s="1"/>
  <c r="R50" i="1"/>
  <c r="O50" i="1" s="1"/>
  <c r="P50" i="1" s="1"/>
  <c r="AB50" i="1" s="1"/>
  <c r="R49" i="1"/>
  <c r="O49" i="1" s="1"/>
  <c r="P49" i="1" s="1"/>
  <c r="AB49" i="1" s="1"/>
  <c r="R48" i="1"/>
  <c r="O48" i="1" s="1"/>
  <c r="P48" i="1" s="1"/>
  <c r="AB48" i="1" s="1"/>
  <c r="AC57" i="1" l="1"/>
  <c r="AA57" i="1"/>
  <c r="AD57" i="1" s="1"/>
  <c r="AC60" i="1"/>
  <c r="AA60" i="1"/>
  <c r="AD60" i="1" s="1"/>
  <c r="AC55" i="1"/>
  <c r="AA55" i="1"/>
  <c r="AD55" i="1" s="1"/>
  <c r="AC64" i="1"/>
  <c r="AA64" i="1"/>
  <c r="AD64" i="1" s="1"/>
  <c r="AC59" i="1"/>
  <c r="AA59" i="1"/>
  <c r="AD59" i="1" s="1"/>
  <c r="AC66" i="1"/>
  <c r="AA66" i="1"/>
  <c r="AD66" i="1" s="1"/>
  <c r="AC63" i="1"/>
  <c r="AA63" i="1"/>
  <c r="AD63" i="1" s="1"/>
  <c r="AC48" i="1"/>
  <c r="AA48" i="1"/>
  <c r="AD48" i="1" s="1"/>
  <c r="AC52" i="1"/>
  <c r="AA52" i="1"/>
  <c r="AD52" i="1" s="1"/>
  <c r="AC49" i="1"/>
  <c r="AA49" i="1"/>
  <c r="AD49" i="1" s="1"/>
  <c r="AC58" i="1"/>
  <c r="AA58" i="1"/>
  <c r="AD58" i="1" s="1"/>
  <c r="AC54" i="1"/>
  <c r="AA54" i="1"/>
  <c r="AD54" i="1" s="1"/>
  <c r="AC50" i="1"/>
  <c r="AA50" i="1"/>
  <c r="AD50" i="1" s="1"/>
  <c r="AC56" i="1"/>
  <c r="AA56" i="1"/>
  <c r="AD56" i="1" s="1"/>
  <c r="AC61" i="1"/>
  <c r="AA61" i="1"/>
  <c r="AD61" i="1" s="1"/>
  <c r="AC53" i="1"/>
  <c r="AA53" i="1"/>
  <c r="AD53" i="1" s="1"/>
  <c r="AC65" i="1"/>
  <c r="AA65" i="1"/>
  <c r="AD65" i="1" s="1"/>
  <c r="AC51" i="1"/>
  <c r="AA51" i="1"/>
  <c r="AD51" i="1" s="1"/>
  <c r="AC62" i="1"/>
  <c r="AA62" i="1"/>
  <c r="AD62" i="1" s="1"/>
  <c r="V63" i="1"/>
  <c r="W63" i="1" s="1"/>
  <c r="U63" i="1"/>
  <c r="U64" i="1"/>
  <c r="V64" i="1"/>
  <c r="W64" i="1" s="1"/>
  <c r="U65" i="1"/>
  <c r="V65" i="1"/>
  <c r="W65" i="1" s="1"/>
  <c r="V66" i="1"/>
  <c r="W66" i="1" s="1"/>
  <c r="U66" i="1"/>
  <c r="U62" i="1"/>
  <c r="V62" i="1"/>
  <c r="W62" i="1" s="1"/>
  <c r="V61" i="1"/>
  <c r="W61" i="1" s="1"/>
  <c r="U61" i="1"/>
  <c r="V60" i="1"/>
  <c r="W60" i="1" s="1"/>
  <c r="U60" i="1"/>
  <c r="V59" i="1"/>
  <c r="W59" i="1" s="1"/>
  <c r="U59" i="1"/>
  <c r="V58" i="1"/>
  <c r="W58" i="1" s="1"/>
  <c r="U58" i="1"/>
  <c r="U57" i="1"/>
  <c r="V57" i="1"/>
  <c r="W57" i="1" s="1"/>
  <c r="V56" i="1"/>
  <c r="W56" i="1" s="1"/>
  <c r="U56" i="1"/>
  <c r="V55" i="1"/>
  <c r="W55" i="1" s="1"/>
  <c r="U55" i="1"/>
  <c r="V54" i="1"/>
  <c r="W54" i="1" s="1"/>
  <c r="U54" i="1"/>
  <c r="U53" i="1"/>
  <c r="V53" i="1"/>
  <c r="W53" i="1" s="1"/>
  <c r="V52" i="1"/>
  <c r="W52" i="1" s="1"/>
  <c r="U52" i="1"/>
  <c r="V51" i="1"/>
  <c r="W51" i="1" s="1"/>
  <c r="U51" i="1"/>
  <c r="V50" i="1"/>
  <c r="W50" i="1" s="1"/>
  <c r="U50" i="1"/>
  <c r="U49" i="1"/>
  <c r="V49" i="1"/>
  <c r="W49" i="1" s="1"/>
  <c r="U48" i="1"/>
  <c r="V48" i="1"/>
  <c r="W48" i="1" s="1"/>
  <c r="R43" i="1"/>
  <c r="O43" i="1" s="1"/>
  <c r="P43" i="1" s="1"/>
  <c r="R44" i="1"/>
  <c r="O44" i="1" s="1"/>
  <c r="P44" i="1" s="1"/>
  <c r="R45" i="1"/>
  <c r="O45" i="1" s="1"/>
  <c r="P45" i="1" s="1"/>
  <c r="AB45" i="1" s="1"/>
  <c r="R46" i="1"/>
  <c r="O46" i="1" s="1"/>
  <c r="P46" i="1" s="1"/>
  <c r="R47" i="1"/>
  <c r="O47" i="1" s="1"/>
  <c r="P47" i="1" s="1"/>
  <c r="AB47" i="1" s="1"/>
  <c r="AC45" i="1" l="1"/>
  <c r="AA45" i="1"/>
  <c r="AD45" i="1" s="1"/>
  <c r="U46" i="1"/>
  <c r="AB46" i="1"/>
  <c r="U44" i="1"/>
  <c r="AB44" i="1"/>
  <c r="U43" i="1"/>
  <c r="AB43" i="1"/>
  <c r="AC47" i="1"/>
  <c r="AA47" i="1"/>
  <c r="AD47" i="1" s="1"/>
  <c r="V47" i="1"/>
  <c r="W47" i="1" s="1"/>
  <c r="U47" i="1"/>
  <c r="V45" i="1"/>
  <c r="W45" i="1" s="1"/>
  <c r="U45" i="1"/>
  <c r="V43" i="1"/>
  <c r="W43" i="1" s="1"/>
  <c r="V46" i="1"/>
  <c r="W46" i="1" s="1"/>
  <c r="V44" i="1"/>
  <c r="W44" i="1" s="1"/>
  <c r="R42" i="1"/>
  <c r="O42" i="1" s="1"/>
  <c r="P42" i="1" s="1"/>
  <c r="AC43" i="1" l="1"/>
  <c r="AA43" i="1"/>
  <c r="AD43" i="1" s="1"/>
  <c r="AC46" i="1"/>
  <c r="AA46" i="1"/>
  <c r="AD46" i="1" s="1"/>
  <c r="AC44" i="1"/>
  <c r="AA44" i="1"/>
  <c r="AD44" i="1" s="1"/>
  <c r="V42" i="1"/>
  <c r="W42" i="1" s="1"/>
  <c r="AB42" i="1"/>
  <c r="U42" i="1"/>
  <c r="R41" i="1"/>
  <c r="O41" i="1" s="1"/>
  <c r="P41" i="1" s="1"/>
  <c r="AB41" i="1" s="1"/>
  <c r="R40" i="1"/>
  <c r="O40" i="1" s="1"/>
  <c r="P40" i="1" s="1"/>
  <c r="AB40" i="1" s="1"/>
  <c r="R39" i="1"/>
  <c r="O39" i="1" s="1"/>
  <c r="P39" i="1" s="1"/>
  <c r="AB39" i="1" s="1"/>
  <c r="R38" i="1"/>
  <c r="O38" i="1" s="1"/>
  <c r="P38" i="1" s="1"/>
  <c r="AB38" i="1" s="1"/>
  <c r="AC42" i="1" l="1"/>
  <c r="AA42" i="1"/>
  <c r="AD42" i="1" s="1"/>
  <c r="AC39" i="1"/>
  <c r="AA39" i="1"/>
  <c r="AD39" i="1" s="1"/>
  <c r="AC40" i="1"/>
  <c r="AA40" i="1"/>
  <c r="AD40" i="1" s="1"/>
  <c r="AC41" i="1"/>
  <c r="AA41" i="1"/>
  <c r="AD41" i="1" s="1"/>
  <c r="AC38" i="1"/>
  <c r="AA38" i="1"/>
  <c r="AD38" i="1" s="1"/>
  <c r="V41" i="1"/>
  <c r="W41" i="1" s="1"/>
  <c r="U41" i="1"/>
  <c r="V40" i="1"/>
  <c r="W40" i="1" s="1"/>
  <c r="U40" i="1"/>
  <c r="U39" i="1"/>
  <c r="V39" i="1"/>
  <c r="W39" i="1" s="1"/>
  <c r="V38" i="1"/>
  <c r="W38" i="1" s="1"/>
  <c r="U38" i="1"/>
  <c r="R28" i="1" l="1"/>
  <c r="O28" i="1" s="1"/>
  <c r="P28" i="1" s="1"/>
  <c r="AB28" i="1" s="1"/>
  <c r="R29" i="1"/>
  <c r="O29" i="1" s="1"/>
  <c r="P29" i="1" s="1"/>
  <c r="R30" i="1"/>
  <c r="O30" i="1" s="1"/>
  <c r="P30" i="1" s="1"/>
  <c r="AB30" i="1" s="1"/>
  <c r="R31" i="1"/>
  <c r="O31" i="1" s="1"/>
  <c r="P31" i="1" s="1"/>
  <c r="AB31" i="1" s="1"/>
  <c r="R32" i="1"/>
  <c r="O32" i="1" s="1"/>
  <c r="P32" i="1" s="1"/>
  <c r="AB32" i="1" s="1"/>
  <c r="R33" i="1"/>
  <c r="O33" i="1" s="1"/>
  <c r="P33" i="1" s="1"/>
  <c r="R34" i="1"/>
  <c r="O34" i="1" s="1"/>
  <c r="P34" i="1" s="1"/>
  <c r="AB34" i="1" s="1"/>
  <c r="R35" i="1"/>
  <c r="O35" i="1" s="1"/>
  <c r="P35" i="1" s="1"/>
  <c r="R36" i="1"/>
  <c r="O36" i="1" s="1"/>
  <c r="P36" i="1" s="1"/>
  <c r="AB36" i="1" s="1"/>
  <c r="R37" i="1"/>
  <c r="O37" i="1" s="1"/>
  <c r="P37" i="1" s="1"/>
  <c r="U33" i="1" l="1"/>
  <c r="AB33" i="1"/>
  <c r="AC34" i="1"/>
  <c r="AA34" i="1"/>
  <c r="AD34" i="1" s="1"/>
  <c r="AC32" i="1"/>
  <c r="AA32" i="1"/>
  <c r="AD32" i="1" s="1"/>
  <c r="AC31" i="1"/>
  <c r="AA31" i="1"/>
  <c r="AD31" i="1" s="1"/>
  <c r="V37" i="1"/>
  <c r="AB37" i="1"/>
  <c r="AC30" i="1"/>
  <c r="AA30" i="1"/>
  <c r="AD30" i="1" s="1"/>
  <c r="AC36" i="1"/>
  <c r="AA36" i="1"/>
  <c r="AD36" i="1" s="1"/>
  <c r="U29" i="1"/>
  <c r="AB29" i="1"/>
  <c r="U35" i="1"/>
  <c r="AB35" i="1"/>
  <c r="AC28" i="1"/>
  <c r="AA28" i="1"/>
  <c r="AD28" i="1" s="1"/>
  <c r="V36" i="1"/>
  <c r="W36" i="1" s="1"/>
  <c r="U36" i="1"/>
  <c r="V34" i="1"/>
  <c r="W34" i="1" s="1"/>
  <c r="U34" i="1"/>
  <c r="V32" i="1"/>
  <c r="W32" i="1" s="1"/>
  <c r="U32" i="1"/>
  <c r="V30" i="1"/>
  <c r="W30" i="1" s="1"/>
  <c r="U30" i="1"/>
  <c r="V28" i="1"/>
  <c r="W28" i="1" s="1"/>
  <c r="U28" i="1"/>
  <c r="V33" i="1"/>
  <c r="W33" i="1" s="1"/>
  <c r="V35" i="1"/>
  <c r="W35" i="1" s="1"/>
  <c r="V31" i="1"/>
  <c r="W31" i="1" s="1"/>
  <c r="V29" i="1"/>
  <c r="W29" i="1" s="1"/>
  <c r="U37" i="1"/>
  <c r="U31" i="1"/>
  <c r="W37" i="1"/>
  <c r="R26" i="1"/>
  <c r="O26" i="1" s="1"/>
  <c r="P26" i="1" s="1"/>
  <c r="AB26" i="1" s="1"/>
  <c r="R27" i="1"/>
  <c r="O27" i="1" s="1"/>
  <c r="P27" i="1" s="1"/>
  <c r="AB27" i="1" s="1"/>
  <c r="AC29" i="1" l="1"/>
  <c r="AA29" i="1"/>
  <c r="AD29" i="1" s="1"/>
  <c r="AC26" i="1"/>
  <c r="AA26" i="1"/>
  <c r="AD26" i="1" s="1"/>
  <c r="AC27" i="1"/>
  <c r="AA27" i="1"/>
  <c r="AD27" i="1" s="1"/>
  <c r="AC35" i="1"/>
  <c r="AA35" i="1"/>
  <c r="AD35" i="1" s="1"/>
  <c r="AC37" i="1"/>
  <c r="AA37" i="1"/>
  <c r="AD37" i="1" s="1"/>
  <c r="AC33" i="1"/>
  <c r="AA33" i="1"/>
  <c r="AD33" i="1" s="1"/>
  <c r="V26" i="1"/>
  <c r="W26" i="1" s="1"/>
  <c r="U26" i="1"/>
  <c r="V27" i="1"/>
  <c r="W27" i="1" s="1"/>
  <c r="U27" i="1"/>
  <c r="R25" i="1"/>
  <c r="O25" i="1" s="1"/>
  <c r="P25" i="1" s="1"/>
  <c r="AB25" i="1" s="1"/>
  <c r="R24" i="1"/>
  <c r="O24" i="1" s="1"/>
  <c r="P24" i="1" s="1"/>
  <c r="AB24" i="1" s="1"/>
  <c r="R23" i="1"/>
  <c r="O23" i="1" s="1"/>
  <c r="P23" i="1" s="1"/>
  <c r="AB23" i="1" s="1"/>
  <c r="R22" i="1"/>
  <c r="O22" i="1" s="1"/>
  <c r="P22" i="1" s="1"/>
  <c r="AB22" i="1" s="1"/>
  <c r="R21" i="1"/>
  <c r="O21" i="1" s="1"/>
  <c r="P21" i="1" s="1"/>
  <c r="AB21" i="1" s="1"/>
  <c r="R20" i="1"/>
  <c r="O20" i="1" s="1"/>
  <c r="P20" i="1" s="1"/>
  <c r="AB20" i="1" s="1"/>
  <c r="R19" i="1"/>
  <c r="O19" i="1" s="1"/>
  <c r="P19" i="1" s="1"/>
  <c r="AB19" i="1" s="1"/>
  <c r="R18" i="1"/>
  <c r="O18" i="1" s="1"/>
  <c r="P18" i="1" s="1"/>
  <c r="AB18" i="1" s="1"/>
  <c r="R17" i="1"/>
  <c r="O17" i="1" s="1"/>
  <c r="P17" i="1" s="1"/>
  <c r="AB17" i="1" s="1"/>
  <c r="R16" i="1"/>
  <c r="O16" i="1" s="1"/>
  <c r="P16" i="1" s="1"/>
  <c r="AB16" i="1" s="1"/>
  <c r="R15" i="1"/>
  <c r="O15" i="1" s="1"/>
  <c r="P15" i="1" s="1"/>
  <c r="AB15" i="1" s="1"/>
  <c r="R14" i="1"/>
  <c r="O14" i="1" s="1"/>
  <c r="P14" i="1" s="1"/>
  <c r="AB14" i="1" s="1"/>
  <c r="R13" i="1"/>
  <c r="O13" i="1" s="1"/>
  <c r="P13" i="1" s="1"/>
  <c r="AB13" i="1" s="1"/>
  <c r="R12" i="1"/>
  <c r="O12" i="1"/>
  <c r="P12" i="1" s="1"/>
  <c r="AB12" i="1" s="1"/>
  <c r="AC12" i="1" l="1"/>
  <c r="AA12" i="1"/>
  <c r="AD12" i="1" s="1"/>
  <c r="AC19" i="1"/>
  <c r="AA19" i="1"/>
  <c r="AD19" i="1" s="1"/>
  <c r="AC13" i="1"/>
  <c r="AA13" i="1"/>
  <c r="AD13" i="1" s="1"/>
  <c r="AC21" i="1"/>
  <c r="AA21" i="1"/>
  <c r="AD21" i="1" s="1"/>
  <c r="AC18" i="1"/>
  <c r="AA18" i="1"/>
  <c r="AD18" i="1" s="1"/>
  <c r="AC22" i="1"/>
  <c r="AA22" i="1"/>
  <c r="AD22" i="1" s="1"/>
  <c r="AC15" i="1"/>
  <c r="AA15" i="1"/>
  <c r="AD15" i="1" s="1"/>
  <c r="AC23" i="1"/>
  <c r="AA23" i="1"/>
  <c r="AD23" i="1" s="1"/>
  <c r="AC14" i="1"/>
  <c r="AA14" i="1"/>
  <c r="AD14" i="1" s="1"/>
  <c r="AC24" i="1"/>
  <c r="AA24" i="1"/>
  <c r="AD24" i="1" s="1"/>
  <c r="AC20" i="1"/>
  <c r="AA20" i="1"/>
  <c r="AD20" i="1" s="1"/>
  <c r="AC16" i="1"/>
  <c r="AA16" i="1"/>
  <c r="AD16" i="1" s="1"/>
  <c r="AC17" i="1"/>
  <c r="AA17" i="1"/>
  <c r="AD17" i="1" s="1"/>
  <c r="AC25" i="1"/>
  <c r="AA25" i="1"/>
  <c r="AD25" i="1" s="1"/>
  <c r="V17" i="1"/>
  <c r="W17" i="1" s="1"/>
  <c r="U17" i="1"/>
  <c r="U20" i="1"/>
  <c r="V20" i="1"/>
  <c r="W20" i="1" s="1"/>
  <c r="U23" i="1"/>
  <c r="V23" i="1"/>
  <c r="W23" i="1" s="1"/>
  <c r="U12" i="1"/>
  <c r="V12" i="1"/>
  <c r="W12" i="1" s="1"/>
  <c r="V25" i="1"/>
  <c r="W25" i="1" s="1"/>
  <c r="U25" i="1"/>
  <c r="V15" i="1"/>
  <c r="W15" i="1" s="1"/>
  <c r="U15" i="1"/>
  <c r="U18" i="1"/>
  <c r="V18" i="1"/>
  <c r="W18" i="1" s="1"/>
  <c r="U13" i="1"/>
  <c r="V13" i="1"/>
  <c r="W13" i="1" s="1"/>
  <c r="U16" i="1"/>
  <c r="V16" i="1"/>
  <c r="W16" i="1" s="1"/>
  <c r="U21" i="1"/>
  <c r="V21" i="1"/>
  <c r="W21" i="1" s="1"/>
  <c r="U24" i="1"/>
  <c r="V24" i="1"/>
  <c r="W24" i="1" s="1"/>
  <c r="U14" i="1"/>
  <c r="V14" i="1"/>
  <c r="W14" i="1" s="1"/>
  <c r="V19" i="1"/>
  <c r="W19" i="1" s="1"/>
  <c r="U19" i="1"/>
  <c r="U22" i="1"/>
  <c r="V22" i="1"/>
  <c r="W22" i="1" s="1"/>
  <c r="R7" i="1"/>
  <c r="O7" i="1" s="1"/>
  <c r="P7" i="1" s="1"/>
  <c r="AB7" i="1" s="1"/>
  <c r="R8" i="1"/>
  <c r="O8" i="1" s="1"/>
  <c r="P8" i="1" s="1"/>
  <c r="AB8" i="1" s="1"/>
  <c r="R9" i="1"/>
  <c r="O9" i="1" s="1"/>
  <c r="P9" i="1" s="1"/>
  <c r="AB9" i="1" s="1"/>
  <c r="R10" i="1"/>
  <c r="O10" i="1" s="1"/>
  <c r="P10" i="1" s="1"/>
  <c r="AB10" i="1" s="1"/>
  <c r="R11" i="1"/>
  <c r="O11" i="1" s="1"/>
  <c r="P11" i="1" s="1"/>
  <c r="AB11" i="1" s="1"/>
  <c r="AC10" i="1" l="1"/>
  <c r="AA10" i="1"/>
  <c r="AD10" i="1" s="1"/>
  <c r="AC11" i="1"/>
  <c r="AA11" i="1"/>
  <c r="AD11" i="1" s="1"/>
  <c r="AC9" i="1"/>
  <c r="AA9" i="1"/>
  <c r="AD9" i="1" s="1"/>
  <c r="AC8" i="1"/>
  <c r="AA8" i="1"/>
  <c r="AD8" i="1" s="1"/>
  <c r="AC7" i="1"/>
  <c r="AA7" i="1"/>
  <c r="AD7" i="1" s="1"/>
  <c r="U10" i="1"/>
  <c r="V10" i="1"/>
  <c r="W10" i="1" s="1"/>
  <c r="U9" i="1"/>
  <c r="V9" i="1"/>
  <c r="W9" i="1" s="1"/>
  <c r="U11" i="1"/>
  <c r="V11" i="1"/>
  <c r="W11" i="1" s="1"/>
  <c r="U8" i="1"/>
  <c r="V8" i="1"/>
  <c r="W8" i="1" s="1"/>
  <c r="U7" i="1"/>
  <c r="V7" i="1"/>
  <c r="W7" i="1" s="1"/>
  <c r="O3" i="1"/>
  <c r="P3" i="1" s="1"/>
  <c r="AB3" i="1" s="1"/>
  <c r="R4" i="1"/>
  <c r="O4" i="1" s="1"/>
  <c r="P4" i="1" s="1"/>
  <c r="AB4" i="1" s="1"/>
  <c r="AC4" i="1" l="1"/>
  <c r="AA4" i="1"/>
  <c r="AD4" i="1" s="1"/>
  <c r="AC3" i="1"/>
  <c r="AA3" i="1"/>
  <c r="AD3" i="1" s="1"/>
  <c r="R2" i="1"/>
  <c r="O2" i="1" s="1"/>
  <c r="P2" i="1" s="1"/>
  <c r="AB2" i="1" s="1"/>
  <c r="AC2" i="1" l="1"/>
  <c r="AA2" i="1"/>
  <c r="AD2" i="1" s="1"/>
  <c r="U4" i="1"/>
  <c r="V4" i="1"/>
  <c r="W4" i="1" s="1"/>
  <c r="V2" i="1"/>
  <c r="W2" i="1" s="1"/>
  <c r="U2" i="1"/>
  <c r="V3" i="1" l="1"/>
  <c r="W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3" authorId="0" shapeId="0" xr:uid="{D48BDAB5-E9FF-4289-A630-7062C243DF1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4" authorId="0" shapeId="0" xr:uid="{C501D094-7E9B-4912-ABDC-1726C88F60A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5" authorId="0" shapeId="0" xr:uid="{EAD7A583-7E63-48CB-A7BE-5B17ED4C5EA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6" authorId="0" shapeId="0" xr:uid="{02B2C1DE-3C52-4BF0-829F-F9EAA47FDE9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7" authorId="0" shapeId="0" xr:uid="{534F46DA-02B5-40F3-9D3C-5C1F8CBB3D9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8" authorId="0" shapeId="0" xr:uid="{C148A50E-3CEE-4F37-8E52-C01AAFF1865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9" authorId="0" shapeId="0" xr:uid="{CD1576BD-99F7-402B-B4B0-9D804DA54A5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0" authorId="0" shapeId="0" xr:uid="{F6081E6C-1402-47EA-9D94-A065D8FD9D6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1" authorId="0" shapeId="0" xr:uid="{2D6712ED-A536-49C6-B019-6A238C877F1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  <comment ref="J12" authorId="0" shapeId="0" xr:uid="{62153193-5D10-4961-B5A5-46676F39B21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Session
1 - Subscription
2 - Monthly</t>
        </r>
      </text>
    </comment>
  </commentList>
</comments>
</file>

<file path=xl/sharedStrings.xml><?xml version="1.0" encoding="utf-8"?>
<sst xmlns="http://schemas.openxmlformats.org/spreadsheetml/2006/main" count="974" uniqueCount="148">
  <si>
    <t>password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</si>
  <si>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</si>
  <si>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</si>
  <si>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</si>
  <si>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</si>
  <si>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</si>
  <si>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</si>
  <si>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</si>
  <si>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</si>
  <si>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</si>
  <si>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</si>
  <si>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</si>
  <si>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</si>
  <si>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</si>
  <si>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</si>
  <si>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</si>
  <si>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</si>
  <si>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</si>
  <si>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</si>
  <si>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</si>
  <si>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</si>
  <si>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</si>
  <si>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</si>
  <si>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</si>
  <si>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</si>
  <si>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</si>
  <si>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</si>
  <si>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</si>
  <si>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</si>
  <si>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</si>
  <si>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</si>
  <si>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</si>
  <si>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FLAT53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</si>
  <si>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</si>
  <si>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</si>
  <si>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</si>
  <si>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</si>
  <si>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</si>
  <si>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</si>
  <si>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</si>
  <si>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</si>
  <si>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</si>
  <si>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</si>
  <si>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</si>
  <si>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</si>
  <si>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</si>
  <si>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</si>
  <si>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</si>
  <si>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</si>
  <si>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</si>
  <si>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</si>
  <si>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</si>
  <si>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which_day</t>
  </si>
  <si>
    <t>panel</t>
  </si>
  <si>
    <t>ses_discount</t>
  </si>
  <si>
    <t>tax_disc</t>
  </si>
  <si>
    <t>student</t>
  </si>
  <si>
    <t>nicholle_hulme@hulme.com.au</t>
  </si>
  <si>
    <t>tijuana_mesch@gmail.com</t>
  </si>
  <si>
    <t>lorenza.schoenleber@schoenleber.com.au</t>
  </si>
  <si>
    <t>FLAT55</t>
  </si>
  <si>
    <t>d</t>
  </si>
  <si>
    <t>Wed</t>
  </si>
  <si>
    <t>malcolm@yahoo.com</t>
  </si>
  <si>
    <t>holley.worland@hotmail.com</t>
  </si>
  <si>
    <t>dhaag@hotmail.com</t>
  </si>
  <si>
    <t>edelmira_pedregon@hotmail.com</t>
  </si>
  <si>
    <t>andrew@gmail.com</t>
  </si>
  <si>
    <t>bharat</t>
  </si>
  <si>
    <t>hester_dollins@gmail.com</t>
  </si>
  <si>
    <t>dahlia.tummons@gmail.com</t>
  </si>
  <si>
    <t>osvaldo.falvey@yahoo.com</t>
  </si>
  <si>
    <t>armando.barkley@yahoo.com</t>
  </si>
  <si>
    <t>torie_deras@yahoo.com</t>
  </si>
  <si>
    <t>tamie@hollimon.com.au</t>
  </si>
  <si>
    <t>lettie_hessenthaler@hessenthaler.net.au</t>
  </si>
  <si>
    <t>chaya_muhlbauer@muhlbauer.net.au</t>
  </si>
  <si>
    <t>terina_wildeboer@wildeboer.com.au</t>
  </si>
  <si>
    <t>lisbeth.agney@agney.net.au</t>
  </si>
  <si>
    <t>TENPER</t>
  </si>
  <si>
    <t>yes</t>
  </si>
  <si>
    <t>hina</t>
  </si>
  <si>
    <t>mdecelles@decelles.net.au</t>
  </si>
  <si>
    <t>javier@osmer.com.au</t>
  </si>
  <si>
    <t>kizzy.stangle@yahoo.com</t>
  </si>
  <si>
    <t>sharan@wodicka.net.au</t>
  </si>
  <si>
    <t>nfritch@fritch.com.au</t>
  </si>
  <si>
    <t>german@gmail.com</t>
  </si>
  <si>
    <t>robt.blanck@yahoo.com</t>
  </si>
  <si>
    <t>rossana.biler@biler.net.au</t>
  </si>
  <si>
    <t>henriette.gish@gish.net.au</t>
  </si>
  <si>
    <t>buffy_stitely@stitely.com.au</t>
  </si>
  <si>
    <t>christiane@gmail.com</t>
  </si>
  <si>
    <t>alothridge@hotmail.com</t>
  </si>
  <si>
    <t>vanesa@glockner.com.au</t>
  </si>
  <si>
    <t>gennie.pastorino@gmail.com</t>
  </si>
  <si>
    <t>tkenfield@kenfield.com.au</t>
  </si>
  <si>
    <t>tien_kinney@kinney.com.au</t>
  </si>
  <si>
    <t>malcom@leja.com.au</t>
  </si>
  <si>
    <t>claudia@gmail.com</t>
  </si>
  <si>
    <t>lorita_roches@roches.net.au</t>
  </si>
  <si>
    <t>annita.lek@lek.net.au</t>
  </si>
  <si>
    <t>emikovec@mikovec.com.au</t>
  </si>
  <si>
    <t>tyisha@yahoo.com</t>
  </si>
  <si>
    <t>colene.tolbent@tolbent.net.au</t>
  </si>
  <si>
    <t>fsenters@gmail.com</t>
  </si>
  <si>
    <t>lillian@hotmail.com</t>
  </si>
  <si>
    <t>clindblom@gmail.com</t>
  </si>
  <si>
    <t>dylan_chaleun@hotmail.com</t>
  </si>
  <si>
    <t>jerrod_luening@luening.com.au</t>
  </si>
  <si>
    <t>gracie.vicente@hotmail.com</t>
  </si>
  <si>
    <t>barabara@amedro.net.au</t>
  </si>
  <si>
    <t>dducos@hotmail.com</t>
  </si>
  <si>
    <t>cdigregorio@digregorio.net.au</t>
  </si>
  <si>
    <t>tamekia_kajder@yahoo.com</t>
  </si>
  <si>
    <t>johanna@yahoo.com</t>
  </si>
  <si>
    <t>hinata-san/sess-date-wed</t>
  </si>
  <si>
    <t>hina1</t>
  </si>
  <si>
    <t>Sun</t>
  </si>
  <si>
    <t>hinata-san/-mvg-tamil-1</t>
  </si>
  <si>
    <t>hinata-san/-mvg-math-3</t>
  </si>
  <si>
    <t>aretha_bodle@hotmail.com</t>
  </si>
  <si>
    <t>dood</t>
  </si>
  <si>
    <t>test-tutor/multiday-test</t>
  </si>
  <si>
    <t>Fri</t>
  </si>
  <si>
    <t>test-tutor/sample-class</t>
  </si>
  <si>
    <t>Personal</t>
  </si>
  <si>
    <t>sendhan-therapist/personal-growth-online-grp-pre-scho-begi-thurs</t>
  </si>
  <si>
    <t>sen2023</t>
  </si>
  <si>
    <t>Thursday</t>
  </si>
  <si>
    <t>gms-academy/draw</t>
  </si>
  <si>
    <t>Painting</t>
  </si>
  <si>
    <t>mgs</t>
  </si>
  <si>
    <t>Friday</t>
  </si>
  <si>
    <t>gms-academy/draw-2</t>
  </si>
  <si>
    <t>gms-academy/oil-painting</t>
  </si>
  <si>
    <t>YIGXWD76</t>
  </si>
  <si>
    <t>parvatha79@gmail.com</t>
  </si>
  <si>
    <t>thilakdev@gmail.com</t>
  </si>
  <si>
    <t>rajthilakdeva@gmail.com</t>
  </si>
  <si>
    <t>thilakdeva@yahoo.com</t>
  </si>
  <si>
    <t>rajthilak.d@netkathir.com</t>
  </si>
  <si>
    <t>thilak@nurtem.com</t>
  </si>
  <si>
    <t>Clarinet</t>
  </si>
  <si>
    <t>ycs</t>
  </si>
  <si>
    <t>ycs-acadamy/oil-group1</t>
  </si>
  <si>
    <t>Saturday</t>
  </si>
  <si>
    <t>Admin@123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</si>
</sst>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0" borderId="0" xfId="1" applyBorder="1"/>
    <xf numFmtId="1" fontId="0" fillId="0" borderId="0" xfId="0" applyNumberFormat="1"/>
    <xf numFmtId="1" fontId="4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est@1234" TargetMode="External"/><Relationship Id="rId21" Type="http://schemas.openxmlformats.org/officeDocument/2006/relationships/hyperlink" Target="mailto:Test@1234" TargetMode="External"/><Relationship Id="rId34" Type="http://schemas.openxmlformats.org/officeDocument/2006/relationships/hyperlink" Target="mailto:Test@1234" TargetMode="External"/><Relationship Id="rId42" Type="http://schemas.openxmlformats.org/officeDocument/2006/relationships/hyperlink" Target="mailto:Test@1234" TargetMode="External"/><Relationship Id="rId47" Type="http://schemas.openxmlformats.org/officeDocument/2006/relationships/hyperlink" Target="mailto:Test@1234" TargetMode="External"/><Relationship Id="rId50" Type="http://schemas.openxmlformats.org/officeDocument/2006/relationships/hyperlink" Target="mailto:Test@1234" TargetMode="External"/><Relationship Id="rId55" Type="http://schemas.openxmlformats.org/officeDocument/2006/relationships/hyperlink" Target="mailto:Test@1234" TargetMode="External"/><Relationship Id="rId63" Type="http://schemas.openxmlformats.org/officeDocument/2006/relationships/hyperlink" Target="mailto:Admin@123" TargetMode="External"/><Relationship Id="rId7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29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hyperlink" Target="mailto:Test@1234" TargetMode="External"/><Relationship Id="rId32" Type="http://schemas.openxmlformats.org/officeDocument/2006/relationships/hyperlink" Target="mailto:Test@1234" TargetMode="External"/><Relationship Id="rId37" Type="http://schemas.openxmlformats.org/officeDocument/2006/relationships/hyperlink" Target="mailto:Test@1234" TargetMode="External"/><Relationship Id="rId40" Type="http://schemas.openxmlformats.org/officeDocument/2006/relationships/hyperlink" Target="mailto:Test@1234" TargetMode="External"/><Relationship Id="rId45" Type="http://schemas.openxmlformats.org/officeDocument/2006/relationships/hyperlink" Target="mailto:Test@1234" TargetMode="External"/><Relationship Id="rId53" Type="http://schemas.openxmlformats.org/officeDocument/2006/relationships/hyperlink" Target="mailto:Test@1234" TargetMode="External"/><Relationship Id="rId58" Type="http://schemas.openxmlformats.org/officeDocument/2006/relationships/hyperlink" Target="mailto:Test@1234" TargetMode="External"/><Relationship Id="rId66" Type="http://schemas.openxmlformats.org/officeDocument/2006/relationships/comments" Target="../comments1.xml"/><Relationship Id="rId5" Type="http://schemas.openxmlformats.org/officeDocument/2006/relationships/hyperlink" Target="mailto:Test@1234" TargetMode="External"/><Relationship Id="rId61" Type="http://schemas.openxmlformats.org/officeDocument/2006/relationships/hyperlink" Target="mailto:thilakdev@gmail.com" TargetMode="External"/><Relationship Id="rId1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hyperlink" Target="mailto:Test@1234" TargetMode="External"/><Relationship Id="rId27" Type="http://schemas.openxmlformats.org/officeDocument/2006/relationships/hyperlink" Target="mailto:Test@1234" TargetMode="External"/><Relationship Id="rId30" Type="http://schemas.openxmlformats.org/officeDocument/2006/relationships/hyperlink" Target="mailto:Test@1234" TargetMode="External"/><Relationship Id="rId35" Type="http://schemas.openxmlformats.org/officeDocument/2006/relationships/hyperlink" Target="mailto:Test@1234" TargetMode="External"/><Relationship Id="rId43" Type="http://schemas.openxmlformats.org/officeDocument/2006/relationships/hyperlink" Target="mailto:Test@1234" TargetMode="External"/><Relationship Id="rId48" Type="http://schemas.openxmlformats.org/officeDocument/2006/relationships/hyperlink" Target="mailto:Test@1234" TargetMode="External"/><Relationship Id="rId56" Type="http://schemas.openxmlformats.org/officeDocument/2006/relationships/hyperlink" Target="mailto:Test@1234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mailto:Test@1234" TargetMode="External"/><Relationship Id="rId51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5" Type="http://schemas.openxmlformats.org/officeDocument/2006/relationships/hyperlink" Target="mailto:Test@1234" TargetMode="External"/><Relationship Id="rId33" Type="http://schemas.openxmlformats.org/officeDocument/2006/relationships/hyperlink" Target="mailto:Test@1234" TargetMode="External"/><Relationship Id="rId38" Type="http://schemas.openxmlformats.org/officeDocument/2006/relationships/hyperlink" Target="mailto:Test@1234" TargetMode="External"/><Relationship Id="rId46" Type="http://schemas.openxmlformats.org/officeDocument/2006/relationships/hyperlink" Target="mailto:Test@1234" TargetMode="External"/><Relationship Id="rId59" Type="http://schemas.openxmlformats.org/officeDocument/2006/relationships/hyperlink" Target="mailto:Test@1234" TargetMode="External"/><Relationship Id="rId20" Type="http://schemas.openxmlformats.org/officeDocument/2006/relationships/hyperlink" Target="mailto:Test@1234" TargetMode="External"/><Relationship Id="rId41" Type="http://schemas.openxmlformats.org/officeDocument/2006/relationships/hyperlink" Target="mailto:Test@1234" TargetMode="External"/><Relationship Id="rId54" Type="http://schemas.openxmlformats.org/officeDocument/2006/relationships/hyperlink" Target="mailto:Test@1234" TargetMode="External"/><Relationship Id="rId62" Type="http://schemas.openxmlformats.org/officeDocument/2006/relationships/hyperlink" Target="mailto:rajthilakdeva@gmail.com" TargetMode="Externa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23" Type="http://schemas.openxmlformats.org/officeDocument/2006/relationships/hyperlink" Target="mailto:Test@1234" TargetMode="External"/><Relationship Id="rId28" Type="http://schemas.openxmlformats.org/officeDocument/2006/relationships/hyperlink" Target="mailto:Test@1234" TargetMode="External"/><Relationship Id="rId36" Type="http://schemas.openxmlformats.org/officeDocument/2006/relationships/hyperlink" Target="mailto:Test@1234" TargetMode="External"/><Relationship Id="rId49" Type="http://schemas.openxmlformats.org/officeDocument/2006/relationships/hyperlink" Target="mailto:Test@1234" TargetMode="External"/><Relationship Id="rId57" Type="http://schemas.openxmlformats.org/officeDocument/2006/relationships/hyperlink" Target="mailto:Test@1234" TargetMode="External"/><Relationship Id="rId10" Type="http://schemas.openxmlformats.org/officeDocument/2006/relationships/hyperlink" Target="mailto:Test@1234" TargetMode="External"/><Relationship Id="rId31" Type="http://schemas.openxmlformats.org/officeDocument/2006/relationships/hyperlink" Target="mailto:Test@1234" TargetMode="External"/><Relationship Id="rId44" Type="http://schemas.openxmlformats.org/officeDocument/2006/relationships/hyperlink" Target="mailto:Test@1234" TargetMode="External"/><Relationship Id="rId52" Type="http://schemas.openxmlformats.org/officeDocument/2006/relationships/hyperlink" Target="mailto:Test@1234" TargetMode="External"/><Relationship Id="rId60" Type="http://schemas.openxmlformats.org/officeDocument/2006/relationships/hyperlink" Target="mailto:Test@1234" TargetMode="External"/><Relationship Id="rId65" Type="http://schemas.openxmlformats.org/officeDocument/2006/relationships/vmlDrawing" Target="../drawings/vmlDrawing1.vm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Relationship Id="rId13" Type="http://schemas.openxmlformats.org/officeDocument/2006/relationships/hyperlink" Target="mailto:Test@1234" TargetMode="External"/><Relationship Id="rId18" Type="http://schemas.openxmlformats.org/officeDocument/2006/relationships/hyperlink" Target="mailto:Test@1234" TargetMode="External"/><Relationship Id="rId39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9"/>
  <sheetViews>
    <sheetView tabSelected="1" zoomScale="80" zoomScaleNormal="80" workbookViewId="0">
      <pane ySplit="1" topLeftCell="A2" activePane="bottomLeft" state="frozen"/>
      <selection pane="bottomLeft" activeCell="E8" sqref="E8"/>
    </sheetView>
  </sheetViews>
  <sheetFormatPr defaultRowHeight="14.4" x14ac:dyDescent="0.3"/>
  <cols>
    <col min="1" max="1" width="16.33203125" customWidth="1"/>
    <col min="2" max="2" width="7.88671875" customWidth="1"/>
    <col min="3" max="3" width="9.5546875" customWidth="1"/>
    <col min="4" max="4" width="35.109375" customWidth="1"/>
    <col min="5" max="6" width="18.44140625" customWidth="1"/>
    <col min="7" max="7" width="13.109375" customWidth="1"/>
    <col min="8" max="8" width="34.6640625" customWidth="1"/>
    <col min="9" max="9" width="10.6640625" customWidth="1"/>
    <col min="10" max="12" width="12.88671875" customWidth="1"/>
    <col min="13" max="13" width="10.6640625" customWidth="1"/>
    <col min="14" max="14" width="13.44140625" customWidth="1"/>
    <col min="15" max="15" width="23.88671875" customWidth="1"/>
    <col min="16" max="16" width="13.6640625" style="14" customWidth="1"/>
    <col min="17" max="17" width="13.6640625" style="7" customWidth="1"/>
    <col min="18" max="18" width="12.5546875" style="10" customWidth="1"/>
    <col min="19" max="19" width="24.44140625" customWidth="1"/>
    <col min="20" max="20" width="12.109375" customWidth="1"/>
    <col min="21" max="21" width="12" customWidth="1"/>
    <col min="22" max="22" width="12.109375" style="10" customWidth="1"/>
    <col min="23" max="23" width="9.88671875" style="7" customWidth="1"/>
    <col min="24" max="24" width="21.6640625" style="21" customWidth="1"/>
    <col min="25" max="25" width="13.33203125" customWidth="1"/>
    <col min="26" max="26" width="14.109375" customWidth="1"/>
    <col min="27" max="27" width="13.33203125" customWidth="1"/>
    <col min="28" max="28" width="21.88671875" customWidth="1"/>
    <col min="29" max="29" width="22.88671875" customWidth="1"/>
    <col min="30" max="30" width="19.6640625" customWidth="1"/>
    <col min="31" max="31" width="25.44140625" style="1" customWidth="1"/>
    <col min="32" max="32" width="8.5546875" style="1" customWidth="1"/>
    <col min="33" max="33" width="6.5546875" style="1" customWidth="1"/>
    <col min="34" max="34" width="9.109375" customWidth="1"/>
    <col min="35" max="35" width="39.88671875" bestFit="1" customWidth="1"/>
    <col min="36" max="36" width="47" bestFit="1" customWidth="1"/>
  </cols>
  <sheetData>
    <row r="1" spans="1:35" x14ac:dyDescent="0.3">
      <c r="A1" s="3" t="s">
        <v>1</v>
      </c>
      <c r="B1" s="3" t="s">
        <v>2</v>
      </c>
      <c r="C1" s="3" t="s">
        <v>16</v>
      </c>
      <c r="D1" s="3" t="s">
        <v>5</v>
      </c>
      <c r="E1" s="3" t="s">
        <v>0</v>
      </c>
      <c r="F1" s="3" t="s">
        <v>9</v>
      </c>
      <c r="G1" s="3" t="s">
        <v>3</v>
      </c>
      <c r="H1" s="3" t="s">
        <v>7</v>
      </c>
      <c r="I1" s="3" t="s">
        <v>14</v>
      </c>
      <c r="J1" s="3" t="s">
        <v>21</v>
      </c>
      <c r="K1" s="3" t="s">
        <v>52</v>
      </c>
      <c r="L1" s="3" t="s">
        <v>53</v>
      </c>
      <c r="M1" s="3" t="s">
        <v>20</v>
      </c>
      <c r="N1" s="3" t="s">
        <v>22</v>
      </c>
      <c r="O1" s="3" t="s">
        <v>31</v>
      </c>
      <c r="P1" s="13" t="s">
        <v>23</v>
      </c>
      <c r="Q1" s="6" t="s">
        <v>34</v>
      </c>
      <c r="R1" s="9" t="s">
        <v>24</v>
      </c>
      <c r="S1" s="3" t="s">
        <v>25</v>
      </c>
      <c r="T1" s="3" t="s">
        <v>26</v>
      </c>
      <c r="U1" s="3" t="s">
        <v>35</v>
      </c>
      <c r="V1" s="9" t="s">
        <v>27</v>
      </c>
      <c r="W1" s="6" t="s">
        <v>19</v>
      </c>
      <c r="X1" s="15" t="s">
        <v>33</v>
      </c>
      <c r="Y1" s="3" t="s">
        <v>15</v>
      </c>
      <c r="Z1" s="3" t="s">
        <v>54</v>
      </c>
      <c r="AA1" s="3" t="s">
        <v>55</v>
      </c>
      <c r="AB1" s="3" t="s">
        <v>28</v>
      </c>
      <c r="AC1" s="3" t="s">
        <v>29</v>
      </c>
      <c r="AD1" s="3" t="s">
        <v>30</v>
      </c>
      <c r="AE1" s="2" t="s">
        <v>10</v>
      </c>
      <c r="AF1" s="2" t="s">
        <v>11</v>
      </c>
      <c r="AG1" s="2" t="s">
        <v>12</v>
      </c>
      <c r="AH1" s="3" t="s">
        <v>4</v>
      </c>
      <c r="AI1" s="3" t="s">
        <v>6</v>
      </c>
    </row>
    <row r="2" spans="1:35" ht="30" customHeight="1" x14ac:dyDescent="0.3">
      <c r="A2" s="3" t="s">
        <v>8</v>
      </c>
      <c r="B2" t="s">
        <v>61</v>
      </c>
      <c r="C2" s="8" t="s">
        <v>17</v>
      </c>
      <c r="D2" s="20" t="s">
        <v>57</v>
      </c>
      <c r="E2" s="11" t="s">
        <v>36</v>
      </c>
      <c r="F2" t="s">
        <v>126</v>
      </c>
      <c r="G2" t="s">
        <v>128</v>
      </c>
      <c r="H2" s="3" t="s">
        <v>127</v>
      </c>
      <c r="I2" s="5">
        <v>2</v>
      </c>
      <c r="J2" s="5">
        <v>0</v>
      </c>
      <c r="K2" s="5" t="s">
        <v>129</v>
      </c>
      <c r="L2" s="5">
        <v>0</v>
      </c>
      <c r="M2" s="5">
        <v>1</v>
      </c>
      <c r="N2" s="3">
        <v>10</v>
      </c>
      <c r="O2" s="9">
        <f t="shared" ref="O2:O5" si="0">N2+R2</f>
        <v>12.5</v>
      </c>
      <c r="P2" s="6">
        <f t="shared" ref="P2:P37" si="1">(((M2+1)*O2)*I2)</f>
        <v>50</v>
      </c>
      <c r="Q2" s="6"/>
      <c r="R2" s="9">
        <f t="shared" ref="R2:R5" si="2">N2*S2</f>
        <v>2.5</v>
      </c>
      <c r="S2" s="3">
        <v>0.25</v>
      </c>
      <c r="T2" s="3">
        <v>0.01</v>
      </c>
      <c r="U2" s="3">
        <f t="shared" ref="U2:U5" si="3">P2*T2</f>
        <v>0.5</v>
      </c>
      <c r="V2" s="9">
        <f t="shared" ref="V2:V5" si="4">T2*P2</f>
        <v>0.5</v>
      </c>
      <c r="W2" s="6">
        <f t="shared" ref="W2:W5" si="5">P2+V2</f>
        <v>50.5</v>
      </c>
      <c r="X2" s="15"/>
      <c r="Y2" s="3" t="s">
        <v>32</v>
      </c>
      <c r="Z2">
        <v>2</v>
      </c>
      <c r="AA2">
        <f t="shared" ref="AA2:AA5" si="6">SUM(T2*AB2)</f>
        <v>0.48</v>
      </c>
      <c r="AB2" s="7">
        <f t="shared" ref="AB2:AB4" si="7">SUM(P2-Z2)</f>
        <v>48</v>
      </c>
      <c r="AC2" s="7">
        <f t="shared" ref="AC2:AC4" si="8">SUM(T2*AB2)</f>
        <v>0.48</v>
      </c>
      <c r="AD2" s="7">
        <f t="shared" ref="AD2:AD5" si="9">SUM(AA2+AB2)</f>
        <v>48.48</v>
      </c>
      <c r="AE2" s="4" t="s">
        <v>18</v>
      </c>
      <c r="AF2" s="4" t="s">
        <v>37</v>
      </c>
      <c r="AG2" s="4" t="s">
        <v>38</v>
      </c>
      <c r="AH2" s="3">
        <v>14</v>
      </c>
      <c r="AI2" s="3" t="s">
        <v>13</v>
      </c>
    </row>
    <row r="3" spans="1:35" ht="30" customHeight="1" x14ac:dyDescent="0.3">
      <c r="A3" s="3" t="s">
        <v>8</v>
      </c>
      <c r="B3" t="s">
        <v>61</v>
      </c>
      <c r="C3" s="8" t="s">
        <v>17</v>
      </c>
      <c r="D3" t="s">
        <v>58</v>
      </c>
      <c r="E3" s="11" t="s">
        <v>36</v>
      </c>
      <c r="F3" t="s">
        <v>131</v>
      </c>
      <c r="G3" t="s">
        <v>132</v>
      </c>
      <c r="H3" s="3" t="s">
        <v>130</v>
      </c>
      <c r="I3" s="5">
        <v>2</v>
      </c>
      <c r="J3" s="5">
        <v>0</v>
      </c>
      <c r="K3" s="5" t="s">
        <v>133</v>
      </c>
      <c r="L3" s="5">
        <v>0</v>
      </c>
      <c r="M3" s="5">
        <v>0</v>
      </c>
      <c r="N3" s="3">
        <v>4</v>
      </c>
      <c r="O3" s="9">
        <f t="shared" si="0"/>
        <v>5</v>
      </c>
      <c r="P3" s="6">
        <f t="shared" si="1"/>
        <v>10</v>
      </c>
      <c r="Q3" s="6"/>
      <c r="R3" s="9">
        <f t="shared" si="2"/>
        <v>1</v>
      </c>
      <c r="S3" s="3">
        <v>0.25</v>
      </c>
      <c r="T3" s="3">
        <v>0</v>
      </c>
      <c r="U3" s="3">
        <f t="shared" si="3"/>
        <v>0</v>
      </c>
      <c r="V3" s="9">
        <f t="shared" si="4"/>
        <v>0</v>
      </c>
      <c r="W3" s="6">
        <f t="shared" si="5"/>
        <v>10</v>
      </c>
      <c r="X3" s="15"/>
      <c r="Y3" s="3" t="s">
        <v>32</v>
      </c>
      <c r="Z3">
        <v>2</v>
      </c>
      <c r="AA3">
        <f t="shared" si="6"/>
        <v>0</v>
      </c>
      <c r="AB3" s="7">
        <f t="shared" si="7"/>
        <v>8</v>
      </c>
      <c r="AC3" s="7">
        <f t="shared" si="8"/>
        <v>0</v>
      </c>
      <c r="AD3" s="7">
        <f t="shared" si="9"/>
        <v>8</v>
      </c>
      <c r="AE3" s="4" t="s">
        <v>18</v>
      </c>
      <c r="AF3" s="4" t="s">
        <v>37</v>
      </c>
      <c r="AG3" s="4" t="s">
        <v>38</v>
      </c>
      <c r="AH3" s="3">
        <v>14</v>
      </c>
      <c r="AI3" s="3" t="s">
        <v>13</v>
      </c>
    </row>
    <row r="4" spans="1:35" ht="28.8" x14ac:dyDescent="0.3">
      <c r="A4" s="3" t="s">
        <v>8</v>
      </c>
      <c r="B4" t="s">
        <v>61</v>
      </c>
      <c r="C4" s="8" t="s">
        <v>17</v>
      </c>
      <c r="D4" t="s">
        <v>59</v>
      </c>
      <c r="E4" s="11" t="s">
        <v>36</v>
      </c>
      <c r="F4" t="s">
        <v>131</v>
      </c>
      <c r="G4" t="s">
        <v>132</v>
      </c>
      <c r="H4" s="3" t="s">
        <v>134</v>
      </c>
      <c r="I4" s="5">
        <v>2</v>
      </c>
      <c r="J4" s="5">
        <v>0</v>
      </c>
      <c r="K4" s="5" t="s">
        <v>129</v>
      </c>
      <c r="L4" s="5">
        <v>0</v>
      </c>
      <c r="M4" s="5">
        <v>0</v>
      </c>
      <c r="N4" s="3">
        <v>4</v>
      </c>
      <c r="O4" s="9">
        <f t="shared" si="0"/>
        <v>5</v>
      </c>
      <c r="P4" s="6">
        <f t="shared" si="1"/>
        <v>10</v>
      </c>
      <c r="Q4" s="6"/>
      <c r="R4" s="9">
        <f t="shared" si="2"/>
        <v>1</v>
      </c>
      <c r="S4" s="3">
        <v>0.25</v>
      </c>
      <c r="T4" s="3">
        <v>0.01</v>
      </c>
      <c r="U4" s="3">
        <f t="shared" si="3"/>
        <v>0.1</v>
      </c>
      <c r="V4" s="9">
        <f t="shared" si="4"/>
        <v>0.1</v>
      </c>
      <c r="W4" s="6">
        <f t="shared" si="5"/>
        <v>10.1</v>
      </c>
      <c r="X4" s="15"/>
      <c r="Y4" s="3" t="s">
        <v>32</v>
      </c>
      <c r="Z4">
        <v>1</v>
      </c>
      <c r="AA4">
        <f t="shared" si="6"/>
        <v>0.09</v>
      </c>
      <c r="AB4" s="7">
        <f t="shared" si="7"/>
        <v>9</v>
      </c>
      <c r="AC4" s="7">
        <f t="shared" si="8"/>
        <v>0.09</v>
      </c>
      <c r="AD4" s="7">
        <f t="shared" si="9"/>
        <v>9.09</v>
      </c>
      <c r="AE4" s="4" t="s">
        <v>18</v>
      </c>
      <c r="AF4" s="4" t="s">
        <v>37</v>
      </c>
      <c r="AG4" s="4" t="s">
        <v>38</v>
      </c>
      <c r="AH4" s="3">
        <v>14</v>
      </c>
      <c r="AI4" s="3" t="s">
        <v>13</v>
      </c>
    </row>
    <row r="5" spans="1:35" ht="28.8" x14ac:dyDescent="0.3">
      <c r="A5" s="3" t="s">
        <v>8</v>
      </c>
      <c r="B5" t="s">
        <v>61</v>
      </c>
      <c r="C5" s="8" t="s">
        <v>17</v>
      </c>
      <c r="D5" t="s">
        <v>59</v>
      </c>
      <c r="E5" s="11" t="s">
        <v>36</v>
      </c>
      <c r="F5" t="s">
        <v>131</v>
      </c>
      <c r="G5" t="s">
        <v>132</v>
      </c>
      <c r="H5" s="3" t="s">
        <v>135</v>
      </c>
      <c r="I5" s="5">
        <v>4</v>
      </c>
      <c r="J5" s="5">
        <v>0</v>
      </c>
      <c r="K5" s="5" t="s">
        <v>133</v>
      </c>
      <c r="L5" s="5">
        <v>0</v>
      </c>
      <c r="M5" s="5">
        <v>0</v>
      </c>
      <c r="N5" s="3">
        <v>4</v>
      </c>
      <c r="O5" s="9">
        <f t="shared" si="0"/>
        <v>5</v>
      </c>
      <c r="P5" s="6">
        <f t="shared" si="1"/>
        <v>20</v>
      </c>
      <c r="Q5" s="6"/>
      <c r="R5" s="9">
        <f t="shared" si="2"/>
        <v>1</v>
      </c>
      <c r="S5" s="3">
        <v>0.25</v>
      </c>
      <c r="T5" s="3">
        <v>0</v>
      </c>
      <c r="U5" s="3">
        <f t="shared" si="3"/>
        <v>0</v>
      </c>
      <c r="V5" s="9">
        <f t="shared" si="4"/>
        <v>0</v>
      </c>
      <c r="W5" s="6">
        <f t="shared" si="5"/>
        <v>20</v>
      </c>
      <c r="X5" s="15" t="s">
        <v>80</v>
      </c>
      <c r="Y5" s="3" t="s">
        <v>136</v>
      </c>
      <c r="Z5">
        <f>SUM(I5*0.05)</f>
        <v>0.2</v>
      </c>
      <c r="AA5">
        <f t="shared" si="6"/>
        <v>0</v>
      </c>
      <c r="AB5" s="7">
        <f>SUM(P5-Z5)</f>
        <v>19.8</v>
      </c>
      <c r="AC5" s="7">
        <f>SUM(T5*AB5)</f>
        <v>0</v>
      </c>
      <c r="AD5" s="7">
        <f t="shared" si="9"/>
        <v>19.8</v>
      </c>
      <c r="AE5" s="4" t="s">
        <v>18</v>
      </c>
      <c r="AF5" s="4" t="s">
        <v>37</v>
      </c>
      <c r="AG5" s="4" t="s">
        <v>38</v>
      </c>
      <c r="AH5" s="3">
        <v>14</v>
      </c>
      <c r="AI5" s="3" t="s">
        <v>13</v>
      </c>
    </row>
    <row r="6" spans="1:35" ht="28.8" x14ac:dyDescent="0.3">
      <c r="A6" s="3" t="s">
        <v>8</v>
      </c>
      <c r="B6" t="s">
        <v>61</v>
      </c>
      <c r="C6" s="8" t="s">
        <v>17</v>
      </c>
      <c r="D6" t="s">
        <v>59</v>
      </c>
      <c r="E6" s="11" t="s">
        <v>36</v>
      </c>
      <c r="F6" t="s">
        <v>131</v>
      </c>
      <c r="G6" t="s">
        <v>132</v>
      </c>
      <c r="H6" s="3" t="s">
        <v>135</v>
      </c>
      <c r="I6" s="5">
        <v>1</v>
      </c>
      <c r="J6" s="5">
        <v>0</v>
      </c>
      <c r="K6" s="5" t="s">
        <v>133</v>
      </c>
      <c r="L6" s="5">
        <v>0</v>
      </c>
      <c r="M6" s="5">
        <v>0</v>
      </c>
      <c r="N6" s="3">
        <v>4</v>
      </c>
      <c r="O6" s="9">
        <f t="shared" ref="O6" si="10">N6+R6</f>
        <v>5</v>
      </c>
      <c r="P6" s="6">
        <f t="shared" ref="P6" si="11">(((M6+1)*O6)*I6)</f>
        <v>5</v>
      </c>
      <c r="Q6" s="6"/>
      <c r="R6" s="9">
        <f t="shared" ref="R6" si="12">N6*S6</f>
        <v>1</v>
      </c>
      <c r="S6" s="3">
        <v>0.25</v>
      </c>
      <c r="T6" s="3">
        <v>0</v>
      </c>
      <c r="U6" s="3">
        <f t="shared" ref="U6" si="13">P6*T6</f>
        <v>0</v>
      </c>
      <c r="V6" s="9">
        <f t="shared" ref="V6" si="14">T6*P6</f>
        <v>0</v>
      </c>
      <c r="W6" s="6">
        <f t="shared" ref="W6" si="15">P6+V6</f>
        <v>5</v>
      </c>
      <c r="X6" s="15" t="s">
        <v>80</v>
      </c>
      <c r="Y6" s="3" t="s">
        <v>136</v>
      </c>
      <c r="Z6">
        <v>0.05</v>
      </c>
      <c r="AA6">
        <f t="shared" ref="AA6" si="16">SUM(T6*AB6)</f>
        <v>0</v>
      </c>
      <c r="AB6" s="7">
        <f>SUM(P6-Z6)</f>
        <v>4.95</v>
      </c>
      <c r="AC6" s="7">
        <f>SUM(T6*AB6)</f>
        <v>0</v>
      </c>
      <c r="AD6" s="7">
        <f t="shared" ref="AD6" si="17">SUM(AA6+AB6)</f>
        <v>4.95</v>
      </c>
      <c r="AE6" s="4" t="s">
        <v>18</v>
      </c>
      <c r="AF6" s="4" t="s">
        <v>37</v>
      </c>
      <c r="AG6" s="4" t="s">
        <v>38</v>
      </c>
      <c r="AH6" s="3">
        <v>14</v>
      </c>
      <c r="AI6" s="3" t="s">
        <v>13</v>
      </c>
    </row>
    <row r="7" spans="1:35" ht="28.8" x14ac:dyDescent="0.3">
      <c r="A7" s="3" t="s">
        <v>8</v>
      </c>
      <c r="B7" t="s">
        <v>56</v>
      </c>
      <c r="C7" s="8" t="s">
        <v>17</v>
      </c>
      <c r="D7" t="s">
        <v>137</v>
      </c>
      <c r="E7" s="11" t="s">
        <v>147</v>
      </c>
      <c r="F7" t="s">
        <v>143</v>
      </c>
      <c r="G7" t="s">
        <v>144</v>
      </c>
      <c r="H7" s="3" t="s">
        <v>145</v>
      </c>
      <c r="I7" s="5">
        <v>2</v>
      </c>
      <c r="J7" s="5">
        <v>0</v>
      </c>
      <c r="K7" s="5" t="s">
        <v>146</v>
      </c>
      <c r="L7" s="5">
        <v>0</v>
      </c>
      <c r="M7" s="5">
        <v>0</v>
      </c>
      <c r="N7" s="3">
        <v>4</v>
      </c>
      <c r="O7" s="9">
        <f t="shared" ref="O7:O11" si="18">N7+R7</f>
        <v>5</v>
      </c>
      <c r="P7" s="6">
        <f t="shared" si="1"/>
        <v>10</v>
      </c>
      <c r="Q7" s="6"/>
      <c r="R7" s="9">
        <f t="shared" ref="R7:R11" si="19">N7*S7</f>
        <v>1</v>
      </c>
      <c r="S7" s="3">
        <v>0.25</v>
      </c>
      <c r="T7" s="3">
        <v>0</v>
      </c>
      <c r="U7" s="3">
        <f t="shared" ref="U7:U11" si="20">P7*T7</f>
        <v>0</v>
      </c>
      <c r="V7" s="9">
        <f t="shared" ref="V7:V11" si="21">T7*P7</f>
        <v>0</v>
      </c>
      <c r="W7" s="6">
        <f t="shared" ref="W7:W11" si="22">P7+V7</f>
        <v>10</v>
      </c>
      <c r="X7" s="15"/>
      <c r="Y7" s="3" t="s">
        <v>136</v>
      </c>
      <c r="Z7">
        <f>SUM(I7*0.05)</f>
        <v>0.1</v>
      </c>
      <c r="AA7">
        <f t="shared" ref="AA7:AA67" si="23">SUM(T7*AB7)</f>
        <v>0</v>
      </c>
      <c r="AB7" s="7">
        <f t="shared" ref="AB7:AB67" si="24">SUM(P7-Z7)</f>
        <v>9.9</v>
      </c>
      <c r="AC7" s="7">
        <f t="shared" ref="AC7:AC67" si="25">SUM(T7*AB7)</f>
        <v>0</v>
      </c>
      <c r="AD7" s="7">
        <f t="shared" ref="AD7:AD67" si="26">SUM(AA7+AB7)</f>
        <v>9.9</v>
      </c>
      <c r="AE7" s="4" t="s">
        <v>18</v>
      </c>
      <c r="AF7" s="4" t="s">
        <v>37</v>
      </c>
      <c r="AG7" s="4" t="s">
        <v>38</v>
      </c>
      <c r="AH7" s="3">
        <v>14</v>
      </c>
      <c r="AI7" s="3" t="s">
        <v>13</v>
      </c>
    </row>
    <row r="8" spans="1:35" ht="28.8" x14ac:dyDescent="0.3">
      <c r="A8" s="3" t="s">
        <v>8</v>
      </c>
      <c r="B8" t="s">
        <v>56</v>
      </c>
      <c r="C8" s="8" t="s">
        <v>17</v>
      </c>
      <c r="D8" s="11" t="s">
        <v>138</v>
      </c>
      <c r="E8" s="11" t="s">
        <v>36</v>
      </c>
      <c r="F8" t="s">
        <v>143</v>
      </c>
      <c r="G8" t="s">
        <v>144</v>
      </c>
      <c r="H8" s="3" t="s">
        <v>145</v>
      </c>
      <c r="I8" s="5">
        <v>2</v>
      </c>
      <c r="J8" s="5">
        <v>0</v>
      </c>
      <c r="K8" s="5" t="s">
        <v>146</v>
      </c>
      <c r="L8" s="5">
        <v>0</v>
      </c>
      <c r="M8" s="5">
        <v>0</v>
      </c>
      <c r="N8" s="3">
        <v>4</v>
      </c>
      <c r="O8" s="9">
        <f t="shared" si="18"/>
        <v>5</v>
      </c>
      <c r="P8" s="6">
        <f t="shared" si="1"/>
        <v>10</v>
      </c>
      <c r="Q8" s="6"/>
      <c r="R8" s="9">
        <f t="shared" si="19"/>
        <v>1</v>
      </c>
      <c r="S8" s="3">
        <v>0.25</v>
      </c>
      <c r="T8" s="3">
        <v>0</v>
      </c>
      <c r="U8" s="3">
        <f t="shared" si="20"/>
        <v>0</v>
      </c>
      <c r="V8" s="9">
        <f t="shared" si="21"/>
        <v>0</v>
      </c>
      <c r="W8" s="6">
        <f t="shared" si="22"/>
        <v>10</v>
      </c>
      <c r="X8" s="15"/>
      <c r="Y8" s="3" t="s">
        <v>60</v>
      </c>
      <c r="Z8">
        <v>2</v>
      </c>
      <c r="AA8">
        <f t="shared" si="23"/>
        <v>0</v>
      </c>
      <c r="AB8" s="7">
        <f t="shared" si="24"/>
        <v>8</v>
      </c>
      <c r="AC8" s="7">
        <f t="shared" si="25"/>
        <v>0</v>
      </c>
      <c r="AD8" s="7">
        <f t="shared" si="26"/>
        <v>8</v>
      </c>
      <c r="AE8" s="4" t="s">
        <v>18</v>
      </c>
      <c r="AF8" s="4" t="s">
        <v>37</v>
      </c>
      <c r="AG8" s="4" t="s">
        <v>38</v>
      </c>
      <c r="AH8" s="3">
        <v>14</v>
      </c>
      <c r="AI8" s="3" t="s">
        <v>13</v>
      </c>
    </row>
    <row r="9" spans="1:35" ht="28.8" x14ac:dyDescent="0.3">
      <c r="A9" s="3" t="s">
        <v>8</v>
      </c>
      <c r="B9" t="s">
        <v>56</v>
      </c>
      <c r="C9" s="8" t="s">
        <v>17</v>
      </c>
      <c r="D9" s="11" t="s">
        <v>139</v>
      </c>
      <c r="E9" s="11" t="s">
        <v>36</v>
      </c>
      <c r="F9" t="s">
        <v>143</v>
      </c>
      <c r="G9" t="s">
        <v>144</v>
      </c>
      <c r="H9" s="3" t="s">
        <v>145</v>
      </c>
      <c r="I9" s="5">
        <v>2</v>
      </c>
      <c r="J9" s="5">
        <v>0</v>
      </c>
      <c r="K9" s="5" t="s">
        <v>146</v>
      </c>
      <c r="L9" s="5">
        <v>0</v>
      </c>
      <c r="M9" s="5">
        <v>0</v>
      </c>
      <c r="N9" s="3">
        <v>4</v>
      </c>
      <c r="O9" s="9">
        <f t="shared" si="18"/>
        <v>5</v>
      </c>
      <c r="P9" s="6">
        <f t="shared" si="1"/>
        <v>10</v>
      </c>
      <c r="Q9" s="6"/>
      <c r="R9" s="9">
        <f t="shared" si="19"/>
        <v>1</v>
      </c>
      <c r="S9" s="3">
        <v>0.25</v>
      </c>
      <c r="T9" s="3">
        <v>0</v>
      </c>
      <c r="U9" s="3">
        <f t="shared" si="20"/>
        <v>0</v>
      </c>
      <c r="V9" s="9">
        <f t="shared" si="21"/>
        <v>0</v>
      </c>
      <c r="W9" s="6">
        <f t="shared" si="22"/>
        <v>10</v>
      </c>
      <c r="X9" s="15"/>
      <c r="Y9" s="3" t="s">
        <v>60</v>
      </c>
      <c r="Z9">
        <v>2</v>
      </c>
      <c r="AA9">
        <f t="shared" si="23"/>
        <v>0</v>
      </c>
      <c r="AB9" s="7">
        <f t="shared" si="24"/>
        <v>8</v>
      </c>
      <c r="AC9" s="7">
        <f t="shared" si="25"/>
        <v>0</v>
      </c>
      <c r="AD9" s="7">
        <f t="shared" si="26"/>
        <v>8</v>
      </c>
      <c r="AE9" s="4" t="s">
        <v>18</v>
      </c>
      <c r="AF9" s="4" t="s">
        <v>37</v>
      </c>
      <c r="AG9" s="4" t="s">
        <v>38</v>
      </c>
      <c r="AH9" s="3">
        <v>14</v>
      </c>
      <c r="AI9" s="3" t="s">
        <v>13</v>
      </c>
    </row>
    <row r="10" spans="1:35" ht="28.8" x14ac:dyDescent="0.3">
      <c r="A10" s="3" t="s">
        <v>8</v>
      </c>
      <c r="B10" t="s">
        <v>56</v>
      </c>
      <c r="C10" s="8" t="s">
        <v>17</v>
      </c>
      <c r="D10" s="11" t="s">
        <v>140</v>
      </c>
      <c r="E10" s="11" t="s">
        <v>36</v>
      </c>
      <c r="F10" t="s">
        <v>143</v>
      </c>
      <c r="G10" t="s">
        <v>144</v>
      </c>
      <c r="H10" s="3" t="s">
        <v>145</v>
      </c>
      <c r="I10" s="5">
        <v>2</v>
      </c>
      <c r="J10" s="5">
        <v>0</v>
      </c>
      <c r="K10" s="5" t="s">
        <v>146</v>
      </c>
      <c r="L10" s="5">
        <v>0</v>
      </c>
      <c r="M10" s="5">
        <v>0</v>
      </c>
      <c r="N10" s="3">
        <v>4</v>
      </c>
      <c r="O10" s="9">
        <f t="shared" si="18"/>
        <v>5</v>
      </c>
      <c r="P10" s="6">
        <f t="shared" si="1"/>
        <v>10</v>
      </c>
      <c r="Q10" s="6"/>
      <c r="R10" s="9">
        <f t="shared" si="19"/>
        <v>1</v>
      </c>
      <c r="S10" s="3">
        <v>0.25</v>
      </c>
      <c r="T10" s="3">
        <v>0</v>
      </c>
      <c r="U10" s="3">
        <f t="shared" si="20"/>
        <v>0</v>
      </c>
      <c r="V10" s="9">
        <f t="shared" si="21"/>
        <v>0</v>
      </c>
      <c r="W10" s="6">
        <f t="shared" si="22"/>
        <v>10</v>
      </c>
      <c r="X10" s="15"/>
      <c r="Y10" s="3" t="s">
        <v>60</v>
      </c>
      <c r="Z10">
        <v>2</v>
      </c>
      <c r="AA10">
        <f t="shared" si="23"/>
        <v>0</v>
      </c>
      <c r="AB10" s="7">
        <f t="shared" si="24"/>
        <v>8</v>
      </c>
      <c r="AC10" s="7">
        <f t="shared" si="25"/>
        <v>0</v>
      </c>
      <c r="AD10" s="7">
        <f t="shared" si="26"/>
        <v>8</v>
      </c>
      <c r="AE10" s="4" t="s">
        <v>18</v>
      </c>
      <c r="AF10" s="4" t="s">
        <v>37</v>
      </c>
      <c r="AG10" s="4" t="s">
        <v>38</v>
      </c>
      <c r="AH10" s="3">
        <v>14</v>
      </c>
      <c r="AI10" s="3" t="s">
        <v>13</v>
      </c>
    </row>
    <row r="11" spans="1:35" ht="28.8" x14ac:dyDescent="0.3">
      <c r="A11" s="3" t="s">
        <v>8</v>
      </c>
      <c r="B11" t="s">
        <v>56</v>
      </c>
      <c r="C11" s="8" t="s">
        <v>17</v>
      </c>
      <c r="D11" s="11" t="s">
        <v>141</v>
      </c>
      <c r="E11" s="11" t="s">
        <v>36</v>
      </c>
      <c r="F11" t="s">
        <v>143</v>
      </c>
      <c r="G11" t="s">
        <v>144</v>
      </c>
      <c r="H11" s="3" t="s">
        <v>145</v>
      </c>
      <c r="I11" s="5">
        <v>2</v>
      </c>
      <c r="J11" s="5">
        <v>0</v>
      </c>
      <c r="K11" s="5" t="s">
        <v>146</v>
      </c>
      <c r="L11" s="5">
        <v>0</v>
      </c>
      <c r="M11" s="5">
        <v>0</v>
      </c>
      <c r="N11" s="3">
        <v>4</v>
      </c>
      <c r="O11" s="9">
        <f t="shared" si="18"/>
        <v>5</v>
      </c>
      <c r="P11" s="6">
        <f t="shared" si="1"/>
        <v>10</v>
      </c>
      <c r="Q11" s="6"/>
      <c r="R11" s="9">
        <f t="shared" si="19"/>
        <v>1</v>
      </c>
      <c r="S11" s="3">
        <v>0.25</v>
      </c>
      <c r="T11" s="3">
        <v>0</v>
      </c>
      <c r="U11" s="3">
        <f t="shared" si="20"/>
        <v>0</v>
      </c>
      <c r="V11" s="9">
        <f t="shared" si="21"/>
        <v>0</v>
      </c>
      <c r="W11" s="6">
        <f t="shared" si="22"/>
        <v>10</v>
      </c>
      <c r="X11" s="15"/>
      <c r="Y11" s="3" t="s">
        <v>60</v>
      </c>
      <c r="Z11">
        <v>2</v>
      </c>
      <c r="AA11">
        <f t="shared" si="23"/>
        <v>0</v>
      </c>
      <c r="AB11" s="7">
        <f t="shared" si="24"/>
        <v>8</v>
      </c>
      <c r="AC11" s="7">
        <f t="shared" si="25"/>
        <v>0</v>
      </c>
      <c r="AD11" s="7">
        <f t="shared" si="26"/>
        <v>8</v>
      </c>
      <c r="AE11" s="4" t="s">
        <v>18</v>
      </c>
      <c r="AF11" s="4" t="s">
        <v>37</v>
      </c>
      <c r="AG11" s="4" t="s">
        <v>38</v>
      </c>
      <c r="AH11" s="3">
        <v>14</v>
      </c>
      <c r="AI11" s="3" t="s">
        <v>13</v>
      </c>
    </row>
    <row r="12" spans="1:35" ht="28.8" x14ac:dyDescent="0.3">
      <c r="A12" s="3" t="s">
        <v>8</v>
      </c>
      <c r="B12" t="s">
        <v>56</v>
      </c>
      <c r="C12" s="8" t="s">
        <v>17</v>
      </c>
      <c r="D12" s="11" t="s">
        <v>142</v>
      </c>
      <c r="E12" s="11" t="s">
        <v>36</v>
      </c>
      <c r="F12" t="s">
        <v>143</v>
      </c>
      <c r="G12" t="s">
        <v>144</v>
      </c>
      <c r="H12" s="3" t="s">
        <v>145</v>
      </c>
      <c r="I12" s="5">
        <v>2</v>
      </c>
      <c r="J12" s="5">
        <v>0</v>
      </c>
      <c r="K12" s="5" t="s">
        <v>146</v>
      </c>
      <c r="L12" s="5">
        <v>0</v>
      </c>
      <c r="M12" s="5">
        <v>0</v>
      </c>
      <c r="N12" s="3">
        <v>4</v>
      </c>
      <c r="O12" s="9">
        <f t="shared" ref="O12:O25" si="27">N12+R12</f>
        <v>5</v>
      </c>
      <c r="P12" s="6">
        <f t="shared" si="1"/>
        <v>10</v>
      </c>
      <c r="Q12" s="6"/>
      <c r="R12" s="9">
        <f t="shared" ref="R12:R25" si="28">N12*S12</f>
        <v>1</v>
      </c>
      <c r="S12" s="3">
        <v>0.25</v>
      </c>
      <c r="T12" s="3">
        <v>0</v>
      </c>
      <c r="U12" s="3">
        <f t="shared" ref="U12:U25" si="29">P12*T12</f>
        <v>0</v>
      </c>
      <c r="V12" s="9">
        <f t="shared" ref="V12:V25" si="30">T12*P12</f>
        <v>0</v>
      </c>
      <c r="W12" s="6">
        <f t="shared" ref="W12:W25" si="31">P12+V12</f>
        <v>10</v>
      </c>
      <c r="X12" s="15"/>
      <c r="Y12" s="3" t="s">
        <v>60</v>
      </c>
      <c r="Z12">
        <v>2</v>
      </c>
      <c r="AA12">
        <f t="shared" si="23"/>
        <v>0</v>
      </c>
      <c r="AB12" s="7">
        <f t="shared" si="24"/>
        <v>8</v>
      </c>
      <c r="AC12" s="7">
        <f t="shared" si="25"/>
        <v>0</v>
      </c>
      <c r="AD12" s="7">
        <f t="shared" si="26"/>
        <v>8</v>
      </c>
      <c r="AE12" s="4" t="s">
        <v>18</v>
      </c>
      <c r="AF12" s="4" t="s">
        <v>37</v>
      </c>
      <c r="AG12" s="4" t="s">
        <v>38</v>
      </c>
      <c r="AH12" s="3">
        <v>14</v>
      </c>
      <c r="AI12" s="3" t="s">
        <v>13</v>
      </c>
    </row>
    <row r="13" spans="1:35" ht="28.8" x14ac:dyDescent="0.3">
      <c r="A13" s="3" t="s">
        <v>8</v>
      </c>
      <c r="B13" t="s">
        <v>61</v>
      </c>
      <c r="C13" s="8" t="s">
        <v>17</v>
      </c>
      <c r="D13" t="s">
        <v>65</v>
      </c>
      <c r="E13" s="11" t="s">
        <v>36</v>
      </c>
      <c r="F13" t="s">
        <v>68</v>
      </c>
      <c r="G13" t="s">
        <v>81</v>
      </c>
      <c r="H13" s="3" t="s">
        <v>116</v>
      </c>
      <c r="I13" s="5">
        <v>2</v>
      </c>
      <c r="J13" s="5">
        <v>0</v>
      </c>
      <c r="K13" s="5" t="s">
        <v>62</v>
      </c>
      <c r="L13" s="5">
        <v>0</v>
      </c>
      <c r="M13" s="5">
        <v>0</v>
      </c>
      <c r="N13" s="3">
        <v>4</v>
      </c>
      <c r="O13" s="9">
        <f t="shared" si="27"/>
        <v>5</v>
      </c>
      <c r="P13" s="6">
        <f t="shared" si="1"/>
        <v>10</v>
      </c>
      <c r="Q13" s="6"/>
      <c r="R13" s="9">
        <f t="shared" si="28"/>
        <v>1</v>
      </c>
      <c r="S13" s="3">
        <v>0.25</v>
      </c>
      <c r="T13" s="3">
        <v>0</v>
      </c>
      <c r="U13" s="3">
        <f t="shared" si="29"/>
        <v>0</v>
      </c>
      <c r="V13" s="9">
        <f t="shared" si="30"/>
        <v>0</v>
      </c>
      <c r="W13" s="6">
        <f t="shared" si="31"/>
        <v>10</v>
      </c>
      <c r="X13" s="15"/>
      <c r="Y13" s="3" t="s">
        <v>60</v>
      </c>
      <c r="Z13">
        <v>2</v>
      </c>
      <c r="AA13">
        <f t="shared" si="23"/>
        <v>0</v>
      </c>
      <c r="AB13" s="7">
        <f t="shared" si="24"/>
        <v>8</v>
      </c>
      <c r="AC13" s="7">
        <f t="shared" si="25"/>
        <v>0</v>
      </c>
      <c r="AD13" s="7">
        <f t="shared" si="26"/>
        <v>8</v>
      </c>
      <c r="AE13" s="4" t="s">
        <v>18</v>
      </c>
      <c r="AF13" s="4" t="s">
        <v>37</v>
      </c>
      <c r="AG13" s="4" t="s">
        <v>38</v>
      </c>
      <c r="AH13" s="3">
        <v>14</v>
      </c>
      <c r="AI13" s="3" t="s">
        <v>13</v>
      </c>
    </row>
    <row r="14" spans="1:35" ht="28.8" x14ac:dyDescent="0.3">
      <c r="A14" s="3" t="s">
        <v>8</v>
      </c>
      <c r="B14" t="s">
        <v>61</v>
      </c>
      <c r="C14" s="8" t="s">
        <v>17</v>
      </c>
      <c r="D14" t="s">
        <v>66</v>
      </c>
      <c r="E14" s="11" t="s">
        <v>36</v>
      </c>
      <c r="F14" t="s">
        <v>68</v>
      </c>
      <c r="G14" t="s">
        <v>81</v>
      </c>
      <c r="H14" s="3" t="s">
        <v>116</v>
      </c>
      <c r="I14" s="5">
        <v>3</v>
      </c>
      <c r="J14" s="5">
        <v>0</v>
      </c>
      <c r="K14" s="5" t="s">
        <v>62</v>
      </c>
      <c r="L14" s="5">
        <v>0</v>
      </c>
      <c r="M14" s="5">
        <v>0</v>
      </c>
      <c r="N14" s="3">
        <v>4</v>
      </c>
      <c r="O14" s="9">
        <f t="shared" si="27"/>
        <v>5</v>
      </c>
      <c r="P14" s="6">
        <f t="shared" si="1"/>
        <v>15</v>
      </c>
      <c r="Q14" s="6"/>
      <c r="R14" s="9">
        <f t="shared" si="28"/>
        <v>1</v>
      </c>
      <c r="S14" s="3">
        <v>0.25</v>
      </c>
      <c r="T14" s="3">
        <v>0.01</v>
      </c>
      <c r="U14" s="3">
        <f t="shared" si="29"/>
        <v>0.15</v>
      </c>
      <c r="V14" s="9">
        <f t="shared" si="30"/>
        <v>0.15</v>
      </c>
      <c r="W14" s="6">
        <f t="shared" si="31"/>
        <v>15.15</v>
      </c>
      <c r="X14" s="15"/>
      <c r="Y14" s="3" t="s">
        <v>60</v>
      </c>
      <c r="Z14">
        <v>2</v>
      </c>
      <c r="AA14">
        <f t="shared" si="23"/>
        <v>0.13</v>
      </c>
      <c r="AB14" s="7">
        <f t="shared" si="24"/>
        <v>13</v>
      </c>
      <c r="AC14" s="7">
        <f t="shared" si="25"/>
        <v>0.13</v>
      </c>
      <c r="AD14" s="7">
        <f t="shared" si="26"/>
        <v>13.13</v>
      </c>
      <c r="AE14" s="4" t="s">
        <v>18</v>
      </c>
      <c r="AF14" s="4" t="s">
        <v>37</v>
      </c>
      <c r="AG14" s="4" t="s">
        <v>38</v>
      </c>
      <c r="AH14" s="3">
        <v>14</v>
      </c>
      <c r="AI14" s="3" t="s">
        <v>13</v>
      </c>
    </row>
    <row r="15" spans="1:35" ht="28.8" x14ac:dyDescent="0.3">
      <c r="A15" s="3" t="s">
        <v>8</v>
      </c>
      <c r="B15" t="s">
        <v>61</v>
      </c>
      <c r="C15" s="8" t="s">
        <v>17</v>
      </c>
      <c r="D15" t="s">
        <v>67</v>
      </c>
      <c r="E15" s="11" t="s">
        <v>36</v>
      </c>
      <c r="F15" t="s">
        <v>68</v>
      </c>
      <c r="G15" t="s">
        <v>81</v>
      </c>
      <c r="H15" s="3" t="s">
        <v>116</v>
      </c>
      <c r="I15" s="5">
        <v>3</v>
      </c>
      <c r="J15" s="5">
        <v>0</v>
      </c>
      <c r="K15" s="5" t="s">
        <v>62</v>
      </c>
      <c r="L15" s="5">
        <v>0</v>
      </c>
      <c r="M15" s="5">
        <v>0</v>
      </c>
      <c r="N15" s="3">
        <v>4</v>
      </c>
      <c r="O15" s="9">
        <f t="shared" si="27"/>
        <v>5</v>
      </c>
      <c r="P15" s="6">
        <f t="shared" si="1"/>
        <v>15</v>
      </c>
      <c r="Q15" s="6"/>
      <c r="R15" s="9">
        <f t="shared" si="28"/>
        <v>1</v>
      </c>
      <c r="S15" s="3">
        <v>0.25</v>
      </c>
      <c r="T15" s="3">
        <v>0.01</v>
      </c>
      <c r="U15" s="3">
        <f t="shared" si="29"/>
        <v>0.15</v>
      </c>
      <c r="V15" s="9">
        <f t="shared" si="30"/>
        <v>0.15</v>
      </c>
      <c r="W15" s="6">
        <f t="shared" si="31"/>
        <v>15.15</v>
      </c>
      <c r="X15" s="15"/>
      <c r="Y15" s="3" t="s">
        <v>60</v>
      </c>
      <c r="Z15">
        <v>2</v>
      </c>
      <c r="AA15">
        <f t="shared" si="23"/>
        <v>0.13</v>
      </c>
      <c r="AB15" s="7">
        <f t="shared" si="24"/>
        <v>13</v>
      </c>
      <c r="AC15" s="7">
        <f t="shared" si="25"/>
        <v>0.13</v>
      </c>
      <c r="AD15" s="7">
        <f t="shared" si="26"/>
        <v>13.13</v>
      </c>
      <c r="AE15" s="4" t="s">
        <v>18</v>
      </c>
      <c r="AF15" s="4" t="s">
        <v>37</v>
      </c>
      <c r="AG15" s="4" t="s">
        <v>38</v>
      </c>
      <c r="AH15" s="3">
        <v>14</v>
      </c>
      <c r="AI15" s="3" t="s">
        <v>13</v>
      </c>
    </row>
    <row r="16" spans="1:35" ht="28.8" x14ac:dyDescent="0.3">
      <c r="A16" s="3" t="s">
        <v>8</v>
      </c>
      <c r="B16" t="s">
        <v>61</v>
      </c>
      <c r="C16" s="8" t="s">
        <v>17</v>
      </c>
      <c r="D16" t="s">
        <v>82</v>
      </c>
      <c r="E16" s="11" t="s">
        <v>36</v>
      </c>
      <c r="F16" t="s">
        <v>68</v>
      </c>
      <c r="G16" t="s">
        <v>81</v>
      </c>
      <c r="H16" s="3" t="s">
        <v>116</v>
      </c>
      <c r="I16" s="5">
        <v>3</v>
      </c>
      <c r="J16" s="5">
        <v>0</v>
      </c>
      <c r="K16" s="5" t="s">
        <v>62</v>
      </c>
      <c r="L16" s="5">
        <v>0</v>
      </c>
      <c r="M16" s="5">
        <v>0</v>
      </c>
      <c r="N16" s="3">
        <v>4</v>
      </c>
      <c r="O16" s="9">
        <f t="shared" si="27"/>
        <v>5</v>
      </c>
      <c r="P16" s="6">
        <f t="shared" si="1"/>
        <v>15</v>
      </c>
      <c r="Q16" s="6"/>
      <c r="R16" s="9">
        <f t="shared" si="28"/>
        <v>1</v>
      </c>
      <c r="S16" s="3">
        <v>0.25</v>
      </c>
      <c r="T16" s="3">
        <v>0.01</v>
      </c>
      <c r="U16" s="3">
        <f t="shared" si="29"/>
        <v>0.15</v>
      </c>
      <c r="V16" s="9">
        <f t="shared" si="30"/>
        <v>0.15</v>
      </c>
      <c r="W16" s="6">
        <f t="shared" si="31"/>
        <v>15.15</v>
      </c>
      <c r="X16" s="15"/>
      <c r="Y16" s="3" t="s">
        <v>60</v>
      </c>
      <c r="Z16">
        <v>2</v>
      </c>
      <c r="AA16">
        <f t="shared" si="23"/>
        <v>0.13</v>
      </c>
      <c r="AB16" s="7">
        <f t="shared" si="24"/>
        <v>13</v>
      </c>
      <c r="AC16" s="7">
        <f t="shared" si="25"/>
        <v>0.13</v>
      </c>
      <c r="AD16" s="7">
        <f t="shared" si="26"/>
        <v>13.13</v>
      </c>
      <c r="AE16" s="4" t="s">
        <v>18</v>
      </c>
      <c r="AF16" s="4" t="s">
        <v>37</v>
      </c>
      <c r="AG16" s="4" t="s">
        <v>38</v>
      </c>
      <c r="AH16" s="3">
        <v>14</v>
      </c>
      <c r="AI16" s="3" t="s">
        <v>13</v>
      </c>
    </row>
    <row r="17" spans="1:35" ht="28.8" x14ac:dyDescent="0.3">
      <c r="A17" s="3" t="s">
        <v>8</v>
      </c>
      <c r="B17" t="s">
        <v>61</v>
      </c>
      <c r="C17" s="8" t="s">
        <v>17</v>
      </c>
      <c r="D17" t="s">
        <v>83</v>
      </c>
      <c r="E17" s="11" t="s">
        <v>36</v>
      </c>
      <c r="F17" t="s">
        <v>68</v>
      </c>
      <c r="G17" t="s">
        <v>81</v>
      </c>
      <c r="H17" s="3" t="s">
        <v>116</v>
      </c>
      <c r="I17" s="5">
        <v>3</v>
      </c>
      <c r="J17" s="5">
        <v>0</v>
      </c>
      <c r="K17" s="5" t="s">
        <v>62</v>
      </c>
      <c r="L17" s="5">
        <v>0</v>
      </c>
      <c r="M17" s="5">
        <v>0</v>
      </c>
      <c r="N17" s="3">
        <v>4</v>
      </c>
      <c r="O17" s="9">
        <f t="shared" si="27"/>
        <v>5</v>
      </c>
      <c r="P17" s="6">
        <f t="shared" si="1"/>
        <v>15</v>
      </c>
      <c r="Q17" s="6"/>
      <c r="R17" s="9">
        <f t="shared" si="28"/>
        <v>1</v>
      </c>
      <c r="S17" s="3">
        <v>0.25</v>
      </c>
      <c r="T17" s="3">
        <v>0.01</v>
      </c>
      <c r="U17" s="3">
        <f t="shared" si="29"/>
        <v>0.15</v>
      </c>
      <c r="V17" s="9">
        <f t="shared" si="30"/>
        <v>0.15</v>
      </c>
      <c r="W17" s="6">
        <f t="shared" si="31"/>
        <v>15.15</v>
      </c>
      <c r="X17" s="15"/>
      <c r="Y17" s="3" t="s">
        <v>60</v>
      </c>
      <c r="Z17">
        <v>2</v>
      </c>
      <c r="AA17">
        <f t="shared" si="23"/>
        <v>0.13</v>
      </c>
      <c r="AB17" s="7">
        <f t="shared" si="24"/>
        <v>13</v>
      </c>
      <c r="AC17" s="7">
        <f t="shared" si="25"/>
        <v>0.13</v>
      </c>
      <c r="AD17" s="7">
        <f t="shared" si="26"/>
        <v>13.13</v>
      </c>
      <c r="AE17" s="4" t="s">
        <v>18</v>
      </c>
      <c r="AF17" s="4" t="s">
        <v>37</v>
      </c>
      <c r="AG17" s="4" t="s">
        <v>38</v>
      </c>
      <c r="AH17" s="3">
        <v>14</v>
      </c>
      <c r="AI17" s="3" t="s">
        <v>13</v>
      </c>
    </row>
    <row r="18" spans="1:35" ht="28.8" x14ac:dyDescent="0.3">
      <c r="A18" s="3" t="s">
        <v>8</v>
      </c>
      <c r="B18" t="s">
        <v>61</v>
      </c>
      <c r="C18" s="8" t="s">
        <v>17</v>
      </c>
      <c r="D18" t="s">
        <v>84</v>
      </c>
      <c r="E18" s="11" t="s">
        <v>36</v>
      </c>
      <c r="F18" t="s">
        <v>68</v>
      </c>
      <c r="G18" t="s">
        <v>81</v>
      </c>
      <c r="H18" s="3" t="s">
        <v>116</v>
      </c>
      <c r="I18" s="5">
        <v>3</v>
      </c>
      <c r="J18" s="5">
        <v>0</v>
      </c>
      <c r="K18" s="5" t="s">
        <v>62</v>
      </c>
      <c r="L18" s="5">
        <v>0</v>
      </c>
      <c r="M18" s="5">
        <v>0</v>
      </c>
      <c r="N18" s="3">
        <v>4</v>
      </c>
      <c r="O18" s="9">
        <f t="shared" si="27"/>
        <v>5</v>
      </c>
      <c r="P18" s="6">
        <f t="shared" si="1"/>
        <v>15</v>
      </c>
      <c r="Q18" s="6"/>
      <c r="R18" s="9">
        <f t="shared" si="28"/>
        <v>1</v>
      </c>
      <c r="S18" s="3">
        <v>0.25</v>
      </c>
      <c r="T18" s="3">
        <v>0.01</v>
      </c>
      <c r="U18" s="3">
        <f t="shared" si="29"/>
        <v>0.15</v>
      </c>
      <c r="V18" s="9">
        <f t="shared" si="30"/>
        <v>0.15</v>
      </c>
      <c r="W18" s="6">
        <f t="shared" si="31"/>
        <v>15.15</v>
      </c>
      <c r="X18" s="15"/>
      <c r="Y18" s="3" t="s">
        <v>60</v>
      </c>
      <c r="Z18">
        <v>2</v>
      </c>
      <c r="AA18">
        <f t="shared" si="23"/>
        <v>0.13</v>
      </c>
      <c r="AB18" s="7">
        <f t="shared" si="24"/>
        <v>13</v>
      </c>
      <c r="AC18" s="7">
        <f t="shared" si="25"/>
        <v>0.13</v>
      </c>
      <c r="AD18" s="7">
        <f t="shared" si="26"/>
        <v>13.13</v>
      </c>
      <c r="AE18" s="4" t="s">
        <v>18</v>
      </c>
      <c r="AF18" s="4" t="s">
        <v>37</v>
      </c>
      <c r="AG18" s="4" t="s">
        <v>38</v>
      </c>
      <c r="AH18" s="3">
        <v>14</v>
      </c>
      <c r="AI18" s="3" t="s">
        <v>13</v>
      </c>
    </row>
    <row r="19" spans="1:35" ht="28.8" x14ac:dyDescent="0.3">
      <c r="A19" s="3" t="s">
        <v>8</v>
      </c>
      <c r="B19" t="s">
        <v>61</v>
      </c>
      <c r="C19" s="8" t="s">
        <v>17</v>
      </c>
      <c r="D19" t="s">
        <v>85</v>
      </c>
      <c r="E19" s="11" t="s">
        <v>36</v>
      </c>
      <c r="F19" t="s">
        <v>68</v>
      </c>
      <c r="G19" t="s">
        <v>81</v>
      </c>
      <c r="H19" s="3" t="s">
        <v>116</v>
      </c>
      <c r="I19" s="5">
        <v>3</v>
      </c>
      <c r="J19" s="5">
        <v>0</v>
      </c>
      <c r="K19" s="5" t="s">
        <v>62</v>
      </c>
      <c r="L19" s="5">
        <v>0</v>
      </c>
      <c r="M19" s="5">
        <v>0</v>
      </c>
      <c r="N19" s="3">
        <v>4</v>
      </c>
      <c r="O19" s="9">
        <f t="shared" si="27"/>
        <v>5</v>
      </c>
      <c r="P19" s="6">
        <f t="shared" si="1"/>
        <v>15</v>
      </c>
      <c r="Q19" s="6"/>
      <c r="R19" s="9">
        <f t="shared" si="28"/>
        <v>1</v>
      </c>
      <c r="S19" s="3">
        <v>0.25</v>
      </c>
      <c r="T19" s="3">
        <v>0.01</v>
      </c>
      <c r="U19" s="3">
        <f t="shared" si="29"/>
        <v>0.15</v>
      </c>
      <c r="V19" s="9">
        <f t="shared" si="30"/>
        <v>0.15</v>
      </c>
      <c r="W19" s="6">
        <f t="shared" si="31"/>
        <v>15.15</v>
      </c>
      <c r="X19" s="15"/>
      <c r="Y19" s="3" t="s">
        <v>60</v>
      </c>
      <c r="Z19">
        <v>2</v>
      </c>
      <c r="AA19">
        <f t="shared" si="23"/>
        <v>0.13</v>
      </c>
      <c r="AB19" s="7">
        <f t="shared" si="24"/>
        <v>13</v>
      </c>
      <c r="AC19" s="7">
        <f t="shared" si="25"/>
        <v>0.13</v>
      </c>
      <c r="AD19" s="7">
        <f t="shared" si="26"/>
        <v>13.13</v>
      </c>
      <c r="AE19" s="4" t="s">
        <v>18</v>
      </c>
      <c r="AF19" s="4" t="s">
        <v>37</v>
      </c>
      <c r="AG19" s="4" t="s">
        <v>38</v>
      </c>
      <c r="AH19" s="3">
        <v>14</v>
      </c>
      <c r="AI19" s="3" t="s">
        <v>13</v>
      </c>
    </row>
    <row r="20" spans="1:35" ht="28.8" x14ac:dyDescent="0.3">
      <c r="A20" s="3" t="s">
        <v>8</v>
      </c>
      <c r="B20" t="s">
        <v>61</v>
      </c>
      <c r="C20" s="8" t="s">
        <v>17</v>
      </c>
      <c r="D20" t="s">
        <v>86</v>
      </c>
      <c r="E20" s="11" t="s">
        <v>36</v>
      </c>
      <c r="F20" t="s">
        <v>68</v>
      </c>
      <c r="G20" t="s">
        <v>81</v>
      </c>
      <c r="H20" s="3" t="s">
        <v>116</v>
      </c>
      <c r="I20" s="5">
        <v>3</v>
      </c>
      <c r="J20" s="5">
        <v>0</v>
      </c>
      <c r="K20" s="5" t="s">
        <v>62</v>
      </c>
      <c r="L20" s="5">
        <v>0</v>
      </c>
      <c r="M20" s="5">
        <v>0</v>
      </c>
      <c r="N20" s="3">
        <v>4</v>
      </c>
      <c r="O20" s="9">
        <f t="shared" si="27"/>
        <v>5</v>
      </c>
      <c r="P20" s="6">
        <f t="shared" si="1"/>
        <v>15</v>
      </c>
      <c r="Q20" s="6"/>
      <c r="R20" s="9">
        <f t="shared" si="28"/>
        <v>1</v>
      </c>
      <c r="S20" s="3">
        <v>0.25</v>
      </c>
      <c r="T20" s="3">
        <v>0.01</v>
      </c>
      <c r="U20" s="3">
        <f t="shared" si="29"/>
        <v>0.15</v>
      </c>
      <c r="V20" s="9">
        <f t="shared" si="30"/>
        <v>0.15</v>
      </c>
      <c r="W20" s="6">
        <f t="shared" si="31"/>
        <v>15.15</v>
      </c>
      <c r="X20" s="15"/>
      <c r="Y20" s="3" t="s">
        <v>60</v>
      </c>
      <c r="Z20">
        <v>2</v>
      </c>
      <c r="AA20">
        <f t="shared" si="23"/>
        <v>0.13</v>
      </c>
      <c r="AB20" s="7">
        <f t="shared" si="24"/>
        <v>13</v>
      </c>
      <c r="AC20" s="7">
        <f t="shared" si="25"/>
        <v>0.13</v>
      </c>
      <c r="AD20" s="7">
        <f t="shared" si="26"/>
        <v>13.13</v>
      </c>
      <c r="AE20" s="4" t="s">
        <v>18</v>
      </c>
      <c r="AF20" s="4" t="s">
        <v>37</v>
      </c>
      <c r="AG20" s="4" t="s">
        <v>38</v>
      </c>
      <c r="AH20" s="3">
        <v>14</v>
      </c>
      <c r="AI20" s="3" t="s">
        <v>13</v>
      </c>
    </row>
    <row r="21" spans="1:35" ht="28.8" x14ac:dyDescent="0.3">
      <c r="A21" s="3" t="s">
        <v>8</v>
      </c>
      <c r="B21" t="s">
        <v>61</v>
      </c>
      <c r="C21" s="8" t="s">
        <v>17</v>
      </c>
      <c r="D21" t="s">
        <v>87</v>
      </c>
      <c r="E21" s="11" t="s">
        <v>36</v>
      </c>
      <c r="F21" t="s">
        <v>68</v>
      </c>
      <c r="G21" t="s">
        <v>81</v>
      </c>
      <c r="H21" s="3" t="s">
        <v>116</v>
      </c>
      <c r="I21" s="5">
        <v>3</v>
      </c>
      <c r="J21" s="5">
        <v>0</v>
      </c>
      <c r="K21" s="5" t="s">
        <v>62</v>
      </c>
      <c r="L21" s="5">
        <v>0</v>
      </c>
      <c r="M21" s="5">
        <v>0</v>
      </c>
      <c r="N21" s="3">
        <v>4</v>
      </c>
      <c r="O21" s="9">
        <f t="shared" si="27"/>
        <v>5</v>
      </c>
      <c r="P21" s="6">
        <f t="shared" si="1"/>
        <v>15</v>
      </c>
      <c r="Q21" s="6"/>
      <c r="R21" s="9">
        <f t="shared" si="28"/>
        <v>1</v>
      </c>
      <c r="S21" s="3">
        <v>0.25</v>
      </c>
      <c r="T21" s="3">
        <v>0.01</v>
      </c>
      <c r="U21" s="3">
        <f t="shared" si="29"/>
        <v>0.15</v>
      </c>
      <c r="V21" s="9">
        <f t="shared" si="30"/>
        <v>0.15</v>
      </c>
      <c r="W21" s="6">
        <f t="shared" si="31"/>
        <v>15.15</v>
      </c>
      <c r="X21" s="15"/>
      <c r="Y21" s="3" t="s">
        <v>60</v>
      </c>
      <c r="Z21">
        <v>2</v>
      </c>
      <c r="AA21">
        <f t="shared" si="23"/>
        <v>0.13</v>
      </c>
      <c r="AB21" s="7">
        <f t="shared" si="24"/>
        <v>13</v>
      </c>
      <c r="AC21" s="7">
        <f t="shared" si="25"/>
        <v>0.13</v>
      </c>
      <c r="AD21" s="7">
        <f t="shared" si="26"/>
        <v>13.13</v>
      </c>
      <c r="AE21" s="4" t="s">
        <v>18</v>
      </c>
      <c r="AF21" s="4" t="s">
        <v>37</v>
      </c>
      <c r="AG21" s="4" t="s">
        <v>38</v>
      </c>
      <c r="AH21" s="3">
        <v>14</v>
      </c>
      <c r="AI21" s="3" t="s">
        <v>13</v>
      </c>
    </row>
    <row r="22" spans="1:35" ht="28.8" x14ac:dyDescent="0.3">
      <c r="A22" s="3" t="s">
        <v>8</v>
      </c>
      <c r="B22" t="s">
        <v>61</v>
      </c>
      <c r="C22" s="8" t="s">
        <v>17</v>
      </c>
      <c r="D22" t="s">
        <v>88</v>
      </c>
      <c r="E22" s="11" t="s">
        <v>36</v>
      </c>
      <c r="F22" t="s">
        <v>68</v>
      </c>
      <c r="G22" t="s">
        <v>81</v>
      </c>
      <c r="H22" s="3" t="s">
        <v>116</v>
      </c>
      <c r="I22" s="5">
        <v>3</v>
      </c>
      <c r="J22" s="5">
        <v>0</v>
      </c>
      <c r="K22" s="5" t="s">
        <v>62</v>
      </c>
      <c r="L22" s="5">
        <v>0</v>
      </c>
      <c r="M22" s="5">
        <v>0</v>
      </c>
      <c r="N22" s="3">
        <v>4</v>
      </c>
      <c r="O22" s="9">
        <f t="shared" si="27"/>
        <v>5</v>
      </c>
      <c r="P22" s="6">
        <f t="shared" si="1"/>
        <v>15</v>
      </c>
      <c r="Q22" s="6"/>
      <c r="R22" s="9">
        <f t="shared" si="28"/>
        <v>1</v>
      </c>
      <c r="S22" s="3">
        <v>0.25</v>
      </c>
      <c r="T22" s="3">
        <v>0.01</v>
      </c>
      <c r="U22" s="3">
        <f t="shared" si="29"/>
        <v>0.15</v>
      </c>
      <c r="V22" s="9">
        <f t="shared" si="30"/>
        <v>0.15</v>
      </c>
      <c r="W22" s="6">
        <f t="shared" si="31"/>
        <v>15.15</v>
      </c>
      <c r="X22" s="15"/>
      <c r="Y22" s="3" t="s">
        <v>60</v>
      </c>
      <c r="Z22">
        <v>2</v>
      </c>
      <c r="AA22">
        <f t="shared" si="23"/>
        <v>0.13</v>
      </c>
      <c r="AB22" s="7">
        <f t="shared" si="24"/>
        <v>13</v>
      </c>
      <c r="AC22" s="7">
        <f t="shared" si="25"/>
        <v>0.13</v>
      </c>
      <c r="AD22" s="7">
        <f t="shared" si="26"/>
        <v>13.13</v>
      </c>
      <c r="AE22" s="4" t="s">
        <v>18</v>
      </c>
      <c r="AF22" s="4" t="s">
        <v>37</v>
      </c>
      <c r="AG22" s="4" t="s">
        <v>38</v>
      </c>
      <c r="AH22" s="3">
        <v>14</v>
      </c>
      <c r="AI22" s="3" t="s">
        <v>13</v>
      </c>
    </row>
    <row r="23" spans="1:35" ht="28.8" x14ac:dyDescent="0.3">
      <c r="A23" s="3" t="s">
        <v>8</v>
      </c>
      <c r="B23" t="s">
        <v>61</v>
      </c>
      <c r="C23" s="8" t="s">
        <v>17</v>
      </c>
      <c r="D23" t="s">
        <v>89</v>
      </c>
      <c r="E23" s="11" t="s">
        <v>36</v>
      </c>
      <c r="F23" t="s">
        <v>68</v>
      </c>
      <c r="G23" t="s">
        <v>81</v>
      </c>
      <c r="H23" s="3" t="s">
        <v>116</v>
      </c>
      <c r="I23" s="5">
        <v>3</v>
      </c>
      <c r="J23" s="5">
        <v>0</v>
      </c>
      <c r="K23" s="5" t="s">
        <v>62</v>
      </c>
      <c r="L23" s="5">
        <v>0</v>
      </c>
      <c r="M23" s="5">
        <v>0</v>
      </c>
      <c r="N23" s="3">
        <v>4</v>
      </c>
      <c r="O23" s="9">
        <f t="shared" si="27"/>
        <v>5</v>
      </c>
      <c r="P23" s="6">
        <f t="shared" si="1"/>
        <v>15</v>
      </c>
      <c r="Q23" s="6"/>
      <c r="R23" s="9">
        <f t="shared" si="28"/>
        <v>1</v>
      </c>
      <c r="S23" s="3">
        <v>0.25</v>
      </c>
      <c r="T23" s="3">
        <v>0.01</v>
      </c>
      <c r="U23" s="3">
        <f t="shared" si="29"/>
        <v>0.15</v>
      </c>
      <c r="V23" s="9">
        <f t="shared" si="30"/>
        <v>0.15</v>
      </c>
      <c r="W23" s="6">
        <f t="shared" si="31"/>
        <v>15.15</v>
      </c>
      <c r="X23" s="15"/>
      <c r="Y23" s="3" t="s">
        <v>60</v>
      </c>
      <c r="Z23">
        <v>2</v>
      </c>
      <c r="AA23">
        <f t="shared" si="23"/>
        <v>0.13</v>
      </c>
      <c r="AB23" s="7">
        <f t="shared" si="24"/>
        <v>13</v>
      </c>
      <c r="AC23" s="7">
        <f t="shared" si="25"/>
        <v>0.13</v>
      </c>
      <c r="AD23" s="7">
        <f t="shared" si="26"/>
        <v>13.13</v>
      </c>
      <c r="AE23" s="4" t="s">
        <v>18</v>
      </c>
      <c r="AF23" s="4" t="s">
        <v>37</v>
      </c>
      <c r="AG23" s="4" t="s">
        <v>38</v>
      </c>
      <c r="AH23" s="3">
        <v>14</v>
      </c>
      <c r="AI23" s="3" t="s">
        <v>13</v>
      </c>
    </row>
    <row r="24" spans="1:35" ht="28.8" x14ac:dyDescent="0.3">
      <c r="A24" s="3" t="s">
        <v>8</v>
      </c>
      <c r="B24" t="s">
        <v>61</v>
      </c>
      <c r="C24" s="8" t="s">
        <v>17</v>
      </c>
      <c r="D24" t="s">
        <v>90</v>
      </c>
      <c r="E24" s="11" t="s">
        <v>36</v>
      </c>
      <c r="F24" t="s">
        <v>68</v>
      </c>
      <c r="G24" t="s">
        <v>81</v>
      </c>
      <c r="H24" s="3" t="s">
        <v>116</v>
      </c>
      <c r="I24" s="5">
        <v>3</v>
      </c>
      <c r="J24" s="5">
        <v>0</v>
      </c>
      <c r="K24" s="5" t="s">
        <v>62</v>
      </c>
      <c r="L24" s="5">
        <v>0</v>
      </c>
      <c r="M24" s="5">
        <v>0</v>
      </c>
      <c r="N24" s="3">
        <v>4</v>
      </c>
      <c r="O24" s="9">
        <f t="shared" si="27"/>
        <v>5</v>
      </c>
      <c r="P24" s="6">
        <f t="shared" si="1"/>
        <v>15</v>
      </c>
      <c r="Q24" s="6"/>
      <c r="R24" s="9">
        <f t="shared" si="28"/>
        <v>1</v>
      </c>
      <c r="S24" s="3">
        <v>0.25</v>
      </c>
      <c r="T24" s="3">
        <v>0.01</v>
      </c>
      <c r="U24" s="3">
        <f t="shared" si="29"/>
        <v>0.15</v>
      </c>
      <c r="V24" s="9">
        <f t="shared" si="30"/>
        <v>0.15</v>
      </c>
      <c r="W24" s="6">
        <f t="shared" si="31"/>
        <v>15.15</v>
      </c>
      <c r="X24" s="15"/>
      <c r="Y24" s="3" t="s">
        <v>60</v>
      </c>
      <c r="Z24">
        <v>2</v>
      </c>
      <c r="AA24">
        <f t="shared" si="23"/>
        <v>0.13</v>
      </c>
      <c r="AB24" s="7">
        <f t="shared" si="24"/>
        <v>13</v>
      </c>
      <c r="AC24" s="7">
        <f t="shared" si="25"/>
        <v>0.13</v>
      </c>
      <c r="AD24" s="7">
        <f t="shared" si="26"/>
        <v>13.13</v>
      </c>
      <c r="AE24" s="4" t="s">
        <v>18</v>
      </c>
      <c r="AF24" s="4" t="s">
        <v>37</v>
      </c>
      <c r="AG24" s="4" t="s">
        <v>38</v>
      </c>
      <c r="AH24" s="3">
        <v>14</v>
      </c>
      <c r="AI24" s="3" t="s">
        <v>13</v>
      </c>
    </row>
    <row r="25" spans="1:35" ht="28.8" x14ac:dyDescent="0.3">
      <c r="A25" s="3" t="s">
        <v>8</v>
      </c>
      <c r="B25" t="s">
        <v>61</v>
      </c>
      <c r="C25" s="8" t="s">
        <v>17</v>
      </c>
      <c r="D25" t="s">
        <v>91</v>
      </c>
      <c r="E25" s="11" t="s">
        <v>36</v>
      </c>
      <c r="F25" t="s">
        <v>68</v>
      </c>
      <c r="G25" t="s">
        <v>81</v>
      </c>
      <c r="H25" s="3" t="s">
        <v>116</v>
      </c>
      <c r="I25" s="5">
        <v>3</v>
      </c>
      <c r="J25" s="5">
        <v>0</v>
      </c>
      <c r="K25" s="5" t="s">
        <v>62</v>
      </c>
      <c r="L25" s="5">
        <v>0</v>
      </c>
      <c r="M25" s="5">
        <v>0</v>
      </c>
      <c r="N25" s="3">
        <v>4</v>
      </c>
      <c r="O25" s="9">
        <f t="shared" si="27"/>
        <v>5</v>
      </c>
      <c r="P25" s="6">
        <f t="shared" si="1"/>
        <v>15</v>
      </c>
      <c r="Q25" s="6"/>
      <c r="R25" s="9">
        <f t="shared" si="28"/>
        <v>1</v>
      </c>
      <c r="S25" s="3">
        <v>0.25</v>
      </c>
      <c r="T25" s="3">
        <v>0.01</v>
      </c>
      <c r="U25" s="3">
        <f t="shared" si="29"/>
        <v>0.15</v>
      </c>
      <c r="V25" s="9">
        <f t="shared" si="30"/>
        <v>0.15</v>
      </c>
      <c r="W25" s="6">
        <f t="shared" si="31"/>
        <v>15.15</v>
      </c>
      <c r="X25" s="15"/>
      <c r="Y25" s="3" t="s">
        <v>60</v>
      </c>
      <c r="Z25">
        <v>2</v>
      </c>
      <c r="AA25">
        <f t="shared" si="23"/>
        <v>0.13</v>
      </c>
      <c r="AB25" s="7">
        <f t="shared" si="24"/>
        <v>13</v>
      </c>
      <c r="AC25" s="7">
        <f t="shared" si="25"/>
        <v>0.13</v>
      </c>
      <c r="AD25" s="7">
        <f t="shared" si="26"/>
        <v>13.13</v>
      </c>
      <c r="AE25" s="4" t="s">
        <v>18</v>
      </c>
      <c r="AF25" s="4" t="s">
        <v>37</v>
      </c>
      <c r="AG25" s="4" t="s">
        <v>38</v>
      </c>
      <c r="AH25" s="3">
        <v>14</v>
      </c>
      <c r="AI25" s="3" t="s">
        <v>13</v>
      </c>
    </row>
    <row r="26" spans="1:35" ht="28.8" x14ac:dyDescent="0.3">
      <c r="A26" s="3" t="s">
        <v>8</v>
      </c>
      <c r="B26" t="s">
        <v>61</v>
      </c>
      <c r="C26" s="8" t="s">
        <v>17</v>
      </c>
      <c r="D26" t="s">
        <v>92</v>
      </c>
      <c r="E26" s="11" t="s">
        <v>36</v>
      </c>
      <c r="F26" t="s">
        <v>68</v>
      </c>
      <c r="G26" t="s">
        <v>81</v>
      </c>
      <c r="H26" s="3" t="s">
        <v>116</v>
      </c>
      <c r="I26" s="5">
        <v>3</v>
      </c>
      <c r="J26" s="5">
        <v>0</v>
      </c>
      <c r="K26" s="5" t="s">
        <v>62</v>
      </c>
      <c r="L26" s="5">
        <v>0</v>
      </c>
      <c r="M26" s="5">
        <v>0</v>
      </c>
      <c r="N26" s="3">
        <v>4</v>
      </c>
      <c r="O26" s="9">
        <f t="shared" ref="O26:O27" si="32">N26+R26</f>
        <v>5</v>
      </c>
      <c r="P26" s="6">
        <f t="shared" si="1"/>
        <v>15</v>
      </c>
      <c r="Q26" s="6"/>
      <c r="R26" s="9">
        <f t="shared" ref="R26:R27" si="33">N26*S26</f>
        <v>1</v>
      </c>
      <c r="S26" s="3">
        <v>0.25</v>
      </c>
      <c r="T26" s="3">
        <v>0.01</v>
      </c>
      <c r="U26" s="3">
        <f t="shared" ref="U26:U27" si="34">P26*T26</f>
        <v>0.15</v>
      </c>
      <c r="V26" s="9">
        <f t="shared" ref="V26:V27" si="35">T26*P26</f>
        <v>0.15</v>
      </c>
      <c r="W26" s="6">
        <f t="shared" ref="W26:W27" si="36">P26+V26</f>
        <v>15.15</v>
      </c>
      <c r="X26" s="15"/>
      <c r="Y26" s="3" t="s">
        <v>60</v>
      </c>
      <c r="Z26">
        <v>2</v>
      </c>
      <c r="AA26">
        <f t="shared" si="23"/>
        <v>0.13</v>
      </c>
      <c r="AB26" s="7">
        <f t="shared" si="24"/>
        <v>13</v>
      </c>
      <c r="AC26" s="7">
        <f t="shared" si="25"/>
        <v>0.13</v>
      </c>
      <c r="AD26" s="7">
        <f t="shared" si="26"/>
        <v>13.13</v>
      </c>
      <c r="AE26" s="4" t="s">
        <v>18</v>
      </c>
      <c r="AF26" s="4" t="s">
        <v>37</v>
      </c>
      <c r="AG26" s="4" t="s">
        <v>38</v>
      </c>
      <c r="AH26" s="3">
        <v>14</v>
      </c>
      <c r="AI26" s="3" t="s">
        <v>13</v>
      </c>
    </row>
    <row r="27" spans="1:35" ht="28.8" x14ac:dyDescent="0.3">
      <c r="A27" s="3" t="s">
        <v>8</v>
      </c>
      <c r="B27" t="s">
        <v>61</v>
      </c>
      <c r="C27" s="8" t="s">
        <v>17</v>
      </c>
      <c r="D27" t="s">
        <v>93</v>
      </c>
      <c r="E27" s="11" t="s">
        <v>36</v>
      </c>
      <c r="F27" t="s">
        <v>68</v>
      </c>
      <c r="G27" t="s">
        <v>81</v>
      </c>
      <c r="H27" s="3" t="s">
        <v>116</v>
      </c>
      <c r="I27" s="5">
        <v>3</v>
      </c>
      <c r="J27" s="5">
        <v>0</v>
      </c>
      <c r="K27" s="5" t="s">
        <v>62</v>
      </c>
      <c r="L27" s="5">
        <v>0</v>
      </c>
      <c r="M27" s="5">
        <v>0</v>
      </c>
      <c r="N27" s="3">
        <v>4</v>
      </c>
      <c r="O27" s="9">
        <f t="shared" si="32"/>
        <v>5</v>
      </c>
      <c r="P27" s="6">
        <f t="shared" si="1"/>
        <v>15</v>
      </c>
      <c r="Q27" s="6"/>
      <c r="R27" s="9">
        <f t="shared" si="33"/>
        <v>1</v>
      </c>
      <c r="S27" s="3">
        <v>0.25</v>
      </c>
      <c r="T27" s="3">
        <v>0.01</v>
      </c>
      <c r="U27" s="3">
        <f t="shared" si="34"/>
        <v>0.15</v>
      </c>
      <c r="V27" s="9">
        <f t="shared" si="35"/>
        <v>0.15</v>
      </c>
      <c r="W27" s="6">
        <f t="shared" si="36"/>
        <v>15.15</v>
      </c>
      <c r="X27" s="15"/>
      <c r="Y27" s="3" t="s">
        <v>60</v>
      </c>
      <c r="Z27">
        <v>2</v>
      </c>
      <c r="AA27">
        <f t="shared" si="23"/>
        <v>0.13</v>
      </c>
      <c r="AB27" s="7">
        <f t="shared" si="24"/>
        <v>13</v>
      </c>
      <c r="AC27" s="7">
        <f t="shared" si="25"/>
        <v>0.13</v>
      </c>
      <c r="AD27" s="7">
        <f t="shared" si="26"/>
        <v>13.13</v>
      </c>
      <c r="AE27" s="4" t="s">
        <v>18</v>
      </c>
      <c r="AF27" s="4" t="s">
        <v>37</v>
      </c>
      <c r="AG27" s="4" t="s">
        <v>38</v>
      </c>
      <c r="AH27" s="3">
        <v>14</v>
      </c>
      <c r="AI27" s="3" t="s">
        <v>13</v>
      </c>
    </row>
    <row r="28" spans="1:35" ht="28.8" x14ac:dyDescent="0.3">
      <c r="A28" s="3" t="s">
        <v>8</v>
      </c>
      <c r="B28" t="s">
        <v>61</v>
      </c>
      <c r="C28" s="8" t="s">
        <v>17</v>
      </c>
      <c r="D28" t="s">
        <v>94</v>
      </c>
      <c r="E28" s="11" t="s">
        <v>36</v>
      </c>
      <c r="F28" t="s">
        <v>68</v>
      </c>
      <c r="G28" t="s">
        <v>81</v>
      </c>
      <c r="H28" s="3" t="s">
        <v>116</v>
      </c>
      <c r="I28" s="5">
        <v>3</v>
      </c>
      <c r="J28" s="5">
        <v>0</v>
      </c>
      <c r="K28" s="5" t="s">
        <v>62</v>
      </c>
      <c r="L28" s="5">
        <v>0</v>
      </c>
      <c r="M28" s="5">
        <v>0</v>
      </c>
      <c r="N28" s="3">
        <v>4</v>
      </c>
      <c r="O28" s="9">
        <f t="shared" ref="O28:O37" si="37">N28+R28</f>
        <v>5</v>
      </c>
      <c r="P28" s="6">
        <f t="shared" si="1"/>
        <v>15</v>
      </c>
      <c r="Q28" s="6"/>
      <c r="R28" s="9">
        <f t="shared" ref="R28:R37" si="38">N28*S28</f>
        <v>1</v>
      </c>
      <c r="S28" s="3">
        <v>0.25</v>
      </c>
      <c r="T28" s="3">
        <v>0.01</v>
      </c>
      <c r="U28" s="3">
        <f t="shared" ref="U28:U37" si="39">P28*T28</f>
        <v>0.15</v>
      </c>
      <c r="V28" s="9">
        <f t="shared" ref="V28:V37" si="40">T28*P28</f>
        <v>0.15</v>
      </c>
      <c r="W28" s="6">
        <f t="shared" ref="W28:W37" si="41">P28+V28</f>
        <v>15.15</v>
      </c>
      <c r="X28" s="15"/>
      <c r="Y28" s="3" t="s">
        <v>60</v>
      </c>
      <c r="Z28">
        <v>2</v>
      </c>
      <c r="AA28">
        <f t="shared" si="23"/>
        <v>0.13</v>
      </c>
      <c r="AB28" s="7">
        <f t="shared" si="24"/>
        <v>13</v>
      </c>
      <c r="AC28" s="7">
        <f t="shared" si="25"/>
        <v>0.13</v>
      </c>
      <c r="AD28" s="7">
        <f t="shared" si="26"/>
        <v>13.13</v>
      </c>
      <c r="AE28" s="4" t="s">
        <v>18</v>
      </c>
      <c r="AF28" s="4" t="s">
        <v>37</v>
      </c>
      <c r="AG28" s="4" t="s">
        <v>38</v>
      </c>
      <c r="AH28" s="3">
        <v>14</v>
      </c>
      <c r="AI28" s="3" t="s">
        <v>13</v>
      </c>
    </row>
    <row r="29" spans="1:35" ht="28.8" x14ac:dyDescent="0.3">
      <c r="A29" s="3" t="s">
        <v>8</v>
      </c>
      <c r="B29" t="s">
        <v>61</v>
      </c>
      <c r="C29" s="8" t="s">
        <v>17</v>
      </c>
      <c r="D29" t="s">
        <v>95</v>
      </c>
      <c r="E29" s="11" t="s">
        <v>36</v>
      </c>
      <c r="F29" t="s">
        <v>68</v>
      </c>
      <c r="G29" t="s">
        <v>81</v>
      </c>
      <c r="H29" s="3" t="s">
        <v>116</v>
      </c>
      <c r="I29" s="5">
        <v>3</v>
      </c>
      <c r="J29" s="5">
        <v>0</v>
      </c>
      <c r="K29" s="5" t="s">
        <v>62</v>
      </c>
      <c r="L29" s="5">
        <v>0</v>
      </c>
      <c r="M29" s="5">
        <v>0</v>
      </c>
      <c r="N29" s="3">
        <v>4</v>
      </c>
      <c r="O29" s="9">
        <f t="shared" si="37"/>
        <v>5</v>
      </c>
      <c r="P29" s="6">
        <f t="shared" si="1"/>
        <v>15</v>
      </c>
      <c r="Q29" s="6"/>
      <c r="R29" s="9">
        <f t="shared" si="38"/>
        <v>1</v>
      </c>
      <c r="S29" s="3">
        <v>0.25</v>
      </c>
      <c r="T29" s="3">
        <v>0.01</v>
      </c>
      <c r="U29" s="3">
        <f t="shared" si="39"/>
        <v>0.15</v>
      </c>
      <c r="V29" s="9">
        <f t="shared" si="40"/>
        <v>0.15</v>
      </c>
      <c r="W29" s="6">
        <f t="shared" si="41"/>
        <v>15.15</v>
      </c>
      <c r="X29" s="15"/>
      <c r="Y29" s="3" t="s">
        <v>60</v>
      </c>
      <c r="Z29">
        <v>2</v>
      </c>
      <c r="AA29">
        <f t="shared" si="23"/>
        <v>0.13</v>
      </c>
      <c r="AB29" s="7">
        <f t="shared" si="24"/>
        <v>13</v>
      </c>
      <c r="AC29" s="7">
        <f t="shared" si="25"/>
        <v>0.13</v>
      </c>
      <c r="AD29" s="7">
        <f t="shared" si="26"/>
        <v>13.13</v>
      </c>
      <c r="AE29" s="4" t="s">
        <v>18</v>
      </c>
      <c r="AF29" s="4" t="s">
        <v>37</v>
      </c>
      <c r="AG29" s="4" t="s">
        <v>38</v>
      </c>
      <c r="AH29" s="3">
        <v>14</v>
      </c>
      <c r="AI29" s="3" t="s">
        <v>13</v>
      </c>
    </row>
    <row r="30" spans="1:35" ht="28.8" x14ac:dyDescent="0.3">
      <c r="A30" s="3" t="s">
        <v>8</v>
      </c>
      <c r="B30" t="s">
        <v>61</v>
      </c>
      <c r="C30" s="8" t="s">
        <v>17</v>
      </c>
      <c r="D30" t="s">
        <v>96</v>
      </c>
      <c r="E30" s="11" t="s">
        <v>36</v>
      </c>
      <c r="F30" t="s">
        <v>68</v>
      </c>
      <c r="G30" t="s">
        <v>81</v>
      </c>
      <c r="H30" s="3" t="s">
        <v>116</v>
      </c>
      <c r="I30" s="5">
        <v>3</v>
      </c>
      <c r="J30" s="5">
        <v>0</v>
      </c>
      <c r="K30" s="5" t="s">
        <v>62</v>
      </c>
      <c r="L30" s="5">
        <v>0</v>
      </c>
      <c r="M30" s="5">
        <v>0</v>
      </c>
      <c r="N30" s="3">
        <v>4</v>
      </c>
      <c r="O30" s="9">
        <f t="shared" si="37"/>
        <v>5</v>
      </c>
      <c r="P30" s="6">
        <f t="shared" si="1"/>
        <v>15</v>
      </c>
      <c r="Q30" s="6"/>
      <c r="R30" s="9">
        <f t="shared" si="38"/>
        <v>1</v>
      </c>
      <c r="S30" s="3">
        <v>0.25</v>
      </c>
      <c r="T30" s="3">
        <v>0.01</v>
      </c>
      <c r="U30" s="3">
        <f t="shared" si="39"/>
        <v>0.15</v>
      </c>
      <c r="V30" s="9">
        <f t="shared" si="40"/>
        <v>0.15</v>
      </c>
      <c r="W30" s="6">
        <f t="shared" si="41"/>
        <v>15.15</v>
      </c>
      <c r="X30" s="15"/>
      <c r="Y30" s="3" t="s">
        <v>60</v>
      </c>
      <c r="Z30">
        <v>2</v>
      </c>
      <c r="AA30">
        <f t="shared" si="23"/>
        <v>0.13</v>
      </c>
      <c r="AB30" s="7">
        <f t="shared" si="24"/>
        <v>13</v>
      </c>
      <c r="AC30" s="7">
        <f t="shared" si="25"/>
        <v>0.13</v>
      </c>
      <c r="AD30" s="7">
        <f t="shared" si="26"/>
        <v>13.13</v>
      </c>
      <c r="AE30" s="4" t="s">
        <v>18</v>
      </c>
      <c r="AF30" s="4" t="s">
        <v>37</v>
      </c>
      <c r="AG30" s="4" t="s">
        <v>38</v>
      </c>
      <c r="AH30" s="3">
        <v>14</v>
      </c>
      <c r="AI30" s="3" t="s">
        <v>13</v>
      </c>
    </row>
    <row r="31" spans="1:35" ht="28.8" x14ac:dyDescent="0.3">
      <c r="A31" s="3" t="s">
        <v>8</v>
      </c>
      <c r="B31" t="s">
        <v>61</v>
      </c>
      <c r="C31" s="8" t="s">
        <v>17</v>
      </c>
      <c r="D31" t="s">
        <v>97</v>
      </c>
      <c r="E31" s="11" t="s">
        <v>36</v>
      </c>
      <c r="F31" t="s">
        <v>68</v>
      </c>
      <c r="G31" t="s">
        <v>81</v>
      </c>
      <c r="H31" s="3" t="s">
        <v>116</v>
      </c>
      <c r="I31" s="5">
        <v>3</v>
      </c>
      <c r="J31" s="5">
        <v>0</v>
      </c>
      <c r="K31" s="5" t="s">
        <v>62</v>
      </c>
      <c r="L31" s="5">
        <v>0</v>
      </c>
      <c r="M31" s="5">
        <v>0</v>
      </c>
      <c r="N31" s="3">
        <v>4</v>
      </c>
      <c r="O31" s="9">
        <f t="shared" si="37"/>
        <v>5</v>
      </c>
      <c r="P31" s="6">
        <f t="shared" si="1"/>
        <v>15</v>
      </c>
      <c r="Q31" s="6"/>
      <c r="R31" s="9">
        <f t="shared" si="38"/>
        <v>1</v>
      </c>
      <c r="S31" s="3">
        <v>0.25</v>
      </c>
      <c r="T31" s="3">
        <v>0.01</v>
      </c>
      <c r="U31" s="3">
        <f t="shared" si="39"/>
        <v>0.15</v>
      </c>
      <c r="V31" s="9">
        <f t="shared" si="40"/>
        <v>0.15</v>
      </c>
      <c r="W31" s="6">
        <f t="shared" si="41"/>
        <v>15.15</v>
      </c>
      <c r="X31" s="15"/>
      <c r="Y31" s="3" t="s">
        <v>60</v>
      </c>
      <c r="Z31">
        <v>2</v>
      </c>
      <c r="AA31">
        <f t="shared" si="23"/>
        <v>0.13</v>
      </c>
      <c r="AB31" s="7">
        <f t="shared" si="24"/>
        <v>13</v>
      </c>
      <c r="AC31" s="7">
        <f t="shared" si="25"/>
        <v>0.13</v>
      </c>
      <c r="AD31" s="7">
        <f t="shared" si="26"/>
        <v>13.13</v>
      </c>
      <c r="AE31" s="4" t="s">
        <v>18</v>
      </c>
      <c r="AF31" s="4" t="s">
        <v>37</v>
      </c>
      <c r="AG31" s="4" t="s">
        <v>38</v>
      </c>
      <c r="AH31" s="3">
        <v>14</v>
      </c>
      <c r="AI31" s="3" t="s">
        <v>13</v>
      </c>
    </row>
    <row r="32" spans="1:35" ht="28.8" x14ac:dyDescent="0.3">
      <c r="A32" s="3" t="s">
        <v>8</v>
      </c>
      <c r="B32" t="s">
        <v>61</v>
      </c>
      <c r="C32" s="8" t="s">
        <v>17</v>
      </c>
      <c r="D32" t="s">
        <v>98</v>
      </c>
      <c r="E32" s="11" t="s">
        <v>36</v>
      </c>
      <c r="F32" t="s">
        <v>68</v>
      </c>
      <c r="G32" t="s">
        <v>81</v>
      </c>
      <c r="H32" s="3" t="s">
        <v>116</v>
      </c>
      <c r="I32" s="5">
        <v>3</v>
      </c>
      <c r="J32" s="5">
        <v>0</v>
      </c>
      <c r="K32" s="5" t="s">
        <v>62</v>
      </c>
      <c r="L32" s="5">
        <v>0</v>
      </c>
      <c r="M32" s="5">
        <v>0</v>
      </c>
      <c r="N32" s="3">
        <v>4</v>
      </c>
      <c r="O32" s="9">
        <f t="shared" si="37"/>
        <v>5</v>
      </c>
      <c r="P32" s="6">
        <f t="shared" si="1"/>
        <v>15</v>
      </c>
      <c r="Q32" s="6"/>
      <c r="R32" s="9">
        <f t="shared" si="38"/>
        <v>1</v>
      </c>
      <c r="S32" s="3">
        <v>0.25</v>
      </c>
      <c r="T32" s="3">
        <v>0.01</v>
      </c>
      <c r="U32" s="3">
        <f t="shared" si="39"/>
        <v>0.15</v>
      </c>
      <c r="V32" s="9">
        <f t="shared" si="40"/>
        <v>0.15</v>
      </c>
      <c r="W32" s="6">
        <f t="shared" si="41"/>
        <v>15.15</v>
      </c>
      <c r="X32" s="15"/>
      <c r="Y32" s="3" t="s">
        <v>60</v>
      </c>
      <c r="Z32">
        <v>2</v>
      </c>
      <c r="AA32">
        <f t="shared" si="23"/>
        <v>0.13</v>
      </c>
      <c r="AB32" s="7">
        <f t="shared" si="24"/>
        <v>13</v>
      </c>
      <c r="AC32" s="7">
        <f t="shared" si="25"/>
        <v>0.13</v>
      </c>
      <c r="AD32" s="7">
        <f t="shared" si="26"/>
        <v>13.13</v>
      </c>
      <c r="AE32" s="4" t="s">
        <v>18</v>
      </c>
      <c r="AF32" s="4" t="s">
        <v>37</v>
      </c>
      <c r="AG32" s="4" t="s">
        <v>38</v>
      </c>
      <c r="AH32" s="3">
        <v>14</v>
      </c>
      <c r="AI32" s="3" t="s">
        <v>13</v>
      </c>
    </row>
    <row r="33" spans="1:35" ht="28.8" x14ac:dyDescent="0.3">
      <c r="A33" s="3" t="s">
        <v>8</v>
      </c>
      <c r="B33" t="s">
        <v>61</v>
      </c>
      <c r="C33" s="8" t="s">
        <v>17</v>
      </c>
      <c r="D33" t="s">
        <v>99</v>
      </c>
      <c r="E33" s="11" t="s">
        <v>36</v>
      </c>
      <c r="F33" t="s">
        <v>68</v>
      </c>
      <c r="G33" t="s">
        <v>81</v>
      </c>
      <c r="H33" s="3" t="s">
        <v>116</v>
      </c>
      <c r="I33" s="5">
        <v>3</v>
      </c>
      <c r="J33" s="5">
        <v>0</v>
      </c>
      <c r="K33" s="5" t="s">
        <v>62</v>
      </c>
      <c r="L33" s="5">
        <v>0</v>
      </c>
      <c r="M33" s="5">
        <v>0</v>
      </c>
      <c r="N33" s="3">
        <v>4</v>
      </c>
      <c r="O33" s="9">
        <f t="shared" si="37"/>
        <v>5</v>
      </c>
      <c r="P33" s="6">
        <f t="shared" si="1"/>
        <v>15</v>
      </c>
      <c r="Q33" s="6"/>
      <c r="R33" s="9">
        <f t="shared" si="38"/>
        <v>1</v>
      </c>
      <c r="S33" s="3">
        <v>0.25</v>
      </c>
      <c r="T33" s="3">
        <v>0.01</v>
      </c>
      <c r="U33" s="3">
        <f t="shared" si="39"/>
        <v>0.15</v>
      </c>
      <c r="V33" s="9">
        <f t="shared" si="40"/>
        <v>0.15</v>
      </c>
      <c r="W33" s="6">
        <f t="shared" si="41"/>
        <v>15.15</v>
      </c>
      <c r="X33" s="15"/>
      <c r="Y33" s="3" t="s">
        <v>60</v>
      </c>
      <c r="Z33">
        <v>2</v>
      </c>
      <c r="AA33">
        <f t="shared" si="23"/>
        <v>0.13</v>
      </c>
      <c r="AB33" s="7">
        <f t="shared" si="24"/>
        <v>13</v>
      </c>
      <c r="AC33" s="7">
        <f t="shared" si="25"/>
        <v>0.13</v>
      </c>
      <c r="AD33" s="7">
        <f t="shared" si="26"/>
        <v>13.13</v>
      </c>
      <c r="AE33" s="4" t="s">
        <v>18</v>
      </c>
      <c r="AF33" s="4" t="s">
        <v>37</v>
      </c>
      <c r="AG33" s="4" t="s">
        <v>38</v>
      </c>
      <c r="AH33" s="3">
        <v>14</v>
      </c>
      <c r="AI33" s="3" t="s">
        <v>13</v>
      </c>
    </row>
    <row r="34" spans="1:35" ht="28.8" x14ac:dyDescent="0.3">
      <c r="A34" s="3" t="s">
        <v>8</v>
      </c>
      <c r="B34" t="s">
        <v>61</v>
      </c>
      <c r="C34" s="8" t="s">
        <v>17</v>
      </c>
      <c r="D34" t="s">
        <v>63</v>
      </c>
      <c r="E34" s="11" t="s">
        <v>36</v>
      </c>
      <c r="F34" t="s">
        <v>68</v>
      </c>
      <c r="G34" t="s">
        <v>81</v>
      </c>
      <c r="H34" s="3" t="s">
        <v>116</v>
      </c>
      <c r="I34" s="5">
        <v>3</v>
      </c>
      <c r="J34" s="5">
        <v>0</v>
      </c>
      <c r="K34" s="5" t="s">
        <v>62</v>
      </c>
      <c r="L34" s="5">
        <v>0</v>
      </c>
      <c r="M34" s="5">
        <v>0</v>
      </c>
      <c r="N34" s="3">
        <v>4</v>
      </c>
      <c r="O34" s="9">
        <f t="shared" si="37"/>
        <v>5</v>
      </c>
      <c r="P34" s="6">
        <f t="shared" si="1"/>
        <v>15</v>
      </c>
      <c r="Q34" s="6"/>
      <c r="R34" s="9">
        <f t="shared" si="38"/>
        <v>1</v>
      </c>
      <c r="S34" s="3">
        <v>0.25</v>
      </c>
      <c r="T34" s="3">
        <v>0.01</v>
      </c>
      <c r="U34" s="3">
        <f t="shared" si="39"/>
        <v>0.15</v>
      </c>
      <c r="V34" s="9">
        <f t="shared" si="40"/>
        <v>0.15</v>
      </c>
      <c r="W34" s="6">
        <f t="shared" si="41"/>
        <v>15.15</v>
      </c>
      <c r="X34" s="15"/>
      <c r="Y34" s="3" t="s">
        <v>60</v>
      </c>
      <c r="Z34">
        <v>2</v>
      </c>
      <c r="AA34">
        <f t="shared" si="23"/>
        <v>0.13</v>
      </c>
      <c r="AB34" s="7">
        <f t="shared" si="24"/>
        <v>13</v>
      </c>
      <c r="AC34" s="7">
        <f t="shared" si="25"/>
        <v>0.13</v>
      </c>
      <c r="AD34" s="7">
        <f t="shared" si="26"/>
        <v>13.13</v>
      </c>
      <c r="AE34" s="4" t="s">
        <v>18</v>
      </c>
      <c r="AF34" s="4" t="s">
        <v>37</v>
      </c>
      <c r="AG34" s="4" t="s">
        <v>38</v>
      </c>
      <c r="AH34" s="3">
        <v>14</v>
      </c>
      <c r="AI34" s="3" t="s">
        <v>13</v>
      </c>
    </row>
    <row r="35" spans="1:35" ht="28.8" x14ac:dyDescent="0.3">
      <c r="A35" s="3" t="s">
        <v>8</v>
      </c>
      <c r="B35" t="s">
        <v>61</v>
      </c>
      <c r="C35" s="8" t="s">
        <v>17</v>
      </c>
      <c r="D35" t="s">
        <v>100</v>
      </c>
      <c r="E35" s="11" t="s">
        <v>36</v>
      </c>
      <c r="F35" t="s">
        <v>68</v>
      </c>
      <c r="G35" t="s">
        <v>81</v>
      </c>
      <c r="H35" s="3" t="s">
        <v>116</v>
      </c>
      <c r="I35" s="5">
        <v>3</v>
      </c>
      <c r="J35" s="5">
        <v>0</v>
      </c>
      <c r="K35" s="5" t="s">
        <v>62</v>
      </c>
      <c r="L35" s="5">
        <v>0</v>
      </c>
      <c r="M35" s="5">
        <v>0</v>
      </c>
      <c r="N35" s="3">
        <v>4</v>
      </c>
      <c r="O35" s="9">
        <f t="shared" si="37"/>
        <v>5</v>
      </c>
      <c r="P35" s="6">
        <f t="shared" si="1"/>
        <v>15</v>
      </c>
      <c r="Q35" s="6"/>
      <c r="R35" s="9">
        <f t="shared" si="38"/>
        <v>1</v>
      </c>
      <c r="S35" s="3">
        <v>0.25</v>
      </c>
      <c r="T35" s="3">
        <v>0.01</v>
      </c>
      <c r="U35" s="3">
        <f t="shared" si="39"/>
        <v>0.15</v>
      </c>
      <c r="V35" s="9">
        <f t="shared" si="40"/>
        <v>0.15</v>
      </c>
      <c r="W35" s="6">
        <f t="shared" si="41"/>
        <v>15.15</v>
      </c>
      <c r="X35" s="15"/>
      <c r="Y35" s="3" t="s">
        <v>60</v>
      </c>
      <c r="Z35">
        <v>2</v>
      </c>
      <c r="AA35">
        <f t="shared" si="23"/>
        <v>0.13</v>
      </c>
      <c r="AB35" s="7">
        <f t="shared" si="24"/>
        <v>13</v>
      </c>
      <c r="AC35" s="7">
        <f t="shared" si="25"/>
        <v>0.13</v>
      </c>
      <c r="AD35" s="7">
        <f t="shared" si="26"/>
        <v>13.13</v>
      </c>
      <c r="AE35" s="4" t="s">
        <v>18</v>
      </c>
      <c r="AF35" s="4" t="s">
        <v>37</v>
      </c>
      <c r="AG35" s="4" t="s">
        <v>38</v>
      </c>
      <c r="AH35" s="3">
        <v>14</v>
      </c>
      <c r="AI35" s="3" t="s">
        <v>13</v>
      </c>
    </row>
    <row r="36" spans="1:35" ht="28.8" x14ac:dyDescent="0.3">
      <c r="A36" s="3" t="s">
        <v>8</v>
      </c>
      <c r="B36" t="s">
        <v>61</v>
      </c>
      <c r="C36" s="8" t="s">
        <v>17</v>
      </c>
      <c r="D36" t="s">
        <v>101</v>
      </c>
      <c r="E36" s="11" t="s">
        <v>36</v>
      </c>
      <c r="F36" t="s">
        <v>68</v>
      </c>
      <c r="G36" t="s">
        <v>81</v>
      </c>
      <c r="H36" s="3" t="s">
        <v>116</v>
      </c>
      <c r="I36" s="5">
        <v>3</v>
      </c>
      <c r="J36" s="5">
        <v>0</v>
      </c>
      <c r="K36" s="5" t="s">
        <v>62</v>
      </c>
      <c r="L36" s="5">
        <v>0</v>
      </c>
      <c r="M36" s="5">
        <v>0</v>
      </c>
      <c r="N36" s="3">
        <v>4</v>
      </c>
      <c r="O36" s="9">
        <f t="shared" si="37"/>
        <v>5</v>
      </c>
      <c r="P36" s="6">
        <f t="shared" si="1"/>
        <v>15</v>
      </c>
      <c r="Q36" s="6"/>
      <c r="R36" s="9">
        <f t="shared" si="38"/>
        <v>1</v>
      </c>
      <c r="S36" s="3">
        <v>0.25</v>
      </c>
      <c r="T36" s="3">
        <v>0.01</v>
      </c>
      <c r="U36" s="3">
        <f t="shared" si="39"/>
        <v>0.15</v>
      </c>
      <c r="V36" s="9">
        <f t="shared" si="40"/>
        <v>0.15</v>
      </c>
      <c r="W36" s="6">
        <f t="shared" si="41"/>
        <v>15.15</v>
      </c>
      <c r="X36" s="15"/>
      <c r="Y36" s="3" t="s">
        <v>60</v>
      </c>
      <c r="Z36">
        <v>2</v>
      </c>
      <c r="AA36">
        <f t="shared" si="23"/>
        <v>0.13</v>
      </c>
      <c r="AB36" s="7">
        <f t="shared" si="24"/>
        <v>13</v>
      </c>
      <c r="AC36" s="7">
        <f t="shared" si="25"/>
        <v>0.13</v>
      </c>
      <c r="AD36" s="7">
        <f t="shared" si="26"/>
        <v>13.13</v>
      </c>
      <c r="AE36" s="4" t="s">
        <v>18</v>
      </c>
      <c r="AF36" s="4" t="s">
        <v>37</v>
      </c>
      <c r="AG36" s="4" t="s">
        <v>38</v>
      </c>
      <c r="AH36" s="3">
        <v>14</v>
      </c>
      <c r="AI36" s="3" t="s">
        <v>13</v>
      </c>
    </row>
    <row r="37" spans="1:35" ht="28.8" x14ac:dyDescent="0.3">
      <c r="A37" s="3" t="s">
        <v>8</v>
      </c>
      <c r="B37" t="s">
        <v>61</v>
      </c>
      <c r="C37" s="8" t="s">
        <v>17</v>
      </c>
      <c r="D37" t="s">
        <v>102</v>
      </c>
      <c r="E37" s="11" t="s">
        <v>36</v>
      </c>
      <c r="F37" t="s">
        <v>68</v>
      </c>
      <c r="G37" t="s">
        <v>81</v>
      </c>
      <c r="H37" s="3" t="s">
        <v>116</v>
      </c>
      <c r="I37" s="5">
        <v>3</v>
      </c>
      <c r="J37" s="5">
        <v>0</v>
      </c>
      <c r="K37" s="5" t="s">
        <v>62</v>
      </c>
      <c r="L37" s="5">
        <v>0</v>
      </c>
      <c r="M37" s="5">
        <v>0</v>
      </c>
      <c r="N37" s="3">
        <v>4</v>
      </c>
      <c r="O37" s="9">
        <f t="shared" si="37"/>
        <v>5</v>
      </c>
      <c r="P37" s="6">
        <f t="shared" si="1"/>
        <v>15</v>
      </c>
      <c r="Q37" s="6"/>
      <c r="R37" s="9">
        <f t="shared" si="38"/>
        <v>1</v>
      </c>
      <c r="S37" s="3">
        <v>0.25</v>
      </c>
      <c r="T37" s="3">
        <v>0.01</v>
      </c>
      <c r="U37" s="3">
        <f t="shared" si="39"/>
        <v>0.15</v>
      </c>
      <c r="V37" s="9">
        <f t="shared" si="40"/>
        <v>0.15</v>
      </c>
      <c r="W37" s="6">
        <f t="shared" si="41"/>
        <v>15.15</v>
      </c>
      <c r="X37" s="15" t="s">
        <v>80</v>
      </c>
      <c r="Y37" s="3" t="s">
        <v>60</v>
      </c>
      <c r="Z37">
        <v>2</v>
      </c>
      <c r="AA37">
        <f t="shared" si="23"/>
        <v>0.13</v>
      </c>
      <c r="AB37" s="7">
        <f t="shared" si="24"/>
        <v>13</v>
      </c>
      <c r="AC37" s="7">
        <f t="shared" si="25"/>
        <v>0.13</v>
      </c>
      <c r="AD37" s="7">
        <f t="shared" si="26"/>
        <v>13.13</v>
      </c>
      <c r="AE37" s="4" t="s">
        <v>18</v>
      </c>
      <c r="AF37" s="4" t="s">
        <v>37</v>
      </c>
      <c r="AG37" s="4" t="s">
        <v>38</v>
      </c>
      <c r="AH37" s="3">
        <v>14</v>
      </c>
      <c r="AI37" s="3" t="s">
        <v>13</v>
      </c>
    </row>
    <row r="38" spans="1:35" ht="28.8" x14ac:dyDescent="0.3">
      <c r="A38" s="3" t="s">
        <v>8</v>
      </c>
      <c r="B38" t="s">
        <v>61</v>
      </c>
      <c r="C38" s="8" t="s">
        <v>17</v>
      </c>
      <c r="D38" t="s">
        <v>103</v>
      </c>
      <c r="E38" s="11" t="s">
        <v>36</v>
      </c>
      <c r="F38" t="s">
        <v>68</v>
      </c>
      <c r="G38" t="s">
        <v>81</v>
      </c>
      <c r="H38" s="3" t="s">
        <v>116</v>
      </c>
      <c r="I38" s="5">
        <v>3</v>
      </c>
      <c r="J38" s="5">
        <v>0</v>
      </c>
      <c r="K38" s="5" t="s">
        <v>62</v>
      </c>
      <c r="L38" s="5">
        <v>0</v>
      </c>
      <c r="M38" s="5">
        <v>0</v>
      </c>
      <c r="N38" s="3">
        <v>4</v>
      </c>
      <c r="O38" s="9">
        <f t="shared" ref="O38:O41" si="42">N38+R38</f>
        <v>5</v>
      </c>
      <c r="P38" s="6">
        <f t="shared" ref="P38:P41" si="43">(((M38+1)*O38)*I38)</f>
        <v>15</v>
      </c>
      <c r="Q38" s="6"/>
      <c r="R38" s="9">
        <f t="shared" ref="R38:R41" si="44">N38*S38</f>
        <v>1</v>
      </c>
      <c r="S38" s="3">
        <v>0.25</v>
      </c>
      <c r="T38" s="3">
        <v>0.01</v>
      </c>
      <c r="U38" s="3">
        <f t="shared" ref="U38:U41" si="45">P38*T38</f>
        <v>0.15</v>
      </c>
      <c r="V38" s="9">
        <f t="shared" ref="V38:V41" si="46">T38*P38</f>
        <v>0.15</v>
      </c>
      <c r="W38" s="6">
        <f t="shared" ref="W38:W41" si="47">P38+V38</f>
        <v>15.15</v>
      </c>
      <c r="X38" s="15"/>
      <c r="Y38" s="3" t="s">
        <v>60</v>
      </c>
      <c r="Z38">
        <v>2</v>
      </c>
      <c r="AA38">
        <f t="shared" si="23"/>
        <v>0.13</v>
      </c>
      <c r="AB38" s="7">
        <f t="shared" si="24"/>
        <v>13</v>
      </c>
      <c r="AC38" s="7">
        <f t="shared" si="25"/>
        <v>0.13</v>
      </c>
      <c r="AD38" s="7">
        <f t="shared" si="26"/>
        <v>13.13</v>
      </c>
      <c r="AE38" s="4" t="s">
        <v>18</v>
      </c>
      <c r="AF38" s="4" t="s">
        <v>37</v>
      </c>
      <c r="AG38" s="4" t="s">
        <v>38</v>
      </c>
      <c r="AH38" s="3">
        <v>14</v>
      </c>
      <c r="AI38" s="3" t="s">
        <v>13</v>
      </c>
    </row>
    <row r="39" spans="1:35" ht="28.8" x14ac:dyDescent="0.3">
      <c r="A39" s="3" t="s">
        <v>8</v>
      </c>
      <c r="B39" t="s">
        <v>61</v>
      </c>
      <c r="C39" s="8" t="s">
        <v>17</v>
      </c>
      <c r="D39" t="s">
        <v>104</v>
      </c>
      <c r="E39" s="11" t="s">
        <v>36</v>
      </c>
      <c r="F39" t="s">
        <v>68</v>
      </c>
      <c r="G39" t="s">
        <v>81</v>
      </c>
      <c r="H39" s="3" t="s">
        <v>116</v>
      </c>
      <c r="I39" s="5">
        <v>3</v>
      </c>
      <c r="J39" s="5">
        <v>0</v>
      </c>
      <c r="K39" s="5" t="s">
        <v>62</v>
      </c>
      <c r="L39" s="5">
        <v>0</v>
      </c>
      <c r="M39" s="5">
        <v>0</v>
      </c>
      <c r="N39" s="3">
        <v>4</v>
      </c>
      <c r="O39" s="9">
        <f t="shared" si="42"/>
        <v>5</v>
      </c>
      <c r="P39" s="6">
        <f t="shared" si="43"/>
        <v>15</v>
      </c>
      <c r="Q39" s="6"/>
      <c r="R39" s="9">
        <f t="shared" si="44"/>
        <v>1</v>
      </c>
      <c r="S39" s="3">
        <v>0.25</v>
      </c>
      <c r="T39" s="3">
        <v>0.01</v>
      </c>
      <c r="U39" s="3">
        <f t="shared" si="45"/>
        <v>0.15</v>
      </c>
      <c r="V39" s="9">
        <f t="shared" si="46"/>
        <v>0.15</v>
      </c>
      <c r="W39" s="6">
        <f t="shared" si="47"/>
        <v>15.15</v>
      </c>
      <c r="X39" s="15"/>
      <c r="Y39" s="3" t="s">
        <v>60</v>
      </c>
      <c r="Z39">
        <v>2</v>
      </c>
      <c r="AA39">
        <f t="shared" si="23"/>
        <v>0.13</v>
      </c>
      <c r="AB39" s="7">
        <f t="shared" si="24"/>
        <v>13</v>
      </c>
      <c r="AC39" s="7">
        <f t="shared" si="25"/>
        <v>0.13</v>
      </c>
      <c r="AD39" s="7">
        <f t="shared" si="26"/>
        <v>13.13</v>
      </c>
      <c r="AE39" s="4" t="s">
        <v>18</v>
      </c>
      <c r="AF39" s="4" t="s">
        <v>37</v>
      </c>
      <c r="AG39" s="4" t="s">
        <v>38</v>
      </c>
      <c r="AH39" s="3">
        <v>14</v>
      </c>
      <c r="AI39" s="3" t="s">
        <v>13</v>
      </c>
    </row>
    <row r="40" spans="1:35" ht="28.8" x14ac:dyDescent="0.3">
      <c r="A40" s="3" t="s">
        <v>8</v>
      </c>
      <c r="B40" t="s">
        <v>61</v>
      </c>
      <c r="C40" s="8" t="s">
        <v>17</v>
      </c>
      <c r="D40" t="s">
        <v>105</v>
      </c>
      <c r="E40" s="11" t="s">
        <v>36</v>
      </c>
      <c r="F40" t="s">
        <v>68</v>
      </c>
      <c r="G40" t="s">
        <v>81</v>
      </c>
      <c r="H40" s="3" t="s">
        <v>116</v>
      </c>
      <c r="I40" s="5">
        <v>3</v>
      </c>
      <c r="J40" s="5">
        <v>0</v>
      </c>
      <c r="K40" s="5" t="s">
        <v>62</v>
      </c>
      <c r="L40" s="5">
        <v>0</v>
      </c>
      <c r="M40" s="5">
        <v>0</v>
      </c>
      <c r="N40" s="3">
        <v>4</v>
      </c>
      <c r="O40" s="9">
        <f t="shared" si="42"/>
        <v>5</v>
      </c>
      <c r="P40" s="6">
        <f t="shared" si="43"/>
        <v>15</v>
      </c>
      <c r="Q40" s="6"/>
      <c r="R40" s="9">
        <f t="shared" si="44"/>
        <v>1</v>
      </c>
      <c r="S40" s="3">
        <v>0.25</v>
      </c>
      <c r="T40" s="3">
        <v>0.01</v>
      </c>
      <c r="U40" s="3">
        <f t="shared" si="45"/>
        <v>0.15</v>
      </c>
      <c r="V40" s="9">
        <f t="shared" si="46"/>
        <v>0.15</v>
      </c>
      <c r="W40" s="6">
        <f t="shared" si="47"/>
        <v>15.15</v>
      </c>
      <c r="X40" s="15"/>
      <c r="Y40" s="3" t="s">
        <v>60</v>
      </c>
      <c r="Z40">
        <v>2</v>
      </c>
      <c r="AA40">
        <f t="shared" si="23"/>
        <v>0.13</v>
      </c>
      <c r="AB40" s="7">
        <f t="shared" si="24"/>
        <v>13</v>
      </c>
      <c r="AC40" s="7">
        <f t="shared" si="25"/>
        <v>0.13</v>
      </c>
      <c r="AD40" s="7">
        <f t="shared" si="26"/>
        <v>13.13</v>
      </c>
      <c r="AE40" s="4" t="s">
        <v>18</v>
      </c>
      <c r="AF40" s="4" t="s">
        <v>37</v>
      </c>
      <c r="AG40" s="4" t="s">
        <v>38</v>
      </c>
      <c r="AH40" s="3">
        <v>14</v>
      </c>
      <c r="AI40" s="3" t="s">
        <v>13</v>
      </c>
    </row>
    <row r="41" spans="1:35" ht="28.8" x14ac:dyDescent="0.3">
      <c r="A41" s="3" t="s">
        <v>8</v>
      </c>
      <c r="B41" t="s">
        <v>61</v>
      </c>
      <c r="C41" s="8" t="s">
        <v>17</v>
      </c>
      <c r="D41" t="s">
        <v>69</v>
      </c>
      <c r="E41" s="11" t="s">
        <v>36</v>
      </c>
      <c r="F41" t="s">
        <v>68</v>
      </c>
      <c r="G41" t="s">
        <v>81</v>
      </c>
      <c r="H41" s="3" t="s">
        <v>116</v>
      </c>
      <c r="I41" s="5">
        <v>3</v>
      </c>
      <c r="J41" s="5">
        <v>0</v>
      </c>
      <c r="K41" s="5" t="s">
        <v>62</v>
      </c>
      <c r="L41" s="5">
        <v>0</v>
      </c>
      <c r="M41" s="5">
        <v>0</v>
      </c>
      <c r="N41" s="3">
        <v>4</v>
      </c>
      <c r="O41" s="9">
        <f t="shared" si="42"/>
        <v>5</v>
      </c>
      <c r="P41" s="6">
        <f t="shared" si="43"/>
        <v>15</v>
      </c>
      <c r="Q41" s="6"/>
      <c r="R41" s="9">
        <f t="shared" si="44"/>
        <v>1</v>
      </c>
      <c r="S41" s="3">
        <v>0.25</v>
      </c>
      <c r="T41" s="3">
        <v>0.01</v>
      </c>
      <c r="U41" s="3">
        <f t="shared" si="45"/>
        <v>0.15</v>
      </c>
      <c r="V41" s="9">
        <f t="shared" si="46"/>
        <v>0.15</v>
      </c>
      <c r="W41" s="6">
        <f t="shared" si="47"/>
        <v>15.15</v>
      </c>
      <c r="X41" s="15"/>
      <c r="Y41" s="3" t="s">
        <v>60</v>
      </c>
      <c r="Z41">
        <v>2</v>
      </c>
      <c r="AA41">
        <f t="shared" si="23"/>
        <v>0.13</v>
      </c>
      <c r="AB41" s="7">
        <f t="shared" si="24"/>
        <v>13</v>
      </c>
      <c r="AC41" s="7">
        <f t="shared" si="25"/>
        <v>0.13</v>
      </c>
      <c r="AD41" s="7">
        <f t="shared" si="26"/>
        <v>13.13</v>
      </c>
      <c r="AE41" s="4" t="s">
        <v>18</v>
      </c>
      <c r="AF41" s="4" t="s">
        <v>37</v>
      </c>
      <c r="AG41" s="4" t="s">
        <v>38</v>
      </c>
      <c r="AH41" s="3">
        <v>14</v>
      </c>
      <c r="AI41" s="3" t="s">
        <v>13</v>
      </c>
    </row>
    <row r="42" spans="1:35" ht="28.8" x14ac:dyDescent="0.3">
      <c r="A42" s="3" t="s">
        <v>8</v>
      </c>
      <c r="B42" t="s">
        <v>61</v>
      </c>
      <c r="C42" s="8" t="s">
        <v>17</v>
      </c>
      <c r="D42" t="s">
        <v>64</v>
      </c>
      <c r="E42" s="11" t="s">
        <v>36</v>
      </c>
      <c r="F42" t="s">
        <v>68</v>
      </c>
      <c r="G42" t="s">
        <v>81</v>
      </c>
      <c r="H42" s="3" t="s">
        <v>116</v>
      </c>
      <c r="I42" s="5">
        <v>3</v>
      </c>
      <c r="J42" s="5">
        <v>0</v>
      </c>
      <c r="K42" s="5" t="s">
        <v>62</v>
      </c>
      <c r="L42" s="5">
        <v>0</v>
      </c>
      <c r="M42" s="5">
        <v>0</v>
      </c>
      <c r="N42" s="3">
        <v>4</v>
      </c>
      <c r="O42" s="9">
        <f t="shared" ref="O42" si="48">N42+R42</f>
        <v>5</v>
      </c>
      <c r="P42" s="6">
        <f t="shared" ref="P42" si="49">(((M42+1)*O42)*I42)</f>
        <v>15</v>
      </c>
      <c r="Q42" s="6"/>
      <c r="R42" s="9">
        <f t="shared" ref="R42" si="50">N42*S42</f>
        <v>1</v>
      </c>
      <c r="S42" s="3">
        <v>0.25</v>
      </c>
      <c r="T42" s="3">
        <v>0.01</v>
      </c>
      <c r="U42" s="3">
        <f t="shared" ref="U42" si="51">P42*T42</f>
        <v>0.15</v>
      </c>
      <c r="V42" s="9">
        <f t="shared" ref="V42" si="52">T42*P42</f>
        <v>0.15</v>
      </c>
      <c r="W42" s="6">
        <f t="shared" ref="W42" si="53">P42+V42</f>
        <v>15.15</v>
      </c>
      <c r="X42" s="15"/>
      <c r="Y42" s="3" t="s">
        <v>60</v>
      </c>
      <c r="Z42">
        <v>2</v>
      </c>
      <c r="AA42">
        <f t="shared" si="23"/>
        <v>0.13</v>
      </c>
      <c r="AB42" s="7">
        <f t="shared" si="24"/>
        <v>13</v>
      </c>
      <c r="AC42" s="7">
        <f t="shared" si="25"/>
        <v>0.13</v>
      </c>
      <c r="AD42" s="7">
        <f t="shared" si="26"/>
        <v>13.13</v>
      </c>
      <c r="AE42" s="4" t="s">
        <v>18</v>
      </c>
      <c r="AF42" s="4" t="s">
        <v>37</v>
      </c>
      <c r="AG42" s="4" t="s">
        <v>38</v>
      </c>
      <c r="AH42" s="3">
        <v>14</v>
      </c>
      <c r="AI42" s="3" t="s">
        <v>13</v>
      </c>
    </row>
    <row r="43" spans="1:35" ht="28.8" x14ac:dyDescent="0.3">
      <c r="A43" s="3" t="s">
        <v>8</v>
      </c>
      <c r="B43" t="s">
        <v>61</v>
      </c>
      <c r="C43" s="8" t="s">
        <v>17</v>
      </c>
      <c r="D43" t="s">
        <v>70</v>
      </c>
      <c r="E43" s="11" t="s">
        <v>36</v>
      </c>
      <c r="F43" t="s">
        <v>68</v>
      </c>
      <c r="G43" t="s">
        <v>81</v>
      </c>
      <c r="H43" s="3" t="s">
        <v>116</v>
      </c>
      <c r="I43" s="5">
        <v>3</v>
      </c>
      <c r="J43" s="5">
        <v>0</v>
      </c>
      <c r="K43" s="5" t="s">
        <v>62</v>
      </c>
      <c r="L43" s="5">
        <v>0</v>
      </c>
      <c r="M43" s="5">
        <v>0</v>
      </c>
      <c r="N43" s="3">
        <v>4</v>
      </c>
      <c r="O43" s="9">
        <f t="shared" ref="O43:O47" si="54">N43+R43</f>
        <v>5</v>
      </c>
      <c r="P43" s="6">
        <f t="shared" ref="P43:P47" si="55">(((M43+1)*O43)*I43)</f>
        <v>15</v>
      </c>
      <c r="Q43" s="6"/>
      <c r="R43" s="9">
        <f t="shared" ref="R43:R47" si="56">N43*S43</f>
        <v>1</v>
      </c>
      <c r="S43" s="3">
        <v>0.25</v>
      </c>
      <c r="T43" s="3">
        <v>0.01</v>
      </c>
      <c r="U43" s="3">
        <f t="shared" ref="U43:U47" si="57">P43*T43</f>
        <v>0.15</v>
      </c>
      <c r="V43" s="9">
        <f t="shared" ref="V43:V47" si="58">T43*P43</f>
        <v>0.15</v>
      </c>
      <c r="W43" s="6">
        <f t="shared" ref="W43:W47" si="59">P43+V43</f>
        <v>15.15</v>
      </c>
      <c r="X43" s="15"/>
      <c r="Y43" s="3" t="s">
        <v>79</v>
      </c>
      <c r="Z43">
        <v>2</v>
      </c>
      <c r="AA43">
        <f t="shared" si="23"/>
        <v>0.13</v>
      </c>
      <c r="AB43" s="7">
        <f t="shared" si="24"/>
        <v>13</v>
      </c>
      <c r="AC43" s="7">
        <f t="shared" si="25"/>
        <v>0.13</v>
      </c>
      <c r="AD43" s="7">
        <f t="shared" si="26"/>
        <v>13.13</v>
      </c>
      <c r="AE43" s="4" t="s">
        <v>18</v>
      </c>
      <c r="AF43" s="4" t="s">
        <v>37</v>
      </c>
      <c r="AG43" s="4" t="s">
        <v>38</v>
      </c>
      <c r="AH43" s="3">
        <v>14</v>
      </c>
      <c r="AI43" s="3" t="s">
        <v>13</v>
      </c>
    </row>
    <row r="44" spans="1:35" ht="28.8" x14ac:dyDescent="0.3">
      <c r="A44" s="3" t="s">
        <v>8</v>
      </c>
      <c r="B44" t="s">
        <v>61</v>
      </c>
      <c r="C44" s="8" t="s">
        <v>17</v>
      </c>
      <c r="D44" t="s">
        <v>71</v>
      </c>
      <c r="E44" s="11" t="s">
        <v>36</v>
      </c>
      <c r="F44" t="s">
        <v>68</v>
      </c>
      <c r="G44" t="s">
        <v>81</v>
      </c>
      <c r="H44" s="3" t="s">
        <v>116</v>
      </c>
      <c r="I44" s="5">
        <v>3</v>
      </c>
      <c r="J44" s="5">
        <v>0</v>
      </c>
      <c r="K44" s="5" t="s">
        <v>62</v>
      </c>
      <c r="L44" s="5">
        <v>0</v>
      </c>
      <c r="M44" s="5">
        <v>0</v>
      </c>
      <c r="N44" s="3">
        <v>4</v>
      </c>
      <c r="O44" s="9">
        <f t="shared" si="54"/>
        <v>5</v>
      </c>
      <c r="P44" s="6">
        <f t="shared" si="55"/>
        <v>15</v>
      </c>
      <c r="Q44" s="6"/>
      <c r="R44" s="9">
        <f t="shared" si="56"/>
        <v>1</v>
      </c>
      <c r="S44" s="3">
        <v>0.25</v>
      </c>
      <c r="T44" s="3">
        <v>0.01</v>
      </c>
      <c r="U44" s="3">
        <f t="shared" si="57"/>
        <v>0.15</v>
      </c>
      <c r="V44" s="9">
        <f t="shared" si="58"/>
        <v>0.15</v>
      </c>
      <c r="W44" s="6">
        <f t="shared" si="59"/>
        <v>15.15</v>
      </c>
      <c r="X44" s="15"/>
      <c r="Y44" s="3" t="s">
        <v>60</v>
      </c>
      <c r="Z44">
        <v>2</v>
      </c>
      <c r="AA44">
        <f t="shared" si="23"/>
        <v>0.13</v>
      </c>
      <c r="AB44" s="7">
        <f t="shared" si="24"/>
        <v>13</v>
      </c>
      <c r="AC44" s="7">
        <f t="shared" si="25"/>
        <v>0.13</v>
      </c>
      <c r="AD44" s="7">
        <f t="shared" si="26"/>
        <v>13.13</v>
      </c>
      <c r="AE44" s="4" t="s">
        <v>18</v>
      </c>
      <c r="AF44" s="4" t="s">
        <v>37</v>
      </c>
      <c r="AG44" s="4" t="s">
        <v>38</v>
      </c>
      <c r="AH44" s="3">
        <v>14</v>
      </c>
      <c r="AI44" s="3" t="s">
        <v>13</v>
      </c>
    </row>
    <row r="45" spans="1:35" ht="28.8" x14ac:dyDescent="0.3">
      <c r="A45" s="3" t="s">
        <v>8</v>
      </c>
      <c r="B45" t="s">
        <v>61</v>
      </c>
      <c r="C45" s="8" t="s">
        <v>17</v>
      </c>
      <c r="D45" t="s">
        <v>72</v>
      </c>
      <c r="E45" s="11" t="s">
        <v>36</v>
      </c>
      <c r="F45" t="s">
        <v>68</v>
      </c>
      <c r="G45" t="s">
        <v>81</v>
      </c>
      <c r="H45" s="3" t="s">
        <v>116</v>
      </c>
      <c r="I45" s="5">
        <v>3</v>
      </c>
      <c r="J45" s="5">
        <v>0</v>
      </c>
      <c r="K45" s="5" t="s">
        <v>62</v>
      </c>
      <c r="L45" s="5">
        <v>0</v>
      </c>
      <c r="M45" s="5">
        <v>0</v>
      </c>
      <c r="N45" s="3">
        <v>4</v>
      </c>
      <c r="O45" s="9">
        <f t="shared" si="54"/>
        <v>5</v>
      </c>
      <c r="P45" s="6">
        <f t="shared" si="55"/>
        <v>15</v>
      </c>
      <c r="Q45" s="6"/>
      <c r="R45" s="9">
        <f t="shared" si="56"/>
        <v>1</v>
      </c>
      <c r="S45" s="3">
        <v>0.25</v>
      </c>
      <c r="T45" s="3">
        <v>0.01</v>
      </c>
      <c r="U45" s="3">
        <f t="shared" si="57"/>
        <v>0.15</v>
      </c>
      <c r="V45" s="9">
        <f t="shared" si="58"/>
        <v>0.15</v>
      </c>
      <c r="W45" s="6">
        <f t="shared" si="59"/>
        <v>15.15</v>
      </c>
      <c r="X45" s="15"/>
      <c r="Y45" s="3" t="s">
        <v>60</v>
      </c>
      <c r="Z45">
        <v>2</v>
      </c>
      <c r="AA45">
        <f t="shared" si="23"/>
        <v>0.13</v>
      </c>
      <c r="AB45" s="7">
        <f t="shared" si="24"/>
        <v>13</v>
      </c>
      <c r="AC45" s="7">
        <f t="shared" si="25"/>
        <v>0.13</v>
      </c>
      <c r="AD45" s="7">
        <f t="shared" si="26"/>
        <v>13.13</v>
      </c>
      <c r="AE45" s="4" t="s">
        <v>18</v>
      </c>
      <c r="AF45" s="4" t="s">
        <v>37</v>
      </c>
      <c r="AG45" s="4" t="s">
        <v>38</v>
      </c>
      <c r="AH45" s="3">
        <v>14</v>
      </c>
      <c r="AI45" s="3" t="s">
        <v>13</v>
      </c>
    </row>
    <row r="46" spans="1:35" ht="28.8" x14ac:dyDescent="0.3">
      <c r="A46" s="3" t="s">
        <v>8</v>
      </c>
      <c r="B46" t="s">
        <v>61</v>
      </c>
      <c r="C46" s="8" t="s">
        <v>17</v>
      </c>
      <c r="D46" t="s">
        <v>73</v>
      </c>
      <c r="E46" s="11" t="s">
        <v>36</v>
      </c>
      <c r="F46" t="s">
        <v>68</v>
      </c>
      <c r="G46" t="s">
        <v>81</v>
      </c>
      <c r="H46" s="3" t="s">
        <v>116</v>
      </c>
      <c r="I46" s="5">
        <v>3</v>
      </c>
      <c r="J46" s="5">
        <v>0</v>
      </c>
      <c r="K46" s="5" t="s">
        <v>62</v>
      </c>
      <c r="L46" s="5">
        <v>0</v>
      </c>
      <c r="M46" s="5">
        <v>0</v>
      </c>
      <c r="N46" s="3">
        <v>4</v>
      </c>
      <c r="O46" s="9">
        <f t="shared" si="54"/>
        <v>5</v>
      </c>
      <c r="P46" s="6">
        <f t="shared" si="55"/>
        <v>15</v>
      </c>
      <c r="Q46" s="6"/>
      <c r="R46" s="9">
        <f t="shared" si="56"/>
        <v>1</v>
      </c>
      <c r="S46" s="3">
        <v>0.25</v>
      </c>
      <c r="T46" s="3">
        <v>0.01</v>
      </c>
      <c r="U46" s="3">
        <f t="shared" si="57"/>
        <v>0.15</v>
      </c>
      <c r="V46" s="9">
        <f t="shared" si="58"/>
        <v>0.15</v>
      </c>
      <c r="W46" s="6">
        <f t="shared" si="59"/>
        <v>15.15</v>
      </c>
      <c r="X46" s="15"/>
      <c r="Y46" s="3" t="s">
        <v>60</v>
      </c>
      <c r="Z46">
        <v>2</v>
      </c>
      <c r="AA46">
        <f t="shared" si="23"/>
        <v>0.13</v>
      </c>
      <c r="AB46" s="7">
        <f t="shared" si="24"/>
        <v>13</v>
      </c>
      <c r="AC46" s="7">
        <f t="shared" si="25"/>
        <v>0.13</v>
      </c>
      <c r="AD46" s="7">
        <f t="shared" si="26"/>
        <v>13.13</v>
      </c>
      <c r="AE46" s="4" t="s">
        <v>18</v>
      </c>
      <c r="AF46" s="4" t="s">
        <v>37</v>
      </c>
      <c r="AG46" s="4" t="s">
        <v>38</v>
      </c>
      <c r="AH46" s="3">
        <v>14</v>
      </c>
      <c r="AI46" s="3" t="s">
        <v>13</v>
      </c>
    </row>
    <row r="47" spans="1:35" ht="28.8" x14ac:dyDescent="0.3">
      <c r="A47" s="3" t="s">
        <v>8</v>
      </c>
      <c r="B47" t="s">
        <v>61</v>
      </c>
      <c r="C47" s="8" t="s">
        <v>17</v>
      </c>
      <c r="D47" t="s">
        <v>74</v>
      </c>
      <c r="E47" s="11" t="s">
        <v>36</v>
      </c>
      <c r="F47" t="s">
        <v>68</v>
      </c>
      <c r="G47" t="s">
        <v>81</v>
      </c>
      <c r="H47" s="3" t="s">
        <v>116</v>
      </c>
      <c r="I47" s="5">
        <v>3</v>
      </c>
      <c r="J47" s="5">
        <v>0</v>
      </c>
      <c r="K47" s="5" t="s">
        <v>62</v>
      </c>
      <c r="L47" s="5">
        <v>0</v>
      </c>
      <c r="M47" s="5">
        <v>0</v>
      </c>
      <c r="N47" s="3">
        <v>4</v>
      </c>
      <c r="O47" s="9">
        <f t="shared" si="54"/>
        <v>5</v>
      </c>
      <c r="P47" s="6">
        <f t="shared" si="55"/>
        <v>15</v>
      </c>
      <c r="Q47" s="6"/>
      <c r="R47" s="9">
        <f t="shared" si="56"/>
        <v>1</v>
      </c>
      <c r="S47" s="3">
        <v>0.25</v>
      </c>
      <c r="T47" s="3">
        <v>0.01</v>
      </c>
      <c r="U47" s="3">
        <f t="shared" si="57"/>
        <v>0.15</v>
      </c>
      <c r="V47" s="9">
        <f t="shared" si="58"/>
        <v>0.15</v>
      </c>
      <c r="W47" s="6">
        <f t="shared" si="59"/>
        <v>15.15</v>
      </c>
      <c r="X47" s="15"/>
      <c r="Y47" s="3" t="s">
        <v>60</v>
      </c>
      <c r="Z47">
        <v>2</v>
      </c>
      <c r="AA47">
        <f t="shared" si="23"/>
        <v>0.13</v>
      </c>
      <c r="AB47" s="7">
        <f t="shared" si="24"/>
        <v>13</v>
      </c>
      <c r="AC47" s="7">
        <f t="shared" si="25"/>
        <v>0.13</v>
      </c>
      <c r="AD47" s="7">
        <f t="shared" si="26"/>
        <v>13.13</v>
      </c>
      <c r="AE47" s="4" t="s">
        <v>18</v>
      </c>
      <c r="AF47" s="4" t="s">
        <v>37</v>
      </c>
      <c r="AG47" s="4" t="s">
        <v>38</v>
      </c>
      <c r="AH47" s="3">
        <v>14</v>
      </c>
      <c r="AI47" s="3" t="s">
        <v>13</v>
      </c>
    </row>
    <row r="48" spans="1:35" ht="28.8" x14ac:dyDescent="0.3">
      <c r="A48" s="3" t="s">
        <v>8</v>
      </c>
      <c r="B48" t="s">
        <v>61</v>
      </c>
      <c r="C48" s="8" t="s">
        <v>17</v>
      </c>
      <c r="D48" t="s">
        <v>75</v>
      </c>
      <c r="E48" s="11" t="s">
        <v>36</v>
      </c>
      <c r="F48" t="s">
        <v>68</v>
      </c>
      <c r="G48" t="s">
        <v>81</v>
      </c>
      <c r="H48" s="3" t="s">
        <v>116</v>
      </c>
      <c r="I48" s="5">
        <v>3</v>
      </c>
      <c r="J48" s="5">
        <v>0</v>
      </c>
      <c r="K48" s="5" t="s">
        <v>62</v>
      </c>
      <c r="L48" s="5">
        <v>0</v>
      </c>
      <c r="M48" s="5">
        <v>0</v>
      </c>
      <c r="N48" s="3">
        <v>4</v>
      </c>
      <c r="O48" s="9">
        <f t="shared" ref="O48:O53" si="60">N48+R48</f>
        <v>5</v>
      </c>
      <c r="P48" s="6">
        <f t="shared" ref="P48:P53" si="61">(((M48+1)*O48)*I48)</f>
        <v>15</v>
      </c>
      <c r="Q48" s="6"/>
      <c r="R48" s="9">
        <f t="shared" ref="R48:R53" si="62">N48*S48</f>
        <v>1</v>
      </c>
      <c r="S48" s="3">
        <v>0.25</v>
      </c>
      <c r="T48" s="3">
        <v>0.01</v>
      </c>
      <c r="U48" s="3">
        <f t="shared" ref="U48:U53" si="63">P48*T48</f>
        <v>0.15</v>
      </c>
      <c r="V48" s="9">
        <f t="shared" ref="V48:V53" si="64">T48*P48</f>
        <v>0.15</v>
      </c>
      <c r="W48" s="6">
        <f t="shared" ref="W48:W53" si="65">P48+V48</f>
        <v>15.15</v>
      </c>
      <c r="X48" s="15"/>
      <c r="Y48" s="3" t="s">
        <v>60</v>
      </c>
      <c r="Z48">
        <v>2</v>
      </c>
      <c r="AA48">
        <f t="shared" si="23"/>
        <v>0.13</v>
      </c>
      <c r="AB48" s="7">
        <f t="shared" si="24"/>
        <v>13</v>
      </c>
      <c r="AC48" s="7">
        <f t="shared" si="25"/>
        <v>0.13</v>
      </c>
      <c r="AD48" s="7">
        <f t="shared" si="26"/>
        <v>13.13</v>
      </c>
      <c r="AE48" s="4" t="s">
        <v>18</v>
      </c>
      <c r="AF48" s="4" t="s">
        <v>37</v>
      </c>
      <c r="AG48" s="4" t="s">
        <v>38</v>
      </c>
      <c r="AH48" s="3">
        <v>14</v>
      </c>
      <c r="AI48" s="3" t="s">
        <v>13</v>
      </c>
    </row>
    <row r="49" spans="1:35" ht="28.8" x14ac:dyDescent="0.3">
      <c r="A49" s="3" t="s">
        <v>8</v>
      </c>
      <c r="B49" t="s">
        <v>61</v>
      </c>
      <c r="C49" s="8" t="s">
        <v>17</v>
      </c>
      <c r="D49" t="s">
        <v>76</v>
      </c>
      <c r="E49" s="11" t="s">
        <v>36</v>
      </c>
      <c r="F49" t="s">
        <v>68</v>
      </c>
      <c r="G49" t="s">
        <v>81</v>
      </c>
      <c r="H49" s="3" t="s">
        <v>116</v>
      </c>
      <c r="I49" s="5">
        <v>3</v>
      </c>
      <c r="J49" s="5">
        <v>0</v>
      </c>
      <c r="K49" s="5" t="s">
        <v>62</v>
      </c>
      <c r="L49" s="5">
        <v>0</v>
      </c>
      <c r="M49" s="5">
        <v>0</v>
      </c>
      <c r="N49" s="3">
        <v>4</v>
      </c>
      <c r="O49" s="9">
        <f t="shared" si="60"/>
        <v>5</v>
      </c>
      <c r="P49" s="6">
        <f t="shared" si="61"/>
        <v>15</v>
      </c>
      <c r="Q49" s="6"/>
      <c r="R49" s="9">
        <f t="shared" si="62"/>
        <v>1</v>
      </c>
      <c r="S49" s="3">
        <v>0.25</v>
      </c>
      <c r="T49" s="3">
        <v>0.01</v>
      </c>
      <c r="U49" s="3">
        <f t="shared" si="63"/>
        <v>0.15</v>
      </c>
      <c r="V49" s="9">
        <f t="shared" si="64"/>
        <v>0.15</v>
      </c>
      <c r="W49" s="6">
        <f t="shared" si="65"/>
        <v>15.15</v>
      </c>
      <c r="X49" s="15"/>
      <c r="Y49" s="3" t="s">
        <v>60</v>
      </c>
      <c r="Z49">
        <v>2</v>
      </c>
      <c r="AA49">
        <f t="shared" si="23"/>
        <v>0.13</v>
      </c>
      <c r="AB49" s="7">
        <f t="shared" si="24"/>
        <v>13</v>
      </c>
      <c r="AC49" s="7">
        <f t="shared" si="25"/>
        <v>0.13</v>
      </c>
      <c r="AD49" s="7">
        <f t="shared" si="26"/>
        <v>13.13</v>
      </c>
      <c r="AE49" s="4" t="s">
        <v>18</v>
      </c>
      <c r="AF49" s="4" t="s">
        <v>37</v>
      </c>
      <c r="AG49" s="4" t="s">
        <v>38</v>
      </c>
      <c r="AH49" s="3">
        <v>14</v>
      </c>
      <c r="AI49" s="3" t="s">
        <v>13</v>
      </c>
    </row>
    <row r="50" spans="1:35" ht="28.8" x14ac:dyDescent="0.3">
      <c r="A50" s="3" t="s">
        <v>8</v>
      </c>
      <c r="B50" t="s">
        <v>61</v>
      </c>
      <c r="C50" s="8" t="s">
        <v>17</v>
      </c>
      <c r="D50" t="s">
        <v>77</v>
      </c>
      <c r="E50" s="11" t="s">
        <v>36</v>
      </c>
      <c r="F50" t="s">
        <v>68</v>
      </c>
      <c r="G50" t="s">
        <v>81</v>
      </c>
      <c r="H50" s="3" t="s">
        <v>116</v>
      </c>
      <c r="I50" s="5">
        <v>3</v>
      </c>
      <c r="J50" s="5">
        <v>0</v>
      </c>
      <c r="K50" s="5" t="s">
        <v>62</v>
      </c>
      <c r="L50" s="5">
        <v>0</v>
      </c>
      <c r="M50" s="5">
        <v>0</v>
      </c>
      <c r="N50" s="3">
        <v>4</v>
      </c>
      <c r="O50" s="9">
        <f t="shared" si="60"/>
        <v>5</v>
      </c>
      <c r="P50" s="6">
        <f t="shared" si="61"/>
        <v>15</v>
      </c>
      <c r="Q50" s="6"/>
      <c r="R50" s="9">
        <f t="shared" si="62"/>
        <v>1</v>
      </c>
      <c r="S50" s="3">
        <v>0.25</v>
      </c>
      <c r="T50" s="3">
        <v>0.01</v>
      </c>
      <c r="U50" s="3">
        <f t="shared" si="63"/>
        <v>0.15</v>
      </c>
      <c r="V50" s="9">
        <f t="shared" si="64"/>
        <v>0.15</v>
      </c>
      <c r="W50" s="6">
        <f t="shared" si="65"/>
        <v>15.15</v>
      </c>
      <c r="X50" s="15"/>
      <c r="Y50" s="3" t="s">
        <v>60</v>
      </c>
      <c r="Z50">
        <v>2</v>
      </c>
      <c r="AA50">
        <f t="shared" si="23"/>
        <v>0.13</v>
      </c>
      <c r="AB50" s="7">
        <f t="shared" si="24"/>
        <v>13</v>
      </c>
      <c r="AC50" s="7">
        <f t="shared" si="25"/>
        <v>0.13</v>
      </c>
      <c r="AD50" s="7">
        <f t="shared" si="26"/>
        <v>13.13</v>
      </c>
      <c r="AE50" s="4" t="s">
        <v>18</v>
      </c>
      <c r="AF50" s="4" t="s">
        <v>37</v>
      </c>
      <c r="AG50" s="4" t="s">
        <v>38</v>
      </c>
      <c r="AH50" s="3">
        <v>14</v>
      </c>
      <c r="AI50" s="3" t="s">
        <v>13</v>
      </c>
    </row>
    <row r="51" spans="1:35" ht="28.8" x14ac:dyDescent="0.3">
      <c r="A51" s="3" t="s">
        <v>8</v>
      </c>
      <c r="B51" t="s">
        <v>61</v>
      </c>
      <c r="C51" s="8" t="s">
        <v>17</v>
      </c>
      <c r="D51" t="s">
        <v>78</v>
      </c>
      <c r="E51" s="11" t="s">
        <v>36</v>
      </c>
      <c r="F51" t="s">
        <v>68</v>
      </c>
      <c r="G51" t="s">
        <v>81</v>
      </c>
      <c r="H51" s="3" t="s">
        <v>116</v>
      </c>
      <c r="I51" s="5">
        <v>3</v>
      </c>
      <c r="J51" s="5">
        <v>0</v>
      </c>
      <c r="K51" s="5" t="s">
        <v>62</v>
      </c>
      <c r="L51" s="5">
        <v>0</v>
      </c>
      <c r="M51" s="5">
        <v>0</v>
      </c>
      <c r="N51" s="3">
        <v>4</v>
      </c>
      <c r="O51" s="9">
        <f t="shared" si="60"/>
        <v>5</v>
      </c>
      <c r="P51" s="6">
        <f t="shared" si="61"/>
        <v>15</v>
      </c>
      <c r="Q51" s="6"/>
      <c r="R51" s="9">
        <f t="shared" si="62"/>
        <v>1</v>
      </c>
      <c r="S51" s="3">
        <v>0.25</v>
      </c>
      <c r="T51" s="3">
        <v>0.01</v>
      </c>
      <c r="U51" s="3">
        <f t="shared" si="63"/>
        <v>0.15</v>
      </c>
      <c r="V51" s="9">
        <f t="shared" si="64"/>
        <v>0.15</v>
      </c>
      <c r="W51" s="6">
        <f t="shared" si="65"/>
        <v>15.15</v>
      </c>
      <c r="X51" s="15"/>
      <c r="Y51" s="3" t="s">
        <v>60</v>
      </c>
      <c r="Z51">
        <v>2</v>
      </c>
      <c r="AA51">
        <f t="shared" si="23"/>
        <v>0.13</v>
      </c>
      <c r="AB51" s="7">
        <f t="shared" si="24"/>
        <v>13</v>
      </c>
      <c r="AC51" s="7">
        <f t="shared" si="25"/>
        <v>0.13</v>
      </c>
      <c r="AD51" s="7">
        <f t="shared" si="26"/>
        <v>13.13</v>
      </c>
      <c r="AE51" s="4" t="s">
        <v>18</v>
      </c>
      <c r="AF51" s="4" t="s">
        <v>37</v>
      </c>
      <c r="AG51" s="4" t="s">
        <v>38</v>
      </c>
      <c r="AH51" s="3">
        <v>14</v>
      </c>
      <c r="AI51" s="3" t="s">
        <v>13</v>
      </c>
    </row>
    <row r="52" spans="1:35" ht="28.8" x14ac:dyDescent="0.3">
      <c r="A52" s="3" t="s">
        <v>8</v>
      </c>
      <c r="B52" t="s">
        <v>61</v>
      </c>
      <c r="C52" s="8" t="s">
        <v>17</v>
      </c>
      <c r="D52" t="s">
        <v>106</v>
      </c>
      <c r="E52" s="11" t="s">
        <v>36</v>
      </c>
      <c r="F52" t="s">
        <v>68</v>
      </c>
      <c r="G52" t="s">
        <v>81</v>
      </c>
      <c r="H52" s="3" t="s">
        <v>116</v>
      </c>
      <c r="I52" s="5">
        <v>3</v>
      </c>
      <c r="J52" s="5">
        <v>0</v>
      </c>
      <c r="K52" s="5" t="s">
        <v>62</v>
      </c>
      <c r="L52" s="5">
        <v>0</v>
      </c>
      <c r="M52" s="5">
        <v>0</v>
      </c>
      <c r="N52" s="3">
        <v>4</v>
      </c>
      <c r="O52" s="9">
        <f t="shared" si="60"/>
        <v>5</v>
      </c>
      <c r="P52" s="6">
        <f t="shared" si="61"/>
        <v>15</v>
      </c>
      <c r="Q52" s="6"/>
      <c r="R52" s="9">
        <f t="shared" si="62"/>
        <v>1</v>
      </c>
      <c r="S52" s="3">
        <v>0.25</v>
      </c>
      <c r="T52" s="3">
        <v>0.01</v>
      </c>
      <c r="U52" s="3">
        <f t="shared" si="63"/>
        <v>0.15</v>
      </c>
      <c r="V52" s="9">
        <f t="shared" si="64"/>
        <v>0.15</v>
      </c>
      <c r="W52" s="6">
        <f t="shared" si="65"/>
        <v>15.15</v>
      </c>
      <c r="X52" s="15"/>
      <c r="Y52" s="3" t="s">
        <v>60</v>
      </c>
      <c r="Z52">
        <v>2</v>
      </c>
      <c r="AA52">
        <f t="shared" si="23"/>
        <v>0.13</v>
      </c>
      <c r="AB52" s="7">
        <f t="shared" si="24"/>
        <v>13</v>
      </c>
      <c r="AC52" s="7">
        <f t="shared" si="25"/>
        <v>0.13</v>
      </c>
      <c r="AD52" s="7">
        <f t="shared" si="26"/>
        <v>13.13</v>
      </c>
      <c r="AE52" s="4" t="s">
        <v>18</v>
      </c>
      <c r="AF52" s="4" t="s">
        <v>37</v>
      </c>
      <c r="AG52" s="4" t="s">
        <v>38</v>
      </c>
      <c r="AH52" s="3">
        <v>14</v>
      </c>
      <c r="AI52" s="3" t="s">
        <v>13</v>
      </c>
    </row>
    <row r="53" spans="1:35" ht="28.8" x14ac:dyDescent="0.3">
      <c r="A53" s="3" t="s">
        <v>8</v>
      </c>
      <c r="B53" t="s">
        <v>61</v>
      </c>
      <c r="C53" s="8" t="s">
        <v>17</v>
      </c>
      <c r="D53" t="s">
        <v>107</v>
      </c>
      <c r="E53" s="11" t="s">
        <v>36</v>
      </c>
      <c r="F53" t="s">
        <v>68</v>
      </c>
      <c r="G53" t="s">
        <v>81</v>
      </c>
      <c r="H53" s="3" t="s">
        <v>116</v>
      </c>
      <c r="I53" s="5">
        <v>3</v>
      </c>
      <c r="J53" s="5">
        <v>0</v>
      </c>
      <c r="K53" s="5" t="s">
        <v>62</v>
      </c>
      <c r="L53" s="5">
        <v>0</v>
      </c>
      <c r="M53" s="5">
        <v>0</v>
      </c>
      <c r="N53" s="3">
        <v>4</v>
      </c>
      <c r="O53" s="9">
        <f t="shared" si="60"/>
        <v>5</v>
      </c>
      <c r="P53" s="6">
        <f t="shared" si="61"/>
        <v>15</v>
      </c>
      <c r="Q53" s="6"/>
      <c r="R53" s="9">
        <f t="shared" si="62"/>
        <v>1</v>
      </c>
      <c r="S53" s="3">
        <v>0.25</v>
      </c>
      <c r="T53" s="3">
        <v>0.01</v>
      </c>
      <c r="U53" s="3">
        <f t="shared" si="63"/>
        <v>0.15</v>
      </c>
      <c r="V53" s="9">
        <f t="shared" si="64"/>
        <v>0.15</v>
      </c>
      <c r="W53" s="6">
        <f t="shared" si="65"/>
        <v>15.15</v>
      </c>
      <c r="X53" s="15"/>
      <c r="Y53" s="3" t="s">
        <v>60</v>
      </c>
      <c r="Z53">
        <v>2</v>
      </c>
      <c r="AA53">
        <f t="shared" si="23"/>
        <v>0.13</v>
      </c>
      <c r="AB53" s="7">
        <f t="shared" si="24"/>
        <v>13</v>
      </c>
      <c r="AC53" s="7">
        <f t="shared" si="25"/>
        <v>0.13</v>
      </c>
      <c r="AD53" s="7">
        <f t="shared" si="26"/>
        <v>13.13</v>
      </c>
      <c r="AE53" s="4" t="s">
        <v>18</v>
      </c>
      <c r="AF53" s="4" t="s">
        <v>37</v>
      </c>
      <c r="AG53" s="4" t="s">
        <v>38</v>
      </c>
      <c r="AH53" s="3">
        <v>14</v>
      </c>
      <c r="AI53" s="3" t="s">
        <v>13</v>
      </c>
    </row>
    <row r="54" spans="1:35" ht="28.8" x14ac:dyDescent="0.3">
      <c r="A54" s="3" t="s">
        <v>8</v>
      </c>
      <c r="B54" t="s">
        <v>61</v>
      </c>
      <c r="C54" s="8" t="s">
        <v>17</v>
      </c>
      <c r="D54" t="s">
        <v>108</v>
      </c>
      <c r="E54" s="11" t="s">
        <v>36</v>
      </c>
      <c r="F54" t="s">
        <v>68</v>
      </c>
      <c r="G54" t="s">
        <v>81</v>
      </c>
      <c r="H54" s="3" t="s">
        <v>116</v>
      </c>
      <c r="I54" s="5">
        <v>3</v>
      </c>
      <c r="J54" s="5">
        <v>0</v>
      </c>
      <c r="K54" s="5" t="s">
        <v>62</v>
      </c>
      <c r="L54" s="5">
        <v>0</v>
      </c>
      <c r="M54" s="5">
        <v>0</v>
      </c>
      <c r="N54" s="3">
        <v>4</v>
      </c>
      <c r="O54" s="9">
        <f t="shared" ref="O54:O61" si="66">N54+R54</f>
        <v>5</v>
      </c>
      <c r="P54" s="6">
        <f t="shared" ref="P54:P61" si="67">(((M54+1)*O54)*I54)</f>
        <v>15</v>
      </c>
      <c r="Q54" s="6"/>
      <c r="R54" s="9">
        <f t="shared" ref="R54:R61" si="68">N54*S54</f>
        <v>1</v>
      </c>
      <c r="S54" s="3">
        <v>0.25</v>
      </c>
      <c r="T54" s="3">
        <v>0.01</v>
      </c>
      <c r="U54" s="3">
        <f t="shared" ref="U54:U61" si="69">P54*T54</f>
        <v>0.15</v>
      </c>
      <c r="V54" s="9">
        <f t="shared" ref="V54:V61" si="70">T54*P54</f>
        <v>0.15</v>
      </c>
      <c r="W54" s="6">
        <f t="shared" ref="W54:W61" si="71">P54+V54</f>
        <v>15.15</v>
      </c>
      <c r="X54" s="15"/>
      <c r="Y54" s="3" t="s">
        <v>60</v>
      </c>
      <c r="Z54">
        <v>2</v>
      </c>
      <c r="AA54">
        <f t="shared" si="23"/>
        <v>0.13</v>
      </c>
      <c r="AB54" s="7">
        <f t="shared" si="24"/>
        <v>13</v>
      </c>
      <c r="AC54" s="7">
        <f t="shared" si="25"/>
        <v>0.13</v>
      </c>
      <c r="AD54" s="7">
        <f t="shared" si="26"/>
        <v>13.13</v>
      </c>
      <c r="AE54" s="4" t="s">
        <v>18</v>
      </c>
      <c r="AF54" s="4" t="s">
        <v>37</v>
      </c>
      <c r="AG54" s="4" t="s">
        <v>38</v>
      </c>
      <c r="AH54" s="3">
        <v>14</v>
      </c>
      <c r="AI54" s="3" t="s">
        <v>13</v>
      </c>
    </row>
    <row r="55" spans="1:35" ht="28.8" x14ac:dyDescent="0.3">
      <c r="A55" s="3" t="s">
        <v>8</v>
      </c>
      <c r="B55" t="s">
        <v>61</v>
      </c>
      <c r="C55" s="8" t="s">
        <v>17</v>
      </c>
      <c r="D55" t="s">
        <v>109</v>
      </c>
      <c r="E55" s="11" t="s">
        <v>36</v>
      </c>
      <c r="F55" t="s">
        <v>68</v>
      </c>
      <c r="G55" t="s">
        <v>81</v>
      </c>
      <c r="H55" s="3" t="s">
        <v>116</v>
      </c>
      <c r="I55" s="5">
        <v>3</v>
      </c>
      <c r="J55" s="5">
        <v>0</v>
      </c>
      <c r="K55" s="5" t="s">
        <v>62</v>
      </c>
      <c r="L55" s="5">
        <v>0</v>
      </c>
      <c r="M55" s="5">
        <v>0</v>
      </c>
      <c r="N55" s="3">
        <v>4</v>
      </c>
      <c r="O55" s="9">
        <f t="shared" si="66"/>
        <v>5</v>
      </c>
      <c r="P55" s="6">
        <f t="shared" si="67"/>
        <v>15</v>
      </c>
      <c r="Q55" s="6"/>
      <c r="R55" s="9">
        <f t="shared" si="68"/>
        <v>1</v>
      </c>
      <c r="S55" s="3">
        <v>0.25</v>
      </c>
      <c r="T55" s="3">
        <v>0.01</v>
      </c>
      <c r="U55" s="3">
        <f t="shared" si="69"/>
        <v>0.15</v>
      </c>
      <c r="V55" s="9">
        <f t="shared" si="70"/>
        <v>0.15</v>
      </c>
      <c r="W55" s="6">
        <f t="shared" si="71"/>
        <v>15.15</v>
      </c>
      <c r="X55" s="15"/>
      <c r="Y55" s="3" t="s">
        <v>60</v>
      </c>
      <c r="Z55">
        <v>2</v>
      </c>
      <c r="AA55">
        <f t="shared" si="23"/>
        <v>0.13</v>
      </c>
      <c r="AB55" s="7">
        <f t="shared" si="24"/>
        <v>13</v>
      </c>
      <c r="AC55" s="7">
        <f t="shared" si="25"/>
        <v>0.13</v>
      </c>
      <c r="AD55" s="7">
        <f t="shared" si="26"/>
        <v>13.13</v>
      </c>
      <c r="AE55" s="4" t="s">
        <v>18</v>
      </c>
      <c r="AF55" s="4" t="s">
        <v>37</v>
      </c>
      <c r="AG55" s="4" t="s">
        <v>38</v>
      </c>
      <c r="AH55" s="3">
        <v>14</v>
      </c>
      <c r="AI55" s="3" t="s">
        <v>13</v>
      </c>
    </row>
    <row r="56" spans="1:35" ht="28.8" x14ac:dyDescent="0.3">
      <c r="A56" s="3" t="s">
        <v>8</v>
      </c>
      <c r="B56" t="s">
        <v>61</v>
      </c>
      <c r="C56" s="8" t="s">
        <v>17</v>
      </c>
      <c r="D56" t="s">
        <v>110</v>
      </c>
      <c r="E56" s="11" t="s">
        <v>36</v>
      </c>
      <c r="F56" t="s">
        <v>68</v>
      </c>
      <c r="G56" t="s">
        <v>81</v>
      </c>
      <c r="H56" s="3" t="s">
        <v>116</v>
      </c>
      <c r="I56" s="5">
        <v>3</v>
      </c>
      <c r="J56" s="5">
        <v>0</v>
      </c>
      <c r="K56" s="5" t="s">
        <v>62</v>
      </c>
      <c r="L56" s="5">
        <v>0</v>
      </c>
      <c r="M56" s="5">
        <v>0</v>
      </c>
      <c r="N56" s="3">
        <v>4</v>
      </c>
      <c r="O56" s="9">
        <f t="shared" si="66"/>
        <v>5</v>
      </c>
      <c r="P56" s="6">
        <f t="shared" si="67"/>
        <v>15</v>
      </c>
      <c r="Q56" s="6"/>
      <c r="R56" s="9">
        <f t="shared" si="68"/>
        <v>1</v>
      </c>
      <c r="S56" s="3">
        <v>0.25</v>
      </c>
      <c r="T56" s="3">
        <v>0.01</v>
      </c>
      <c r="U56" s="3">
        <f t="shared" si="69"/>
        <v>0.15</v>
      </c>
      <c r="V56" s="9">
        <f t="shared" si="70"/>
        <v>0.15</v>
      </c>
      <c r="W56" s="6">
        <f t="shared" si="71"/>
        <v>15.15</v>
      </c>
      <c r="X56" s="15"/>
      <c r="Y56" s="3" t="s">
        <v>60</v>
      </c>
      <c r="Z56">
        <v>2</v>
      </c>
      <c r="AA56">
        <f t="shared" si="23"/>
        <v>0.13</v>
      </c>
      <c r="AB56" s="7">
        <f t="shared" si="24"/>
        <v>13</v>
      </c>
      <c r="AC56" s="7">
        <f t="shared" si="25"/>
        <v>0.13</v>
      </c>
      <c r="AD56" s="7">
        <f t="shared" si="26"/>
        <v>13.13</v>
      </c>
      <c r="AE56" s="4" t="s">
        <v>18</v>
      </c>
      <c r="AF56" s="4" t="s">
        <v>37</v>
      </c>
      <c r="AG56" s="4" t="s">
        <v>38</v>
      </c>
      <c r="AH56" s="3">
        <v>14</v>
      </c>
      <c r="AI56" s="3" t="s">
        <v>13</v>
      </c>
    </row>
    <row r="57" spans="1:35" ht="28.8" x14ac:dyDescent="0.3">
      <c r="A57" s="3" t="s">
        <v>8</v>
      </c>
      <c r="B57" t="s">
        <v>61</v>
      </c>
      <c r="C57" s="8" t="s">
        <v>17</v>
      </c>
      <c r="D57" t="s">
        <v>111</v>
      </c>
      <c r="E57" s="11" t="s">
        <v>36</v>
      </c>
      <c r="F57" t="s">
        <v>68</v>
      </c>
      <c r="G57" t="s">
        <v>81</v>
      </c>
      <c r="H57" s="3" t="s">
        <v>116</v>
      </c>
      <c r="I57" s="5">
        <v>3</v>
      </c>
      <c r="J57" s="5">
        <v>0</v>
      </c>
      <c r="K57" s="5" t="s">
        <v>62</v>
      </c>
      <c r="L57" s="5">
        <v>0</v>
      </c>
      <c r="M57" s="5">
        <v>0</v>
      </c>
      <c r="N57" s="3">
        <v>4</v>
      </c>
      <c r="O57" s="9">
        <f t="shared" si="66"/>
        <v>5</v>
      </c>
      <c r="P57" s="6">
        <f t="shared" si="67"/>
        <v>15</v>
      </c>
      <c r="Q57" s="6"/>
      <c r="R57" s="9">
        <f t="shared" si="68"/>
        <v>1</v>
      </c>
      <c r="S57" s="3">
        <v>0.25</v>
      </c>
      <c r="T57" s="3">
        <v>0.01</v>
      </c>
      <c r="U57" s="3">
        <f t="shared" si="69"/>
        <v>0.15</v>
      </c>
      <c r="V57" s="9">
        <f t="shared" si="70"/>
        <v>0.15</v>
      </c>
      <c r="W57" s="6">
        <f t="shared" si="71"/>
        <v>15.15</v>
      </c>
      <c r="X57" s="15"/>
      <c r="Y57" s="3" t="s">
        <v>60</v>
      </c>
      <c r="Z57">
        <v>2</v>
      </c>
      <c r="AA57">
        <f t="shared" si="23"/>
        <v>0.13</v>
      </c>
      <c r="AB57" s="7">
        <f t="shared" si="24"/>
        <v>13</v>
      </c>
      <c r="AC57" s="7">
        <f t="shared" si="25"/>
        <v>0.13</v>
      </c>
      <c r="AD57" s="7">
        <f t="shared" si="26"/>
        <v>13.13</v>
      </c>
      <c r="AE57" s="4" t="s">
        <v>18</v>
      </c>
      <c r="AF57" s="4" t="s">
        <v>37</v>
      </c>
      <c r="AG57" s="4" t="s">
        <v>38</v>
      </c>
      <c r="AH57" s="3">
        <v>14</v>
      </c>
      <c r="AI57" s="3" t="s">
        <v>13</v>
      </c>
    </row>
    <row r="58" spans="1:35" ht="28.8" x14ac:dyDescent="0.3">
      <c r="A58" s="3" t="s">
        <v>8</v>
      </c>
      <c r="B58" t="s">
        <v>61</v>
      </c>
      <c r="C58" s="8" t="s">
        <v>17</v>
      </c>
      <c r="D58" t="s">
        <v>112</v>
      </c>
      <c r="E58" s="11" t="s">
        <v>36</v>
      </c>
      <c r="F58" t="s">
        <v>68</v>
      </c>
      <c r="G58" t="s">
        <v>81</v>
      </c>
      <c r="H58" s="3" t="s">
        <v>116</v>
      </c>
      <c r="I58" s="5">
        <v>3</v>
      </c>
      <c r="J58" s="5">
        <v>0</v>
      </c>
      <c r="K58" s="5" t="s">
        <v>62</v>
      </c>
      <c r="L58" s="5">
        <v>0</v>
      </c>
      <c r="M58" s="5">
        <v>0</v>
      </c>
      <c r="N58" s="3">
        <v>4</v>
      </c>
      <c r="O58" s="9">
        <f t="shared" si="66"/>
        <v>5</v>
      </c>
      <c r="P58" s="6">
        <f t="shared" si="67"/>
        <v>15</v>
      </c>
      <c r="Q58" s="6"/>
      <c r="R58" s="9">
        <f t="shared" si="68"/>
        <v>1</v>
      </c>
      <c r="S58" s="3">
        <v>0.25</v>
      </c>
      <c r="T58" s="3">
        <v>0.01</v>
      </c>
      <c r="U58" s="3">
        <f t="shared" si="69"/>
        <v>0.15</v>
      </c>
      <c r="V58" s="9">
        <f t="shared" si="70"/>
        <v>0.15</v>
      </c>
      <c r="W58" s="6">
        <f t="shared" si="71"/>
        <v>15.15</v>
      </c>
      <c r="X58" s="15"/>
      <c r="Y58" s="3" t="s">
        <v>60</v>
      </c>
      <c r="Z58">
        <v>2</v>
      </c>
      <c r="AA58">
        <f t="shared" si="23"/>
        <v>0.13</v>
      </c>
      <c r="AB58" s="7">
        <f t="shared" si="24"/>
        <v>13</v>
      </c>
      <c r="AC58" s="7">
        <f t="shared" si="25"/>
        <v>0.13</v>
      </c>
      <c r="AD58" s="7">
        <f t="shared" si="26"/>
        <v>13.13</v>
      </c>
      <c r="AE58" s="4" t="s">
        <v>18</v>
      </c>
      <c r="AF58" s="4" t="s">
        <v>37</v>
      </c>
      <c r="AG58" s="4" t="s">
        <v>38</v>
      </c>
      <c r="AH58" s="3">
        <v>14</v>
      </c>
      <c r="AI58" s="3" t="s">
        <v>13</v>
      </c>
    </row>
    <row r="59" spans="1:35" ht="28.8" x14ac:dyDescent="0.3">
      <c r="A59" s="3" t="s">
        <v>8</v>
      </c>
      <c r="B59" t="s">
        <v>61</v>
      </c>
      <c r="C59" s="8" t="s">
        <v>17</v>
      </c>
      <c r="D59" t="s">
        <v>113</v>
      </c>
      <c r="E59" s="11" t="s">
        <v>36</v>
      </c>
      <c r="F59" t="s">
        <v>68</v>
      </c>
      <c r="G59" t="s">
        <v>81</v>
      </c>
      <c r="H59" s="3" t="s">
        <v>116</v>
      </c>
      <c r="I59" s="5">
        <v>3</v>
      </c>
      <c r="J59" s="5">
        <v>0</v>
      </c>
      <c r="K59" s="5" t="s">
        <v>62</v>
      </c>
      <c r="L59" s="5">
        <v>0</v>
      </c>
      <c r="M59" s="5">
        <v>0</v>
      </c>
      <c r="N59" s="3">
        <v>4</v>
      </c>
      <c r="O59" s="9">
        <f t="shared" si="66"/>
        <v>5</v>
      </c>
      <c r="P59" s="6">
        <f t="shared" si="67"/>
        <v>15</v>
      </c>
      <c r="Q59" s="6"/>
      <c r="R59" s="9">
        <f t="shared" si="68"/>
        <v>1</v>
      </c>
      <c r="S59" s="3">
        <v>0.25</v>
      </c>
      <c r="T59" s="3">
        <v>0.01</v>
      </c>
      <c r="U59" s="3">
        <f t="shared" si="69"/>
        <v>0.15</v>
      </c>
      <c r="V59" s="9">
        <f t="shared" si="70"/>
        <v>0.15</v>
      </c>
      <c r="W59" s="6">
        <f t="shared" si="71"/>
        <v>15.15</v>
      </c>
      <c r="X59" s="15"/>
      <c r="Y59" s="3" t="s">
        <v>60</v>
      </c>
      <c r="Z59">
        <v>2</v>
      </c>
      <c r="AA59">
        <f t="shared" si="23"/>
        <v>0.13</v>
      </c>
      <c r="AB59" s="7">
        <f t="shared" si="24"/>
        <v>13</v>
      </c>
      <c r="AC59" s="7">
        <f t="shared" si="25"/>
        <v>0.13</v>
      </c>
      <c r="AD59" s="7">
        <f t="shared" si="26"/>
        <v>13.13</v>
      </c>
      <c r="AE59" s="4" t="s">
        <v>18</v>
      </c>
      <c r="AF59" s="4" t="s">
        <v>37</v>
      </c>
      <c r="AG59" s="4" t="s">
        <v>38</v>
      </c>
      <c r="AH59" s="3">
        <v>14</v>
      </c>
      <c r="AI59" s="3" t="s">
        <v>13</v>
      </c>
    </row>
    <row r="60" spans="1:35" ht="28.8" x14ac:dyDescent="0.3">
      <c r="A60" s="3" t="s">
        <v>8</v>
      </c>
      <c r="B60" t="s">
        <v>61</v>
      </c>
      <c r="C60" s="8" t="s">
        <v>17</v>
      </c>
      <c r="D60" t="s">
        <v>114</v>
      </c>
      <c r="E60" s="11" t="s">
        <v>36</v>
      </c>
      <c r="F60" t="s">
        <v>68</v>
      </c>
      <c r="G60" t="s">
        <v>81</v>
      </c>
      <c r="H60" s="3" t="s">
        <v>116</v>
      </c>
      <c r="I60" s="5">
        <v>3</v>
      </c>
      <c r="J60" s="5">
        <v>0</v>
      </c>
      <c r="K60" s="5" t="s">
        <v>62</v>
      </c>
      <c r="L60" s="5">
        <v>0</v>
      </c>
      <c r="M60" s="5">
        <v>0</v>
      </c>
      <c r="N60" s="3">
        <v>4</v>
      </c>
      <c r="O60" s="9">
        <f t="shared" si="66"/>
        <v>5</v>
      </c>
      <c r="P60" s="6">
        <f t="shared" si="67"/>
        <v>15</v>
      </c>
      <c r="Q60" s="6"/>
      <c r="R60" s="9">
        <f t="shared" si="68"/>
        <v>1</v>
      </c>
      <c r="S60" s="3">
        <v>0.25</v>
      </c>
      <c r="T60" s="3">
        <v>0.01</v>
      </c>
      <c r="U60" s="3">
        <f t="shared" si="69"/>
        <v>0.15</v>
      </c>
      <c r="V60" s="9">
        <f t="shared" si="70"/>
        <v>0.15</v>
      </c>
      <c r="W60" s="6">
        <f t="shared" si="71"/>
        <v>15.15</v>
      </c>
      <c r="X60" s="15"/>
      <c r="Y60" s="3" t="s">
        <v>60</v>
      </c>
      <c r="Z60">
        <v>2</v>
      </c>
      <c r="AA60">
        <f t="shared" si="23"/>
        <v>0.13</v>
      </c>
      <c r="AB60" s="7">
        <f t="shared" si="24"/>
        <v>13</v>
      </c>
      <c r="AC60" s="7">
        <f t="shared" si="25"/>
        <v>0.13</v>
      </c>
      <c r="AD60" s="7">
        <f t="shared" si="26"/>
        <v>13.13</v>
      </c>
      <c r="AE60" s="4" t="s">
        <v>18</v>
      </c>
      <c r="AF60" s="4" t="s">
        <v>37</v>
      </c>
      <c r="AG60" s="4" t="s">
        <v>38</v>
      </c>
      <c r="AH60" s="3">
        <v>14</v>
      </c>
      <c r="AI60" s="3" t="s">
        <v>13</v>
      </c>
    </row>
    <row r="61" spans="1:35" ht="28.8" x14ac:dyDescent="0.3">
      <c r="A61" s="3" t="s">
        <v>8</v>
      </c>
      <c r="B61" t="s">
        <v>61</v>
      </c>
      <c r="C61" s="8" t="s">
        <v>17</v>
      </c>
      <c r="D61" t="s">
        <v>115</v>
      </c>
      <c r="E61" s="11" t="s">
        <v>36</v>
      </c>
      <c r="F61" t="s">
        <v>68</v>
      </c>
      <c r="G61" t="s">
        <v>81</v>
      </c>
      <c r="H61" s="3" t="s">
        <v>116</v>
      </c>
      <c r="I61" s="5">
        <v>3</v>
      </c>
      <c r="J61" s="5">
        <v>0</v>
      </c>
      <c r="K61" s="5" t="s">
        <v>62</v>
      </c>
      <c r="L61" s="5">
        <v>0</v>
      </c>
      <c r="M61" s="5">
        <v>0</v>
      </c>
      <c r="N61" s="3">
        <v>4</v>
      </c>
      <c r="O61" s="9">
        <f t="shared" si="66"/>
        <v>5</v>
      </c>
      <c r="P61" s="6">
        <f t="shared" si="67"/>
        <v>15</v>
      </c>
      <c r="Q61" s="6"/>
      <c r="R61" s="9">
        <f t="shared" si="68"/>
        <v>1</v>
      </c>
      <c r="S61" s="3">
        <v>0.25</v>
      </c>
      <c r="T61" s="3">
        <v>0.01</v>
      </c>
      <c r="U61" s="3">
        <f t="shared" si="69"/>
        <v>0.15</v>
      </c>
      <c r="V61" s="9">
        <f t="shared" si="70"/>
        <v>0.15</v>
      </c>
      <c r="W61" s="6">
        <f t="shared" si="71"/>
        <v>15.15</v>
      </c>
      <c r="X61" s="15"/>
      <c r="Y61" s="3" t="s">
        <v>60</v>
      </c>
      <c r="Z61">
        <v>2</v>
      </c>
      <c r="AA61">
        <f t="shared" si="23"/>
        <v>0.13</v>
      </c>
      <c r="AB61" s="7">
        <f t="shared" si="24"/>
        <v>13</v>
      </c>
      <c r="AC61" s="7">
        <f t="shared" si="25"/>
        <v>0.13</v>
      </c>
      <c r="AD61" s="7">
        <f t="shared" si="26"/>
        <v>13.13</v>
      </c>
      <c r="AE61" s="4" t="s">
        <v>18</v>
      </c>
      <c r="AF61" s="4" t="s">
        <v>37</v>
      </c>
      <c r="AG61" s="4" t="s">
        <v>38</v>
      </c>
      <c r="AH61" s="3">
        <v>14</v>
      </c>
      <c r="AI61" s="3" t="s">
        <v>13</v>
      </c>
    </row>
    <row r="62" spans="1:35" ht="28.8" x14ac:dyDescent="0.3">
      <c r="A62" s="3" t="s">
        <v>8</v>
      </c>
      <c r="B62" t="s">
        <v>61</v>
      </c>
      <c r="C62" s="8" t="s">
        <v>17</v>
      </c>
      <c r="D62" t="s">
        <v>108</v>
      </c>
      <c r="E62" s="11" t="s">
        <v>36</v>
      </c>
      <c r="F62" t="s">
        <v>68</v>
      </c>
      <c r="G62" t="s">
        <v>117</v>
      </c>
      <c r="H62" s="3" t="s">
        <v>120</v>
      </c>
      <c r="I62" s="5">
        <v>1</v>
      </c>
      <c r="J62" s="5">
        <v>2</v>
      </c>
      <c r="K62" s="5" t="s">
        <v>118</v>
      </c>
      <c r="L62" s="5">
        <v>0</v>
      </c>
      <c r="M62" s="5">
        <v>0</v>
      </c>
      <c r="N62" s="3">
        <v>4</v>
      </c>
      <c r="O62" s="9">
        <f t="shared" ref="O62:O66" si="72">N62+R62</f>
        <v>5</v>
      </c>
      <c r="P62" s="6">
        <f t="shared" ref="P62:P66" si="73">(((M62+1)*O62)*I62)</f>
        <v>5</v>
      </c>
      <c r="Q62" s="6"/>
      <c r="R62" s="9">
        <f t="shared" ref="R62:R66" si="74">N62*S62</f>
        <v>1</v>
      </c>
      <c r="S62" s="3">
        <v>0.25</v>
      </c>
      <c r="T62" s="3">
        <v>0.01</v>
      </c>
      <c r="U62" s="3">
        <f t="shared" ref="U62:U66" si="75">P62*T62</f>
        <v>0.05</v>
      </c>
      <c r="V62" s="9">
        <f t="shared" ref="V62:V66" si="76">T62*P62</f>
        <v>0.05</v>
      </c>
      <c r="W62" s="6">
        <f t="shared" ref="W62:W66" si="77">P62+V62</f>
        <v>5.05</v>
      </c>
      <c r="X62" s="15"/>
      <c r="Y62" s="3" t="s">
        <v>60</v>
      </c>
      <c r="Z62">
        <v>2</v>
      </c>
      <c r="AA62">
        <f t="shared" si="23"/>
        <v>0.03</v>
      </c>
      <c r="AB62" s="7">
        <f t="shared" si="24"/>
        <v>3</v>
      </c>
      <c r="AC62" s="7">
        <f t="shared" si="25"/>
        <v>0.03</v>
      </c>
      <c r="AD62" s="7">
        <f t="shared" si="26"/>
        <v>3.03</v>
      </c>
      <c r="AE62" s="4" t="s">
        <v>18</v>
      </c>
      <c r="AF62" s="4" t="s">
        <v>37</v>
      </c>
      <c r="AG62" s="4" t="s">
        <v>38</v>
      </c>
      <c r="AH62" s="3">
        <v>14</v>
      </c>
      <c r="AI62" s="3" t="s">
        <v>13</v>
      </c>
    </row>
    <row r="63" spans="1:35" ht="28.8" x14ac:dyDescent="0.3">
      <c r="A63" s="3" t="s">
        <v>8</v>
      </c>
      <c r="B63" t="s">
        <v>61</v>
      </c>
      <c r="C63" s="8" t="s">
        <v>17</v>
      </c>
      <c r="D63" t="s">
        <v>109</v>
      </c>
      <c r="E63" s="11" t="s">
        <v>36</v>
      </c>
      <c r="F63" t="s">
        <v>68</v>
      </c>
      <c r="G63" t="s">
        <v>117</v>
      </c>
      <c r="H63" s="3" t="s">
        <v>119</v>
      </c>
      <c r="I63" s="5">
        <v>1</v>
      </c>
      <c r="J63" s="5">
        <v>2</v>
      </c>
      <c r="K63" s="5" t="s">
        <v>118</v>
      </c>
      <c r="L63" s="5">
        <v>0</v>
      </c>
      <c r="M63" s="5">
        <v>0</v>
      </c>
      <c r="N63" s="3">
        <v>4</v>
      </c>
      <c r="O63" s="9">
        <f t="shared" si="72"/>
        <v>5</v>
      </c>
      <c r="P63" s="6">
        <f t="shared" si="73"/>
        <v>5</v>
      </c>
      <c r="Q63" s="6"/>
      <c r="R63" s="9">
        <f t="shared" si="74"/>
        <v>1</v>
      </c>
      <c r="S63" s="3">
        <v>0.25</v>
      </c>
      <c r="T63" s="3">
        <v>0.01</v>
      </c>
      <c r="U63" s="3">
        <f t="shared" si="75"/>
        <v>0.05</v>
      </c>
      <c r="V63" s="9">
        <f t="shared" si="76"/>
        <v>0.05</v>
      </c>
      <c r="W63" s="6">
        <f t="shared" si="77"/>
        <v>5.05</v>
      </c>
      <c r="X63" s="15"/>
      <c r="Y63" s="3" t="s">
        <v>60</v>
      </c>
      <c r="Z63">
        <v>2</v>
      </c>
      <c r="AA63">
        <f t="shared" si="23"/>
        <v>0.03</v>
      </c>
      <c r="AB63" s="7">
        <f t="shared" si="24"/>
        <v>3</v>
      </c>
      <c r="AC63" s="7">
        <f t="shared" si="25"/>
        <v>0.03</v>
      </c>
      <c r="AD63" s="7">
        <f t="shared" si="26"/>
        <v>3.03</v>
      </c>
      <c r="AE63" s="4" t="s">
        <v>18</v>
      </c>
      <c r="AF63" s="4" t="s">
        <v>37</v>
      </c>
      <c r="AG63" s="4" t="s">
        <v>38</v>
      </c>
      <c r="AH63" s="3">
        <v>14</v>
      </c>
      <c r="AI63" s="3" t="s">
        <v>13</v>
      </c>
    </row>
    <row r="64" spans="1:35" ht="28.8" x14ac:dyDescent="0.3">
      <c r="A64" s="3" t="s">
        <v>8</v>
      </c>
      <c r="B64" t="s">
        <v>61</v>
      </c>
      <c r="C64" s="8" t="s">
        <v>17</v>
      </c>
      <c r="D64" t="s">
        <v>110</v>
      </c>
      <c r="E64" s="11" t="s">
        <v>36</v>
      </c>
      <c r="F64" t="s">
        <v>68</v>
      </c>
      <c r="G64" t="s">
        <v>117</v>
      </c>
      <c r="H64" s="3" t="s">
        <v>119</v>
      </c>
      <c r="I64" s="5">
        <v>1</v>
      </c>
      <c r="J64" s="5">
        <v>2</v>
      </c>
      <c r="K64" s="5" t="s">
        <v>118</v>
      </c>
      <c r="L64" s="5">
        <v>0</v>
      </c>
      <c r="M64" s="5">
        <v>0</v>
      </c>
      <c r="N64" s="3">
        <v>4</v>
      </c>
      <c r="O64" s="9">
        <f t="shared" si="72"/>
        <v>5</v>
      </c>
      <c r="P64" s="6">
        <f t="shared" si="73"/>
        <v>5</v>
      </c>
      <c r="Q64" s="6"/>
      <c r="R64" s="9">
        <f t="shared" si="74"/>
        <v>1</v>
      </c>
      <c r="S64" s="3">
        <v>0.25</v>
      </c>
      <c r="T64" s="3">
        <v>0.01</v>
      </c>
      <c r="U64" s="3">
        <f t="shared" si="75"/>
        <v>0.05</v>
      </c>
      <c r="V64" s="9">
        <f t="shared" si="76"/>
        <v>0.05</v>
      </c>
      <c r="W64" s="6">
        <f t="shared" si="77"/>
        <v>5.05</v>
      </c>
      <c r="X64" s="15"/>
      <c r="Y64" s="3" t="s">
        <v>60</v>
      </c>
      <c r="Z64">
        <v>2</v>
      </c>
      <c r="AA64">
        <f t="shared" si="23"/>
        <v>0.03</v>
      </c>
      <c r="AB64" s="7">
        <f t="shared" si="24"/>
        <v>3</v>
      </c>
      <c r="AC64" s="7">
        <f t="shared" si="25"/>
        <v>0.03</v>
      </c>
      <c r="AD64" s="7">
        <f t="shared" si="26"/>
        <v>3.03</v>
      </c>
      <c r="AE64" s="4" t="s">
        <v>18</v>
      </c>
      <c r="AF64" s="4" t="s">
        <v>37</v>
      </c>
      <c r="AG64" s="4" t="s">
        <v>38</v>
      </c>
      <c r="AH64" s="3">
        <v>14</v>
      </c>
      <c r="AI64" s="3" t="s">
        <v>13</v>
      </c>
    </row>
    <row r="65" spans="1:35" ht="28.8" x14ac:dyDescent="0.3">
      <c r="A65" s="3" t="s">
        <v>8</v>
      </c>
      <c r="B65" t="s">
        <v>61</v>
      </c>
      <c r="C65" s="8" t="s">
        <v>17</v>
      </c>
      <c r="D65" t="s">
        <v>111</v>
      </c>
      <c r="E65" s="11" t="s">
        <v>36</v>
      </c>
      <c r="F65" t="s">
        <v>68</v>
      </c>
      <c r="G65" t="s">
        <v>117</v>
      </c>
      <c r="H65" s="3" t="s">
        <v>119</v>
      </c>
      <c r="I65" s="5">
        <v>1</v>
      </c>
      <c r="J65" s="5">
        <v>2</v>
      </c>
      <c r="K65" s="5" t="s">
        <v>118</v>
      </c>
      <c r="L65" s="5">
        <v>0</v>
      </c>
      <c r="M65" s="5">
        <v>0</v>
      </c>
      <c r="N65" s="3">
        <v>4</v>
      </c>
      <c r="O65" s="9">
        <f t="shared" si="72"/>
        <v>5</v>
      </c>
      <c r="P65" s="6">
        <f t="shared" si="73"/>
        <v>5</v>
      </c>
      <c r="Q65" s="6"/>
      <c r="R65" s="9">
        <f t="shared" si="74"/>
        <v>1</v>
      </c>
      <c r="S65" s="3">
        <v>0.25</v>
      </c>
      <c r="T65" s="3">
        <v>0.01</v>
      </c>
      <c r="U65" s="3">
        <f t="shared" si="75"/>
        <v>0.05</v>
      </c>
      <c r="V65" s="9">
        <f t="shared" si="76"/>
        <v>0.05</v>
      </c>
      <c r="W65" s="6">
        <f t="shared" si="77"/>
        <v>5.05</v>
      </c>
      <c r="X65" s="15"/>
      <c r="Y65" s="3" t="s">
        <v>60</v>
      </c>
      <c r="Z65">
        <v>2</v>
      </c>
      <c r="AA65">
        <f t="shared" si="23"/>
        <v>0.03</v>
      </c>
      <c r="AB65" s="7">
        <f t="shared" si="24"/>
        <v>3</v>
      </c>
      <c r="AC65" s="7">
        <f t="shared" si="25"/>
        <v>0.03</v>
      </c>
      <c r="AD65" s="7">
        <f t="shared" si="26"/>
        <v>3.03</v>
      </c>
      <c r="AE65" s="4" t="s">
        <v>18</v>
      </c>
      <c r="AF65" s="4" t="s">
        <v>37</v>
      </c>
      <c r="AG65" s="4" t="s">
        <v>38</v>
      </c>
      <c r="AH65" s="3">
        <v>14</v>
      </c>
      <c r="AI65" s="3" t="s">
        <v>13</v>
      </c>
    </row>
    <row r="66" spans="1:35" ht="28.8" x14ac:dyDescent="0.3">
      <c r="A66" s="3" t="s">
        <v>8</v>
      </c>
      <c r="B66" t="s">
        <v>61</v>
      </c>
      <c r="C66" s="8" t="s">
        <v>17</v>
      </c>
      <c r="D66" t="s">
        <v>121</v>
      </c>
      <c r="E66" s="11" t="s">
        <v>36</v>
      </c>
      <c r="F66" t="s">
        <v>68</v>
      </c>
      <c r="G66" t="s">
        <v>122</v>
      </c>
      <c r="H66" s="3" t="s">
        <v>123</v>
      </c>
      <c r="I66" s="5">
        <v>6</v>
      </c>
      <c r="J66" s="5">
        <v>0</v>
      </c>
      <c r="K66" s="5" t="s">
        <v>124</v>
      </c>
      <c r="L66" s="5">
        <v>0</v>
      </c>
      <c r="M66" s="5">
        <v>0</v>
      </c>
      <c r="N66" s="3">
        <v>8</v>
      </c>
      <c r="O66" s="9">
        <f t="shared" si="72"/>
        <v>10</v>
      </c>
      <c r="P66" s="6">
        <f t="shared" si="73"/>
        <v>60</v>
      </c>
      <c r="Q66" s="6"/>
      <c r="R66" s="9">
        <f t="shared" si="74"/>
        <v>2</v>
      </c>
      <c r="S66" s="3">
        <v>0.25</v>
      </c>
      <c r="T66" s="3">
        <v>0.1</v>
      </c>
      <c r="U66" s="3">
        <f t="shared" si="75"/>
        <v>6</v>
      </c>
      <c r="V66" s="9">
        <f t="shared" si="76"/>
        <v>6</v>
      </c>
      <c r="W66" s="6">
        <f t="shared" si="77"/>
        <v>66</v>
      </c>
      <c r="X66" s="15"/>
      <c r="Y66" s="3" t="s">
        <v>60</v>
      </c>
      <c r="Z66">
        <v>2</v>
      </c>
      <c r="AA66">
        <f t="shared" si="23"/>
        <v>5.8000000000000007</v>
      </c>
      <c r="AB66" s="7">
        <f t="shared" si="24"/>
        <v>58</v>
      </c>
      <c r="AC66" s="7">
        <f t="shared" si="25"/>
        <v>5.8000000000000007</v>
      </c>
      <c r="AD66" s="7">
        <f t="shared" si="26"/>
        <v>63.8</v>
      </c>
      <c r="AE66" s="4" t="s">
        <v>18</v>
      </c>
      <c r="AF66" s="4" t="s">
        <v>37</v>
      </c>
      <c r="AG66" s="4" t="s">
        <v>38</v>
      </c>
      <c r="AH66" s="3">
        <v>14</v>
      </c>
      <c r="AI66" s="3" t="s">
        <v>13</v>
      </c>
    </row>
    <row r="67" spans="1:35" ht="28.8" x14ac:dyDescent="0.3">
      <c r="A67" s="3" t="s">
        <v>8</v>
      </c>
      <c r="C67" s="8" t="s">
        <v>17</v>
      </c>
      <c r="D67" t="s">
        <v>121</v>
      </c>
      <c r="E67" s="11" t="s">
        <v>36</v>
      </c>
      <c r="F67" t="s">
        <v>68</v>
      </c>
      <c r="G67" t="s">
        <v>122</v>
      </c>
      <c r="H67" s="3" t="s">
        <v>125</v>
      </c>
      <c r="I67" s="5">
        <v>1</v>
      </c>
      <c r="J67" s="5">
        <v>0</v>
      </c>
      <c r="K67" s="5" t="s">
        <v>118</v>
      </c>
      <c r="L67" s="5">
        <v>0</v>
      </c>
      <c r="M67" s="5">
        <v>0</v>
      </c>
      <c r="N67" s="3">
        <v>8</v>
      </c>
      <c r="O67" s="9">
        <f t="shared" ref="O67" si="78">N67+R67</f>
        <v>10</v>
      </c>
      <c r="P67" s="6">
        <f t="shared" ref="P67" si="79">(((M67+1)*O67)*I67)</f>
        <v>10</v>
      </c>
      <c r="Q67" s="6"/>
      <c r="R67" s="9">
        <f t="shared" ref="R67" si="80">N67*S67</f>
        <v>2</v>
      </c>
      <c r="S67" s="3">
        <v>0.25</v>
      </c>
      <c r="T67" s="3">
        <v>0.1</v>
      </c>
      <c r="U67" s="3">
        <f t="shared" ref="U67" si="81">P67*T67</f>
        <v>1</v>
      </c>
      <c r="V67" s="9">
        <f t="shared" ref="V67" si="82">T67*P67</f>
        <v>1</v>
      </c>
      <c r="W67" s="6">
        <f t="shared" ref="W67" si="83">P67+V67</f>
        <v>11</v>
      </c>
      <c r="X67" s="15"/>
      <c r="Y67" s="3" t="s">
        <v>60</v>
      </c>
      <c r="Z67">
        <v>2</v>
      </c>
      <c r="AA67">
        <f t="shared" si="23"/>
        <v>0.8</v>
      </c>
      <c r="AB67" s="7">
        <f t="shared" si="24"/>
        <v>8</v>
      </c>
      <c r="AC67" s="7">
        <f t="shared" si="25"/>
        <v>0.8</v>
      </c>
      <c r="AD67" s="7">
        <f t="shared" si="26"/>
        <v>8.8000000000000007</v>
      </c>
      <c r="AE67" s="4" t="s">
        <v>18</v>
      </c>
      <c r="AF67" s="4" t="s">
        <v>37</v>
      </c>
      <c r="AG67" s="4" t="s">
        <v>38</v>
      </c>
      <c r="AH67" s="3">
        <v>14</v>
      </c>
      <c r="AI67" s="3" t="s">
        <v>13</v>
      </c>
    </row>
    <row r="68" spans="1:35" x14ac:dyDescent="0.3">
      <c r="A68" s="3"/>
      <c r="C68" s="8"/>
      <c r="E68" s="11"/>
      <c r="H68" s="3"/>
      <c r="I68" s="5"/>
      <c r="J68" s="5"/>
      <c r="K68" s="5"/>
      <c r="L68" s="5"/>
      <c r="M68" s="5"/>
      <c r="N68" s="3"/>
      <c r="O68" s="9"/>
      <c r="P68" s="13"/>
      <c r="Q68" s="6"/>
      <c r="R68" s="9"/>
      <c r="S68" s="3"/>
      <c r="T68" s="3"/>
      <c r="U68" s="3"/>
      <c r="V68" s="9"/>
      <c r="W68" s="6"/>
      <c r="X68" s="15"/>
      <c r="Y68" s="3"/>
      <c r="AA68" s="7"/>
      <c r="AB68" s="14"/>
      <c r="AD68" s="7"/>
      <c r="AE68" s="4"/>
      <c r="AF68" s="4"/>
      <c r="AG68" s="4"/>
      <c r="AH68" s="3"/>
      <c r="AI68" s="3"/>
    </row>
    <row r="69" spans="1:35" x14ac:dyDescent="0.3">
      <c r="A69" s="3"/>
      <c r="C69" s="8"/>
      <c r="E69" s="11"/>
      <c r="H69" s="3"/>
      <c r="I69" s="5"/>
      <c r="J69" s="5"/>
      <c r="K69" s="5"/>
      <c r="L69" s="5"/>
      <c r="M69" s="5"/>
      <c r="N69" s="3"/>
      <c r="O69" s="9"/>
      <c r="P69" s="13"/>
      <c r="Q69" s="6"/>
      <c r="R69" s="9"/>
      <c r="S69" s="3"/>
      <c r="T69" s="3"/>
      <c r="U69" s="3"/>
      <c r="V69" s="9"/>
      <c r="W69" s="6"/>
      <c r="X69" s="15"/>
      <c r="Y69" s="3"/>
      <c r="AA69" s="7"/>
      <c r="AB69" s="14"/>
      <c r="AD69" s="7"/>
      <c r="AE69" s="4"/>
      <c r="AF69" s="4"/>
      <c r="AG69" s="4"/>
      <c r="AH69" s="3"/>
      <c r="AI69" s="3"/>
    </row>
    <row r="70" spans="1:35" x14ac:dyDescent="0.3">
      <c r="A70" s="3"/>
      <c r="C70" s="8"/>
      <c r="E70" s="11"/>
      <c r="H70" s="3"/>
      <c r="I70" s="5"/>
      <c r="J70" s="5"/>
      <c r="K70" s="5"/>
      <c r="L70" s="5"/>
      <c r="M70" s="5"/>
      <c r="N70" s="3"/>
      <c r="O70" s="9"/>
      <c r="P70" s="13"/>
      <c r="Q70" s="6"/>
      <c r="R70" s="9"/>
      <c r="S70" s="3"/>
      <c r="T70" s="3"/>
      <c r="U70" s="3"/>
      <c r="V70" s="9"/>
      <c r="W70" s="6"/>
      <c r="X70" s="15"/>
      <c r="Y70" s="3"/>
      <c r="AA70" s="7"/>
      <c r="AB70" s="14"/>
      <c r="AD70" s="7"/>
      <c r="AE70" s="4"/>
      <c r="AF70" s="4"/>
      <c r="AG70" s="4"/>
      <c r="AH70" s="3"/>
      <c r="AI70" s="3"/>
    </row>
    <row r="71" spans="1:35" x14ac:dyDescent="0.3">
      <c r="A71" s="3"/>
      <c r="B71" s="3"/>
      <c r="C71" s="8"/>
      <c r="E71" s="11"/>
      <c r="H71" s="3"/>
      <c r="I71" s="5"/>
      <c r="J71" s="5"/>
      <c r="K71" s="5"/>
      <c r="L71" s="5"/>
      <c r="M71" s="5"/>
      <c r="N71" s="3"/>
      <c r="O71" s="9"/>
      <c r="P71" s="13"/>
      <c r="Q71" s="6"/>
      <c r="R71" s="9"/>
      <c r="S71" s="3"/>
      <c r="T71" s="3"/>
      <c r="U71" s="3"/>
      <c r="V71" s="9"/>
      <c r="W71" s="6"/>
      <c r="X71" s="15"/>
      <c r="Y71" s="3"/>
      <c r="AA71" s="7"/>
      <c r="AB71" s="14"/>
      <c r="AD71" s="7"/>
      <c r="AE71" s="4"/>
      <c r="AF71" s="4"/>
      <c r="AG71" s="4"/>
      <c r="AH71" s="3"/>
      <c r="AI71" s="3"/>
    </row>
    <row r="72" spans="1:35" x14ac:dyDescent="0.3">
      <c r="A72" s="3"/>
      <c r="C72" s="8"/>
      <c r="E72" s="11"/>
      <c r="H72" s="3"/>
      <c r="I72" s="5"/>
      <c r="J72" s="5"/>
      <c r="K72" s="5"/>
      <c r="L72" s="5"/>
      <c r="M72" s="5"/>
      <c r="N72" s="3"/>
      <c r="O72" s="9"/>
      <c r="P72" s="13"/>
      <c r="Q72" s="6"/>
      <c r="R72" s="9"/>
      <c r="S72" s="3"/>
      <c r="T72" s="3"/>
      <c r="U72" s="3"/>
      <c r="V72" s="9"/>
      <c r="W72" s="6"/>
      <c r="X72" s="15"/>
      <c r="Y72" s="3"/>
      <c r="AA72" s="7"/>
      <c r="AB72" s="14"/>
      <c r="AD72" s="7"/>
      <c r="AE72" s="4"/>
      <c r="AF72" s="4"/>
      <c r="AG72" s="4"/>
      <c r="AH72" s="3"/>
      <c r="AI72" s="3"/>
    </row>
    <row r="73" spans="1:35" x14ac:dyDescent="0.3">
      <c r="A73" s="3"/>
      <c r="B73" s="3"/>
      <c r="C73" s="8"/>
      <c r="E73" s="11"/>
      <c r="H73" s="3"/>
      <c r="I73" s="5"/>
      <c r="J73" s="5"/>
      <c r="K73" s="5"/>
      <c r="L73" s="5"/>
      <c r="M73" s="5"/>
      <c r="N73" s="3"/>
      <c r="O73" s="9"/>
      <c r="P73" s="13"/>
      <c r="Q73" s="6"/>
      <c r="R73" s="9"/>
      <c r="S73" s="3"/>
      <c r="T73" s="3"/>
      <c r="U73" s="3"/>
      <c r="V73" s="9"/>
      <c r="W73" s="6"/>
      <c r="X73" s="15"/>
      <c r="Y73" s="3"/>
      <c r="AA73" s="7"/>
      <c r="AB73" s="14"/>
      <c r="AD73" s="7"/>
      <c r="AE73" s="4"/>
      <c r="AF73" s="4"/>
      <c r="AG73" s="4"/>
      <c r="AH73" s="3"/>
      <c r="AI73" s="3"/>
    </row>
    <row r="74" spans="1:35" x14ac:dyDescent="0.3">
      <c r="A74" s="3"/>
      <c r="B74" s="3"/>
      <c r="C74" s="8"/>
      <c r="E74" s="11"/>
      <c r="H74" s="3"/>
      <c r="I74" s="5"/>
      <c r="J74" s="5"/>
      <c r="K74" s="5"/>
      <c r="L74" s="5"/>
      <c r="M74" s="5"/>
      <c r="N74" s="3"/>
      <c r="O74" s="9"/>
      <c r="P74" s="13"/>
      <c r="Q74" s="6"/>
      <c r="R74" s="9"/>
      <c r="S74" s="3"/>
      <c r="T74" s="3"/>
      <c r="U74" s="3"/>
      <c r="V74" s="9"/>
      <c r="W74" s="6"/>
      <c r="X74" s="15"/>
      <c r="Y74" s="3"/>
      <c r="AA74" s="7"/>
      <c r="AB74" s="14"/>
      <c r="AD74" s="7"/>
      <c r="AE74" s="4"/>
      <c r="AF74" s="4"/>
      <c r="AG74" s="4"/>
      <c r="AH74" s="3"/>
      <c r="AI74" s="3"/>
    </row>
    <row r="75" spans="1:35" x14ac:dyDescent="0.3">
      <c r="A75" s="3"/>
      <c r="C75" s="8"/>
      <c r="E75" s="11"/>
      <c r="F75" s="18"/>
      <c r="G75" s="18"/>
      <c r="H75" s="16"/>
      <c r="I75" s="5"/>
      <c r="J75" s="5"/>
      <c r="K75" s="5"/>
      <c r="L75" s="5"/>
      <c r="M75" s="5"/>
      <c r="N75" s="16"/>
      <c r="O75" s="9"/>
      <c r="P75" s="13"/>
      <c r="Q75" s="6"/>
      <c r="R75" s="9"/>
      <c r="S75" s="3"/>
      <c r="T75" s="3"/>
      <c r="U75" s="3"/>
      <c r="V75" s="9"/>
      <c r="W75" s="6"/>
      <c r="X75" s="15"/>
      <c r="Y75" s="3"/>
      <c r="AA75" s="7"/>
      <c r="AB75" s="14"/>
      <c r="AD75" s="7"/>
      <c r="AE75" s="4"/>
      <c r="AF75" s="4"/>
      <c r="AG75" s="4"/>
      <c r="AH75" s="3"/>
      <c r="AI75" s="3"/>
    </row>
    <row r="76" spans="1:35" x14ac:dyDescent="0.3">
      <c r="A76" s="3"/>
      <c r="B76" s="3"/>
      <c r="C76" s="8"/>
      <c r="E76" s="11"/>
      <c r="H76" s="3"/>
      <c r="I76" s="5"/>
      <c r="J76" s="5"/>
      <c r="K76" s="5"/>
      <c r="L76" s="5"/>
      <c r="M76" s="5"/>
      <c r="N76" s="3"/>
      <c r="O76" s="9"/>
      <c r="P76" s="13"/>
      <c r="Q76" s="6"/>
      <c r="R76" s="9"/>
      <c r="S76" s="3"/>
      <c r="T76" s="3"/>
      <c r="U76" s="3"/>
      <c r="V76" s="9"/>
      <c r="W76" s="6"/>
      <c r="X76" s="15"/>
      <c r="Y76" s="3"/>
      <c r="AA76" s="7"/>
      <c r="AB76" s="14"/>
      <c r="AD76" s="7"/>
      <c r="AE76" s="4"/>
      <c r="AF76" s="4"/>
      <c r="AG76" s="4"/>
      <c r="AH76" s="3"/>
      <c r="AI76" s="3"/>
    </row>
    <row r="77" spans="1:35" x14ac:dyDescent="0.3">
      <c r="A77" s="3"/>
      <c r="B77" s="3"/>
      <c r="C77" s="8"/>
      <c r="E77" s="11"/>
      <c r="H77" s="3"/>
      <c r="I77" s="5"/>
      <c r="J77" s="5"/>
      <c r="K77" s="5"/>
      <c r="L77" s="5"/>
      <c r="M77" s="5"/>
      <c r="N77" s="3"/>
      <c r="O77" s="9"/>
      <c r="P77" s="13"/>
      <c r="Q77" s="6"/>
      <c r="R77" s="9"/>
      <c r="S77" s="3"/>
      <c r="T77" s="3"/>
      <c r="U77" s="3"/>
      <c r="V77" s="9"/>
      <c r="W77" s="6"/>
      <c r="X77" s="15"/>
      <c r="Y77" s="3"/>
      <c r="AA77" s="7"/>
      <c r="AB77" s="14"/>
      <c r="AD77" s="7"/>
      <c r="AE77" s="4"/>
      <c r="AF77" s="4"/>
      <c r="AG77" s="4"/>
      <c r="AH77" s="3"/>
      <c r="AI77" s="3"/>
    </row>
    <row r="78" spans="1:35" x14ac:dyDescent="0.3">
      <c r="A78" s="3"/>
      <c r="B78" s="3"/>
      <c r="C78" s="8"/>
      <c r="E78" s="11"/>
      <c r="H78" s="3"/>
      <c r="I78" s="5"/>
      <c r="J78" s="5"/>
      <c r="K78" s="5"/>
      <c r="L78" s="5"/>
      <c r="M78" s="5"/>
      <c r="N78" s="3"/>
      <c r="O78" s="9"/>
      <c r="P78" s="13"/>
      <c r="Q78" s="6"/>
      <c r="R78" s="9"/>
      <c r="S78" s="3"/>
      <c r="T78" s="3"/>
      <c r="U78" s="3"/>
      <c r="V78" s="9"/>
      <c r="W78" s="6"/>
      <c r="X78" s="15"/>
      <c r="Y78" s="3"/>
      <c r="AA78" s="7"/>
      <c r="AB78" s="14"/>
      <c r="AD78" s="7"/>
      <c r="AE78" s="4"/>
      <c r="AF78" s="4"/>
      <c r="AG78" s="4"/>
      <c r="AH78" s="3"/>
      <c r="AI78" s="3"/>
    </row>
    <row r="79" spans="1:35" x14ac:dyDescent="0.3">
      <c r="A79" s="3"/>
      <c r="B79" s="3"/>
      <c r="C79" s="8"/>
      <c r="E79" s="11"/>
      <c r="H79" s="3"/>
      <c r="I79" s="5"/>
      <c r="J79" s="5"/>
      <c r="K79" s="5"/>
      <c r="L79" s="5"/>
      <c r="M79" s="5"/>
      <c r="N79" s="3"/>
      <c r="O79" s="9"/>
      <c r="P79" s="13"/>
      <c r="Q79" s="6"/>
      <c r="R79" s="9"/>
      <c r="S79" s="3"/>
      <c r="T79" s="3"/>
      <c r="U79" s="3"/>
      <c r="V79" s="9"/>
      <c r="W79" s="6"/>
      <c r="X79" s="15"/>
      <c r="Y79" s="3"/>
      <c r="AA79" s="7"/>
      <c r="AB79" s="14"/>
      <c r="AD79" s="7"/>
      <c r="AE79" s="4"/>
      <c r="AF79" s="4"/>
      <c r="AG79" s="4"/>
      <c r="AH79" s="3"/>
      <c r="AI79" s="3"/>
    </row>
    <row r="80" spans="1:35" x14ac:dyDescent="0.3">
      <c r="A80" s="3"/>
      <c r="B80" s="3"/>
      <c r="C80" s="8"/>
      <c r="E80" s="11"/>
      <c r="H80" s="3"/>
      <c r="I80" s="5"/>
      <c r="J80" s="5"/>
      <c r="K80" s="5"/>
      <c r="L80" s="5"/>
      <c r="M80" s="5"/>
      <c r="N80" s="3"/>
      <c r="O80" s="9"/>
      <c r="P80" s="13"/>
      <c r="Q80" s="6"/>
      <c r="R80" s="9"/>
      <c r="S80" s="3"/>
      <c r="T80" s="3"/>
      <c r="U80" s="3"/>
      <c r="V80" s="9"/>
      <c r="W80" s="6"/>
      <c r="X80" s="15"/>
      <c r="Y80" s="3"/>
      <c r="AA80" s="7"/>
      <c r="AB80" s="14"/>
      <c r="AC80" s="7"/>
      <c r="AD80" s="7"/>
      <c r="AE80" s="4"/>
      <c r="AF80" s="4"/>
      <c r="AG80" s="4"/>
      <c r="AH80" s="3"/>
      <c r="AI80" s="3"/>
    </row>
    <row r="81" spans="1:35" x14ac:dyDescent="0.3">
      <c r="A81" s="3"/>
      <c r="B81" s="3"/>
      <c r="C81" s="8"/>
      <c r="E81" s="11"/>
      <c r="H81" s="3"/>
      <c r="I81" s="5"/>
      <c r="J81" s="5"/>
      <c r="K81" s="5"/>
      <c r="L81" s="5"/>
      <c r="M81" s="5"/>
      <c r="N81" s="3"/>
      <c r="O81" s="9"/>
      <c r="P81" s="13"/>
      <c r="Q81" s="6"/>
      <c r="R81" s="9"/>
      <c r="S81" s="3"/>
      <c r="T81" s="3"/>
      <c r="U81" s="3"/>
      <c r="V81" s="9"/>
      <c r="W81" s="6"/>
      <c r="X81" s="15"/>
      <c r="Y81" s="3"/>
      <c r="AA81" s="7"/>
      <c r="AB81" s="14"/>
      <c r="AC81" s="7"/>
      <c r="AD81" s="7"/>
      <c r="AE81" s="4"/>
      <c r="AF81" s="4"/>
      <c r="AG81" s="4"/>
      <c r="AH81" s="3"/>
      <c r="AI81" s="3"/>
    </row>
    <row r="82" spans="1:35" x14ac:dyDescent="0.3">
      <c r="A82" s="3"/>
      <c r="B82" s="3"/>
      <c r="C82" s="8"/>
      <c r="E82" s="11"/>
      <c r="H82" s="3"/>
      <c r="I82" s="5"/>
      <c r="J82" s="5"/>
      <c r="K82" s="5"/>
      <c r="L82" s="5"/>
      <c r="M82" s="5"/>
      <c r="N82" s="3"/>
      <c r="O82" s="9"/>
      <c r="P82" s="13"/>
      <c r="Q82" s="6"/>
      <c r="R82" s="9"/>
      <c r="S82" s="3"/>
      <c r="T82" s="3"/>
      <c r="U82" s="3"/>
      <c r="V82" s="9"/>
      <c r="W82" s="6"/>
      <c r="X82" s="15"/>
      <c r="Y82" s="3"/>
      <c r="AA82" s="7"/>
      <c r="AB82" s="14"/>
      <c r="AC82" s="7"/>
      <c r="AD82" s="7"/>
      <c r="AE82" s="4"/>
      <c r="AF82" s="4"/>
      <c r="AG82" s="4"/>
      <c r="AH82" s="3"/>
      <c r="AI82" s="3"/>
    </row>
    <row r="83" spans="1:35" x14ac:dyDescent="0.3">
      <c r="A83" s="3"/>
      <c r="B83" s="3"/>
      <c r="C83" s="8"/>
      <c r="E83" s="11"/>
      <c r="H83" s="3"/>
      <c r="I83" s="5"/>
      <c r="J83" s="5"/>
      <c r="K83" s="5"/>
      <c r="L83" s="5"/>
      <c r="M83" s="5"/>
      <c r="N83" s="3"/>
      <c r="O83" s="9"/>
      <c r="P83" s="13"/>
      <c r="Q83" s="6"/>
      <c r="R83" s="9"/>
      <c r="S83" s="3"/>
      <c r="T83" s="3"/>
      <c r="U83" s="3"/>
      <c r="V83" s="9"/>
      <c r="W83" s="6"/>
      <c r="X83" s="15"/>
      <c r="Y83" s="3"/>
      <c r="AA83" s="7"/>
      <c r="AB83" s="14"/>
      <c r="AC83" s="7"/>
      <c r="AD83" s="7"/>
      <c r="AE83" s="4"/>
      <c r="AF83" s="4"/>
      <c r="AG83" s="4"/>
      <c r="AH83" s="3"/>
      <c r="AI83" s="3"/>
    </row>
    <row r="84" spans="1:35" x14ac:dyDescent="0.3">
      <c r="A84" s="3"/>
      <c r="B84" s="3"/>
      <c r="C84" s="8"/>
      <c r="E84" s="11"/>
      <c r="H84" s="3"/>
      <c r="I84" s="5"/>
      <c r="J84" s="5"/>
      <c r="K84" s="5"/>
      <c r="L84" s="5"/>
      <c r="M84" s="5"/>
      <c r="N84" s="3"/>
      <c r="O84" s="9"/>
      <c r="P84" s="13"/>
      <c r="Q84" s="6"/>
      <c r="R84" s="9"/>
      <c r="S84" s="3"/>
      <c r="T84" s="3"/>
      <c r="U84" s="3"/>
      <c r="V84" s="9"/>
      <c r="W84" s="6"/>
      <c r="X84" s="15"/>
      <c r="Y84" s="3"/>
      <c r="AA84" s="7"/>
      <c r="AB84" s="14"/>
      <c r="AC84" s="7"/>
      <c r="AD84" s="7"/>
      <c r="AE84" s="4"/>
      <c r="AF84" s="4"/>
      <c r="AG84" s="4"/>
      <c r="AH84" s="3"/>
      <c r="AI84" s="3"/>
    </row>
    <row r="85" spans="1:35" x14ac:dyDescent="0.3">
      <c r="A85" s="3"/>
      <c r="B85" s="3"/>
      <c r="C85" s="8"/>
      <c r="E85" s="11"/>
      <c r="H85" s="3"/>
      <c r="I85" s="5"/>
      <c r="J85" s="5"/>
      <c r="K85" s="5"/>
      <c r="L85" s="5"/>
      <c r="M85" s="5"/>
      <c r="N85" s="3"/>
      <c r="O85" s="9"/>
      <c r="P85" s="13"/>
      <c r="Q85" s="6"/>
      <c r="R85" s="9"/>
      <c r="S85" s="3"/>
      <c r="T85" s="3"/>
      <c r="U85" s="3"/>
      <c r="V85" s="9"/>
      <c r="W85" s="6"/>
      <c r="X85" s="15"/>
      <c r="Y85" s="3"/>
      <c r="AA85" s="7"/>
      <c r="AB85" s="14"/>
      <c r="AD85" s="7"/>
      <c r="AE85" s="4"/>
      <c r="AF85" s="4"/>
      <c r="AG85" s="4"/>
      <c r="AH85" s="3"/>
      <c r="AI85" s="3"/>
    </row>
    <row r="86" spans="1:35" x14ac:dyDescent="0.3">
      <c r="A86" s="3"/>
      <c r="B86" s="3"/>
      <c r="C86" s="8"/>
      <c r="E86" s="11"/>
      <c r="H86" s="3"/>
      <c r="I86" s="5"/>
      <c r="J86" s="5"/>
      <c r="K86" s="5"/>
      <c r="L86" s="5"/>
      <c r="M86" s="5"/>
      <c r="N86" s="3"/>
      <c r="O86" s="9"/>
      <c r="P86" s="13"/>
      <c r="Q86" s="6"/>
      <c r="R86" s="9"/>
      <c r="S86" s="3"/>
      <c r="T86" s="3"/>
      <c r="U86" s="3"/>
      <c r="V86" s="9"/>
      <c r="W86" s="6"/>
      <c r="X86" s="15"/>
      <c r="Y86" s="3"/>
      <c r="AA86" s="7"/>
      <c r="AB86" s="14"/>
      <c r="AD86" s="7"/>
      <c r="AE86" s="4"/>
      <c r="AF86" s="4"/>
      <c r="AG86" s="4"/>
      <c r="AH86" s="3"/>
      <c r="AI86" s="3"/>
    </row>
    <row r="87" spans="1:35" x14ac:dyDescent="0.3">
      <c r="A87" s="3"/>
      <c r="B87" s="3"/>
      <c r="C87" s="8"/>
      <c r="E87" s="11"/>
      <c r="H87" s="3"/>
      <c r="I87" s="5"/>
      <c r="J87" s="5"/>
      <c r="K87" s="5"/>
      <c r="L87" s="5"/>
      <c r="M87" s="5"/>
      <c r="N87" s="3"/>
      <c r="O87" s="9"/>
      <c r="P87" s="13"/>
      <c r="Q87" s="6"/>
      <c r="R87" s="9"/>
      <c r="S87" s="3"/>
      <c r="T87" s="3"/>
      <c r="U87" s="3"/>
      <c r="V87" s="9"/>
      <c r="W87" s="6"/>
      <c r="X87" s="15"/>
      <c r="Y87" s="3"/>
      <c r="AA87" s="7"/>
      <c r="AB87" s="14"/>
      <c r="AD87" s="7"/>
      <c r="AE87" s="4"/>
      <c r="AF87" s="4"/>
      <c r="AG87" s="4"/>
      <c r="AH87" s="3"/>
      <c r="AI87" s="3"/>
    </row>
    <row r="88" spans="1:35" x14ac:dyDescent="0.3">
      <c r="A88" s="3"/>
      <c r="B88" s="3"/>
      <c r="C88" s="8"/>
      <c r="E88" s="11"/>
      <c r="H88" s="3"/>
      <c r="I88" s="5"/>
      <c r="J88" s="5"/>
      <c r="K88" s="5"/>
      <c r="L88" s="5"/>
      <c r="M88" s="5"/>
      <c r="N88" s="3"/>
      <c r="O88" s="9"/>
      <c r="P88" s="13"/>
      <c r="Q88" s="9"/>
      <c r="R88" s="9"/>
      <c r="S88" s="3"/>
      <c r="T88" s="3"/>
      <c r="U88" s="3"/>
      <c r="V88" s="9"/>
      <c r="W88" s="6"/>
      <c r="X88" s="15"/>
      <c r="Y88" s="3"/>
      <c r="AA88" s="7"/>
      <c r="AB88" s="14"/>
      <c r="AD88" s="7"/>
      <c r="AE88" s="4"/>
      <c r="AF88" s="4"/>
      <c r="AG88" s="4"/>
      <c r="AH88" s="3"/>
      <c r="AI88" s="3"/>
    </row>
    <row r="89" spans="1:35" x14ac:dyDescent="0.3">
      <c r="A89" s="3"/>
      <c r="B89" s="3"/>
      <c r="C89" s="8"/>
      <c r="E89" s="11"/>
      <c r="H89" s="3"/>
      <c r="I89" s="5"/>
      <c r="J89" s="5"/>
      <c r="K89" s="5"/>
      <c r="L89" s="5"/>
      <c r="M89" s="5"/>
      <c r="N89" s="3"/>
      <c r="O89" s="9"/>
      <c r="P89" s="13"/>
      <c r="Q89" s="6"/>
      <c r="R89" s="9"/>
      <c r="S89" s="3"/>
      <c r="T89" s="3"/>
      <c r="U89" s="3"/>
      <c r="V89" s="9"/>
      <c r="W89" s="6"/>
      <c r="X89" s="15"/>
      <c r="Y89" s="3"/>
      <c r="AA89" s="7"/>
      <c r="AB89" s="14"/>
      <c r="AD89" s="7"/>
      <c r="AE89" s="4"/>
      <c r="AF89" s="4"/>
      <c r="AG89" s="4"/>
      <c r="AH89" s="3"/>
      <c r="AI89" s="3"/>
    </row>
    <row r="90" spans="1:35" x14ac:dyDescent="0.3">
      <c r="A90" s="3"/>
      <c r="B90" s="3"/>
      <c r="C90" s="8"/>
      <c r="E90" s="11"/>
      <c r="H90" s="3"/>
      <c r="I90" s="5"/>
      <c r="J90" s="5"/>
      <c r="K90" s="5"/>
      <c r="L90" s="5"/>
      <c r="M90" s="5"/>
      <c r="N90" s="3"/>
      <c r="O90" s="9"/>
      <c r="P90" s="13"/>
      <c r="Q90" s="6"/>
      <c r="R90" s="9"/>
      <c r="S90" s="3"/>
      <c r="T90" s="3"/>
      <c r="U90" s="3"/>
      <c r="V90" s="9"/>
      <c r="W90" s="6"/>
      <c r="X90" s="15"/>
      <c r="Y90" s="3"/>
      <c r="AA90" s="7"/>
      <c r="AB90" s="14"/>
      <c r="AD90" s="7"/>
      <c r="AE90" s="4"/>
      <c r="AF90" s="4"/>
      <c r="AG90" s="4"/>
      <c r="AH90" s="3"/>
      <c r="AI90" s="3"/>
    </row>
    <row r="91" spans="1:35" x14ac:dyDescent="0.3">
      <c r="A91" s="3"/>
      <c r="B91" s="3"/>
      <c r="C91" s="8"/>
      <c r="E91" s="11"/>
      <c r="H91" s="3"/>
      <c r="I91" s="5"/>
      <c r="J91" s="5"/>
      <c r="K91" s="5"/>
      <c r="L91" s="5"/>
      <c r="M91" s="5"/>
      <c r="N91" s="3"/>
      <c r="O91" s="9"/>
      <c r="P91" s="13"/>
      <c r="Q91" s="6"/>
      <c r="R91" s="9"/>
      <c r="S91" s="3"/>
      <c r="T91" s="3"/>
      <c r="U91" s="3"/>
      <c r="V91" s="9"/>
      <c r="W91" s="6"/>
      <c r="X91" s="15"/>
      <c r="Y91" s="3"/>
      <c r="AA91" s="7"/>
      <c r="AB91" s="14"/>
      <c r="AD91" s="7"/>
      <c r="AE91" s="4"/>
      <c r="AF91" s="4"/>
      <c r="AG91" s="4"/>
      <c r="AH91" s="3"/>
      <c r="AI91" s="3"/>
    </row>
    <row r="92" spans="1:35" x14ac:dyDescent="0.3">
      <c r="A92" s="3"/>
      <c r="B92" s="3"/>
      <c r="C92" s="8"/>
      <c r="E92" s="11"/>
      <c r="H92" s="3"/>
      <c r="I92" s="5"/>
      <c r="J92" s="5"/>
      <c r="K92" s="5"/>
      <c r="L92" s="5"/>
      <c r="M92" s="5"/>
      <c r="N92" s="3"/>
      <c r="O92" s="9"/>
      <c r="P92" s="13"/>
      <c r="Q92" s="9"/>
      <c r="R92" s="9"/>
      <c r="S92" s="3"/>
      <c r="T92" s="3"/>
      <c r="U92" s="3"/>
      <c r="V92" s="9"/>
      <c r="W92" s="6"/>
      <c r="X92" s="15"/>
      <c r="Y92" s="3"/>
      <c r="AA92" s="7"/>
      <c r="AB92" s="14"/>
      <c r="AD92" s="7"/>
      <c r="AE92" s="4"/>
      <c r="AF92" s="4"/>
      <c r="AG92" s="4"/>
      <c r="AH92" s="3"/>
      <c r="AI92" s="3"/>
    </row>
    <row r="93" spans="1:35" x14ac:dyDescent="0.3">
      <c r="A93" s="3"/>
      <c r="B93" s="3"/>
      <c r="C93" s="8"/>
      <c r="E93" s="11"/>
      <c r="H93" s="3"/>
      <c r="I93" s="5"/>
      <c r="J93" s="5"/>
      <c r="K93" s="5"/>
      <c r="L93" s="5"/>
      <c r="M93" s="5"/>
      <c r="N93" s="3"/>
      <c r="O93" s="9"/>
      <c r="P93" s="13"/>
      <c r="Q93" s="6"/>
      <c r="R93" s="9"/>
      <c r="S93" s="3"/>
      <c r="T93" s="3"/>
      <c r="U93" s="3"/>
      <c r="V93" s="9"/>
      <c r="W93" s="6"/>
      <c r="X93" s="15"/>
      <c r="Y93" s="3"/>
      <c r="AA93" s="7"/>
      <c r="AB93" s="14"/>
      <c r="AD93" s="7"/>
      <c r="AE93" s="4"/>
      <c r="AF93" s="4"/>
      <c r="AG93" s="4"/>
      <c r="AH93" s="3"/>
      <c r="AI93" s="3"/>
    </row>
    <row r="94" spans="1:35" x14ac:dyDescent="0.3">
      <c r="A94" s="3"/>
      <c r="B94" s="3"/>
      <c r="C94" s="8"/>
      <c r="E94" s="11"/>
      <c r="H94" s="3"/>
      <c r="I94" s="5"/>
      <c r="J94" s="5"/>
      <c r="K94" s="5"/>
      <c r="L94" s="5"/>
      <c r="M94" s="5"/>
      <c r="N94" s="3"/>
      <c r="O94" s="9"/>
      <c r="P94" s="13"/>
      <c r="Q94" s="6"/>
      <c r="R94" s="9"/>
      <c r="S94" s="3"/>
      <c r="T94" s="3"/>
      <c r="U94" s="3"/>
      <c r="V94" s="9"/>
      <c r="W94" s="6"/>
      <c r="X94" s="15"/>
      <c r="Y94" s="3"/>
      <c r="AA94" s="7"/>
      <c r="AB94" s="14"/>
      <c r="AD94" s="7"/>
      <c r="AE94" s="4"/>
      <c r="AF94" s="4"/>
      <c r="AG94" s="4"/>
      <c r="AH94" s="3"/>
      <c r="AI94" s="3"/>
    </row>
    <row r="95" spans="1:35" x14ac:dyDescent="0.3">
      <c r="A95" s="3"/>
      <c r="B95" s="3"/>
      <c r="C95" s="8"/>
      <c r="E95" s="11"/>
      <c r="H95" s="3"/>
      <c r="I95" s="5"/>
      <c r="J95" s="5"/>
      <c r="K95" s="5"/>
      <c r="L95" s="5"/>
      <c r="M95" s="5"/>
      <c r="N95" s="3"/>
      <c r="O95" s="9"/>
      <c r="P95" s="13"/>
      <c r="Q95" s="6"/>
      <c r="R95" s="9"/>
      <c r="S95" s="3"/>
      <c r="T95" s="3"/>
      <c r="U95" s="3"/>
      <c r="V95" s="9"/>
      <c r="W95" s="6"/>
      <c r="X95" s="15"/>
      <c r="Y95" s="3"/>
      <c r="AA95" s="7"/>
      <c r="AB95" s="14"/>
      <c r="AD95" s="7"/>
      <c r="AE95" s="4"/>
      <c r="AF95" s="4"/>
      <c r="AG95" s="4"/>
      <c r="AH95" s="3"/>
      <c r="AI95" s="3"/>
    </row>
    <row r="96" spans="1:35" x14ac:dyDescent="0.3">
      <c r="A96" s="3"/>
      <c r="B96" s="3"/>
      <c r="C96" s="8"/>
      <c r="E96" s="11"/>
      <c r="H96" s="3"/>
      <c r="I96" s="5"/>
      <c r="J96" s="5"/>
      <c r="K96" s="5"/>
      <c r="L96" s="5"/>
      <c r="M96" s="5"/>
      <c r="N96" s="3"/>
      <c r="O96" s="9"/>
      <c r="P96" s="13"/>
      <c r="Q96" s="9"/>
      <c r="R96" s="9"/>
      <c r="S96" s="3"/>
      <c r="T96" s="3"/>
      <c r="U96" s="3"/>
      <c r="V96" s="9"/>
      <c r="W96" s="6"/>
      <c r="X96" s="15"/>
      <c r="Y96" s="3"/>
      <c r="AA96" s="7"/>
      <c r="AB96" s="14"/>
      <c r="AD96" s="7"/>
      <c r="AE96" s="4"/>
      <c r="AF96" s="4"/>
      <c r="AG96" s="4"/>
      <c r="AH96" s="3"/>
      <c r="AI96" s="3"/>
    </row>
    <row r="97" spans="1:44" x14ac:dyDescent="0.3">
      <c r="A97" s="3"/>
      <c r="B97" s="3"/>
      <c r="C97" s="8"/>
      <c r="E97" s="11"/>
      <c r="H97" s="3"/>
      <c r="I97" s="5"/>
      <c r="J97" s="5"/>
      <c r="K97" s="5"/>
      <c r="L97" s="5"/>
      <c r="M97" s="5"/>
      <c r="N97" s="3"/>
      <c r="O97" s="9"/>
      <c r="P97" s="13"/>
      <c r="Q97" s="6"/>
      <c r="R97" s="9"/>
      <c r="S97" s="3"/>
      <c r="T97" s="3"/>
      <c r="U97" s="3"/>
      <c r="V97" s="9"/>
      <c r="W97" s="6"/>
      <c r="X97" s="15"/>
      <c r="Y97" s="3"/>
      <c r="AA97" s="7"/>
      <c r="AB97" s="14"/>
      <c r="AD97" s="7"/>
      <c r="AE97" s="4"/>
      <c r="AF97" s="4"/>
      <c r="AG97" s="4"/>
      <c r="AH97" s="3"/>
      <c r="AI97" s="3"/>
    </row>
    <row r="98" spans="1:44" x14ac:dyDescent="0.3">
      <c r="A98" s="3"/>
      <c r="B98" s="3"/>
      <c r="C98" s="8"/>
      <c r="E98" s="11"/>
      <c r="H98" s="3"/>
      <c r="I98" s="5"/>
      <c r="J98" s="5"/>
      <c r="K98" s="5"/>
      <c r="L98" s="5"/>
      <c r="M98" s="5"/>
      <c r="N98" s="3"/>
      <c r="O98" s="9"/>
      <c r="P98" s="13"/>
      <c r="Q98" s="6"/>
      <c r="R98" s="9"/>
      <c r="S98" s="3"/>
      <c r="T98" s="3"/>
      <c r="U98" s="3"/>
      <c r="V98" s="9"/>
      <c r="W98" s="6"/>
      <c r="X98" s="15"/>
      <c r="Y98" s="3"/>
      <c r="AA98" s="7"/>
      <c r="AB98" s="14"/>
      <c r="AD98" s="7"/>
      <c r="AE98" s="4"/>
      <c r="AF98" s="4"/>
      <c r="AG98" s="4"/>
      <c r="AH98" s="3"/>
      <c r="AI98" s="3"/>
    </row>
    <row r="99" spans="1:44" x14ac:dyDescent="0.3">
      <c r="A99" s="3"/>
      <c r="B99" s="3"/>
      <c r="C99" s="8"/>
      <c r="E99" s="11"/>
      <c r="H99" s="3"/>
      <c r="I99" s="5"/>
      <c r="J99" s="5"/>
      <c r="K99" s="5"/>
      <c r="L99" s="5"/>
      <c r="M99" s="5"/>
      <c r="N99" s="3"/>
      <c r="O99" s="9"/>
      <c r="P99" s="13"/>
      <c r="Q99" s="6"/>
      <c r="R99" s="9"/>
      <c r="S99" s="3"/>
      <c r="T99" s="3"/>
      <c r="U99" s="3"/>
      <c r="V99" s="9"/>
      <c r="W99" s="6"/>
      <c r="X99" s="15"/>
      <c r="Y99" s="3"/>
      <c r="AD99" s="7"/>
      <c r="AE99" s="4"/>
      <c r="AF99" s="4"/>
      <c r="AG99" s="4"/>
      <c r="AH99" s="3"/>
      <c r="AI99" s="3"/>
    </row>
    <row r="100" spans="1:44" x14ac:dyDescent="0.3">
      <c r="A100" s="3"/>
      <c r="B100" s="3"/>
      <c r="C100" s="8"/>
      <c r="E100" s="11"/>
      <c r="H100" s="3"/>
      <c r="I100" s="5"/>
      <c r="J100" s="5"/>
      <c r="K100" s="5"/>
      <c r="L100" s="5"/>
      <c r="M100" s="5"/>
      <c r="N100" s="3"/>
      <c r="O100" s="9"/>
      <c r="P100" s="13"/>
      <c r="Q100" s="9"/>
      <c r="R100" s="9"/>
      <c r="S100" s="3"/>
      <c r="T100" s="3"/>
      <c r="U100" s="3"/>
      <c r="V100" s="9"/>
      <c r="W100" s="6"/>
      <c r="X100" s="15"/>
      <c r="Y100" s="3"/>
      <c r="AD100" s="7"/>
      <c r="AE100" s="4"/>
      <c r="AF100" s="4"/>
      <c r="AG100" s="4"/>
      <c r="AH100" s="3"/>
      <c r="AI100" s="3"/>
    </row>
    <row r="101" spans="1:44" x14ac:dyDescent="0.3">
      <c r="H101" s="3"/>
      <c r="I101" s="5"/>
      <c r="J101" s="5"/>
      <c r="K101" s="5"/>
      <c r="L101" s="5"/>
      <c r="M101" s="5"/>
      <c r="N101" s="3"/>
      <c r="O101" s="9"/>
      <c r="P101" s="13"/>
      <c r="Q101" s="6"/>
      <c r="R101" s="9"/>
      <c r="S101" s="3"/>
      <c r="T101" s="3"/>
      <c r="U101" s="3"/>
      <c r="V101" s="9"/>
      <c r="W101" s="6"/>
      <c r="X101" s="15"/>
      <c r="Y101" s="3"/>
      <c r="AD101" s="7"/>
      <c r="AE101" s="4"/>
      <c r="AF101" s="4"/>
      <c r="AG101" s="4"/>
      <c r="AH101" s="3"/>
      <c r="AI101" s="3"/>
    </row>
    <row r="102" spans="1:44" x14ac:dyDescent="0.3">
      <c r="H102" s="3"/>
      <c r="I102" s="5"/>
      <c r="J102" s="5"/>
      <c r="K102" s="5"/>
      <c r="L102" s="5"/>
      <c r="M102" s="5"/>
      <c r="N102" s="3"/>
      <c r="O102" s="9"/>
      <c r="P102" s="13"/>
      <c r="Q102" s="6"/>
      <c r="R102" s="9"/>
      <c r="S102" s="3"/>
      <c r="T102" s="3"/>
      <c r="U102" s="3"/>
      <c r="V102" s="9"/>
      <c r="W102" s="6"/>
      <c r="X102" s="15"/>
      <c r="Y102" s="3"/>
      <c r="AD102" s="7"/>
      <c r="AE102" s="4"/>
      <c r="AF102" s="4"/>
      <c r="AG102" s="4"/>
      <c r="AH102" s="3"/>
      <c r="AI102" s="3"/>
    </row>
    <row r="103" spans="1:44" x14ac:dyDescent="0.3">
      <c r="H103" s="3"/>
      <c r="I103" s="5"/>
      <c r="J103" s="5"/>
      <c r="K103" s="5"/>
      <c r="L103" s="5"/>
      <c r="M103" s="5"/>
      <c r="N103" s="3"/>
      <c r="O103" s="9"/>
      <c r="P103" s="13"/>
      <c r="Q103" s="6"/>
      <c r="R103" s="9"/>
      <c r="S103" s="3"/>
      <c r="T103" s="3"/>
      <c r="U103" s="3"/>
      <c r="V103" s="9"/>
      <c r="W103" s="6"/>
      <c r="X103" s="15"/>
      <c r="Y103" s="3"/>
      <c r="AD103" s="7"/>
      <c r="AE103" s="4"/>
      <c r="AF103" s="4"/>
      <c r="AG103" s="4"/>
      <c r="AH103" s="3"/>
      <c r="AI103" s="3"/>
    </row>
    <row r="104" spans="1:44" x14ac:dyDescent="0.3">
      <c r="P104" s="13"/>
      <c r="R104" s="9"/>
      <c r="U104" s="3"/>
      <c r="V104" s="9"/>
      <c r="W104" s="6"/>
      <c r="AD104" s="7"/>
    </row>
    <row r="105" spans="1:44" x14ac:dyDescent="0.3">
      <c r="A105" s="3"/>
      <c r="C105" s="8"/>
      <c r="E105" s="11"/>
      <c r="H105" s="3"/>
      <c r="I105" s="5"/>
      <c r="J105" s="5"/>
      <c r="K105" s="5"/>
      <c r="L105" s="5"/>
      <c r="M105" s="5"/>
      <c r="N105" s="3"/>
      <c r="O105" s="9"/>
      <c r="P105" s="13"/>
      <c r="Q105" s="6"/>
      <c r="R105" s="9"/>
      <c r="S105" s="3"/>
      <c r="T105" s="3"/>
      <c r="U105" s="3"/>
      <c r="V105" s="9"/>
      <c r="W105" s="6"/>
      <c r="X105" s="15"/>
      <c r="Y105" s="3"/>
      <c r="AD105" s="7"/>
      <c r="AE105" s="4"/>
      <c r="AF105" s="4"/>
      <c r="AG105" s="4"/>
      <c r="AH105" s="3"/>
      <c r="AI105" s="3"/>
    </row>
    <row r="106" spans="1:44" x14ac:dyDescent="0.3">
      <c r="A106" s="3"/>
      <c r="B106" s="3"/>
      <c r="C106" s="8"/>
      <c r="E106" s="11"/>
      <c r="H106" s="3"/>
      <c r="I106" s="5"/>
      <c r="J106" s="5"/>
      <c r="K106" s="5"/>
      <c r="L106" s="5"/>
      <c r="M106" s="5"/>
      <c r="N106" s="3"/>
      <c r="O106" s="9"/>
      <c r="P106" s="13"/>
      <c r="Q106" s="6"/>
      <c r="R106" s="9"/>
      <c r="S106" s="3"/>
      <c r="T106" s="3"/>
      <c r="U106" s="3"/>
      <c r="V106" s="9"/>
      <c r="W106" s="6"/>
      <c r="X106" s="15"/>
      <c r="Y106" s="3"/>
      <c r="AD106" s="7"/>
      <c r="AE106" s="4"/>
      <c r="AF106" s="4"/>
      <c r="AG106" s="4"/>
      <c r="AH106" s="3"/>
      <c r="AI106" s="3"/>
    </row>
    <row r="107" spans="1:44" x14ac:dyDescent="0.3">
      <c r="A107" s="3"/>
      <c r="B107" s="3"/>
      <c r="C107" s="8"/>
      <c r="E107" s="11"/>
      <c r="H107" s="3"/>
      <c r="I107" s="5"/>
      <c r="J107" s="5"/>
      <c r="K107" s="5"/>
      <c r="L107" s="5"/>
      <c r="M107" s="5"/>
      <c r="N107" s="3"/>
      <c r="O107" s="9"/>
      <c r="P107" s="13"/>
      <c r="Q107" s="6"/>
      <c r="R107" s="9"/>
      <c r="S107" s="3"/>
      <c r="T107" s="3"/>
      <c r="U107" s="3"/>
      <c r="V107" s="9"/>
      <c r="W107" s="6"/>
      <c r="X107" s="15"/>
      <c r="Y107" s="3"/>
      <c r="AD107" s="7"/>
      <c r="AE107" s="4"/>
      <c r="AF107" s="4"/>
      <c r="AG107" s="4"/>
      <c r="AH107" s="3"/>
      <c r="AI107" s="3"/>
    </row>
    <row r="108" spans="1:44" x14ac:dyDescent="0.3">
      <c r="P108" s="13"/>
      <c r="R108" s="9"/>
      <c r="U108" s="3"/>
      <c r="V108" s="9"/>
      <c r="W108" s="6"/>
    </row>
    <row r="109" spans="1:44" x14ac:dyDescent="0.3">
      <c r="P109" s="13"/>
      <c r="R109" s="9"/>
      <c r="U109" s="3"/>
      <c r="V109" s="9"/>
      <c r="W109" s="6"/>
    </row>
    <row r="110" spans="1:44" x14ac:dyDescent="0.3">
      <c r="A110" s="16"/>
      <c r="B110" s="16"/>
      <c r="C110" s="17"/>
      <c r="D110" s="18"/>
      <c r="E110" s="11"/>
      <c r="F110" s="18"/>
      <c r="G110" s="18"/>
      <c r="H110" s="16"/>
      <c r="I110" s="5"/>
      <c r="J110" s="5"/>
      <c r="K110" s="5"/>
      <c r="L110" s="5"/>
      <c r="M110" s="5"/>
      <c r="N110" s="16"/>
      <c r="O110" s="16"/>
      <c r="P110" s="13"/>
      <c r="Q110" s="16"/>
      <c r="R110" s="9"/>
      <c r="S110" s="16"/>
      <c r="T110" s="16"/>
      <c r="U110" s="3"/>
      <c r="V110" s="9"/>
      <c r="W110" s="6"/>
      <c r="X110" s="22"/>
      <c r="Y110" s="16"/>
      <c r="Z110" s="18"/>
      <c r="AA110" s="18"/>
      <c r="AB110" s="18"/>
      <c r="AC110" s="18"/>
      <c r="AD110" s="18"/>
      <c r="AE110" s="19"/>
      <c r="AF110" s="4"/>
      <c r="AG110" s="4"/>
      <c r="AH110" s="16"/>
      <c r="AI110" s="16"/>
      <c r="AJ110" s="18"/>
      <c r="AK110" s="18"/>
      <c r="AL110" s="18"/>
      <c r="AM110" s="18"/>
      <c r="AN110" s="18"/>
      <c r="AO110" s="18"/>
      <c r="AP110" s="18"/>
      <c r="AQ110" s="18"/>
      <c r="AR110" s="18"/>
    </row>
    <row r="111" spans="1:44" x14ac:dyDescent="0.3">
      <c r="A111" s="16"/>
      <c r="B111" s="16"/>
      <c r="C111" s="17"/>
      <c r="D111" s="18"/>
      <c r="E111" s="11"/>
      <c r="F111" s="18"/>
      <c r="G111" s="18"/>
      <c r="H111" s="16"/>
      <c r="I111" s="5"/>
      <c r="J111" s="5"/>
      <c r="K111" s="5"/>
      <c r="L111" s="5"/>
      <c r="M111" s="5"/>
      <c r="N111" s="16"/>
      <c r="O111" s="16"/>
      <c r="P111" s="13"/>
      <c r="Q111" s="16"/>
      <c r="R111" s="9"/>
      <c r="S111" s="16"/>
      <c r="T111" s="16"/>
      <c r="U111" s="3"/>
      <c r="V111" s="9"/>
      <c r="W111" s="6"/>
      <c r="X111" s="22"/>
      <c r="Y111" s="16"/>
      <c r="Z111" s="18"/>
      <c r="AA111" s="18"/>
      <c r="AB111" s="18"/>
      <c r="AC111" s="18"/>
      <c r="AD111" s="18"/>
      <c r="AE111" s="19"/>
      <c r="AF111" s="4"/>
      <c r="AG111" s="4"/>
      <c r="AH111" s="16"/>
      <c r="AI111" s="16"/>
      <c r="AJ111" s="18"/>
      <c r="AK111" s="18"/>
      <c r="AL111" s="18"/>
      <c r="AM111" s="18"/>
      <c r="AN111" s="18"/>
      <c r="AO111" s="18"/>
      <c r="AP111" s="18"/>
      <c r="AQ111" s="18"/>
      <c r="AR111" s="18"/>
    </row>
    <row r="112" spans="1:44" x14ac:dyDescent="0.3">
      <c r="A112" s="16"/>
      <c r="B112" s="16"/>
      <c r="C112" s="17"/>
      <c r="D112" s="11"/>
      <c r="E112" s="11"/>
      <c r="F112" s="18"/>
      <c r="G112" s="18"/>
      <c r="H112" s="16"/>
      <c r="I112" s="5"/>
      <c r="J112" s="5"/>
      <c r="K112" s="5"/>
      <c r="L112" s="5"/>
      <c r="M112" s="5"/>
      <c r="N112" s="16"/>
      <c r="O112" s="16"/>
      <c r="P112" s="13"/>
      <c r="Q112" s="16"/>
      <c r="R112" s="9"/>
      <c r="S112" s="16"/>
      <c r="T112" s="16"/>
      <c r="U112" s="3"/>
      <c r="V112" s="9"/>
      <c r="W112" s="6"/>
      <c r="X112" s="22"/>
      <c r="Y112" s="16"/>
      <c r="Z112" s="18"/>
      <c r="AA112" s="18"/>
      <c r="AB112" s="18"/>
      <c r="AC112" s="18"/>
      <c r="AD112" s="18"/>
      <c r="AE112" s="19"/>
      <c r="AF112" s="4"/>
      <c r="AG112" s="4"/>
      <c r="AH112" s="16"/>
      <c r="AI112" s="16"/>
      <c r="AJ112" s="18"/>
      <c r="AK112" s="18"/>
      <c r="AL112" s="18"/>
      <c r="AM112" s="18"/>
      <c r="AN112" s="18"/>
      <c r="AO112" s="18"/>
      <c r="AP112" s="18"/>
      <c r="AQ112" s="18"/>
      <c r="AR112" s="18"/>
    </row>
    <row r="113" spans="1:44" x14ac:dyDescent="0.3">
      <c r="A113" s="16"/>
      <c r="B113" s="16"/>
      <c r="C113" s="17"/>
      <c r="D113" s="18"/>
      <c r="E113" s="11"/>
      <c r="F113" s="18"/>
      <c r="G113" s="18"/>
      <c r="H113" s="16"/>
      <c r="I113" s="5"/>
      <c r="J113" s="5"/>
      <c r="K113" s="5"/>
      <c r="L113" s="5"/>
      <c r="M113" s="5"/>
      <c r="N113" s="16"/>
      <c r="O113" s="16"/>
      <c r="P113" s="13"/>
      <c r="Q113" s="16"/>
      <c r="R113" s="9"/>
      <c r="S113" s="16"/>
      <c r="T113" s="16"/>
      <c r="U113" s="3"/>
      <c r="V113" s="9"/>
      <c r="W113" s="6"/>
      <c r="X113" s="22"/>
      <c r="Y113" s="16"/>
      <c r="Z113" s="18"/>
      <c r="AA113" s="18"/>
      <c r="AB113" s="18"/>
      <c r="AC113" s="18"/>
      <c r="AD113" s="18"/>
      <c r="AE113" s="19"/>
      <c r="AF113" s="4"/>
      <c r="AG113" s="4"/>
      <c r="AH113" s="16"/>
      <c r="AI113" s="16"/>
      <c r="AJ113" s="18"/>
      <c r="AK113" s="18"/>
      <c r="AL113" s="18"/>
      <c r="AM113" s="18"/>
      <c r="AN113" s="18"/>
      <c r="AO113" s="18"/>
      <c r="AP113" s="18"/>
      <c r="AQ113" s="18"/>
      <c r="AR113" s="18"/>
    </row>
    <row r="114" spans="1:44" x14ac:dyDescent="0.3">
      <c r="A114" s="16"/>
      <c r="B114" s="16"/>
      <c r="C114" s="17"/>
      <c r="D114" s="18"/>
      <c r="E114" s="11"/>
      <c r="F114" s="18"/>
      <c r="G114" s="18"/>
      <c r="H114" s="16"/>
      <c r="I114" s="5"/>
      <c r="J114" s="5"/>
      <c r="K114" s="5"/>
      <c r="L114" s="5"/>
      <c r="M114" s="5"/>
      <c r="N114" s="16"/>
      <c r="O114" s="16"/>
      <c r="P114" s="13"/>
      <c r="Q114" s="16"/>
      <c r="R114" s="9"/>
      <c r="S114" s="16"/>
      <c r="T114" s="16"/>
      <c r="U114" s="3"/>
      <c r="V114" s="9"/>
      <c r="W114" s="6"/>
      <c r="X114" s="22"/>
      <c r="Y114" s="16"/>
      <c r="Z114" s="18"/>
      <c r="AA114" s="18"/>
      <c r="AB114" s="18"/>
      <c r="AC114" s="18"/>
      <c r="AD114" s="18"/>
      <c r="AE114" s="19"/>
      <c r="AF114" s="4"/>
      <c r="AG114" s="4"/>
      <c r="AH114" s="16"/>
      <c r="AI114" s="16"/>
      <c r="AJ114" s="18"/>
      <c r="AK114" s="18"/>
      <c r="AL114" s="18"/>
      <c r="AM114" s="18"/>
      <c r="AN114" s="18"/>
      <c r="AO114" s="18"/>
      <c r="AP114" s="18"/>
      <c r="AQ114" s="18"/>
      <c r="AR114" s="18"/>
    </row>
    <row r="115" spans="1:44" x14ac:dyDescent="0.3">
      <c r="A115" s="16"/>
      <c r="B115" s="16"/>
      <c r="C115" s="17"/>
      <c r="D115" s="18"/>
      <c r="E115" s="11"/>
      <c r="F115" s="18"/>
      <c r="G115" s="18"/>
      <c r="H115" s="16"/>
      <c r="I115" s="5"/>
      <c r="J115" s="5"/>
      <c r="K115" s="5"/>
      <c r="L115" s="5"/>
      <c r="M115" s="5"/>
      <c r="N115" s="16"/>
      <c r="O115" s="16"/>
      <c r="P115" s="13"/>
      <c r="Q115" s="16"/>
      <c r="R115" s="9"/>
      <c r="S115" s="16"/>
      <c r="T115" s="16"/>
      <c r="U115" s="3"/>
      <c r="V115" s="9"/>
      <c r="W115" s="6"/>
      <c r="X115" s="22"/>
      <c r="Y115" s="16"/>
      <c r="Z115" s="18"/>
      <c r="AA115" s="18"/>
      <c r="AB115" s="18"/>
      <c r="AC115" s="18"/>
      <c r="AD115" s="18"/>
      <c r="AE115" s="19"/>
      <c r="AF115" s="4"/>
      <c r="AG115" s="4"/>
      <c r="AH115" s="16"/>
      <c r="AI115" s="16"/>
      <c r="AJ115" s="18"/>
      <c r="AK115" s="18"/>
      <c r="AL115" s="18"/>
      <c r="AM115" s="18"/>
      <c r="AN115" s="18"/>
      <c r="AO115" s="18"/>
      <c r="AP115" s="18"/>
      <c r="AQ115" s="18"/>
      <c r="AR115" s="18"/>
    </row>
    <row r="116" spans="1:44" x14ac:dyDescent="0.3">
      <c r="P116" s="13"/>
      <c r="R116" s="9"/>
      <c r="U116" s="3"/>
      <c r="V116" s="9"/>
      <c r="W116" s="6"/>
    </row>
    <row r="117" spans="1:44" x14ac:dyDescent="0.3">
      <c r="A117" s="16"/>
      <c r="B117" s="16"/>
      <c r="C117" s="17"/>
      <c r="D117" s="18"/>
      <c r="E117" s="11"/>
      <c r="F117" s="18"/>
      <c r="G117" s="18"/>
      <c r="H117" s="16"/>
      <c r="I117" s="5"/>
      <c r="J117" s="5"/>
      <c r="K117" s="5"/>
      <c r="L117" s="5"/>
      <c r="M117" s="5"/>
      <c r="N117" s="16"/>
      <c r="O117" s="16"/>
      <c r="P117" s="13"/>
      <c r="Q117" s="16"/>
      <c r="R117" s="9"/>
      <c r="S117" s="16"/>
      <c r="T117" s="16"/>
      <c r="U117" s="3"/>
      <c r="V117" s="9"/>
      <c r="W117" s="6"/>
      <c r="X117" s="22"/>
      <c r="Y117" s="16"/>
      <c r="Z117" s="18"/>
      <c r="AA117" s="18"/>
      <c r="AB117" s="18"/>
      <c r="AC117" s="18"/>
      <c r="AD117" s="18"/>
      <c r="AE117" s="19"/>
      <c r="AF117" s="4"/>
      <c r="AG117" s="4"/>
      <c r="AH117" s="16"/>
      <c r="AI117" s="16"/>
      <c r="AJ117" s="18"/>
      <c r="AK117" s="18"/>
      <c r="AL117" s="18"/>
      <c r="AM117" s="18"/>
      <c r="AN117" s="18"/>
      <c r="AO117" s="18"/>
      <c r="AP117" s="18"/>
      <c r="AQ117" s="18"/>
      <c r="AR117" s="18"/>
    </row>
    <row r="118" spans="1:44" x14ac:dyDescent="0.3">
      <c r="A118" s="16"/>
      <c r="B118" s="16"/>
      <c r="C118" s="17"/>
      <c r="D118" s="18"/>
      <c r="E118" s="11"/>
      <c r="F118" s="18"/>
      <c r="G118" s="18"/>
      <c r="H118" s="16"/>
      <c r="I118" s="5"/>
      <c r="J118" s="5"/>
      <c r="K118" s="5"/>
      <c r="L118" s="5"/>
      <c r="M118" s="5"/>
      <c r="N118" s="16"/>
      <c r="O118" s="16"/>
      <c r="P118" s="13"/>
      <c r="Q118" s="16"/>
      <c r="R118" s="9"/>
      <c r="S118" s="16"/>
      <c r="T118" s="16"/>
      <c r="U118" s="3"/>
      <c r="V118" s="9"/>
      <c r="W118" s="6"/>
      <c r="X118" s="22"/>
      <c r="Y118" s="16"/>
      <c r="Z118" s="18"/>
      <c r="AA118" s="18"/>
      <c r="AB118" s="18"/>
      <c r="AC118" s="18"/>
      <c r="AD118" s="18"/>
      <c r="AE118" s="19"/>
      <c r="AF118" s="4"/>
      <c r="AG118" s="4"/>
      <c r="AH118" s="16"/>
      <c r="AI118" s="16"/>
      <c r="AJ118" s="18"/>
      <c r="AK118" s="18"/>
      <c r="AL118" s="18"/>
      <c r="AM118" s="18"/>
      <c r="AN118" s="18"/>
      <c r="AO118" s="18"/>
      <c r="AP118" s="18"/>
      <c r="AQ118" s="18"/>
      <c r="AR118" s="18"/>
    </row>
    <row r="119" spans="1:44" x14ac:dyDescent="0.3">
      <c r="A119" s="16"/>
      <c r="B119" s="16"/>
      <c r="C119" s="17"/>
      <c r="D119" s="11"/>
      <c r="E119" s="11"/>
      <c r="F119" s="18"/>
      <c r="G119" s="18"/>
      <c r="H119" s="16"/>
      <c r="I119" s="5"/>
      <c r="J119" s="5"/>
      <c r="K119" s="5"/>
      <c r="L119" s="5"/>
      <c r="M119" s="5"/>
      <c r="N119" s="16"/>
      <c r="O119" s="16"/>
      <c r="P119" s="13"/>
      <c r="Q119" s="16"/>
      <c r="R119" s="9"/>
      <c r="S119" s="16"/>
      <c r="T119" s="16"/>
      <c r="U119" s="3"/>
      <c r="V119" s="9"/>
      <c r="W119" s="6"/>
      <c r="X119" s="22"/>
      <c r="Y119" s="16"/>
      <c r="Z119" s="18"/>
      <c r="AA119" s="18"/>
      <c r="AB119" s="18"/>
      <c r="AC119" s="18"/>
      <c r="AD119" s="18"/>
      <c r="AE119" s="19"/>
      <c r="AF119" s="4"/>
      <c r="AG119" s="4"/>
      <c r="AH119" s="16"/>
      <c r="AI119" s="16"/>
      <c r="AJ119" s="18"/>
      <c r="AK119" s="18"/>
      <c r="AL119" s="18"/>
      <c r="AM119" s="18"/>
      <c r="AN119" s="18"/>
      <c r="AO119" s="18"/>
      <c r="AP119" s="18"/>
      <c r="AQ119" s="18"/>
      <c r="AR119" s="18"/>
    </row>
    <row r="120" spans="1:44" x14ac:dyDescent="0.3">
      <c r="A120" s="16"/>
      <c r="B120" s="16"/>
      <c r="C120" s="17"/>
      <c r="D120" s="18"/>
      <c r="E120" s="11"/>
      <c r="F120" s="18"/>
      <c r="G120" s="18"/>
      <c r="H120" s="16"/>
      <c r="I120" s="5"/>
      <c r="J120" s="5"/>
      <c r="K120" s="5"/>
      <c r="L120" s="5"/>
      <c r="M120" s="5"/>
      <c r="N120" s="16"/>
      <c r="O120" s="16"/>
      <c r="P120" s="13"/>
      <c r="Q120" s="16"/>
      <c r="R120" s="9"/>
      <c r="S120" s="16"/>
      <c r="T120" s="16"/>
      <c r="U120" s="3"/>
      <c r="V120" s="9"/>
      <c r="W120" s="6"/>
      <c r="X120" s="22"/>
      <c r="Y120" s="16"/>
      <c r="Z120" s="18"/>
      <c r="AA120" s="18"/>
      <c r="AB120" s="18"/>
      <c r="AC120" s="18"/>
      <c r="AD120" s="18"/>
      <c r="AE120" s="19"/>
      <c r="AF120" s="4"/>
      <c r="AG120" s="4"/>
      <c r="AH120" s="16"/>
      <c r="AI120" s="16"/>
      <c r="AJ120" s="18"/>
      <c r="AK120" s="18"/>
      <c r="AL120" s="18"/>
      <c r="AM120" s="18"/>
      <c r="AN120" s="18"/>
      <c r="AO120" s="18"/>
      <c r="AP120" s="18"/>
      <c r="AQ120" s="18"/>
      <c r="AR120" s="18"/>
    </row>
    <row r="121" spans="1:44" x14ac:dyDescent="0.3">
      <c r="A121" s="16"/>
      <c r="B121" s="16"/>
      <c r="C121" s="17"/>
      <c r="D121" s="18"/>
      <c r="E121" s="11"/>
      <c r="F121" s="18"/>
      <c r="G121" s="18"/>
      <c r="H121" s="16"/>
      <c r="I121" s="5"/>
      <c r="J121" s="5"/>
      <c r="K121" s="5"/>
      <c r="L121" s="5"/>
      <c r="M121" s="5"/>
      <c r="N121" s="16"/>
      <c r="O121" s="16"/>
      <c r="P121" s="13"/>
      <c r="Q121" s="16"/>
      <c r="R121" s="9"/>
      <c r="S121" s="16"/>
      <c r="T121" s="16"/>
      <c r="U121" s="3"/>
      <c r="V121" s="9"/>
      <c r="W121" s="6"/>
      <c r="X121" s="22"/>
      <c r="Y121" s="16"/>
      <c r="Z121" s="18"/>
      <c r="AA121" s="18"/>
      <c r="AB121" s="18"/>
      <c r="AC121" s="18"/>
      <c r="AD121" s="18"/>
      <c r="AE121" s="19"/>
      <c r="AF121" s="4"/>
      <c r="AG121" s="4"/>
      <c r="AH121" s="16"/>
      <c r="AI121" s="16"/>
      <c r="AJ121" s="18"/>
      <c r="AK121" s="18"/>
      <c r="AL121" s="18"/>
      <c r="AM121" s="18"/>
      <c r="AN121" s="18"/>
      <c r="AO121" s="18"/>
      <c r="AP121" s="18"/>
      <c r="AQ121" s="18"/>
      <c r="AR121" s="18"/>
    </row>
    <row r="122" spans="1:44" x14ac:dyDescent="0.3">
      <c r="A122" s="16"/>
      <c r="B122" s="16"/>
      <c r="C122" s="17"/>
      <c r="D122" s="18"/>
      <c r="E122" s="11"/>
      <c r="F122" s="18"/>
      <c r="G122" s="18"/>
      <c r="H122" s="16"/>
      <c r="I122" s="5"/>
      <c r="J122" s="5"/>
      <c r="K122" s="5"/>
      <c r="L122" s="5"/>
      <c r="M122" s="5"/>
      <c r="N122" s="16"/>
      <c r="O122" s="16"/>
      <c r="P122" s="13"/>
      <c r="Q122" s="16"/>
      <c r="R122" s="9"/>
      <c r="S122" s="16"/>
      <c r="T122" s="16"/>
      <c r="U122" s="3"/>
      <c r="V122" s="9"/>
      <c r="W122" s="6"/>
      <c r="X122" s="22"/>
      <c r="Y122" s="16"/>
      <c r="Z122" s="18"/>
      <c r="AA122" s="18"/>
      <c r="AB122" s="18"/>
      <c r="AC122" s="18"/>
      <c r="AD122" s="18"/>
      <c r="AE122" s="19"/>
      <c r="AF122" s="4"/>
      <c r="AG122" s="4"/>
      <c r="AH122" s="16"/>
      <c r="AI122" s="16"/>
      <c r="AJ122" s="18"/>
      <c r="AK122" s="18"/>
      <c r="AL122" s="18"/>
      <c r="AM122" s="18"/>
      <c r="AN122" s="18"/>
      <c r="AO122" s="18"/>
      <c r="AP122" s="18"/>
      <c r="AQ122" s="18"/>
      <c r="AR122" s="18"/>
    </row>
    <row r="123" spans="1:44" x14ac:dyDescent="0.3">
      <c r="P123" s="13"/>
      <c r="R123" s="9"/>
      <c r="U123" s="3"/>
      <c r="V123" s="9"/>
      <c r="W123" s="6"/>
    </row>
    <row r="124" spans="1:44" x14ac:dyDescent="0.3">
      <c r="A124" s="16"/>
      <c r="B124" s="16"/>
      <c r="C124" s="17"/>
      <c r="D124" s="18"/>
      <c r="E124" s="11"/>
      <c r="F124" s="18"/>
      <c r="G124" s="18"/>
      <c r="H124" s="16"/>
      <c r="I124" s="5"/>
      <c r="J124" s="5"/>
      <c r="K124" s="5"/>
      <c r="L124" s="5"/>
      <c r="M124" s="5"/>
      <c r="N124" s="16"/>
      <c r="O124" s="16"/>
      <c r="P124" s="13"/>
      <c r="Q124" s="16"/>
      <c r="R124" s="9"/>
      <c r="S124" s="16"/>
      <c r="T124" s="16"/>
      <c r="U124" s="3"/>
      <c r="V124" s="9"/>
      <c r="W124" s="6"/>
      <c r="X124" s="22"/>
      <c r="Y124" s="16"/>
      <c r="Z124" s="18"/>
      <c r="AA124" s="18"/>
      <c r="AB124" s="18"/>
      <c r="AC124" s="18"/>
      <c r="AD124" s="18"/>
      <c r="AE124" s="19"/>
      <c r="AF124" s="4"/>
      <c r="AG124" s="4"/>
      <c r="AH124" s="16"/>
      <c r="AI124" s="16"/>
      <c r="AJ124" s="18"/>
      <c r="AK124" s="18"/>
      <c r="AL124" s="18"/>
      <c r="AM124" s="18"/>
      <c r="AN124" s="18"/>
      <c r="AO124" s="18"/>
      <c r="AP124" s="18"/>
      <c r="AQ124" s="18"/>
      <c r="AR124" s="18"/>
    </row>
    <row r="125" spans="1:44" x14ac:dyDescent="0.3">
      <c r="A125" s="16"/>
      <c r="B125" s="16"/>
      <c r="C125" s="17"/>
      <c r="D125" s="18"/>
      <c r="E125" s="11"/>
      <c r="F125" s="18"/>
      <c r="G125" s="18"/>
      <c r="H125" s="16"/>
      <c r="I125" s="5"/>
      <c r="J125" s="5"/>
      <c r="K125" s="5"/>
      <c r="L125" s="5"/>
      <c r="M125" s="5"/>
      <c r="N125" s="16"/>
      <c r="O125" s="16"/>
      <c r="P125" s="13"/>
      <c r="Q125" s="16"/>
      <c r="R125" s="9"/>
      <c r="S125" s="16"/>
      <c r="T125" s="16"/>
      <c r="U125" s="3"/>
      <c r="V125" s="9"/>
      <c r="W125" s="6"/>
      <c r="X125" s="22"/>
      <c r="Y125" s="16"/>
      <c r="Z125" s="18"/>
      <c r="AA125" s="18"/>
      <c r="AB125" s="18"/>
      <c r="AC125" s="18"/>
      <c r="AD125" s="18"/>
      <c r="AE125" s="19"/>
      <c r="AF125" s="4"/>
      <c r="AG125" s="4"/>
      <c r="AH125" s="16"/>
      <c r="AI125" s="16"/>
      <c r="AJ125" s="18"/>
      <c r="AK125" s="18"/>
      <c r="AL125" s="18"/>
      <c r="AM125" s="18"/>
      <c r="AN125" s="18"/>
      <c r="AO125" s="18"/>
      <c r="AP125" s="18"/>
      <c r="AQ125" s="18"/>
      <c r="AR125" s="18"/>
    </row>
    <row r="126" spans="1:44" x14ac:dyDescent="0.3">
      <c r="A126" s="16"/>
      <c r="B126" s="16"/>
      <c r="C126" s="17"/>
      <c r="D126" s="11"/>
      <c r="E126" s="11"/>
      <c r="F126" s="18"/>
      <c r="G126" s="18"/>
      <c r="H126" s="16"/>
      <c r="I126" s="5"/>
      <c r="J126" s="5"/>
      <c r="K126" s="5"/>
      <c r="L126" s="5"/>
      <c r="M126" s="5"/>
      <c r="N126" s="16"/>
      <c r="O126" s="16"/>
      <c r="P126" s="13"/>
      <c r="Q126" s="16"/>
      <c r="R126" s="9"/>
      <c r="S126" s="16"/>
      <c r="T126" s="16"/>
      <c r="U126" s="3"/>
      <c r="V126" s="9"/>
      <c r="W126" s="6"/>
      <c r="X126" s="22"/>
      <c r="Y126" s="16"/>
      <c r="Z126" s="18"/>
      <c r="AA126" s="18"/>
      <c r="AB126" s="18"/>
      <c r="AC126" s="18"/>
      <c r="AD126" s="18"/>
      <c r="AE126" s="19"/>
      <c r="AF126" s="4"/>
      <c r="AG126" s="4"/>
      <c r="AH126" s="16"/>
      <c r="AI126" s="16"/>
      <c r="AJ126" s="18"/>
      <c r="AK126" s="18"/>
      <c r="AL126" s="18"/>
      <c r="AM126" s="18"/>
      <c r="AN126" s="18"/>
      <c r="AO126" s="18"/>
      <c r="AP126" s="18"/>
      <c r="AQ126" s="18"/>
      <c r="AR126" s="18"/>
    </row>
    <row r="127" spans="1:44" x14ac:dyDescent="0.3">
      <c r="A127" s="16"/>
      <c r="B127" s="16"/>
      <c r="C127" s="17"/>
      <c r="D127" s="18"/>
      <c r="E127" s="11"/>
      <c r="F127" s="18"/>
      <c r="G127" s="18"/>
      <c r="H127" s="16"/>
      <c r="I127" s="5"/>
      <c r="J127" s="5"/>
      <c r="K127" s="5"/>
      <c r="L127" s="5"/>
      <c r="M127" s="5"/>
      <c r="N127" s="16"/>
      <c r="O127" s="16"/>
      <c r="P127" s="13"/>
      <c r="Q127" s="16"/>
      <c r="R127" s="9"/>
      <c r="S127" s="16"/>
      <c r="T127" s="16"/>
      <c r="U127" s="3"/>
      <c r="V127" s="9"/>
      <c r="W127" s="6"/>
      <c r="X127" s="22"/>
      <c r="Y127" s="16"/>
      <c r="Z127" s="18"/>
      <c r="AA127" s="18"/>
      <c r="AB127" s="18"/>
      <c r="AC127" s="18"/>
      <c r="AD127" s="18"/>
      <c r="AE127" s="19"/>
      <c r="AF127" s="4"/>
      <c r="AG127" s="4"/>
      <c r="AH127" s="16"/>
      <c r="AI127" s="16"/>
      <c r="AJ127" s="18"/>
      <c r="AK127" s="18"/>
      <c r="AL127" s="18"/>
      <c r="AM127" s="18"/>
      <c r="AN127" s="18"/>
      <c r="AO127" s="18"/>
      <c r="AP127" s="18"/>
      <c r="AQ127" s="18"/>
      <c r="AR127" s="18"/>
    </row>
    <row r="128" spans="1:44" x14ac:dyDescent="0.3">
      <c r="A128" s="16"/>
      <c r="B128" s="16"/>
      <c r="C128" s="17"/>
      <c r="D128" s="18"/>
      <c r="E128" s="11"/>
      <c r="F128" s="18"/>
      <c r="G128" s="18"/>
      <c r="H128" s="16"/>
      <c r="I128" s="5"/>
      <c r="J128" s="5"/>
      <c r="K128" s="5"/>
      <c r="L128" s="5"/>
      <c r="M128" s="5"/>
      <c r="N128" s="16"/>
      <c r="O128" s="16"/>
      <c r="P128" s="13"/>
      <c r="Q128" s="16"/>
      <c r="R128" s="9"/>
      <c r="S128" s="16"/>
      <c r="T128" s="16"/>
      <c r="U128" s="3"/>
      <c r="V128" s="9"/>
      <c r="W128" s="6"/>
      <c r="X128" s="22"/>
      <c r="Y128" s="16"/>
      <c r="Z128" s="18"/>
      <c r="AA128" s="18"/>
      <c r="AB128" s="18"/>
      <c r="AC128" s="18"/>
      <c r="AD128" s="18"/>
      <c r="AE128" s="19"/>
      <c r="AF128" s="4"/>
      <c r="AG128" s="4"/>
      <c r="AH128" s="16"/>
      <c r="AI128" s="16"/>
      <c r="AJ128" s="18"/>
      <c r="AK128" s="18"/>
      <c r="AL128" s="18"/>
      <c r="AM128" s="18"/>
      <c r="AN128" s="18"/>
      <c r="AO128" s="18"/>
      <c r="AP128" s="18"/>
      <c r="AQ128" s="18"/>
      <c r="AR128" s="18"/>
    </row>
    <row r="129" spans="1:44" x14ac:dyDescent="0.3">
      <c r="A129" s="16"/>
      <c r="B129" s="16"/>
      <c r="C129" s="17"/>
      <c r="D129" s="18"/>
      <c r="E129" s="11"/>
      <c r="F129" s="18"/>
      <c r="G129" s="18"/>
      <c r="H129" s="16"/>
      <c r="I129" s="5"/>
      <c r="J129" s="5"/>
      <c r="K129" s="5"/>
      <c r="L129" s="5"/>
      <c r="M129" s="5"/>
      <c r="N129" s="16"/>
      <c r="O129" s="16"/>
      <c r="P129" s="13"/>
      <c r="Q129" s="16"/>
      <c r="R129" s="9"/>
      <c r="S129" s="16"/>
      <c r="T129" s="16"/>
      <c r="U129" s="3"/>
      <c r="V129" s="9"/>
      <c r="W129" s="6"/>
      <c r="X129" s="22"/>
      <c r="Y129" s="16"/>
      <c r="Z129" s="18"/>
      <c r="AA129" s="18"/>
      <c r="AB129" s="18"/>
      <c r="AC129" s="18"/>
      <c r="AD129" s="18"/>
      <c r="AE129" s="19"/>
      <c r="AF129" s="4"/>
      <c r="AG129" s="4"/>
      <c r="AH129" s="16"/>
      <c r="AI129" s="16"/>
      <c r="AJ129" s="18"/>
      <c r="AK129" s="18"/>
      <c r="AL129" s="18"/>
      <c r="AM129" s="18"/>
      <c r="AN129" s="18"/>
      <c r="AO129" s="18"/>
      <c r="AP129" s="18"/>
      <c r="AQ129" s="18"/>
      <c r="AR129" s="18"/>
    </row>
  </sheetData>
  <phoneticPr fontId="5" type="noConversion"/>
  <hyperlinks>
    <hyperlink ref="E2" r:id="rId1" xr:uid="{00000000-0004-0000-0000-000000000000}"/>
    <hyperlink ref="E3:E12" r:id="rId2" display="Test@1234" xr:uid="{00000000-0004-0000-0000-000001000000}"/>
    <hyperlink ref="E12" r:id="rId3" xr:uid="{00000000-0004-0000-0000-000002000000}"/>
    <hyperlink ref="E13" r:id="rId4" xr:uid="{00000000-0004-0000-0000-000003000000}"/>
    <hyperlink ref="E14" r:id="rId5" xr:uid="{00000000-0004-0000-0000-000004000000}"/>
    <hyperlink ref="E15" r:id="rId6" xr:uid="{00000000-0004-0000-0000-000005000000}"/>
    <hyperlink ref="E16" r:id="rId7" xr:uid="{00000000-0004-0000-0000-000006000000}"/>
    <hyperlink ref="E17" r:id="rId8" xr:uid="{00000000-0004-0000-0000-000007000000}"/>
    <hyperlink ref="E18" r:id="rId9" xr:uid="{00000000-0004-0000-0000-000008000000}"/>
    <hyperlink ref="E19" r:id="rId10" xr:uid="{00000000-0004-0000-0000-000009000000}"/>
    <hyperlink ref="E20" r:id="rId11" xr:uid="{00000000-0004-0000-0000-00000A000000}"/>
    <hyperlink ref="E21" r:id="rId12" xr:uid="{00000000-0004-0000-0000-00000B000000}"/>
    <hyperlink ref="E22" r:id="rId13" xr:uid="{00000000-0004-0000-0000-00000C000000}"/>
    <hyperlink ref="E23" r:id="rId14" xr:uid="{00000000-0004-0000-0000-00000D000000}"/>
    <hyperlink ref="E24" r:id="rId15" xr:uid="{00000000-0004-0000-0000-00000E000000}"/>
    <hyperlink ref="E25" r:id="rId16" xr:uid="{00000000-0004-0000-0000-00000F000000}"/>
    <hyperlink ref="E26" r:id="rId17" xr:uid="{00000000-0004-0000-0000-000010000000}"/>
    <hyperlink ref="E27" r:id="rId18" xr:uid="{00000000-0004-0000-0000-000011000000}"/>
    <hyperlink ref="E28" r:id="rId19" xr:uid="{00000000-0004-0000-0000-000012000000}"/>
    <hyperlink ref="E29" r:id="rId20" xr:uid="{00000000-0004-0000-0000-000013000000}"/>
    <hyperlink ref="E30" r:id="rId21" xr:uid="{00000000-0004-0000-0000-000014000000}"/>
    <hyperlink ref="E31" r:id="rId22" xr:uid="{00000000-0004-0000-0000-000015000000}"/>
    <hyperlink ref="E32" r:id="rId23" xr:uid="{00000000-0004-0000-0000-000016000000}"/>
    <hyperlink ref="E33" r:id="rId24" xr:uid="{00000000-0004-0000-0000-000017000000}"/>
    <hyperlink ref="E34" r:id="rId25" xr:uid="{00000000-0004-0000-0000-000018000000}"/>
    <hyperlink ref="E35" r:id="rId26" xr:uid="{00000000-0004-0000-0000-000019000000}"/>
    <hyperlink ref="E36" r:id="rId27" xr:uid="{00000000-0004-0000-0000-00001A000000}"/>
    <hyperlink ref="E37" r:id="rId28" xr:uid="{00000000-0004-0000-0000-00001B000000}"/>
    <hyperlink ref="E38" r:id="rId29" xr:uid="{00000000-0004-0000-0000-00001C000000}"/>
    <hyperlink ref="E39" r:id="rId30" xr:uid="{00000000-0004-0000-0000-00001D000000}"/>
    <hyperlink ref="E40" r:id="rId31" xr:uid="{00000000-0004-0000-0000-00001E000000}"/>
    <hyperlink ref="E41" r:id="rId32" xr:uid="{00000000-0004-0000-0000-00001F000000}"/>
    <hyperlink ref="E42" r:id="rId33" xr:uid="{00000000-0004-0000-0000-000020000000}"/>
    <hyperlink ref="E43" r:id="rId34" xr:uid="{00000000-0004-0000-0000-000021000000}"/>
    <hyperlink ref="E44" r:id="rId35" xr:uid="{00000000-0004-0000-0000-000022000000}"/>
    <hyperlink ref="E45" r:id="rId36" xr:uid="{00000000-0004-0000-0000-000023000000}"/>
    <hyperlink ref="E46" r:id="rId37" xr:uid="{00000000-0004-0000-0000-000024000000}"/>
    <hyperlink ref="E47" r:id="rId38" xr:uid="{00000000-0004-0000-0000-000025000000}"/>
    <hyperlink ref="E48" r:id="rId39" xr:uid="{00000000-0004-0000-0000-000026000000}"/>
    <hyperlink ref="E49" r:id="rId40" xr:uid="{00000000-0004-0000-0000-000027000000}"/>
    <hyperlink ref="E50" r:id="rId41" xr:uid="{00000000-0004-0000-0000-000028000000}"/>
    <hyperlink ref="E51" r:id="rId42" xr:uid="{00000000-0004-0000-0000-000029000000}"/>
    <hyperlink ref="E52" r:id="rId43" xr:uid="{00000000-0004-0000-0000-00002A000000}"/>
    <hyperlink ref="E53" r:id="rId44" xr:uid="{00000000-0004-0000-0000-00002B000000}"/>
    <hyperlink ref="E54" r:id="rId45" xr:uid="{00000000-0004-0000-0000-00002C000000}"/>
    <hyperlink ref="E55" r:id="rId46" xr:uid="{00000000-0004-0000-0000-00002D000000}"/>
    <hyperlink ref="E56" r:id="rId47" xr:uid="{00000000-0004-0000-0000-00002E000000}"/>
    <hyperlink ref="E57" r:id="rId48" xr:uid="{00000000-0004-0000-0000-00002F000000}"/>
    <hyperlink ref="E58" r:id="rId49" xr:uid="{00000000-0004-0000-0000-000030000000}"/>
    <hyperlink ref="E59" r:id="rId50" xr:uid="{00000000-0004-0000-0000-000031000000}"/>
    <hyperlink ref="E60" r:id="rId51" xr:uid="{00000000-0004-0000-0000-000032000000}"/>
    <hyperlink ref="E61" r:id="rId52" xr:uid="{00000000-0004-0000-0000-000033000000}"/>
    <hyperlink ref="E62" r:id="rId53" xr:uid="{00000000-0004-0000-0000-000034000000}"/>
    <hyperlink ref="E63" r:id="rId54" xr:uid="{00000000-0004-0000-0000-000035000000}"/>
    <hyperlink ref="E64" r:id="rId55" xr:uid="{00000000-0004-0000-0000-000036000000}"/>
    <hyperlink ref="E65" r:id="rId56" xr:uid="{00000000-0004-0000-0000-000037000000}"/>
    <hyperlink ref="E66" r:id="rId57" xr:uid="{00000000-0004-0000-0000-000038000000}"/>
    <hyperlink ref="E67" r:id="rId58" xr:uid="{00000000-0004-0000-0000-000039000000}"/>
    <hyperlink ref="E6" r:id="rId59" xr:uid="{D2E32910-7F03-4D93-914B-C851F07ABF38}"/>
    <hyperlink ref="E5" r:id="rId60" xr:uid="{445C7A49-F66B-4AE0-8FC4-6DD56F8EECEB}"/>
    <hyperlink ref="D8" r:id="rId61" xr:uid="{0F2190F1-767F-4ECC-82A3-75E99E41A3DB}"/>
    <hyperlink ref="D9" r:id="rId62" xr:uid="{49303FA7-DC4C-4BA1-AD08-2083402256AC}"/>
    <hyperlink ref="E7" r:id="rId63" xr:uid="{DCEB99D7-D81A-4B5B-8AED-C5DD967D17A0}"/>
  </hyperlinks>
  <pageMargins left="0.7" right="0.7" top="0.75" bottom="0.75" header="0.3" footer="0.3"/>
  <pageSetup orientation="portrait" r:id="rId64"/>
  <legacy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39</v>
      </c>
    </row>
    <row r="2" spans="3:3" x14ac:dyDescent="0.3">
      <c r="C2" s="12" t="s">
        <v>40</v>
      </c>
    </row>
    <row r="3" spans="3:3" x14ac:dyDescent="0.3">
      <c r="C3" s="12" t="s">
        <v>41</v>
      </c>
    </row>
    <row r="4" spans="3:3" x14ac:dyDescent="0.3">
      <c r="C4" s="12" t="s">
        <v>42</v>
      </c>
    </row>
    <row r="5" spans="3:3" x14ac:dyDescent="0.3">
      <c r="C5" s="12" t="s">
        <v>43</v>
      </c>
    </row>
    <row r="6" spans="3:3" x14ac:dyDescent="0.3">
      <c r="C6" s="12" t="s">
        <v>44</v>
      </c>
    </row>
    <row r="7" spans="3:3" x14ac:dyDescent="0.3">
      <c r="C7" s="12" t="s">
        <v>45</v>
      </c>
    </row>
    <row r="8" spans="3:3" x14ac:dyDescent="0.3">
      <c r="C8" s="12" t="s">
        <v>46</v>
      </c>
    </row>
    <row r="9" spans="3:3" x14ac:dyDescent="0.3">
      <c r="C9" s="12" t="s">
        <v>47</v>
      </c>
    </row>
    <row r="10" spans="3:3" x14ac:dyDescent="0.3">
      <c r="C10" s="12" t="s">
        <v>48</v>
      </c>
    </row>
    <row r="11" spans="3:3" x14ac:dyDescent="0.3">
      <c r="C11" s="12" t="s">
        <v>49</v>
      </c>
    </row>
    <row r="12" spans="3:3" x14ac:dyDescent="0.3">
      <c r="C12" s="12" t="s">
        <v>50</v>
      </c>
    </row>
    <row r="13" spans="3:3" x14ac:dyDescent="0.3">
      <c r="C13" s="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class_booking</vt:lpstr>
      <vt:lpstr>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2022-11-17T12:35:40Z</dcterms:modified>
</cp:coreProperties>
</file>