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balavardhiraju.p\Downloads\"/>
    </mc:Choice>
  </mc:AlternateContent>
  <bookViews>
    <workbookView xWindow="0" yWindow="0" windowWidth="19200" windowHeight="7050"/>
  </bookViews>
  <sheets>
    <sheet name="App Details" sheetId="1" r:id="rId1"/>
    <sheet name="Definitions" sheetId="2" r:id="rId2"/>
    <sheet name="StatusColList" sheetId="3" r:id="rId3"/>
    <sheet name="Change Control" sheetId="4" r:id="rId4"/>
    <sheet name="CMDB_data" sheetId="6" r:id="rId5"/>
    <sheet name="Validation" sheetId="7" r:id="rId6"/>
    <sheet name="Change Control v2" sheetId="8" r:id="rId7"/>
  </sheets>
  <definedNames>
    <definedName name="_xlnm._FilterDatabase" localSheetId="0" hidden="1">'App Details'!$A$1:$AO$239</definedName>
    <definedName name="_xlnm._FilterDatabase" localSheetId="6" hidden="1">'Change Control v2'!$A$1:$H$117</definedName>
    <definedName name="_xlcn.WorksheetConnection_CloudMigrationTrackerv1.0.xlsxTable1" hidden="1">Table1[]</definedName>
    <definedName name="ExternalData_1" localSheetId="4" hidden="1">CMDB_data!$A$1:$Z$895</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age 1-691b0fc7-3f83-4bf3-af40-8b65348f4406" name="Page 1" connection="Query - Page 1"/>
          <x15:modelTable id="Table1" name="Table1" connection="WorksheetConnection_CloudMigrationTracker-v1.0.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199" i="1" l="1"/>
  <c r="CX199" i="1"/>
  <c r="CU199" i="1"/>
  <c r="CR199" i="1"/>
  <c r="CO199" i="1"/>
  <c r="CB199" i="1"/>
  <c r="BZ199" i="1"/>
  <c r="BY199" i="1"/>
  <c r="BS199" i="1"/>
  <c r="BP199" i="1"/>
  <c r="BM199" i="1"/>
  <c r="BJ199" i="1"/>
  <c r="BG199" i="1"/>
  <c r="BD199" i="1"/>
  <c r="BA199" i="1"/>
  <c r="AX199" i="1"/>
  <c r="AU199" i="1"/>
  <c r="AR199" i="1"/>
  <c r="AV199" i="1" s="1"/>
  <c r="DA90" i="1"/>
  <c r="CX90" i="1"/>
  <c r="CU90" i="1"/>
  <c r="CR90" i="1"/>
  <c r="CO90" i="1"/>
  <c r="CB90" i="1"/>
  <c r="BZ90" i="1"/>
  <c r="BY90" i="1"/>
  <c r="BS90" i="1"/>
  <c r="BP90" i="1"/>
  <c r="BM90" i="1"/>
  <c r="BJ90" i="1"/>
  <c r="BG90" i="1"/>
  <c r="BD90" i="1"/>
  <c r="BA90" i="1"/>
  <c r="AX90" i="1"/>
  <c r="AU90" i="1"/>
  <c r="AR90" i="1"/>
  <c r="AV90" i="1" s="1"/>
  <c r="DA89" i="1"/>
  <c r="CX89" i="1"/>
  <c r="CU89" i="1"/>
  <c r="CR89" i="1"/>
  <c r="CO89" i="1"/>
  <c r="CB89" i="1"/>
  <c r="BZ89" i="1"/>
  <c r="BY89" i="1"/>
  <c r="BS89" i="1"/>
  <c r="BP89" i="1"/>
  <c r="BM89" i="1"/>
  <c r="BJ89" i="1"/>
  <c r="BG89" i="1"/>
  <c r="BD89" i="1"/>
  <c r="BA89" i="1"/>
  <c r="AX89" i="1"/>
  <c r="AU89" i="1"/>
  <c r="AR89" i="1"/>
  <c r="AV89" i="1" s="1"/>
  <c r="BS15" i="1" l="1"/>
  <c r="CO63" i="1" l="1"/>
  <c r="BG125" i="1"/>
  <c r="BB125" i="1"/>
  <c r="DA141" i="1"/>
  <c r="CX141" i="1"/>
  <c r="CU141" i="1"/>
  <c r="CR141" i="1"/>
  <c r="CO141" i="1"/>
  <c r="CB141" i="1"/>
  <c r="BZ141" i="1"/>
  <c r="BY141" i="1"/>
  <c r="BS141" i="1"/>
  <c r="BP141" i="1"/>
  <c r="BM141" i="1"/>
  <c r="BG141" i="1"/>
  <c r="BD141" i="1"/>
  <c r="BA141" i="1"/>
  <c r="AU141" i="1"/>
  <c r="DA140" i="1"/>
  <c r="CX140" i="1"/>
  <c r="CU140" i="1"/>
  <c r="CR140" i="1"/>
  <c r="CO140" i="1"/>
  <c r="CB140" i="1"/>
  <c r="BZ140" i="1"/>
  <c r="BY140" i="1"/>
  <c r="BS140" i="1"/>
  <c r="BP140" i="1"/>
  <c r="BG140" i="1"/>
  <c r="BD140" i="1"/>
  <c r="BA140" i="1"/>
  <c r="AU140" i="1"/>
  <c r="AU225" i="1"/>
  <c r="AU224" i="1"/>
  <c r="AU223" i="1"/>
  <c r="AU222" i="1"/>
  <c r="AU217" i="1"/>
  <c r="AU214" i="1"/>
  <c r="AU211" i="1"/>
  <c r="AU198" i="1"/>
  <c r="AU193" i="1"/>
  <c r="AU192" i="1"/>
  <c r="AU189" i="1"/>
  <c r="AU186" i="1"/>
  <c r="AU173" i="1"/>
  <c r="AU159" i="1"/>
  <c r="AU13" i="1"/>
  <c r="AU151" i="1"/>
  <c r="AU146" i="1"/>
  <c r="AU143" i="1"/>
  <c r="AU142" i="1"/>
  <c r="AU136" i="1"/>
  <c r="AU120" i="1"/>
  <c r="AU108" i="1"/>
  <c r="AU100" i="1"/>
  <c r="AU96" i="1"/>
  <c r="AU91" i="1"/>
  <c r="AU87" i="1"/>
  <c r="AU68" i="1"/>
  <c r="AU66" i="1"/>
  <c r="AU55" i="1"/>
  <c r="AU53" i="1"/>
  <c r="AU52" i="1"/>
  <c r="AU49" i="1"/>
  <c r="AU46" i="1"/>
  <c r="AU14" i="1"/>
  <c r="BP196" i="1"/>
  <c r="BP197" i="1"/>
  <c r="AR172" i="1" l="1"/>
  <c r="AR171" i="1"/>
  <c r="AS172" i="1"/>
  <c r="AS171" i="1"/>
  <c r="AS197" i="1"/>
  <c r="AS196" i="1"/>
  <c r="AS139" i="1"/>
  <c r="AS191" i="1"/>
  <c r="AS190" i="1"/>
  <c r="AS184" i="1"/>
  <c r="AS188" i="1"/>
  <c r="AS187" i="1"/>
  <c r="AS99" i="1"/>
  <c r="AS98" i="1"/>
  <c r="AS97" i="1"/>
  <c r="AS150" i="1"/>
  <c r="AS149" i="1"/>
  <c r="AS148" i="1"/>
  <c r="AS147" i="1"/>
  <c r="AS67" i="1"/>
  <c r="CO187" i="1" l="1"/>
  <c r="CR187" i="1"/>
  <c r="CU187" i="1"/>
  <c r="CX187" i="1"/>
  <c r="DA187" i="1"/>
  <c r="BY187" i="1"/>
  <c r="BZ187" i="1"/>
  <c r="CB187" i="1"/>
  <c r="BS187" i="1"/>
  <c r="BP187" i="1"/>
  <c r="BG187" i="1"/>
  <c r="BD187" i="1"/>
  <c r="BA187" i="1"/>
  <c r="AR187" i="1"/>
  <c r="CO121" i="1"/>
  <c r="CR121" i="1"/>
  <c r="CU121" i="1"/>
  <c r="CX121" i="1"/>
  <c r="DA121" i="1"/>
  <c r="BY121" i="1"/>
  <c r="BZ121" i="1"/>
  <c r="CB121" i="1"/>
  <c r="BS121" i="1"/>
  <c r="BP121" i="1"/>
  <c r="BG121" i="1"/>
  <c r="BD121" i="1"/>
  <c r="BA121" i="1"/>
  <c r="AR121" i="1"/>
  <c r="DA196" i="1" l="1"/>
  <c r="CX196" i="1"/>
  <c r="CU196" i="1"/>
  <c r="CR196" i="1"/>
  <c r="CO196" i="1"/>
  <c r="CB196" i="1"/>
  <c r="BZ196" i="1"/>
  <c r="BY196" i="1"/>
  <c r="BS196" i="1"/>
  <c r="BG196" i="1"/>
  <c r="BD196" i="1"/>
  <c r="BA196" i="1"/>
  <c r="CB171" i="1"/>
  <c r="CB172" i="1"/>
  <c r="CU173" i="1"/>
  <c r="BZ228" i="1"/>
  <c r="BZ160" i="1"/>
  <c r="BZ135" i="1"/>
  <c r="BZ145" i="1"/>
  <c r="BZ67" i="1"/>
  <c r="BZ66" i="1"/>
  <c r="BZ147" i="1"/>
  <c r="BZ148" i="1"/>
  <c r="BZ146" i="1"/>
  <c r="BZ149" i="1"/>
  <c r="BZ150" i="1"/>
  <c r="BZ151" i="1"/>
  <c r="BZ12" i="1"/>
  <c r="BZ84" i="1"/>
  <c r="BZ138" i="1"/>
  <c r="BZ200" i="1"/>
  <c r="BZ8" i="1"/>
  <c r="BZ97" i="1"/>
  <c r="BZ98" i="1"/>
  <c r="BZ96" i="1"/>
  <c r="BZ99" i="1"/>
  <c r="BZ100" i="1"/>
  <c r="BZ188" i="1"/>
  <c r="BZ189" i="1"/>
  <c r="BZ231" i="1"/>
  <c r="BZ85" i="1"/>
  <c r="BZ170" i="1"/>
  <c r="BZ184" i="1"/>
  <c r="BZ185" i="1"/>
  <c r="BZ186" i="1"/>
  <c r="BZ190" i="1"/>
  <c r="BZ191" i="1"/>
  <c r="BZ192" i="1"/>
  <c r="BZ139" i="1"/>
  <c r="BZ152" i="1"/>
  <c r="BZ15" i="1"/>
  <c r="BZ14" i="1"/>
  <c r="BZ115" i="1"/>
  <c r="BZ116" i="1"/>
  <c r="BZ117" i="1"/>
  <c r="BZ118" i="1"/>
  <c r="BZ119" i="1"/>
  <c r="BZ109" i="1"/>
  <c r="BZ108" i="1"/>
  <c r="BZ110" i="1"/>
  <c r="BZ111" i="1"/>
  <c r="BZ112" i="1"/>
  <c r="BZ113" i="1"/>
  <c r="BZ114" i="1"/>
  <c r="BZ32" i="1"/>
  <c r="BZ54" i="1"/>
  <c r="BZ73" i="1"/>
  <c r="BZ132" i="1"/>
  <c r="BZ45" i="1"/>
  <c r="BZ80" i="1"/>
  <c r="BZ81" i="1"/>
  <c r="BZ107" i="1"/>
  <c r="BZ125" i="1"/>
  <c r="BZ63" i="1"/>
  <c r="BZ64" i="1"/>
  <c r="BZ62" i="1"/>
  <c r="BZ65" i="1"/>
  <c r="BZ82" i="1"/>
  <c r="BZ106" i="1"/>
  <c r="BZ236" i="1"/>
  <c r="BZ68" i="1"/>
  <c r="BZ88" i="1"/>
  <c r="BZ87" i="1"/>
  <c r="BZ92" i="1"/>
  <c r="BZ91" i="1"/>
  <c r="BZ222" i="1"/>
  <c r="BZ221" i="1"/>
  <c r="BZ74" i="1"/>
  <c r="BZ79" i="1"/>
  <c r="BZ232" i="1"/>
  <c r="BZ233" i="1"/>
  <c r="BZ234" i="1"/>
  <c r="BZ142" i="1"/>
  <c r="BZ143" i="1"/>
  <c r="BZ235" i="1"/>
  <c r="BZ55" i="1"/>
  <c r="BZ136" i="1"/>
  <c r="BZ13" i="1"/>
  <c r="BZ193" i="1"/>
  <c r="BZ223" i="1"/>
  <c r="BZ224" i="1"/>
  <c r="BZ225" i="1"/>
  <c r="BZ159" i="1"/>
  <c r="BZ214" i="1"/>
  <c r="BZ215" i="1"/>
  <c r="BZ216" i="1"/>
  <c r="BZ217" i="1"/>
  <c r="BZ218" i="1"/>
  <c r="BZ219" i="1"/>
  <c r="BZ211" i="1"/>
  <c r="BZ212" i="1"/>
  <c r="BZ213" i="1"/>
  <c r="BZ49" i="1"/>
  <c r="BZ50" i="1"/>
  <c r="BZ51" i="1"/>
  <c r="BZ46" i="1"/>
  <c r="BZ47" i="1"/>
  <c r="BZ48" i="1"/>
  <c r="BZ52" i="1"/>
  <c r="BZ53" i="1"/>
  <c r="BZ33" i="1"/>
  <c r="BZ207" i="1"/>
  <c r="BZ208" i="1"/>
  <c r="BZ204" i="1"/>
  <c r="BZ137" i="1"/>
  <c r="BZ237" i="1"/>
  <c r="BZ238" i="1"/>
  <c r="BZ239" i="1"/>
  <c r="BZ3" i="1"/>
  <c r="BZ4" i="1"/>
  <c r="BZ5" i="1"/>
  <c r="BZ6" i="1"/>
  <c r="BZ7" i="1"/>
  <c r="BZ93" i="1"/>
  <c r="BZ94" i="1"/>
  <c r="BZ95" i="1"/>
  <c r="BZ71" i="1"/>
  <c r="BZ57" i="1"/>
  <c r="BZ104" i="1"/>
  <c r="BZ105" i="1"/>
  <c r="BZ123" i="1"/>
  <c r="BZ124" i="1"/>
  <c r="BZ129" i="1"/>
  <c r="BZ154" i="1"/>
  <c r="BZ83" i="1"/>
  <c r="BZ227" i="1"/>
  <c r="BZ163" i="1"/>
  <c r="BZ164" i="1"/>
  <c r="BZ165" i="1"/>
  <c r="BZ43" i="1"/>
  <c r="BZ44" i="1"/>
  <c r="BZ41" i="1"/>
  <c r="BZ42" i="1"/>
  <c r="BZ27" i="1"/>
  <c r="BZ174" i="1"/>
  <c r="BZ175" i="1"/>
  <c r="BZ176" i="1"/>
  <c r="BZ177" i="1"/>
  <c r="BZ58" i="1"/>
  <c r="BZ59" i="1"/>
  <c r="BZ60" i="1"/>
  <c r="BZ61" i="1"/>
  <c r="BZ86" i="1"/>
  <c r="BZ229" i="1"/>
  <c r="BZ230" i="1"/>
  <c r="BZ133" i="1"/>
  <c r="BZ134" i="1"/>
  <c r="BZ11" i="1"/>
  <c r="BZ169" i="1"/>
  <c r="BZ209" i="1"/>
  <c r="BZ72" i="1"/>
  <c r="BZ168" i="1"/>
  <c r="BZ126" i="1"/>
  <c r="BZ144" i="1"/>
  <c r="BZ70" i="1"/>
  <c r="BZ75" i="1"/>
  <c r="BZ76" i="1"/>
  <c r="BZ122" i="1"/>
  <c r="BZ120" i="1"/>
  <c r="BZ77" i="1"/>
  <c r="BZ78" i="1"/>
  <c r="BZ153" i="1"/>
  <c r="BZ9" i="1"/>
  <c r="BZ10" i="1"/>
  <c r="BZ28" i="1"/>
  <c r="BZ29" i="1"/>
  <c r="BZ30" i="1"/>
  <c r="BZ31" i="1"/>
  <c r="BZ36" i="1"/>
  <c r="BZ37" i="1"/>
  <c r="BZ38" i="1"/>
  <c r="BZ166" i="1"/>
  <c r="BZ167" i="1"/>
  <c r="BZ178" i="1"/>
  <c r="BZ179" i="1"/>
  <c r="BZ180" i="1"/>
  <c r="BZ181" i="1"/>
  <c r="BZ182" i="1"/>
  <c r="BZ183" i="1"/>
  <c r="BZ39" i="1"/>
  <c r="BZ40" i="1"/>
  <c r="BZ16" i="1"/>
  <c r="BZ17" i="1"/>
  <c r="BZ18" i="1"/>
  <c r="BZ19" i="1"/>
  <c r="BZ20" i="1"/>
  <c r="BZ205" i="1"/>
  <c r="BZ56" i="1"/>
  <c r="BZ34" i="1"/>
  <c r="BZ35" i="1"/>
  <c r="BZ201" i="1"/>
  <c r="BZ202" i="1"/>
  <c r="BZ203" i="1"/>
  <c r="BZ158" i="1"/>
  <c r="BZ25" i="1"/>
  <c r="BZ26" i="1"/>
  <c r="BZ127" i="1"/>
  <c r="BZ206" i="1"/>
  <c r="BZ210" i="1"/>
  <c r="BZ226" i="1"/>
  <c r="BZ194" i="1"/>
  <c r="BZ195" i="1"/>
  <c r="BZ21" i="1"/>
  <c r="BZ22" i="1"/>
  <c r="BZ23" i="1"/>
  <c r="BZ24" i="1"/>
  <c r="BZ197" i="1"/>
  <c r="BZ198" i="1"/>
  <c r="DA24" i="1"/>
  <c r="CX24" i="1"/>
  <c r="CU24" i="1"/>
  <c r="CR24" i="1"/>
  <c r="CO24" i="1"/>
  <c r="CB24" i="1"/>
  <c r="BY24" i="1"/>
  <c r="BS24" i="1"/>
  <c r="BP24" i="1"/>
  <c r="BM24" i="1"/>
  <c r="BJ24" i="1"/>
  <c r="BG24" i="1"/>
  <c r="BD24" i="1"/>
  <c r="BA24" i="1"/>
  <c r="AX24" i="1"/>
  <c r="AU24" i="1"/>
  <c r="AR24" i="1"/>
  <c r="AV24" i="1" s="1"/>
  <c r="DA22" i="1"/>
  <c r="CX22" i="1"/>
  <c r="CU22" i="1"/>
  <c r="CR22" i="1"/>
  <c r="CO22" i="1"/>
  <c r="CB22" i="1"/>
  <c r="BY22" i="1"/>
  <c r="BS22" i="1"/>
  <c r="BP22" i="1"/>
  <c r="BM22" i="1"/>
  <c r="BJ22" i="1"/>
  <c r="BG22" i="1"/>
  <c r="BD22" i="1"/>
  <c r="BA22" i="1"/>
  <c r="AX22" i="1"/>
  <c r="AU22" i="1"/>
  <c r="AR22" i="1"/>
  <c r="AV22" i="1" s="1"/>
  <c r="DA195" i="1"/>
  <c r="CX195" i="1"/>
  <c r="CU195" i="1"/>
  <c r="CR195" i="1"/>
  <c r="CO195" i="1"/>
  <c r="CB195" i="1"/>
  <c r="BY195" i="1"/>
  <c r="BS195" i="1"/>
  <c r="BP195" i="1"/>
  <c r="BM195" i="1"/>
  <c r="BJ195" i="1"/>
  <c r="BG195" i="1"/>
  <c r="BD195" i="1"/>
  <c r="BA195" i="1"/>
  <c r="AX195" i="1"/>
  <c r="AU195" i="1"/>
  <c r="AR195" i="1"/>
  <c r="AV195" i="1" s="1"/>
  <c r="DA26" i="1"/>
  <c r="CX26" i="1"/>
  <c r="CU26" i="1"/>
  <c r="CR26" i="1"/>
  <c r="CO26" i="1"/>
  <c r="CB26" i="1"/>
  <c r="BY26" i="1"/>
  <c r="BS26" i="1"/>
  <c r="BP26" i="1"/>
  <c r="BM26" i="1"/>
  <c r="BJ26" i="1"/>
  <c r="BG26" i="1"/>
  <c r="BD26" i="1"/>
  <c r="BA26" i="1"/>
  <c r="AX26" i="1"/>
  <c r="AU26" i="1"/>
  <c r="AR26" i="1"/>
  <c r="AV26" i="1" s="1"/>
  <c r="DA202" i="1"/>
  <c r="CX202" i="1"/>
  <c r="CU202" i="1"/>
  <c r="CR202" i="1"/>
  <c r="CO202" i="1"/>
  <c r="CB202" i="1"/>
  <c r="BY202" i="1"/>
  <c r="BS202" i="1"/>
  <c r="BP202" i="1"/>
  <c r="BM202" i="1"/>
  <c r="BJ202" i="1"/>
  <c r="BG202" i="1"/>
  <c r="BD202" i="1"/>
  <c r="BA202" i="1"/>
  <c r="AX202" i="1"/>
  <c r="AU202" i="1"/>
  <c r="AR202" i="1"/>
  <c r="AV202" i="1" s="1"/>
  <c r="DA35" i="1"/>
  <c r="CX35" i="1"/>
  <c r="CU35" i="1"/>
  <c r="CR35" i="1"/>
  <c r="CO35" i="1"/>
  <c r="CB35" i="1"/>
  <c r="BY35" i="1"/>
  <c r="BS35" i="1"/>
  <c r="BP35" i="1"/>
  <c r="BM35" i="1"/>
  <c r="BJ35" i="1"/>
  <c r="BG35" i="1"/>
  <c r="BD35" i="1"/>
  <c r="BA35" i="1"/>
  <c r="AX35" i="1"/>
  <c r="AU35" i="1"/>
  <c r="AR35" i="1"/>
  <c r="AV35" i="1" s="1"/>
  <c r="DA20" i="1"/>
  <c r="CX20" i="1"/>
  <c r="CU20" i="1"/>
  <c r="CR20" i="1"/>
  <c r="CO20" i="1"/>
  <c r="CB20" i="1"/>
  <c r="BY20" i="1"/>
  <c r="BS20" i="1"/>
  <c r="BP20" i="1"/>
  <c r="BM20" i="1"/>
  <c r="BJ20" i="1"/>
  <c r="BG20" i="1"/>
  <c r="BD20" i="1"/>
  <c r="BA20" i="1"/>
  <c r="AX20" i="1"/>
  <c r="AU20" i="1"/>
  <c r="AR20" i="1"/>
  <c r="AV20" i="1" s="1"/>
  <c r="DA19" i="1"/>
  <c r="CX19" i="1"/>
  <c r="CU19" i="1"/>
  <c r="CR19" i="1"/>
  <c r="CO19" i="1"/>
  <c r="CB19" i="1"/>
  <c r="BY19" i="1"/>
  <c r="BS19" i="1"/>
  <c r="BP19" i="1"/>
  <c r="BM19" i="1"/>
  <c r="BJ19" i="1"/>
  <c r="BG19" i="1"/>
  <c r="BD19" i="1"/>
  <c r="BA19" i="1"/>
  <c r="AX19" i="1"/>
  <c r="AU19" i="1"/>
  <c r="AR19" i="1"/>
  <c r="AV19" i="1" s="1"/>
  <c r="DA17" i="1"/>
  <c r="CX17" i="1"/>
  <c r="CU17" i="1"/>
  <c r="CR17" i="1"/>
  <c r="CO17" i="1"/>
  <c r="CB17" i="1"/>
  <c r="BY17" i="1"/>
  <c r="BS17" i="1"/>
  <c r="BP17" i="1"/>
  <c r="BM17" i="1"/>
  <c r="BJ17" i="1"/>
  <c r="BG17" i="1"/>
  <c r="BD17" i="1"/>
  <c r="BA17" i="1"/>
  <c r="AX17" i="1"/>
  <c r="AU17" i="1"/>
  <c r="AR17" i="1"/>
  <c r="AV17" i="1" s="1"/>
  <c r="DA40" i="1"/>
  <c r="CX40" i="1"/>
  <c r="CU40" i="1"/>
  <c r="CR40" i="1"/>
  <c r="CO40" i="1"/>
  <c r="CB40" i="1"/>
  <c r="BY40" i="1"/>
  <c r="BS40" i="1"/>
  <c r="BP40" i="1"/>
  <c r="BM40" i="1"/>
  <c r="BJ40" i="1"/>
  <c r="BG40" i="1"/>
  <c r="BD40" i="1"/>
  <c r="BA40" i="1"/>
  <c r="AX40" i="1"/>
  <c r="AU40" i="1"/>
  <c r="AR40" i="1"/>
  <c r="AV40" i="1" s="1"/>
  <c r="DA183" i="1"/>
  <c r="CX183" i="1"/>
  <c r="CU183" i="1"/>
  <c r="CR183" i="1"/>
  <c r="CO183" i="1"/>
  <c r="CB183" i="1"/>
  <c r="BY183" i="1"/>
  <c r="BS183" i="1"/>
  <c r="BP183" i="1"/>
  <c r="BM183" i="1"/>
  <c r="BJ183" i="1"/>
  <c r="BG183" i="1"/>
  <c r="BD183" i="1"/>
  <c r="BA183" i="1"/>
  <c r="AX183" i="1"/>
  <c r="AU183" i="1"/>
  <c r="AR183" i="1"/>
  <c r="AV183" i="1" s="1"/>
  <c r="DA182" i="1"/>
  <c r="CX182" i="1"/>
  <c r="CU182" i="1"/>
  <c r="CR182" i="1"/>
  <c r="CO182" i="1"/>
  <c r="CB182" i="1"/>
  <c r="BY182" i="1"/>
  <c r="BS182" i="1"/>
  <c r="BP182" i="1"/>
  <c r="BM182" i="1"/>
  <c r="BJ182" i="1"/>
  <c r="BG182" i="1"/>
  <c r="BD182" i="1"/>
  <c r="BA182" i="1"/>
  <c r="AX182" i="1"/>
  <c r="AU182" i="1"/>
  <c r="AR182" i="1"/>
  <c r="AV182" i="1" s="1"/>
  <c r="DA180" i="1"/>
  <c r="CX180" i="1"/>
  <c r="CU180" i="1"/>
  <c r="CR180" i="1"/>
  <c r="CO180" i="1"/>
  <c r="CB180" i="1"/>
  <c r="BY180" i="1"/>
  <c r="BS180" i="1"/>
  <c r="BP180" i="1"/>
  <c r="BM180" i="1"/>
  <c r="BJ180" i="1"/>
  <c r="BG180" i="1"/>
  <c r="BD180" i="1"/>
  <c r="BA180" i="1"/>
  <c r="AX180" i="1"/>
  <c r="AU180" i="1"/>
  <c r="AR180" i="1"/>
  <c r="AV180" i="1" s="1"/>
  <c r="DA179" i="1"/>
  <c r="CX179" i="1"/>
  <c r="CU179" i="1"/>
  <c r="CR179" i="1"/>
  <c r="CO179" i="1"/>
  <c r="CB179" i="1"/>
  <c r="BY179" i="1"/>
  <c r="BS179" i="1"/>
  <c r="BP179" i="1"/>
  <c r="BM179" i="1"/>
  <c r="BJ179" i="1"/>
  <c r="BG179" i="1"/>
  <c r="BD179" i="1"/>
  <c r="BA179" i="1"/>
  <c r="AX179" i="1"/>
  <c r="AU179" i="1"/>
  <c r="AR179" i="1"/>
  <c r="AV179" i="1" s="1"/>
  <c r="DA167" i="1"/>
  <c r="CX167" i="1"/>
  <c r="CU167" i="1"/>
  <c r="CR167" i="1"/>
  <c r="CO167" i="1"/>
  <c r="CB167" i="1"/>
  <c r="BY167" i="1"/>
  <c r="BS167" i="1"/>
  <c r="BP167" i="1"/>
  <c r="BM167" i="1"/>
  <c r="BJ167" i="1"/>
  <c r="BG167" i="1"/>
  <c r="BD167" i="1"/>
  <c r="BA167" i="1"/>
  <c r="AX167" i="1"/>
  <c r="AU167" i="1"/>
  <c r="AR167" i="1"/>
  <c r="AV167" i="1" s="1"/>
  <c r="DA38" i="1"/>
  <c r="CX38" i="1"/>
  <c r="CU38" i="1"/>
  <c r="CR38" i="1"/>
  <c r="CO38" i="1"/>
  <c r="CB38" i="1"/>
  <c r="BY38" i="1"/>
  <c r="BS38" i="1"/>
  <c r="BP38" i="1"/>
  <c r="BM38" i="1"/>
  <c r="BJ38" i="1"/>
  <c r="BG38" i="1"/>
  <c r="BD38" i="1"/>
  <c r="BA38" i="1"/>
  <c r="AX38" i="1"/>
  <c r="AU38" i="1"/>
  <c r="AR38" i="1"/>
  <c r="AV38" i="1" s="1"/>
  <c r="DA37" i="1"/>
  <c r="CX37" i="1"/>
  <c r="CU37" i="1"/>
  <c r="CR37" i="1"/>
  <c r="CO37" i="1"/>
  <c r="CB37" i="1"/>
  <c r="BY37" i="1"/>
  <c r="BS37" i="1"/>
  <c r="BP37" i="1"/>
  <c r="BM37" i="1"/>
  <c r="BJ37" i="1"/>
  <c r="BG37" i="1"/>
  <c r="BD37" i="1"/>
  <c r="BA37" i="1"/>
  <c r="AX37" i="1"/>
  <c r="AU37" i="1"/>
  <c r="AR37" i="1"/>
  <c r="AV37" i="1" s="1"/>
  <c r="DA31" i="1"/>
  <c r="CX31" i="1"/>
  <c r="CU31" i="1"/>
  <c r="CR31" i="1"/>
  <c r="CO31" i="1"/>
  <c r="CB31" i="1"/>
  <c r="BY31" i="1"/>
  <c r="BS31" i="1"/>
  <c r="BP31" i="1"/>
  <c r="BM31" i="1"/>
  <c r="BJ31" i="1"/>
  <c r="BG31" i="1"/>
  <c r="BD31" i="1"/>
  <c r="BA31" i="1"/>
  <c r="AX31" i="1"/>
  <c r="AU31" i="1"/>
  <c r="AR31" i="1"/>
  <c r="AV31" i="1" s="1"/>
  <c r="DA30" i="1"/>
  <c r="CX30" i="1"/>
  <c r="CU30" i="1"/>
  <c r="CR30" i="1"/>
  <c r="CO30" i="1"/>
  <c r="CB30" i="1"/>
  <c r="BY30" i="1"/>
  <c r="BS30" i="1"/>
  <c r="BP30" i="1"/>
  <c r="BM30" i="1"/>
  <c r="BJ30" i="1"/>
  <c r="BG30" i="1"/>
  <c r="BD30" i="1"/>
  <c r="BA30" i="1"/>
  <c r="AX30" i="1"/>
  <c r="AU30" i="1"/>
  <c r="AR30" i="1"/>
  <c r="AV30" i="1" s="1"/>
  <c r="DA29" i="1"/>
  <c r="CX29" i="1"/>
  <c r="CU29" i="1"/>
  <c r="CR29" i="1"/>
  <c r="CO29" i="1"/>
  <c r="CB29" i="1"/>
  <c r="BY29" i="1"/>
  <c r="BS29" i="1"/>
  <c r="BP29" i="1"/>
  <c r="BM29" i="1"/>
  <c r="BJ29" i="1"/>
  <c r="BG29" i="1"/>
  <c r="BD29" i="1"/>
  <c r="BA29" i="1"/>
  <c r="AX29" i="1"/>
  <c r="AU29" i="1"/>
  <c r="AR29" i="1"/>
  <c r="AV29" i="1" s="1"/>
  <c r="DA10" i="1"/>
  <c r="CX10" i="1"/>
  <c r="CU10" i="1"/>
  <c r="CR10" i="1"/>
  <c r="CO10" i="1"/>
  <c r="CB10" i="1"/>
  <c r="BY10" i="1"/>
  <c r="BS10" i="1"/>
  <c r="BP10" i="1"/>
  <c r="BM10" i="1"/>
  <c r="BJ10" i="1"/>
  <c r="BG10" i="1"/>
  <c r="BD10" i="1"/>
  <c r="BA10" i="1"/>
  <c r="AX10" i="1"/>
  <c r="AU10" i="1"/>
  <c r="AR10" i="1"/>
  <c r="AV10" i="1" s="1"/>
  <c r="DA78" i="1"/>
  <c r="CX78" i="1"/>
  <c r="CU78" i="1"/>
  <c r="CR78" i="1"/>
  <c r="CO78" i="1"/>
  <c r="CB78" i="1"/>
  <c r="BY78" i="1"/>
  <c r="BS78" i="1"/>
  <c r="BP78" i="1"/>
  <c r="BM78" i="1"/>
  <c r="BJ78" i="1"/>
  <c r="BG78" i="1"/>
  <c r="BD78" i="1"/>
  <c r="BA78" i="1"/>
  <c r="AX78" i="1"/>
  <c r="AU78" i="1"/>
  <c r="AR78" i="1"/>
  <c r="AV78" i="1" s="1"/>
  <c r="DA120" i="1"/>
  <c r="CX120" i="1"/>
  <c r="CU120" i="1"/>
  <c r="CR120" i="1"/>
  <c r="CO120" i="1"/>
  <c r="CB120" i="1"/>
  <c r="BY120" i="1"/>
  <c r="BS120" i="1"/>
  <c r="BP120" i="1"/>
  <c r="BG120" i="1"/>
  <c r="BD120" i="1"/>
  <c r="BA120" i="1"/>
  <c r="DA76" i="1"/>
  <c r="CX76" i="1"/>
  <c r="CU76" i="1"/>
  <c r="CR76" i="1"/>
  <c r="CO76" i="1"/>
  <c r="CB76" i="1"/>
  <c r="BY76" i="1"/>
  <c r="BS76" i="1"/>
  <c r="BP76" i="1"/>
  <c r="BM76" i="1"/>
  <c r="BJ76" i="1"/>
  <c r="BG76" i="1"/>
  <c r="BD76" i="1"/>
  <c r="BA76" i="1"/>
  <c r="AX76" i="1"/>
  <c r="AU76" i="1"/>
  <c r="AR76" i="1"/>
  <c r="AV76" i="1" s="1"/>
  <c r="DA134" i="1"/>
  <c r="CX134" i="1"/>
  <c r="CU134" i="1"/>
  <c r="CR134" i="1"/>
  <c r="CO134" i="1"/>
  <c r="CB134" i="1"/>
  <c r="BY134" i="1"/>
  <c r="BS134" i="1"/>
  <c r="BP134" i="1"/>
  <c r="BM134" i="1"/>
  <c r="BJ134" i="1"/>
  <c r="BG134" i="1"/>
  <c r="BD134" i="1"/>
  <c r="BA134" i="1"/>
  <c r="AX134" i="1"/>
  <c r="AU134" i="1"/>
  <c r="AR134" i="1"/>
  <c r="AV134" i="1" s="1"/>
  <c r="DA230" i="1"/>
  <c r="CX230" i="1"/>
  <c r="CU230" i="1"/>
  <c r="CR230" i="1"/>
  <c r="CO230" i="1"/>
  <c r="CB230" i="1"/>
  <c r="BY230" i="1"/>
  <c r="BS230" i="1"/>
  <c r="BP230" i="1"/>
  <c r="BM230" i="1"/>
  <c r="BJ230" i="1"/>
  <c r="BG230" i="1"/>
  <c r="BD230" i="1"/>
  <c r="BA230" i="1"/>
  <c r="AX230" i="1"/>
  <c r="AU230" i="1"/>
  <c r="AR230" i="1"/>
  <c r="AV230" i="1" s="1"/>
  <c r="DA61" i="1"/>
  <c r="CX61" i="1"/>
  <c r="CU61" i="1"/>
  <c r="CR61" i="1"/>
  <c r="CO61" i="1"/>
  <c r="CB61" i="1"/>
  <c r="BY61" i="1"/>
  <c r="BS61" i="1"/>
  <c r="BP61" i="1"/>
  <c r="BM61" i="1"/>
  <c r="BJ61" i="1"/>
  <c r="BG61" i="1"/>
  <c r="BD61" i="1"/>
  <c r="BA61" i="1"/>
  <c r="AX61" i="1"/>
  <c r="AU61" i="1"/>
  <c r="AR61" i="1"/>
  <c r="AV61" i="1" s="1"/>
  <c r="DA60" i="1"/>
  <c r="CX60" i="1"/>
  <c r="CU60" i="1"/>
  <c r="CR60" i="1"/>
  <c r="CO60" i="1"/>
  <c r="CB60" i="1"/>
  <c r="BY60" i="1"/>
  <c r="BS60" i="1"/>
  <c r="BP60" i="1"/>
  <c r="BM60" i="1"/>
  <c r="BJ60" i="1"/>
  <c r="BG60" i="1"/>
  <c r="BD60" i="1"/>
  <c r="BA60" i="1"/>
  <c r="AX60" i="1"/>
  <c r="AU60" i="1"/>
  <c r="AR60" i="1"/>
  <c r="AV60" i="1" s="1"/>
  <c r="DA59" i="1"/>
  <c r="CX59" i="1"/>
  <c r="CU59" i="1"/>
  <c r="CR59" i="1"/>
  <c r="CO59" i="1"/>
  <c r="CB59" i="1"/>
  <c r="BY59" i="1"/>
  <c r="BS59" i="1"/>
  <c r="BP59" i="1"/>
  <c r="BM59" i="1"/>
  <c r="BJ59" i="1"/>
  <c r="BG59" i="1"/>
  <c r="BD59" i="1"/>
  <c r="BA59" i="1"/>
  <c r="AX59" i="1"/>
  <c r="AU59" i="1"/>
  <c r="AR59" i="1"/>
  <c r="AV59" i="1" s="1"/>
  <c r="DA177" i="1"/>
  <c r="CX177" i="1"/>
  <c r="CU177" i="1"/>
  <c r="CR177" i="1"/>
  <c r="CO177" i="1"/>
  <c r="CB177" i="1"/>
  <c r="BY177" i="1"/>
  <c r="BS177" i="1"/>
  <c r="BP177" i="1"/>
  <c r="BM177" i="1"/>
  <c r="BJ177" i="1"/>
  <c r="BG177" i="1"/>
  <c r="BD177" i="1"/>
  <c r="BA177" i="1"/>
  <c r="AX177" i="1"/>
  <c r="AU177" i="1"/>
  <c r="AR177" i="1"/>
  <c r="AV177" i="1" s="1"/>
  <c r="DA176" i="1"/>
  <c r="CX176" i="1"/>
  <c r="CU176" i="1"/>
  <c r="CR176" i="1"/>
  <c r="CO176" i="1"/>
  <c r="CB176" i="1"/>
  <c r="BY176" i="1"/>
  <c r="BS176" i="1"/>
  <c r="BP176" i="1"/>
  <c r="BM176" i="1"/>
  <c r="BJ176" i="1"/>
  <c r="BG176" i="1"/>
  <c r="BD176" i="1"/>
  <c r="BA176" i="1"/>
  <c r="AX176" i="1"/>
  <c r="AU176" i="1"/>
  <c r="AR176" i="1"/>
  <c r="AV176" i="1" s="1"/>
  <c r="DA175" i="1"/>
  <c r="CX175" i="1"/>
  <c r="CU175" i="1"/>
  <c r="CR175" i="1"/>
  <c r="CO175" i="1"/>
  <c r="CB175" i="1"/>
  <c r="BY175" i="1"/>
  <c r="BS175" i="1"/>
  <c r="BP175" i="1"/>
  <c r="BM175" i="1"/>
  <c r="BJ175" i="1"/>
  <c r="BG175" i="1"/>
  <c r="BD175" i="1"/>
  <c r="BA175" i="1"/>
  <c r="AX175" i="1"/>
  <c r="AU175" i="1"/>
  <c r="AR175" i="1"/>
  <c r="AV175" i="1" s="1"/>
  <c r="DA42" i="1"/>
  <c r="CX42" i="1"/>
  <c r="CU42" i="1"/>
  <c r="CR42" i="1"/>
  <c r="CO42" i="1"/>
  <c r="CB42" i="1"/>
  <c r="BY42" i="1"/>
  <c r="BS42" i="1"/>
  <c r="BP42" i="1"/>
  <c r="BM42" i="1"/>
  <c r="BJ42" i="1"/>
  <c r="BG42" i="1"/>
  <c r="BD42" i="1"/>
  <c r="BA42" i="1"/>
  <c r="AX42" i="1"/>
  <c r="AU42" i="1"/>
  <c r="AR42" i="1"/>
  <c r="AV42" i="1" s="1"/>
  <c r="DA44" i="1"/>
  <c r="CX44" i="1"/>
  <c r="CU44" i="1"/>
  <c r="CR44" i="1"/>
  <c r="CO44" i="1"/>
  <c r="CB44" i="1"/>
  <c r="BY44" i="1"/>
  <c r="BS44" i="1"/>
  <c r="BP44" i="1"/>
  <c r="BM44" i="1"/>
  <c r="BJ44" i="1"/>
  <c r="BG44" i="1"/>
  <c r="BD44" i="1"/>
  <c r="BA44" i="1"/>
  <c r="AX44" i="1"/>
  <c r="AU44" i="1"/>
  <c r="AR44" i="1"/>
  <c r="AV44" i="1" s="1"/>
  <c r="DA165" i="1"/>
  <c r="CX165" i="1"/>
  <c r="CU165" i="1"/>
  <c r="CR165" i="1"/>
  <c r="CO165" i="1"/>
  <c r="CB165" i="1"/>
  <c r="BY165" i="1"/>
  <c r="BS165" i="1"/>
  <c r="BP165" i="1"/>
  <c r="BM165" i="1"/>
  <c r="BJ165" i="1"/>
  <c r="BG165" i="1"/>
  <c r="BD165" i="1"/>
  <c r="BA165" i="1"/>
  <c r="AX165" i="1"/>
  <c r="AU165" i="1"/>
  <c r="AR165" i="1"/>
  <c r="AV165" i="1" s="1"/>
  <c r="DA164" i="1"/>
  <c r="CX164" i="1"/>
  <c r="CU164" i="1"/>
  <c r="CR164" i="1"/>
  <c r="CO164" i="1"/>
  <c r="CB164" i="1"/>
  <c r="BY164" i="1"/>
  <c r="BS164" i="1"/>
  <c r="BP164" i="1"/>
  <c r="BM164" i="1"/>
  <c r="BJ164" i="1"/>
  <c r="BG164" i="1"/>
  <c r="BD164" i="1"/>
  <c r="BA164" i="1"/>
  <c r="AX164" i="1"/>
  <c r="AU164" i="1"/>
  <c r="AR164" i="1"/>
  <c r="AV164" i="1" s="1"/>
  <c r="DA105" i="1"/>
  <c r="CX105" i="1"/>
  <c r="CU105" i="1"/>
  <c r="CR105" i="1"/>
  <c r="CO105" i="1"/>
  <c r="CB105" i="1"/>
  <c r="BY105" i="1"/>
  <c r="BS105" i="1"/>
  <c r="BP105" i="1"/>
  <c r="BM105" i="1"/>
  <c r="BJ105" i="1"/>
  <c r="BG105" i="1"/>
  <c r="BD105" i="1"/>
  <c r="BA105" i="1"/>
  <c r="AX105" i="1"/>
  <c r="AU105" i="1"/>
  <c r="AR105" i="1"/>
  <c r="AV105" i="1" s="1"/>
  <c r="DA95" i="1"/>
  <c r="CX95" i="1"/>
  <c r="CU95" i="1"/>
  <c r="CR95" i="1"/>
  <c r="CO95" i="1"/>
  <c r="CB95" i="1"/>
  <c r="BY95" i="1"/>
  <c r="BS95" i="1"/>
  <c r="BP95" i="1"/>
  <c r="BM95" i="1"/>
  <c r="BJ95" i="1"/>
  <c r="BG95" i="1"/>
  <c r="BD95" i="1"/>
  <c r="BA95" i="1"/>
  <c r="AX95" i="1"/>
  <c r="AU95" i="1"/>
  <c r="AR95" i="1"/>
  <c r="AV95" i="1" s="1"/>
  <c r="DA94" i="1"/>
  <c r="CX94" i="1"/>
  <c r="CU94" i="1"/>
  <c r="CR94" i="1"/>
  <c r="CO94" i="1"/>
  <c r="CB94" i="1"/>
  <c r="BY94" i="1"/>
  <c r="BS94" i="1"/>
  <c r="BP94" i="1"/>
  <c r="BM94" i="1"/>
  <c r="BJ94" i="1"/>
  <c r="BG94" i="1"/>
  <c r="BD94" i="1"/>
  <c r="BA94" i="1"/>
  <c r="AX94" i="1"/>
  <c r="AU94" i="1"/>
  <c r="AR94" i="1"/>
  <c r="AV94" i="1" s="1"/>
  <c r="DA7" i="1"/>
  <c r="CX7" i="1"/>
  <c r="CU7" i="1"/>
  <c r="CR7" i="1"/>
  <c r="CO7" i="1"/>
  <c r="CB7" i="1"/>
  <c r="BY7" i="1"/>
  <c r="BS7" i="1"/>
  <c r="BP7" i="1"/>
  <c r="BM7" i="1"/>
  <c r="BJ7" i="1"/>
  <c r="BG7" i="1"/>
  <c r="BD7" i="1"/>
  <c r="BA7" i="1"/>
  <c r="AX7" i="1"/>
  <c r="AU7" i="1"/>
  <c r="AR7" i="1"/>
  <c r="AV7" i="1" s="1"/>
  <c r="DA5" i="1"/>
  <c r="CX5" i="1"/>
  <c r="CU5" i="1"/>
  <c r="CR5" i="1"/>
  <c r="CO5" i="1"/>
  <c r="CB5" i="1"/>
  <c r="BY5" i="1"/>
  <c r="BS5" i="1"/>
  <c r="BP5" i="1"/>
  <c r="BM5" i="1"/>
  <c r="BJ5" i="1"/>
  <c r="BG5" i="1"/>
  <c r="BD5" i="1"/>
  <c r="BA5" i="1"/>
  <c r="AX5" i="1"/>
  <c r="AU5" i="1"/>
  <c r="AR5" i="1"/>
  <c r="AV5" i="1" s="1"/>
  <c r="DA4" i="1"/>
  <c r="CX4" i="1"/>
  <c r="CU4" i="1"/>
  <c r="CR4" i="1"/>
  <c r="CO4" i="1"/>
  <c r="CB4" i="1"/>
  <c r="BY4" i="1"/>
  <c r="BS4" i="1"/>
  <c r="BP4" i="1"/>
  <c r="BM4" i="1"/>
  <c r="BJ4" i="1"/>
  <c r="BG4" i="1"/>
  <c r="BD4" i="1"/>
  <c r="BA4" i="1"/>
  <c r="AX4" i="1"/>
  <c r="AU4" i="1"/>
  <c r="AR4" i="1"/>
  <c r="AV4" i="1" s="1"/>
  <c r="DA239" i="1"/>
  <c r="CX239" i="1"/>
  <c r="CU239" i="1"/>
  <c r="CR239" i="1"/>
  <c r="CO239" i="1"/>
  <c r="CB239" i="1"/>
  <c r="BY239" i="1"/>
  <c r="BS239" i="1"/>
  <c r="BP239" i="1"/>
  <c r="BM239" i="1"/>
  <c r="BJ239" i="1"/>
  <c r="BG239" i="1"/>
  <c r="BD239" i="1"/>
  <c r="BA239" i="1"/>
  <c r="AX239" i="1"/>
  <c r="AU239" i="1"/>
  <c r="AR239" i="1"/>
  <c r="AV239" i="1" s="1"/>
  <c r="DA238" i="1"/>
  <c r="CX238" i="1"/>
  <c r="CU238" i="1"/>
  <c r="CR238" i="1"/>
  <c r="CO238" i="1"/>
  <c r="CB238" i="1"/>
  <c r="BY238" i="1"/>
  <c r="BS238" i="1"/>
  <c r="BP238" i="1"/>
  <c r="BM238" i="1"/>
  <c r="BJ238" i="1"/>
  <c r="BG238" i="1"/>
  <c r="BD238" i="1"/>
  <c r="BA238" i="1"/>
  <c r="AX238" i="1"/>
  <c r="AU238" i="1"/>
  <c r="AR238" i="1"/>
  <c r="AV238" i="1" s="1"/>
  <c r="DA208" i="1"/>
  <c r="CX208" i="1"/>
  <c r="CU208" i="1"/>
  <c r="CR208" i="1"/>
  <c r="CO208" i="1"/>
  <c r="CB208" i="1"/>
  <c r="BY208" i="1"/>
  <c r="BS208" i="1"/>
  <c r="BP208" i="1"/>
  <c r="BM208" i="1"/>
  <c r="BJ208" i="1"/>
  <c r="BG208" i="1"/>
  <c r="BD208" i="1"/>
  <c r="BA208" i="1"/>
  <c r="AX208" i="1"/>
  <c r="AU208" i="1"/>
  <c r="AR208" i="1"/>
  <c r="AV208" i="1" s="1"/>
  <c r="DA53" i="1"/>
  <c r="CX53" i="1"/>
  <c r="CU53" i="1"/>
  <c r="CR53" i="1"/>
  <c r="CO53" i="1"/>
  <c r="CB53" i="1"/>
  <c r="BY53" i="1"/>
  <c r="BS53" i="1"/>
  <c r="BP53" i="1"/>
  <c r="BM53" i="1"/>
  <c r="BG53" i="1"/>
  <c r="BD53" i="1"/>
  <c r="BA53" i="1"/>
  <c r="DA48" i="1"/>
  <c r="CX48" i="1"/>
  <c r="CU48" i="1"/>
  <c r="CR48" i="1"/>
  <c r="CO48" i="1"/>
  <c r="CB48" i="1"/>
  <c r="BY48" i="1"/>
  <c r="BS48" i="1"/>
  <c r="BP48" i="1"/>
  <c r="BM48" i="1"/>
  <c r="BJ48" i="1"/>
  <c r="BG48" i="1"/>
  <c r="BD48" i="1"/>
  <c r="BA48" i="1"/>
  <c r="AX48" i="1"/>
  <c r="AU48" i="1"/>
  <c r="AR48" i="1"/>
  <c r="AV48" i="1" s="1"/>
  <c r="DA47" i="1"/>
  <c r="CX47" i="1"/>
  <c r="CU47" i="1"/>
  <c r="CR47" i="1"/>
  <c r="CO47" i="1"/>
  <c r="CB47" i="1"/>
  <c r="BY47" i="1"/>
  <c r="BS47" i="1"/>
  <c r="BP47" i="1"/>
  <c r="BM47" i="1"/>
  <c r="BJ47" i="1"/>
  <c r="BG47" i="1"/>
  <c r="BD47" i="1"/>
  <c r="BA47" i="1"/>
  <c r="AX47" i="1"/>
  <c r="AU47" i="1"/>
  <c r="AR47" i="1"/>
  <c r="AV47" i="1" s="1"/>
  <c r="DA51" i="1"/>
  <c r="CX51" i="1"/>
  <c r="CU51" i="1"/>
  <c r="CR51" i="1"/>
  <c r="CO51" i="1"/>
  <c r="CB51" i="1"/>
  <c r="BY51" i="1"/>
  <c r="BS51" i="1"/>
  <c r="BP51" i="1"/>
  <c r="BM51" i="1"/>
  <c r="BJ51" i="1"/>
  <c r="BG51" i="1"/>
  <c r="BD51" i="1"/>
  <c r="BA51" i="1"/>
  <c r="AX51" i="1"/>
  <c r="AU51" i="1"/>
  <c r="AR51" i="1"/>
  <c r="AV51" i="1" s="1"/>
  <c r="DA50" i="1"/>
  <c r="CX50" i="1"/>
  <c r="CU50" i="1"/>
  <c r="CR50" i="1"/>
  <c r="CO50" i="1"/>
  <c r="CB50" i="1"/>
  <c r="BY50" i="1"/>
  <c r="BS50" i="1"/>
  <c r="BP50" i="1"/>
  <c r="BM50" i="1"/>
  <c r="BJ50" i="1"/>
  <c r="BG50" i="1"/>
  <c r="BD50" i="1"/>
  <c r="BA50" i="1"/>
  <c r="AX50" i="1"/>
  <c r="AU50" i="1"/>
  <c r="AR50" i="1"/>
  <c r="AV50" i="1" s="1"/>
  <c r="DA213" i="1"/>
  <c r="CX213" i="1"/>
  <c r="CU213" i="1"/>
  <c r="CR213" i="1"/>
  <c r="CO213" i="1"/>
  <c r="CB213" i="1"/>
  <c r="BY213" i="1"/>
  <c r="BS213" i="1"/>
  <c r="BP213" i="1"/>
  <c r="BM213" i="1"/>
  <c r="BJ213" i="1"/>
  <c r="BG213" i="1"/>
  <c r="BD213" i="1"/>
  <c r="BA213" i="1"/>
  <c r="AX213" i="1"/>
  <c r="AU213" i="1"/>
  <c r="AR213" i="1"/>
  <c r="AV213" i="1" s="1"/>
  <c r="DA212" i="1"/>
  <c r="CX212" i="1"/>
  <c r="CU212" i="1"/>
  <c r="CR212" i="1"/>
  <c r="CO212" i="1"/>
  <c r="CB212" i="1"/>
  <c r="BY212" i="1"/>
  <c r="BS212" i="1"/>
  <c r="BP212" i="1"/>
  <c r="BM212" i="1"/>
  <c r="BJ212" i="1"/>
  <c r="BG212" i="1"/>
  <c r="BD212" i="1"/>
  <c r="BA212" i="1"/>
  <c r="AX212" i="1"/>
  <c r="AU212" i="1"/>
  <c r="AR212" i="1"/>
  <c r="AV212" i="1" s="1"/>
  <c r="DA219" i="1"/>
  <c r="CX219" i="1"/>
  <c r="CU219" i="1"/>
  <c r="CR219" i="1"/>
  <c r="CO219" i="1"/>
  <c r="CB219" i="1"/>
  <c r="BY219" i="1"/>
  <c r="BS219" i="1"/>
  <c r="BP219" i="1"/>
  <c r="BM219" i="1"/>
  <c r="BJ219" i="1"/>
  <c r="BG219" i="1"/>
  <c r="BD219" i="1"/>
  <c r="BA219" i="1"/>
  <c r="AX219" i="1"/>
  <c r="AU219" i="1"/>
  <c r="AR219" i="1"/>
  <c r="AV219" i="1" s="1"/>
  <c r="DA218" i="1"/>
  <c r="CX218" i="1"/>
  <c r="CU218" i="1"/>
  <c r="CR218" i="1"/>
  <c r="CO218" i="1"/>
  <c r="CB218" i="1"/>
  <c r="BY218" i="1"/>
  <c r="BS218" i="1"/>
  <c r="BP218" i="1"/>
  <c r="BM218" i="1"/>
  <c r="BJ218" i="1"/>
  <c r="BG218" i="1"/>
  <c r="BD218" i="1"/>
  <c r="BA218" i="1"/>
  <c r="AX218" i="1"/>
  <c r="AU218" i="1"/>
  <c r="AR218" i="1"/>
  <c r="AV218" i="1" s="1"/>
  <c r="DA216" i="1"/>
  <c r="CX216" i="1"/>
  <c r="CU216" i="1"/>
  <c r="CR216" i="1"/>
  <c r="CO216" i="1"/>
  <c r="CB216" i="1"/>
  <c r="BY216" i="1"/>
  <c r="BS216" i="1"/>
  <c r="BP216" i="1"/>
  <c r="BM216" i="1"/>
  <c r="BJ216" i="1"/>
  <c r="BG216" i="1"/>
  <c r="BD216" i="1"/>
  <c r="BA216" i="1"/>
  <c r="AX216" i="1"/>
  <c r="AU216" i="1"/>
  <c r="AR216" i="1"/>
  <c r="AV216" i="1" s="1"/>
  <c r="DA215" i="1"/>
  <c r="CX215" i="1"/>
  <c r="CU215" i="1"/>
  <c r="CR215" i="1"/>
  <c r="CO215" i="1"/>
  <c r="CB215" i="1"/>
  <c r="BY215" i="1"/>
  <c r="BS215" i="1"/>
  <c r="BP215" i="1"/>
  <c r="BM215" i="1"/>
  <c r="BJ215" i="1"/>
  <c r="BG215" i="1"/>
  <c r="BD215" i="1"/>
  <c r="BA215" i="1"/>
  <c r="AX215" i="1"/>
  <c r="AU215" i="1"/>
  <c r="AR215" i="1"/>
  <c r="AV215" i="1" s="1"/>
  <c r="DA225" i="1"/>
  <c r="CX225" i="1"/>
  <c r="CU225" i="1"/>
  <c r="CR225" i="1"/>
  <c r="CO225" i="1"/>
  <c r="CB225" i="1"/>
  <c r="BY225" i="1"/>
  <c r="BS225" i="1"/>
  <c r="BP225" i="1"/>
  <c r="BM225" i="1"/>
  <c r="BG225" i="1"/>
  <c r="BD225" i="1"/>
  <c r="BA225" i="1"/>
  <c r="AX225" i="1"/>
  <c r="DA224" i="1"/>
  <c r="CX224" i="1"/>
  <c r="CU224" i="1"/>
  <c r="CR224" i="1"/>
  <c r="CO224" i="1"/>
  <c r="CB224" i="1"/>
  <c r="BY224" i="1"/>
  <c r="BS224" i="1"/>
  <c r="BP224" i="1"/>
  <c r="BM224" i="1"/>
  <c r="BG224" i="1"/>
  <c r="BD224" i="1"/>
  <c r="BA224" i="1"/>
  <c r="AX224" i="1"/>
  <c r="DA143" i="1"/>
  <c r="CX143" i="1"/>
  <c r="CU143" i="1"/>
  <c r="CR143" i="1"/>
  <c r="CO143" i="1"/>
  <c r="CB143" i="1"/>
  <c r="BY143" i="1"/>
  <c r="BS143" i="1"/>
  <c r="BP143" i="1"/>
  <c r="BM143" i="1"/>
  <c r="BG143" i="1"/>
  <c r="BD143" i="1"/>
  <c r="BA143" i="1"/>
  <c r="DA234" i="1"/>
  <c r="CX234" i="1"/>
  <c r="CU234" i="1"/>
  <c r="CR234" i="1"/>
  <c r="CO234" i="1"/>
  <c r="CB234" i="1"/>
  <c r="BY234" i="1"/>
  <c r="BS234" i="1"/>
  <c r="BP234" i="1"/>
  <c r="BM234" i="1"/>
  <c r="BJ234" i="1"/>
  <c r="BG234" i="1"/>
  <c r="BD234" i="1"/>
  <c r="BA234" i="1"/>
  <c r="AX234" i="1"/>
  <c r="AU234" i="1"/>
  <c r="AR234" i="1"/>
  <c r="AV234" i="1" s="1"/>
  <c r="DA233" i="1"/>
  <c r="CX233" i="1"/>
  <c r="CU233" i="1"/>
  <c r="CR233" i="1"/>
  <c r="CO233" i="1"/>
  <c r="CB233" i="1"/>
  <c r="BY233" i="1"/>
  <c r="BS233" i="1"/>
  <c r="BP233" i="1"/>
  <c r="BM233" i="1"/>
  <c r="BJ233" i="1"/>
  <c r="BG233" i="1"/>
  <c r="BD233" i="1"/>
  <c r="BA233" i="1"/>
  <c r="AX233" i="1"/>
  <c r="AU233" i="1"/>
  <c r="AR233" i="1"/>
  <c r="AV233" i="1" s="1"/>
  <c r="DA221" i="1"/>
  <c r="CX221" i="1"/>
  <c r="CU221" i="1"/>
  <c r="CR221" i="1"/>
  <c r="CO221" i="1"/>
  <c r="CB221" i="1"/>
  <c r="BY221" i="1"/>
  <c r="BS221" i="1"/>
  <c r="BP221" i="1"/>
  <c r="BM221" i="1"/>
  <c r="BJ221" i="1"/>
  <c r="BG221" i="1"/>
  <c r="BD221" i="1"/>
  <c r="BA221" i="1"/>
  <c r="AX221" i="1"/>
  <c r="AU221" i="1"/>
  <c r="AR221" i="1"/>
  <c r="AV221" i="1" s="1"/>
  <c r="DA91" i="1"/>
  <c r="CX91" i="1"/>
  <c r="CU91" i="1"/>
  <c r="CR91" i="1"/>
  <c r="CO91" i="1"/>
  <c r="CB91" i="1"/>
  <c r="BY91" i="1"/>
  <c r="BS91" i="1"/>
  <c r="BP91" i="1"/>
  <c r="BM91" i="1"/>
  <c r="BG91" i="1"/>
  <c r="BD91" i="1"/>
  <c r="BA91" i="1"/>
  <c r="DA87" i="1"/>
  <c r="CX87" i="1"/>
  <c r="CU87" i="1"/>
  <c r="CR87" i="1"/>
  <c r="CO87" i="1"/>
  <c r="CB87" i="1"/>
  <c r="BY87" i="1"/>
  <c r="BS87" i="1"/>
  <c r="BP87" i="1"/>
  <c r="BM87" i="1"/>
  <c r="BG87" i="1"/>
  <c r="BD87" i="1"/>
  <c r="BA87" i="1"/>
  <c r="DA68" i="1"/>
  <c r="CX68" i="1"/>
  <c r="CU68" i="1"/>
  <c r="CR68" i="1"/>
  <c r="CO68" i="1"/>
  <c r="CB68" i="1"/>
  <c r="BY68" i="1"/>
  <c r="BS68" i="1"/>
  <c r="BP68" i="1"/>
  <c r="BM68" i="1"/>
  <c r="BG68" i="1"/>
  <c r="BD68" i="1"/>
  <c r="BA68" i="1"/>
  <c r="DA65" i="1"/>
  <c r="CX65" i="1"/>
  <c r="CU65" i="1"/>
  <c r="CR65" i="1"/>
  <c r="CO65" i="1"/>
  <c r="CB65" i="1"/>
  <c r="BY65" i="1"/>
  <c r="BS65" i="1"/>
  <c r="BG65" i="1"/>
  <c r="BD65" i="1"/>
  <c r="BA65" i="1"/>
  <c r="AX65" i="1"/>
  <c r="DA62" i="1"/>
  <c r="CX62" i="1"/>
  <c r="CU62" i="1"/>
  <c r="CR62" i="1"/>
  <c r="CO62" i="1"/>
  <c r="CB62" i="1"/>
  <c r="BY62" i="1"/>
  <c r="BS62" i="1"/>
  <c r="BG62" i="1"/>
  <c r="BD62" i="1"/>
  <c r="BA62" i="1"/>
  <c r="DA64" i="1"/>
  <c r="CX64" i="1"/>
  <c r="CU64" i="1"/>
  <c r="CR64" i="1"/>
  <c r="CO64" i="1"/>
  <c r="CB64" i="1"/>
  <c r="BY64" i="1"/>
  <c r="BS64" i="1"/>
  <c r="BG64" i="1"/>
  <c r="BD64" i="1"/>
  <c r="BA64" i="1"/>
  <c r="AX64" i="1"/>
  <c r="AU64" i="1"/>
  <c r="DA81" i="1"/>
  <c r="CX81" i="1"/>
  <c r="CU81" i="1"/>
  <c r="CR81" i="1"/>
  <c r="CO81" i="1"/>
  <c r="CB81" i="1"/>
  <c r="BY81" i="1"/>
  <c r="BS81" i="1"/>
  <c r="BG81" i="1"/>
  <c r="BD81" i="1"/>
  <c r="BA81" i="1"/>
  <c r="AU228" i="1"/>
  <c r="AU160" i="1"/>
  <c r="AU135" i="1"/>
  <c r="AU145" i="1"/>
  <c r="AU12" i="1"/>
  <c r="AU84" i="1"/>
  <c r="AU138" i="1"/>
  <c r="AU200" i="1"/>
  <c r="AU8" i="1"/>
  <c r="AU231" i="1"/>
  <c r="AU85" i="1"/>
  <c r="AU170" i="1"/>
  <c r="AU185" i="1"/>
  <c r="AU116" i="1"/>
  <c r="AU117" i="1"/>
  <c r="AU118" i="1"/>
  <c r="AU119" i="1"/>
  <c r="AU111" i="1"/>
  <c r="AU112" i="1"/>
  <c r="AU113" i="1"/>
  <c r="AU114" i="1"/>
  <c r="AU32" i="1"/>
  <c r="AU54" i="1"/>
  <c r="AU73" i="1"/>
  <c r="AU132" i="1"/>
  <c r="AU45" i="1"/>
  <c r="AU80" i="1"/>
  <c r="AU107" i="1"/>
  <c r="AU125" i="1"/>
  <c r="AU63" i="1"/>
  <c r="AU82" i="1"/>
  <c r="AU106" i="1"/>
  <c r="AU236" i="1"/>
  <c r="AU74" i="1"/>
  <c r="AU79" i="1"/>
  <c r="AU232" i="1"/>
  <c r="AU235" i="1"/>
  <c r="AU33" i="1"/>
  <c r="AU207" i="1"/>
  <c r="AU204" i="1"/>
  <c r="AU137" i="1"/>
  <c r="AU237" i="1"/>
  <c r="AU3" i="1"/>
  <c r="AU6" i="1"/>
  <c r="AU93" i="1"/>
  <c r="AU71" i="1"/>
  <c r="AU57" i="1"/>
  <c r="AU104" i="1"/>
  <c r="AU123" i="1"/>
  <c r="AU124" i="1"/>
  <c r="AU129" i="1"/>
  <c r="AU154" i="1"/>
  <c r="AU83" i="1"/>
  <c r="AU227" i="1"/>
  <c r="AU163" i="1"/>
  <c r="AU43" i="1"/>
  <c r="AU41" i="1"/>
  <c r="AU27" i="1"/>
  <c r="AU174" i="1"/>
  <c r="AU58" i="1"/>
  <c r="AU86" i="1"/>
  <c r="AU229" i="1"/>
  <c r="AU133" i="1"/>
  <c r="AU11" i="1"/>
  <c r="AU169" i="1"/>
  <c r="AU209" i="1"/>
  <c r="AU72" i="1"/>
  <c r="AU168" i="1"/>
  <c r="AU126" i="1"/>
  <c r="AU144" i="1"/>
  <c r="AU70" i="1"/>
  <c r="AU75" i="1"/>
  <c r="AU77" i="1"/>
  <c r="AU153" i="1"/>
  <c r="AU9" i="1"/>
  <c r="AU28" i="1"/>
  <c r="AU36" i="1"/>
  <c r="AU166" i="1"/>
  <c r="AU178" i="1"/>
  <c r="AU181" i="1"/>
  <c r="AU39" i="1"/>
  <c r="AU16" i="1"/>
  <c r="AU18" i="1"/>
  <c r="AU205" i="1"/>
  <c r="AU56" i="1"/>
  <c r="AU34" i="1"/>
  <c r="AU201" i="1"/>
  <c r="AU203" i="1"/>
  <c r="AU158" i="1"/>
  <c r="AU25" i="1"/>
  <c r="AU127" i="1"/>
  <c r="AU206" i="1"/>
  <c r="AU210" i="1"/>
  <c r="AU226" i="1"/>
  <c r="AU194" i="1"/>
  <c r="AU21" i="1"/>
  <c r="AU23" i="1"/>
  <c r="AU157" i="1"/>
  <c r="AU155" i="1"/>
  <c r="AU156" i="1"/>
  <c r="AU162" i="1"/>
  <c r="AU161" i="1"/>
  <c r="AU220" i="1"/>
  <c r="AU101" i="1"/>
  <c r="AU102" i="1"/>
  <c r="AU103" i="1"/>
  <c r="AU128" i="1"/>
  <c r="AU131" i="1"/>
  <c r="AU130" i="1"/>
  <c r="AX228" i="1"/>
  <c r="AX160" i="1"/>
  <c r="AX135" i="1"/>
  <c r="AX145" i="1"/>
  <c r="AX12" i="1"/>
  <c r="AX84" i="1"/>
  <c r="AX138" i="1"/>
  <c r="AX200" i="1"/>
  <c r="AX8" i="1"/>
  <c r="AX231" i="1"/>
  <c r="AX85" i="1"/>
  <c r="AX170" i="1"/>
  <c r="AX185" i="1"/>
  <c r="AX115" i="1"/>
  <c r="AX116" i="1"/>
  <c r="AX117" i="1"/>
  <c r="AX118" i="1"/>
  <c r="AX119" i="1"/>
  <c r="AX110" i="1"/>
  <c r="AX111" i="1"/>
  <c r="AX112" i="1"/>
  <c r="AX113" i="1"/>
  <c r="AX114" i="1"/>
  <c r="AX32" i="1"/>
  <c r="AX54" i="1"/>
  <c r="AX132" i="1"/>
  <c r="AX45" i="1"/>
  <c r="AX80" i="1"/>
  <c r="AX107" i="1"/>
  <c r="AX63" i="1"/>
  <c r="AX82" i="1"/>
  <c r="AX106" i="1"/>
  <c r="AX236" i="1"/>
  <c r="AX222" i="1"/>
  <c r="AX74" i="1"/>
  <c r="AX79" i="1"/>
  <c r="AX232" i="1"/>
  <c r="AX235" i="1"/>
  <c r="AX223" i="1"/>
  <c r="AX214" i="1"/>
  <c r="AX217" i="1"/>
  <c r="AX211" i="1"/>
  <c r="AX33" i="1"/>
  <c r="AX207" i="1"/>
  <c r="AX204" i="1"/>
  <c r="AX137" i="1"/>
  <c r="AX237" i="1"/>
  <c r="AX3" i="1"/>
  <c r="AX6" i="1"/>
  <c r="AX93" i="1"/>
  <c r="AX71" i="1"/>
  <c r="AX57" i="1"/>
  <c r="AX104" i="1"/>
  <c r="AX123" i="1"/>
  <c r="AX124" i="1"/>
  <c r="AX129" i="1"/>
  <c r="AX154" i="1"/>
  <c r="AX83" i="1"/>
  <c r="AX227" i="1"/>
  <c r="AX163" i="1"/>
  <c r="AX43" i="1"/>
  <c r="AX41" i="1"/>
  <c r="AX27" i="1"/>
  <c r="AX174" i="1"/>
  <c r="AX58" i="1"/>
  <c r="AX86" i="1"/>
  <c r="AX229" i="1"/>
  <c r="AX133" i="1"/>
  <c r="AX11" i="1"/>
  <c r="AX169" i="1"/>
  <c r="AX209" i="1"/>
  <c r="AX72" i="1"/>
  <c r="AX168" i="1"/>
  <c r="AX126" i="1"/>
  <c r="AX144" i="1"/>
  <c r="AX70" i="1"/>
  <c r="AX75" i="1"/>
  <c r="AX77" i="1"/>
  <c r="AX153" i="1"/>
  <c r="AX9" i="1"/>
  <c r="AX28" i="1"/>
  <c r="AX36" i="1"/>
  <c r="AX166" i="1"/>
  <c r="AX178" i="1"/>
  <c r="AX181" i="1"/>
  <c r="AX39" i="1"/>
  <c r="AX16" i="1"/>
  <c r="AX18" i="1"/>
  <c r="AX205" i="1"/>
  <c r="AX56" i="1"/>
  <c r="AX34" i="1"/>
  <c r="AX201" i="1"/>
  <c r="AX203" i="1"/>
  <c r="AX158" i="1"/>
  <c r="AX25" i="1"/>
  <c r="AX127" i="1"/>
  <c r="AX206" i="1"/>
  <c r="AX210" i="1"/>
  <c r="AX226" i="1"/>
  <c r="AX194" i="1"/>
  <c r="AX21" i="1"/>
  <c r="AX23" i="1"/>
  <c r="AX157" i="1"/>
  <c r="AX155" i="1"/>
  <c r="AX162" i="1"/>
  <c r="AX161" i="1"/>
  <c r="AX220" i="1"/>
  <c r="AX101" i="1"/>
  <c r="AX102" i="1"/>
  <c r="AX103" i="1"/>
  <c r="AX128" i="1"/>
  <c r="AX131" i="1"/>
  <c r="AX130" i="1"/>
  <c r="BA228" i="1"/>
  <c r="BA160" i="1"/>
  <c r="BA135" i="1"/>
  <c r="BA145" i="1"/>
  <c r="BA67" i="1"/>
  <c r="BA66" i="1"/>
  <c r="BA147" i="1"/>
  <c r="BA148" i="1"/>
  <c r="BA146" i="1"/>
  <c r="BA149" i="1"/>
  <c r="BA150" i="1"/>
  <c r="BA151" i="1"/>
  <c r="BA12" i="1"/>
  <c r="BA84" i="1"/>
  <c r="BA138" i="1"/>
  <c r="BA200" i="1"/>
  <c r="BA8" i="1"/>
  <c r="BA97" i="1"/>
  <c r="BA98" i="1"/>
  <c r="BA96" i="1"/>
  <c r="BA99" i="1"/>
  <c r="BA100" i="1"/>
  <c r="BA188" i="1"/>
  <c r="BA189" i="1"/>
  <c r="BA231" i="1"/>
  <c r="BA85" i="1"/>
  <c r="BA170" i="1"/>
  <c r="BA184" i="1"/>
  <c r="BA185" i="1"/>
  <c r="BA186" i="1"/>
  <c r="BA190" i="1"/>
  <c r="BA191" i="1"/>
  <c r="BA192" i="1"/>
  <c r="BA139" i="1"/>
  <c r="BA152" i="1"/>
  <c r="BA15" i="1"/>
  <c r="BA14" i="1"/>
  <c r="BA115" i="1"/>
  <c r="BA116" i="1"/>
  <c r="BA117" i="1"/>
  <c r="BA118" i="1"/>
  <c r="BA119" i="1"/>
  <c r="BA109" i="1"/>
  <c r="BA108" i="1"/>
  <c r="BA110" i="1"/>
  <c r="BA111" i="1"/>
  <c r="BA112" i="1"/>
  <c r="BA113" i="1"/>
  <c r="BA114" i="1"/>
  <c r="BA32" i="1"/>
  <c r="BA54" i="1"/>
  <c r="BA73" i="1"/>
  <c r="BA132" i="1"/>
  <c r="BA45" i="1"/>
  <c r="BA80" i="1"/>
  <c r="BA107" i="1"/>
  <c r="BA125" i="1"/>
  <c r="BA63" i="1"/>
  <c r="BA82" i="1"/>
  <c r="BA106" i="1"/>
  <c r="BA236" i="1"/>
  <c r="BA88" i="1"/>
  <c r="BA92" i="1"/>
  <c r="BA222" i="1"/>
  <c r="BA74" i="1"/>
  <c r="BA79" i="1"/>
  <c r="BA232" i="1"/>
  <c r="BA142" i="1"/>
  <c r="BA235" i="1"/>
  <c r="BA55" i="1"/>
  <c r="BA136" i="1"/>
  <c r="BA13" i="1"/>
  <c r="BA193" i="1"/>
  <c r="BA223" i="1"/>
  <c r="BA159" i="1"/>
  <c r="BA214" i="1"/>
  <c r="BA217" i="1"/>
  <c r="BA211" i="1"/>
  <c r="BA49" i="1"/>
  <c r="BA46" i="1"/>
  <c r="BA52" i="1"/>
  <c r="BA33" i="1"/>
  <c r="BA207" i="1"/>
  <c r="BA204" i="1"/>
  <c r="BA137" i="1"/>
  <c r="BA237" i="1"/>
  <c r="BA3" i="1"/>
  <c r="BA6" i="1"/>
  <c r="BA93" i="1"/>
  <c r="BA71" i="1"/>
  <c r="BA57" i="1"/>
  <c r="BA104" i="1"/>
  <c r="BA123" i="1"/>
  <c r="BA124" i="1"/>
  <c r="BA129" i="1"/>
  <c r="BA154" i="1"/>
  <c r="BA83" i="1"/>
  <c r="BA227" i="1"/>
  <c r="BA163" i="1"/>
  <c r="BA43" i="1"/>
  <c r="BA41" i="1"/>
  <c r="BA27" i="1"/>
  <c r="BA174" i="1"/>
  <c r="BA58" i="1"/>
  <c r="BA86" i="1"/>
  <c r="BA229" i="1"/>
  <c r="BA133" i="1"/>
  <c r="BA11" i="1"/>
  <c r="BA169" i="1"/>
  <c r="BA209" i="1"/>
  <c r="BA72" i="1"/>
  <c r="BA168" i="1"/>
  <c r="BA126" i="1"/>
  <c r="BA144" i="1"/>
  <c r="BA70" i="1"/>
  <c r="BA75" i="1"/>
  <c r="BA122" i="1"/>
  <c r="BA77" i="1"/>
  <c r="BA153" i="1"/>
  <c r="BA9" i="1"/>
  <c r="BA28" i="1"/>
  <c r="BA36" i="1"/>
  <c r="BA166" i="1"/>
  <c r="BA178" i="1"/>
  <c r="BA181" i="1"/>
  <c r="BA39" i="1"/>
  <c r="BA16" i="1"/>
  <c r="BA18" i="1"/>
  <c r="BA205" i="1"/>
  <c r="BA56" i="1"/>
  <c r="BA34" i="1"/>
  <c r="BA201" i="1"/>
  <c r="BA203" i="1"/>
  <c r="BA158" i="1"/>
  <c r="BA25" i="1"/>
  <c r="BA127" i="1"/>
  <c r="BA206" i="1"/>
  <c r="BA210" i="1"/>
  <c r="BA226" i="1"/>
  <c r="BA194" i="1"/>
  <c r="BA21" i="1"/>
  <c r="BA23" i="1"/>
  <c r="BA197" i="1"/>
  <c r="BA198" i="1"/>
  <c r="BA157" i="1"/>
  <c r="BA155" i="1"/>
  <c r="BA156" i="1"/>
  <c r="BA162" i="1"/>
  <c r="BA161" i="1"/>
  <c r="BA220" i="1"/>
  <c r="BA101" i="1"/>
  <c r="BA102" i="1"/>
  <c r="BA103" i="1"/>
  <c r="BA128" i="1"/>
  <c r="BA131" i="1"/>
  <c r="BA130" i="1"/>
  <c r="BD228" i="1"/>
  <c r="BD160" i="1"/>
  <c r="BD135" i="1"/>
  <c r="BD145" i="1"/>
  <c r="BD67" i="1"/>
  <c r="BD66" i="1"/>
  <c r="BD147" i="1"/>
  <c r="BD148" i="1"/>
  <c r="BD146" i="1"/>
  <c r="BD149" i="1"/>
  <c r="BD150" i="1"/>
  <c r="BD151" i="1"/>
  <c r="BD12" i="1"/>
  <c r="BD84" i="1"/>
  <c r="BD138" i="1"/>
  <c r="BD200" i="1"/>
  <c r="BD8" i="1"/>
  <c r="BD97" i="1"/>
  <c r="BD98" i="1"/>
  <c r="BD96" i="1"/>
  <c r="BD99" i="1"/>
  <c r="BD100" i="1"/>
  <c r="BD188" i="1"/>
  <c r="BD189" i="1"/>
  <c r="BD231" i="1"/>
  <c r="BD85" i="1"/>
  <c r="BD170" i="1"/>
  <c r="BD184" i="1"/>
  <c r="BD185" i="1"/>
  <c r="BD186" i="1"/>
  <c r="BD190" i="1"/>
  <c r="BD191" i="1"/>
  <c r="BD192" i="1"/>
  <c r="BD139" i="1"/>
  <c r="BD152" i="1"/>
  <c r="BD15" i="1"/>
  <c r="BD14" i="1"/>
  <c r="BD115" i="1"/>
  <c r="BD116" i="1"/>
  <c r="BD117" i="1"/>
  <c r="BD118" i="1"/>
  <c r="BD119" i="1"/>
  <c r="BD109" i="1"/>
  <c r="BD108" i="1"/>
  <c r="BD110" i="1"/>
  <c r="BD111" i="1"/>
  <c r="BD112" i="1"/>
  <c r="BD113" i="1"/>
  <c r="BD114" i="1"/>
  <c r="BD32" i="1"/>
  <c r="BD54" i="1"/>
  <c r="BD73" i="1"/>
  <c r="BD132" i="1"/>
  <c r="BD45" i="1"/>
  <c r="BD80" i="1"/>
  <c r="BD107" i="1"/>
  <c r="BD125" i="1"/>
  <c r="BD63" i="1"/>
  <c r="BD82" i="1"/>
  <c r="BD106" i="1"/>
  <c r="BD236" i="1"/>
  <c r="BD88" i="1"/>
  <c r="BD92" i="1"/>
  <c r="BD222" i="1"/>
  <c r="BD74" i="1"/>
  <c r="BD79" i="1"/>
  <c r="BD232" i="1"/>
  <c r="BD142" i="1"/>
  <c r="BD235" i="1"/>
  <c r="BD55" i="1"/>
  <c r="BD136" i="1"/>
  <c r="BD13" i="1"/>
  <c r="BD193" i="1"/>
  <c r="BD223" i="1"/>
  <c r="BD159" i="1"/>
  <c r="BD214" i="1"/>
  <c r="BD217" i="1"/>
  <c r="BD211" i="1"/>
  <c r="BD49" i="1"/>
  <c r="BD46" i="1"/>
  <c r="BD52" i="1"/>
  <c r="BD33" i="1"/>
  <c r="BD207" i="1"/>
  <c r="BD204" i="1"/>
  <c r="BD137" i="1"/>
  <c r="BD237" i="1"/>
  <c r="BD3" i="1"/>
  <c r="BD6" i="1"/>
  <c r="BD93" i="1"/>
  <c r="BD71" i="1"/>
  <c r="BD57" i="1"/>
  <c r="BD104" i="1"/>
  <c r="BD123" i="1"/>
  <c r="BD124" i="1"/>
  <c r="BD129" i="1"/>
  <c r="BD154" i="1"/>
  <c r="BD83" i="1"/>
  <c r="BD227" i="1"/>
  <c r="BD163" i="1"/>
  <c r="BD43" i="1"/>
  <c r="BD41" i="1"/>
  <c r="BD27" i="1"/>
  <c r="BD174" i="1"/>
  <c r="BD58" i="1"/>
  <c r="BD86" i="1"/>
  <c r="BD229" i="1"/>
  <c r="BD133" i="1"/>
  <c r="BD11" i="1"/>
  <c r="BD169" i="1"/>
  <c r="BD209" i="1"/>
  <c r="BD72" i="1"/>
  <c r="BD168" i="1"/>
  <c r="BD126" i="1"/>
  <c r="BD144" i="1"/>
  <c r="BD70" i="1"/>
  <c r="BD75" i="1"/>
  <c r="BD122" i="1"/>
  <c r="BD77" i="1"/>
  <c r="BD153" i="1"/>
  <c r="BD9" i="1"/>
  <c r="BD28" i="1"/>
  <c r="BD36" i="1"/>
  <c r="BD166" i="1"/>
  <c r="BD178" i="1"/>
  <c r="BD181" i="1"/>
  <c r="BD39" i="1"/>
  <c r="BD16" i="1"/>
  <c r="BD18" i="1"/>
  <c r="BD205" i="1"/>
  <c r="BD56" i="1"/>
  <c r="BD34" i="1"/>
  <c r="BD201" i="1"/>
  <c r="BD203" i="1"/>
  <c r="BD158" i="1"/>
  <c r="BD25" i="1"/>
  <c r="BD127" i="1"/>
  <c r="BD206" i="1"/>
  <c r="BD210" i="1"/>
  <c r="BD226" i="1"/>
  <c r="BD194" i="1"/>
  <c r="BD21" i="1"/>
  <c r="BD23" i="1"/>
  <c r="BD197" i="1"/>
  <c r="BD198" i="1"/>
  <c r="BD157" i="1"/>
  <c r="BD155" i="1"/>
  <c r="BD156" i="1"/>
  <c r="BD162" i="1"/>
  <c r="BD161" i="1"/>
  <c r="BD220" i="1"/>
  <c r="BD101" i="1"/>
  <c r="BD102" i="1"/>
  <c r="BD103" i="1"/>
  <c r="BD128" i="1"/>
  <c r="BD131" i="1"/>
  <c r="BD130" i="1"/>
  <c r="BG228" i="1"/>
  <c r="BG160" i="1"/>
  <c r="BG135" i="1"/>
  <c r="BG145" i="1"/>
  <c r="BG67" i="1"/>
  <c r="BG66" i="1"/>
  <c r="BG147" i="1"/>
  <c r="BG148" i="1"/>
  <c r="BG146" i="1"/>
  <c r="BG149" i="1"/>
  <c r="BG150" i="1"/>
  <c r="BG151" i="1"/>
  <c r="BG12" i="1"/>
  <c r="BG84" i="1"/>
  <c r="BG138" i="1"/>
  <c r="BG200" i="1"/>
  <c r="BG8" i="1"/>
  <c r="BG97" i="1"/>
  <c r="BG98" i="1"/>
  <c r="BG96" i="1"/>
  <c r="BG99" i="1"/>
  <c r="BG100" i="1"/>
  <c r="BG188" i="1"/>
  <c r="BG189" i="1"/>
  <c r="BG231" i="1"/>
  <c r="BG85" i="1"/>
  <c r="BG170" i="1"/>
  <c r="BG184" i="1"/>
  <c r="BG185" i="1"/>
  <c r="BG186" i="1"/>
  <c r="BG190" i="1"/>
  <c r="BG191" i="1"/>
  <c r="BG192" i="1"/>
  <c r="BG139" i="1"/>
  <c r="BG152" i="1"/>
  <c r="BG15" i="1"/>
  <c r="BG14" i="1"/>
  <c r="BG115" i="1"/>
  <c r="BG116" i="1"/>
  <c r="BG117" i="1"/>
  <c r="BG118" i="1"/>
  <c r="BG119" i="1"/>
  <c r="BG109" i="1"/>
  <c r="BG108" i="1"/>
  <c r="BG110" i="1"/>
  <c r="BG111" i="1"/>
  <c r="BG112" i="1"/>
  <c r="BG113" i="1"/>
  <c r="BG114" i="1"/>
  <c r="BG32" i="1"/>
  <c r="BG54" i="1"/>
  <c r="BG73" i="1"/>
  <c r="BG132" i="1"/>
  <c r="BG45" i="1"/>
  <c r="BG80" i="1"/>
  <c r="BG107" i="1"/>
  <c r="BG63" i="1"/>
  <c r="BG82" i="1"/>
  <c r="BG106" i="1"/>
  <c r="BG236" i="1"/>
  <c r="BG88" i="1"/>
  <c r="BG92" i="1"/>
  <c r="BG222" i="1"/>
  <c r="BG74" i="1"/>
  <c r="BG79" i="1"/>
  <c r="BG232" i="1"/>
  <c r="BG142" i="1"/>
  <c r="BG235" i="1"/>
  <c r="BG55" i="1"/>
  <c r="BG136" i="1"/>
  <c r="BG13" i="1"/>
  <c r="BG193" i="1"/>
  <c r="BG223" i="1"/>
  <c r="BG159" i="1"/>
  <c r="BG214" i="1"/>
  <c r="BG217" i="1"/>
  <c r="BG211" i="1"/>
  <c r="BG49" i="1"/>
  <c r="BG46" i="1"/>
  <c r="BG52" i="1"/>
  <c r="BG33" i="1"/>
  <c r="BG207" i="1"/>
  <c r="BG204" i="1"/>
  <c r="BG137" i="1"/>
  <c r="BG237" i="1"/>
  <c r="BG3" i="1"/>
  <c r="BG6" i="1"/>
  <c r="BG93" i="1"/>
  <c r="BG71" i="1"/>
  <c r="BG57" i="1"/>
  <c r="BG104" i="1"/>
  <c r="BG123" i="1"/>
  <c r="BG124" i="1"/>
  <c r="BG129" i="1"/>
  <c r="BG154" i="1"/>
  <c r="BG83" i="1"/>
  <c r="BG227" i="1"/>
  <c r="BG163" i="1"/>
  <c r="BG43" i="1"/>
  <c r="BG41" i="1"/>
  <c r="BG27" i="1"/>
  <c r="BG174" i="1"/>
  <c r="BG58" i="1"/>
  <c r="BG86" i="1"/>
  <c r="BG229" i="1"/>
  <c r="BG133" i="1"/>
  <c r="BG11" i="1"/>
  <c r="BG169" i="1"/>
  <c r="BG209" i="1"/>
  <c r="BG72" i="1"/>
  <c r="BG168" i="1"/>
  <c r="BG126" i="1"/>
  <c r="BG144" i="1"/>
  <c r="BG70" i="1"/>
  <c r="BG75" i="1"/>
  <c r="BG122" i="1"/>
  <c r="BG77" i="1"/>
  <c r="BG153" i="1"/>
  <c r="BG9" i="1"/>
  <c r="BG28" i="1"/>
  <c r="BG36" i="1"/>
  <c r="BG166" i="1"/>
  <c r="BG178" i="1"/>
  <c r="BG181" i="1"/>
  <c r="BG39" i="1"/>
  <c r="BG16" i="1"/>
  <c r="BG18" i="1"/>
  <c r="BG205" i="1"/>
  <c r="BG56" i="1"/>
  <c r="BG34" i="1"/>
  <c r="BG201" i="1"/>
  <c r="BG203" i="1"/>
  <c r="BG158" i="1"/>
  <c r="BG25" i="1"/>
  <c r="BG127" i="1"/>
  <c r="BG206" i="1"/>
  <c r="BG210" i="1"/>
  <c r="BG226" i="1"/>
  <c r="BG194" i="1"/>
  <c r="BG21" i="1"/>
  <c r="BG23" i="1"/>
  <c r="BG197" i="1"/>
  <c r="BG198" i="1"/>
  <c r="BG157" i="1"/>
  <c r="BG155" i="1"/>
  <c r="BG156" i="1"/>
  <c r="BG162" i="1"/>
  <c r="BG161" i="1"/>
  <c r="BG220" i="1"/>
  <c r="BG101" i="1"/>
  <c r="BG102" i="1"/>
  <c r="BG103" i="1"/>
  <c r="BG128" i="1"/>
  <c r="BG131" i="1"/>
  <c r="BG130" i="1"/>
  <c r="BJ228" i="1"/>
  <c r="BJ160" i="1"/>
  <c r="BJ135" i="1"/>
  <c r="BJ145" i="1"/>
  <c r="BJ12" i="1"/>
  <c r="BJ84" i="1"/>
  <c r="BJ138" i="1"/>
  <c r="BJ200" i="1"/>
  <c r="BJ8" i="1"/>
  <c r="BJ231" i="1"/>
  <c r="BJ85" i="1"/>
  <c r="BJ170" i="1"/>
  <c r="BJ185" i="1"/>
  <c r="BJ116" i="1"/>
  <c r="BJ117" i="1"/>
  <c r="BJ118" i="1"/>
  <c r="BJ119" i="1"/>
  <c r="BJ111" i="1"/>
  <c r="BJ112" i="1"/>
  <c r="BJ113" i="1"/>
  <c r="BJ114" i="1"/>
  <c r="BJ32" i="1"/>
  <c r="BJ54" i="1"/>
  <c r="BJ132" i="1"/>
  <c r="BJ45" i="1"/>
  <c r="BJ107" i="1"/>
  <c r="BJ106" i="1"/>
  <c r="BJ236" i="1"/>
  <c r="BJ74" i="1"/>
  <c r="BJ79" i="1"/>
  <c r="BJ232" i="1"/>
  <c r="BJ235" i="1"/>
  <c r="BJ33" i="1"/>
  <c r="BJ207" i="1"/>
  <c r="BJ204" i="1"/>
  <c r="BJ137" i="1"/>
  <c r="BJ237" i="1"/>
  <c r="BJ3" i="1"/>
  <c r="BJ6" i="1"/>
  <c r="BJ93" i="1"/>
  <c r="BJ71" i="1"/>
  <c r="BJ57" i="1"/>
  <c r="BJ104" i="1"/>
  <c r="BJ123" i="1"/>
  <c r="BJ124" i="1"/>
  <c r="BJ129" i="1"/>
  <c r="BJ154" i="1"/>
  <c r="BJ83" i="1"/>
  <c r="BJ227" i="1"/>
  <c r="BJ163" i="1"/>
  <c r="BJ43" i="1"/>
  <c r="BJ41" i="1"/>
  <c r="BJ27" i="1"/>
  <c r="BJ174" i="1"/>
  <c r="BJ58" i="1"/>
  <c r="BJ86" i="1"/>
  <c r="BJ229" i="1"/>
  <c r="BJ133" i="1"/>
  <c r="BJ11" i="1"/>
  <c r="BJ169" i="1"/>
  <c r="BJ209" i="1"/>
  <c r="BJ72" i="1"/>
  <c r="BJ168" i="1"/>
  <c r="BJ126" i="1"/>
  <c r="BJ144" i="1"/>
  <c r="BJ70" i="1"/>
  <c r="BJ75" i="1"/>
  <c r="BJ77" i="1"/>
  <c r="BJ153" i="1"/>
  <c r="BJ9" i="1"/>
  <c r="BJ28" i="1"/>
  <c r="BJ36" i="1"/>
  <c r="BJ166" i="1"/>
  <c r="BJ178" i="1"/>
  <c r="BJ181" i="1"/>
  <c r="BJ39" i="1"/>
  <c r="BJ16" i="1"/>
  <c r="BJ18" i="1"/>
  <c r="BJ205" i="1"/>
  <c r="BJ56" i="1"/>
  <c r="BJ34" i="1"/>
  <c r="BJ201" i="1"/>
  <c r="BJ203" i="1"/>
  <c r="BJ158" i="1"/>
  <c r="BJ25" i="1"/>
  <c r="BJ127" i="1"/>
  <c r="BJ206" i="1"/>
  <c r="BJ210" i="1"/>
  <c r="BJ226" i="1"/>
  <c r="BJ194" i="1"/>
  <c r="BJ21" i="1"/>
  <c r="BJ23" i="1"/>
  <c r="BJ157" i="1"/>
  <c r="BJ155" i="1"/>
  <c r="BJ156" i="1"/>
  <c r="BJ162" i="1"/>
  <c r="BJ161" i="1"/>
  <c r="BJ220" i="1"/>
  <c r="BJ101" i="1"/>
  <c r="BJ102" i="1"/>
  <c r="BJ103" i="1"/>
  <c r="BJ128" i="1"/>
  <c r="BJ131" i="1"/>
  <c r="BJ130" i="1"/>
  <c r="BM228" i="1"/>
  <c r="BM160" i="1"/>
  <c r="BM135" i="1"/>
  <c r="BM145" i="1"/>
  <c r="BM12" i="1"/>
  <c r="BM84" i="1"/>
  <c r="BM138" i="1"/>
  <c r="BM200" i="1"/>
  <c r="BM8" i="1"/>
  <c r="BM231" i="1"/>
  <c r="BM85" i="1"/>
  <c r="BM170" i="1"/>
  <c r="BM185" i="1"/>
  <c r="BM14" i="1"/>
  <c r="BM116" i="1"/>
  <c r="BM117" i="1"/>
  <c r="BM118" i="1"/>
  <c r="BM119" i="1"/>
  <c r="BM108" i="1"/>
  <c r="BM111" i="1"/>
  <c r="BM112" i="1"/>
  <c r="BM113" i="1"/>
  <c r="BM114" i="1"/>
  <c r="BM32" i="1"/>
  <c r="BM54" i="1"/>
  <c r="BM132" i="1"/>
  <c r="BM45" i="1"/>
  <c r="BM107" i="1"/>
  <c r="BM82" i="1"/>
  <c r="BM106" i="1"/>
  <c r="BM236" i="1"/>
  <c r="BM222" i="1"/>
  <c r="BM74" i="1"/>
  <c r="BM79" i="1"/>
  <c r="BM232" i="1"/>
  <c r="BM142" i="1"/>
  <c r="BM235" i="1"/>
  <c r="BM55" i="1"/>
  <c r="BM136" i="1"/>
  <c r="BM13" i="1"/>
  <c r="BM193" i="1"/>
  <c r="BM223" i="1"/>
  <c r="BM159" i="1"/>
  <c r="BM214" i="1"/>
  <c r="BM217" i="1"/>
  <c r="BM211" i="1"/>
  <c r="BM49" i="1"/>
  <c r="BM46" i="1"/>
  <c r="BM33" i="1"/>
  <c r="BM207" i="1"/>
  <c r="BM204" i="1"/>
  <c r="BM137" i="1"/>
  <c r="BM237" i="1"/>
  <c r="BM3" i="1"/>
  <c r="BM6" i="1"/>
  <c r="BM93" i="1"/>
  <c r="BM71" i="1"/>
  <c r="BM57" i="1"/>
  <c r="BM104" i="1"/>
  <c r="BM123" i="1"/>
  <c r="BM124" i="1"/>
  <c r="BM129" i="1"/>
  <c r="BM154" i="1"/>
  <c r="BM83" i="1"/>
  <c r="BM227" i="1"/>
  <c r="BM163" i="1"/>
  <c r="BM43" i="1"/>
  <c r="BM41" i="1"/>
  <c r="BM27" i="1"/>
  <c r="BM174" i="1"/>
  <c r="BM58" i="1"/>
  <c r="BM86" i="1"/>
  <c r="BM229" i="1"/>
  <c r="BM133" i="1"/>
  <c r="BM11" i="1"/>
  <c r="BM169" i="1"/>
  <c r="BM209" i="1"/>
  <c r="BM72" i="1"/>
  <c r="BM168" i="1"/>
  <c r="BM126" i="1"/>
  <c r="BM144" i="1"/>
  <c r="BM70" i="1"/>
  <c r="BM75" i="1"/>
  <c r="BM77" i="1"/>
  <c r="BM153" i="1"/>
  <c r="BM9" i="1"/>
  <c r="BM28" i="1"/>
  <c r="BM36" i="1"/>
  <c r="BM166" i="1"/>
  <c r="BM178" i="1"/>
  <c r="BM181" i="1"/>
  <c r="BM39" i="1"/>
  <c r="BM16" i="1"/>
  <c r="BM18" i="1"/>
  <c r="BM205" i="1"/>
  <c r="BM56" i="1"/>
  <c r="BM34" i="1"/>
  <c r="BM201" i="1"/>
  <c r="BM203" i="1"/>
  <c r="BM158" i="1"/>
  <c r="BM25" i="1"/>
  <c r="BM127" i="1"/>
  <c r="BM206" i="1"/>
  <c r="BM210" i="1"/>
  <c r="BM226" i="1"/>
  <c r="BM194" i="1"/>
  <c r="BM21" i="1"/>
  <c r="BM23" i="1"/>
  <c r="BM157" i="1"/>
  <c r="BM155" i="1"/>
  <c r="BM156" i="1"/>
  <c r="BM162" i="1"/>
  <c r="BM161" i="1"/>
  <c r="BM220" i="1"/>
  <c r="BM101" i="1"/>
  <c r="BM102" i="1"/>
  <c r="BM103" i="1"/>
  <c r="BM128" i="1"/>
  <c r="BM131" i="1"/>
  <c r="BM130" i="1"/>
  <c r="BP228" i="1"/>
  <c r="BP160" i="1"/>
  <c r="BP135" i="1"/>
  <c r="BP145" i="1"/>
  <c r="BP67" i="1"/>
  <c r="BP66" i="1"/>
  <c r="BP147" i="1"/>
  <c r="BP148" i="1"/>
  <c r="BP146" i="1"/>
  <c r="BP149" i="1"/>
  <c r="BP150" i="1"/>
  <c r="BP151" i="1"/>
  <c r="BP12" i="1"/>
  <c r="BP84" i="1"/>
  <c r="BP138" i="1"/>
  <c r="BP200" i="1"/>
  <c r="BP8" i="1"/>
  <c r="BP97" i="1"/>
  <c r="BP98" i="1"/>
  <c r="BP96" i="1"/>
  <c r="BP99" i="1"/>
  <c r="BP100" i="1"/>
  <c r="BP188" i="1"/>
  <c r="BP189" i="1"/>
  <c r="BP231" i="1"/>
  <c r="BP85" i="1"/>
  <c r="BP170" i="1"/>
  <c r="BP184" i="1"/>
  <c r="BP185" i="1"/>
  <c r="BP186" i="1"/>
  <c r="BP190" i="1"/>
  <c r="BP191" i="1"/>
  <c r="BP192" i="1"/>
  <c r="BP139" i="1"/>
  <c r="BP152" i="1"/>
  <c r="BP15" i="1"/>
  <c r="BP14" i="1"/>
  <c r="BP116" i="1"/>
  <c r="BP117" i="1"/>
  <c r="BP118" i="1"/>
  <c r="BP119" i="1"/>
  <c r="BP109" i="1"/>
  <c r="BP108" i="1"/>
  <c r="BP111" i="1"/>
  <c r="BP112" i="1"/>
  <c r="BP113" i="1"/>
  <c r="BP114" i="1"/>
  <c r="BP32" i="1"/>
  <c r="BP54" i="1"/>
  <c r="BP132" i="1"/>
  <c r="BP45" i="1"/>
  <c r="BP107" i="1"/>
  <c r="BP82" i="1"/>
  <c r="BP106" i="1"/>
  <c r="BP236" i="1"/>
  <c r="BP88" i="1"/>
  <c r="BP92" i="1"/>
  <c r="BP222" i="1"/>
  <c r="BP74" i="1"/>
  <c r="BP79" i="1"/>
  <c r="BP232" i="1"/>
  <c r="BP142" i="1"/>
  <c r="BP235" i="1"/>
  <c r="BP55" i="1"/>
  <c r="BP136" i="1"/>
  <c r="BP13" i="1"/>
  <c r="BP193" i="1"/>
  <c r="BP223" i="1"/>
  <c r="BP159" i="1"/>
  <c r="BP214" i="1"/>
  <c r="BP217" i="1"/>
  <c r="BP211" i="1"/>
  <c r="BP49" i="1"/>
  <c r="BP46" i="1"/>
  <c r="BP52" i="1"/>
  <c r="BP33" i="1"/>
  <c r="BP207" i="1"/>
  <c r="BP204" i="1"/>
  <c r="BP137" i="1"/>
  <c r="BP237" i="1"/>
  <c r="BP3" i="1"/>
  <c r="BP6" i="1"/>
  <c r="BP93" i="1"/>
  <c r="BP71" i="1"/>
  <c r="BP57" i="1"/>
  <c r="BP104" i="1"/>
  <c r="BP123" i="1"/>
  <c r="BP124" i="1"/>
  <c r="BP129" i="1"/>
  <c r="BP154" i="1"/>
  <c r="BP83" i="1"/>
  <c r="BP227" i="1"/>
  <c r="BP163" i="1"/>
  <c r="BP43" i="1"/>
  <c r="BP41" i="1"/>
  <c r="BP27" i="1"/>
  <c r="BP174" i="1"/>
  <c r="BP58" i="1"/>
  <c r="BP86" i="1"/>
  <c r="BP229" i="1"/>
  <c r="BP133" i="1"/>
  <c r="BP11" i="1"/>
  <c r="BP169" i="1"/>
  <c r="BP209" i="1"/>
  <c r="BP72" i="1"/>
  <c r="BP168" i="1"/>
  <c r="BP126" i="1"/>
  <c r="BP144" i="1"/>
  <c r="BP70" i="1"/>
  <c r="BP75" i="1"/>
  <c r="BP122" i="1"/>
  <c r="BP77" i="1"/>
  <c r="BP153" i="1"/>
  <c r="BP9" i="1"/>
  <c r="BP28" i="1"/>
  <c r="BP36" i="1"/>
  <c r="BP166" i="1"/>
  <c r="BP178" i="1"/>
  <c r="BP181" i="1"/>
  <c r="BP39" i="1"/>
  <c r="BP16" i="1"/>
  <c r="BP18" i="1"/>
  <c r="BP205" i="1"/>
  <c r="BP56" i="1"/>
  <c r="BP34" i="1"/>
  <c r="BP201" i="1"/>
  <c r="BP203" i="1"/>
  <c r="BP158" i="1"/>
  <c r="BP25" i="1"/>
  <c r="BP127" i="1"/>
  <c r="BP206" i="1"/>
  <c r="BP210" i="1"/>
  <c r="BP226" i="1"/>
  <c r="BP194" i="1"/>
  <c r="BP21" i="1"/>
  <c r="BP23" i="1"/>
  <c r="BP157" i="1"/>
  <c r="BP155" i="1"/>
  <c r="BP162" i="1"/>
  <c r="BP161" i="1"/>
  <c r="BP220" i="1"/>
  <c r="BP101" i="1"/>
  <c r="BP102" i="1"/>
  <c r="BP103" i="1"/>
  <c r="BP128" i="1"/>
  <c r="BP131" i="1"/>
  <c r="BP130" i="1"/>
  <c r="BS228" i="1"/>
  <c r="BS160" i="1"/>
  <c r="BS135" i="1"/>
  <c r="BS145" i="1"/>
  <c r="BS67" i="1"/>
  <c r="BS66" i="1"/>
  <c r="BS147" i="1"/>
  <c r="BS148" i="1"/>
  <c r="BS146" i="1"/>
  <c r="BS149" i="1"/>
  <c r="BS150" i="1"/>
  <c r="BS151" i="1"/>
  <c r="BS12" i="1"/>
  <c r="BS84" i="1"/>
  <c r="BS138" i="1"/>
  <c r="BS200" i="1"/>
  <c r="BS8" i="1"/>
  <c r="BS97" i="1"/>
  <c r="BS98" i="1"/>
  <c r="BS96" i="1"/>
  <c r="BS99" i="1"/>
  <c r="BS100" i="1"/>
  <c r="BS188" i="1"/>
  <c r="BS189" i="1"/>
  <c r="BS231" i="1"/>
  <c r="BS85" i="1"/>
  <c r="BS170" i="1"/>
  <c r="BS184" i="1"/>
  <c r="BS185" i="1"/>
  <c r="BS186" i="1"/>
  <c r="BS190" i="1"/>
  <c r="BS191" i="1"/>
  <c r="BS192" i="1"/>
  <c r="BS139" i="1"/>
  <c r="BS152" i="1"/>
  <c r="BS14" i="1"/>
  <c r="BS115" i="1"/>
  <c r="BS116" i="1"/>
  <c r="BS117" i="1"/>
  <c r="BS118" i="1"/>
  <c r="BS119" i="1"/>
  <c r="BS109" i="1"/>
  <c r="BS108" i="1"/>
  <c r="BS110" i="1"/>
  <c r="BS111" i="1"/>
  <c r="BS112" i="1"/>
  <c r="BS113" i="1"/>
  <c r="BS114" i="1"/>
  <c r="BS32" i="1"/>
  <c r="BS54" i="1"/>
  <c r="BS73" i="1"/>
  <c r="BS132" i="1"/>
  <c r="BS45" i="1"/>
  <c r="BS80" i="1"/>
  <c r="BS107" i="1"/>
  <c r="BS125" i="1"/>
  <c r="BS63" i="1"/>
  <c r="BS82" i="1"/>
  <c r="BS106" i="1"/>
  <c r="BS236" i="1"/>
  <c r="BS88" i="1"/>
  <c r="BS92" i="1"/>
  <c r="BS222" i="1"/>
  <c r="BS74" i="1"/>
  <c r="BS79" i="1"/>
  <c r="BS232" i="1"/>
  <c r="BS142" i="1"/>
  <c r="BS235" i="1"/>
  <c r="BS55" i="1"/>
  <c r="BS136" i="1"/>
  <c r="BS13" i="1"/>
  <c r="BS193" i="1"/>
  <c r="BS223" i="1"/>
  <c r="BS159" i="1"/>
  <c r="BS214" i="1"/>
  <c r="BS217" i="1"/>
  <c r="BS211" i="1"/>
  <c r="BS49" i="1"/>
  <c r="BS46" i="1"/>
  <c r="BS52" i="1"/>
  <c r="BS33" i="1"/>
  <c r="BS207" i="1"/>
  <c r="BS204" i="1"/>
  <c r="BS137" i="1"/>
  <c r="BS237" i="1"/>
  <c r="BS3" i="1"/>
  <c r="BS6" i="1"/>
  <c r="BS93" i="1"/>
  <c r="BS71" i="1"/>
  <c r="BS57" i="1"/>
  <c r="BS104" i="1"/>
  <c r="BS123" i="1"/>
  <c r="BS124" i="1"/>
  <c r="BS129" i="1"/>
  <c r="BS154" i="1"/>
  <c r="BS83" i="1"/>
  <c r="BS227" i="1"/>
  <c r="BS163" i="1"/>
  <c r="BS43" i="1"/>
  <c r="BS41" i="1"/>
  <c r="BS27" i="1"/>
  <c r="BS174" i="1"/>
  <c r="BS58" i="1"/>
  <c r="BS86" i="1"/>
  <c r="BS229" i="1"/>
  <c r="BS133" i="1"/>
  <c r="BS11" i="1"/>
  <c r="BS169" i="1"/>
  <c r="BS209" i="1"/>
  <c r="BS72" i="1"/>
  <c r="BS168" i="1"/>
  <c r="BS126" i="1"/>
  <c r="BS144" i="1"/>
  <c r="BS70" i="1"/>
  <c r="BS75" i="1"/>
  <c r="BS122" i="1"/>
  <c r="BS77" i="1"/>
  <c r="BS153" i="1"/>
  <c r="BS9" i="1"/>
  <c r="BS28" i="1"/>
  <c r="BS36" i="1"/>
  <c r="BS166" i="1"/>
  <c r="BS178" i="1"/>
  <c r="BS181" i="1"/>
  <c r="BS39" i="1"/>
  <c r="BS16" i="1"/>
  <c r="BS18" i="1"/>
  <c r="BS205" i="1"/>
  <c r="BS56" i="1"/>
  <c r="BS34" i="1"/>
  <c r="BS201" i="1"/>
  <c r="BS203" i="1"/>
  <c r="BS158" i="1"/>
  <c r="BS25" i="1"/>
  <c r="BS127" i="1"/>
  <c r="BS206" i="1"/>
  <c r="BS210" i="1"/>
  <c r="BS226" i="1"/>
  <c r="BS194" i="1"/>
  <c r="BS21" i="1"/>
  <c r="BS23" i="1"/>
  <c r="BS197" i="1"/>
  <c r="BS198" i="1"/>
  <c r="BS157" i="1"/>
  <c r="BS155" i="1"/>
  <c r="BS156" i="1"/>
  <c r="BS162" i="1"/>
  <c r="BS161" i="1"/>
  <c r="BS220" i="1"/>
  <c r="BS101" i="1"/>
  <c r="BS102" i="1"/>
  <c r="BS103" i="1"/>
  <c r="BS128" i="1"/>
  <c r="BS131" i="1"/>
  <c r="BS130" i="1"/>
  <c r="BY228" i="1"/>
  <c r="BY160" i="1"/>
  <c r="BY135" i="1"/>
  <c r="BY145" i="1"/>
  <c r="BY67" i="1"/>
  <c r="BY66" i="1"/>
  <c r="BY147" i="1"/>
  <c r="BY148" i="1"/>
  <c r="BY146" i="1"/>
  <c r="BY149" i="1"/>
  <c r="BY150" i="1"/>
  <c r="BY151" i="1"/>
  <c r="BY12" i="1"/>
  <c r="BY84" i="1"/>
  <c r="BY138" i="1"/>
  <c r="BY200" i="1"/>
  <c r="BY8" i="1"/>
  <c r="BY97" i="1"/>
  <c r="BY98" i="1"/>
  <c r="BY96" i="1"/>
  <c r="BY99" i="1"/>
  <c r="BY100" i="1"/>
  <c r="BY188" i="1"/>
  <c r="BY189" i="1"/>
  <c r="BY231" i="1"/>
  <c r="BY85" i="1"/>
  <c r="BY170" i="1"/>
  <c r="BY184" i="1"/>
  <c r="BY185" i="1"/>
  <c r="BY186" i="1"/>
  <c r="BY190" i="1"/>
  <c r="BY191" i="1"/>
  <c r="BY192" i="1"/>
  <c r="BY139" i="1"/>
  <c r="BY152" i="1"/>
  <c r="BY15" i="1"/>
  <c r="BY14" i="1"/>
  <c r="BY115" i="1"/>
  <c r="BY116" i="1"/>
  <c r="BY117" i="1"/>
  <c r="BY118" i="1"/>
  <c r="BY119" i="1"/>
  <c r="BY109" i="1"/>
  <c r="BY108" i="1"/>
  <c r="BY110" i="1"/>
  <c r="BY111" i="1"/>
  <c r="BY112" i="1"/>
  <c r="BY113" i="1"/>
  <c r="BY114" i="1"/>
  <c r="BY32" i="1"/>
  <c r="BY54" i="1"/>
  <c r="BY73" i="1"/>
  <c r="BY132" i="1"/>
  <c r="BY45" i="1"/>
  <c r="BY80" i="1"/>
  <c r="BY107" i="1"/>
  <c r="BY125" i="1"/>
  <c r="BY63" i="1"/>
  <c r="BY82" i="1"/>
  <c r="BY106" i="1"/>
  <c r="BY236" i="1"/>
  <c r="BY88" i="1"/>
  <c r="BY92" i="1"/>
  <c r="BY222" i="1"/>
  <c r="BY74" i="1"/>
  <c r="BY79" i="1"/>
  <c r="BY232" i="1"/>
  <c r="BY142" i="1"/>
  <c r="BY235" i="1"/>
  <c r="BY55" i="1"/>
  <c r="BY136" i="1"/>
  <c r="BY13" i="1"/>
  <c r="BY193" i="1"/>
  <c r="BY223" i="1"/>
  <c r="BY159" i="1"/>
  <c r="BY214" i="1"/>
  <c r="BY217" i="1"/>
  <c r="BY211" i="1"/>
  <c r="BY49" i="1"/>
  <c r="BY46" i="1"/>
  <c r="BY52" i="1"/>
  <c r="BY33" i="1"/>
  <c r="BY207" i="1"/>
  <c r="BY204" i="1"/>
  <c r="BY137" i="1"/>
  <c r="BY237" i="1"/>
  <c r="BY3" i="1"/>
  <c r="BY6" i="1"/>
  <c r="BY93" i="1"/>
  <c r="BY71" i="1"/>
  <c r="BY57" i="1"/>
  <c r="BY104" i="1"/>
  <c r="BY123" i="1"/>
  <c r="BY124" i="1"/>
  <c r="BY129" i="1"/>
  <c r="BY154" i="1"/>
  <c r="BY83" i="1"/>
  <c r="BY227" i="1"/>
  <c r="BY163" i="1"/>
  <c r="BY43" i="1"/>
  <c r="BY41" i="1"/>
  <c r="BY27" i="1"/>
  <c r="BY174" i="1"/>
  <c r="BY58" i="1"/>
  <c r="BY86" i="1"/>
  <c r="BY229" i="1"/>
  <c r="BY133" i="1"/>
  <c r="BY11" i="1"/>
  <c r="BY169" i="1"/>
  <c r="BY209" i="1"/>
  <c r="BY72" i="1"/>
  <c r="BY168" i="1"/>
  <c r="BY126" i="1"/>
  <c r="BY144" i="1"/>
  <c r="BY70" i="1"/>
  <c r="BY75" i="1"/>
  <c r="BY122" i="1"/>
  <c r="BY77" i="1"/>
  <c r="BY153" i="1"/>
  <c r="BY9" i="1"/>
  <c r="BY28" i="1"/>
  <c r="BY36" i="1"/>
  <c r="BY166" i="1"/>
  <c r="BY178" i="1"/>
  <c r="BY181" i="1"/>
  <c r="BY39" i="1"/>
  <c r="BY16" i="1"/>
  <c r="BY18" i="1"/>
  <c r="BY205" i="1"/>
  <c r="BY56" i="1"/>
  <c r="BY34" i="1"/>
  <c r="BY201" i="1"/>
  <c r="BY203" i="1"/>
  <c r="BY158" i="1"/>
  <c r="BY25" i="1"/>
  <c r="BY127" i="1"/>
  <c r="BY206" i="1"/>
  <c r="BY210" i="1"/>
  <c r="BY226" i="1"/>
  <c r="BY194" i="1"/>
  <c r="BY21" i="1"/>
  <c r="BY23" i="1"/>
  <c r="BY197" i="1"/>
  <c r="BY198" i="1"/>
  <c r="BY157" i="1"/>
  <c r="BY155" i="1"/>
  <c r="BY156" i="1"/>
  <c r="BY162" i="1"/>
  <c r="BY161" i="1"/>
  <c r="BY220" i="1"/>
  <c r="BY101" i="1"/>
  <c r="BY102" i="1"/>
  <c r="BY103" i="1"/>
  <c r="BY128" i="1"/>
  <c r="BY131" i="1"/>
  <c r="BY130" i="1"/>
  <c r="CB228" i="1"/>
  <c r="CB160" i="1"/>
  <c r="CB135" i="1"/>
  <c r="CB145" i="1"/>
  <c r="CB67" i="1"/>
  <c r="CB66" i="1"/>
  <c r="CB147" i="1"/>
  <c r="CB148" i="1"/>
  <c r="CB146" i="1"/>
  <c r="CB149" i="1"/>
  <c r="CB150" i="1"/>
  <c r="CB151" i="1"/>
  <c r="CB12" i="1"/>
  <c r="CB84" i="1"/>
  <c r="CB138" i="1"/>
  <c r="CB200" i="1"/>
  <c r="CB8" i="1"/>
  <c r="CB97" i="1"/>
  <c r="CB98" i="1"/>
  <c r="CB96" i="1"/>
  <c r="CB99" i="1"/>
  <c r="CB100" i="1"/>
  <c r="CB188" i="1"/>
  <c r="CB189" i="1"/>
  <c r="CB231" i="1"/>
  <c r="CB85" i="1"/>
  <c r="CB170" i="1"/>
  <c r="CB184" i="1"/>
  <c r="CB185" i="1"/>
  <c r="CB186" i="1"/>
  <c r="CB190" i="1"/>
  <c r="CB191" i="1"/>
  <c r="CB192" i="1"/>
  <c r="CB139" i="1"/>
  <c r="CB152" i="1"/>
  <c r="CB15" i="1"/>
  <c r="CB14" i="1"/>
  <c r="CB115" i="1"/>
  <c r="CB116" i="1"/>
  <c r="CB117" i="1"/>
  <c r="CB118" i="1"/>
  <c r="CB119" i="1"/>
  <c r="CB109" i="1"/>
  <c r="CB108" i="1"/>
  <c r="CB110" i="1"/>
  <c r="CB111" i="1"/>
  <c r="CB112" i="1"/>
  <c r="CB113" i="1"/>
  <c r="CB114" i="1"/>
  <c r="CB32" i="1"/>
  <c r="CB54" i="1"/>
  <c r="CB73" i="1"/>
  <c r="CB132" i="1"/>
  <c r="CB45" i="1"/>
  <c r="CB80" i="1"/>
  <c r="CB107" i="1"/>
  <c r="CB125" i="1"/>
  <c r="CB63" i="1"/>
  <c r="CB82" i="1"/>
  <c r="CB106" i="1"/>
  <c r="CB236" i="1"/>
  <c r="CB88" i="1"/>
  <c r="CB92" i="1"/>
  <c r="CB222" i="1"/>
  <c r="CB74" i="1"/>
  <c r="CB79" i="1"/>
  <c r="CB232" i="1"/>
  <c r="CB142" i="1"/>
  <c r="CB235" i="1"/>
  <c r="CB55" i="1"/>
  <c r="CB136" i="1"/>
  <c r="CB13" i="1"/>
  <c r="CB193" i="1"/>
  <c r="CB223" i="1"/>
  <c r="CB159" i="1"/>
  <c r="CB214" i="1"/>
  <c r="CB217" i="1"/>
  <c r="CB211" i="1"/>
  <c r="CB49" i="1"/>
  <c r="CB46" i="1"/>
  <c r="CB52" i="1"/>
  <c r="CB33" i="1"/>
  <c r="CB207" i="1"/>
  <c r="CB204" i="1"/>
  <c r="CB137" i="1"/>
  <c r="CB237" i="1"/>
  <c r="CB3" i="1"/>
  <c r="CB6" i="1"/>
  <c r="CB93" i="1"/>
  <c r="CB71" i="1"/>
  <c r="CB57" i="1"/>
  <c r="CB104" i="1"/>
  <c r="CB123" i="1"/>
  <c r="CB124" i="1"/>
  <c r="CB129" i="1"/>
  <c r="CB154" i="1"/>
  <c r="CB83" i="1"/>
  <c r="CB227" i="1"/>
  <c r="CB163" i="1"/>
  <c r="CB43" i="1"/>
  <c r="CB41" i="1"/>
  <c r="CB27" i="1"/>
  <c r="CB174" i="1"/>
  <c r="CB58" i="1"/>
  <c r="CB86" i="1"/>
  <c r="CB229" i="1"/>
  <c r="CB133" i="1"/>
  <c r="CB11" i="1"/>
  <c r="CB169" i="1"/>
  <c r="CB209" i="1"/>
  <c r="CB72" i="1"/>
  <c r="CB168" i="1"/>
  <c r="CB126" i="1"/>
  <c r="CB144" i="1"/>
  <c r="CB70" i="1"/>
  <c r="CB75" i="1"/>
  <c r="CB122" i="1"/>
  <c r="CB77" i="1"/>
  <c r="CB153" i="1"/>
  <c r="CB9" i="1"/>
  <c r="CB28" i="1"/>
  <c r="CB36" i="1"/>
  <c r="CB166" i="1"/>
  <c r="CB178" i="1"/>
  <c r="CB181" i="1"/>
  <c r="CB39" i="1"/>
  <c r="CB16" i="1"/>
  <c r="CB18" i="1"/>
  <c r="CB205" i="1"/>
  <c r="CB56" i="1"/>
  <c r="CB34" i="1"/>
  <c r="CB201" i="1"/>
  <c r="CB203" i="1"/>
  <c r="CB158" i="1"/>
  <c r="CB25" i="1"/>
  <c r="CB127" i="1"/>
  <c r="CB206" i="1"/>
  <c r="CB210" i="1"/>
  <c r="CB226" i="1"/>
  <c r="CB194" i="1"/>
  <c r="CB21" i="1"/>
  <c r="CB23" i="1"/>
  <c r="CB197" i="1"/>
  <c r="CB198" i="1"/>
  <c r="CB157" i="1"/>
  <c r="CB155" i="1"/>
  <c r="CB156" i="1"/>
  <c r="CB162" i="1"/>
  <c r="CB161" i="1"/>
  <c r="CB220" i="1"/>
  <c r="CB101" i="1"/>
  <c r="CB102" i="1"/>
  <c r="CB103" i="1"/>
  <c r="CB128" i="1"/>
  <c r="CB131" i="1"/>
  <c r="CB130" i="1"/>
  <c r="CO228" i="1"/>
  <c r="CO160" i="1"/>
  <c r="CO135" i="1"/>
  <c r="CO145" i="1"/>
  <c r="CO67" i="1"/>
  <c r="CO66" i="1"/>
  <c r="CO147" i="1"/>
  <c r="CO148" i="1"/>
  <c r="CO146" i="1"/>
  <c r="CO149" i="1"/>
  <c r="CO150" i="1"/>
  <c r="CO151" i="1"/>
  <c r="CO12" i="1"/>
  <c r="CO84" i="1"/>
  <c r="CO138" i="1"/>
  <c r="CO200" i="1"/>
  <c r="CO8" i="1"/>
  <c r="CO97" i="1"/>
  <c r="CO98" i="1"/>
  <c r="CO96" i="1"/>
  <c r="CO99" i="1"/>
  <c r="CO100" i="1"/>
  <c r="CO188" i="1"/>
  <c r="CO189" i="1"/>
  <c r="CO231" i="1"/>
  <c r="CO85" i="1"/>
  <c r="CO170" i="1"/>
  <c r="CO184" i="1"/>
  <c r="CO185" i="1"/>
  <c r="CO186" i="1"/>
  <c r="CO190" i="1"/>
  <c r="CO191" i="1"/>
  <c r="CO192" i="1"/>
  <c r="CO139" i="1"/>
  <c r="CO152" i="1"/>
  <c r="CO15" i="1"/>
  <c r="CO14" i="1"/>
  <c r="CO115" i="1"/>
  <c r="CO116" i="1"/>
  <c r="CO117" i="1"/>
  <c r="CO118" i="1"/>
  <c r="CO119" i="1"/>
  <c r="CO109" i="1"/>
  <c r="CO108" i="1"/>
  <c r="CO110" i="1"/>
  <c r="CO111" i="1"/>
  <c r="CO112" i="1"/>
  <c r="CO113" i="1"/>
  <c r="CO114" i="1"/>
  <c r="CO32" i="1"/>
  <c r="CO54" i="1"/>
  <c r="CO132" i="1"/>
  <c r="CO45" i="1"/>
  <c r="CO80" i="1"/>
  <c r="CO107" i="1"/>
  <c r="CO125" i="1"/>
  <c r="CO82" i="1"/>
  <c r="CO106" i="1"/>
  <c r="CO236" i="1"/>
  <c r="CO88" i="1"/>
  <c r="CO92" i="1"/>
  <c r="CO222" i="1"/>
  <c r="CO74" i="1"/>
  <c r="CO79" i="1"/>
  <c r="CO232" i="1"/>
  <c r="CO142" i="1"/>
  <c r="CO235" i="1"/>
  <c r="CO55" i="1"/>
  <c r="CO136" i="1"/>
  <c r="CO13" i="1"/>
  <c r="CO193" i="1"/>
  <c r="CO223" i="1"/>
  <c r="CO159" i="1"/>
  <c r="CO214" i="1"/>
  <c r="CO217" i="1"/>
  <c r="CO211" i="1"/>
  <c r="CO49" i="1"/>
  <c r="CO46" i="1"/>
  <c r="CO52" i="1"/>
  <c r="CO33" i="1"/>
  <c r="CO207" i="1"/>
  <c r="CO204" i="1"/>
  <c r="CO137" i="1"/>
  <c r="CO237" i="1"/>
  <c r="CO3" i="1"/>
  <c r="CO6" i="1"/>
  <c r="CO93" i="1"/>
  <c r="CO71" i="1"/>
  <c r="CO57" i="1"/>
  <c r="CO104" i="1"/>
  <c r="CO123" i="1"/>
  <c r="CO124" i="1"/>
  <c r="CO129" i="1"/>
  <c r="CO154" i="1"/>
  <c r="CO83" i="1"/>
  <c r="CO227" i="1"/>
  <c r="CO163" i="1"/>
  <c r="CO43" i="1"/>
  <c r="CO41" i="1"/>
  <c r="CO27" i="1"/>
  <c r="CO174" i="1"/>
  <c r="CO58" i="1"/>
  <c r="CO86" i="1"/>
  <c r="CO229" i="1"/>
  <c r="CO133" i="1"/>
  <c r="CO11" i="1"/>
  <c r="CO169" i="1"/>
  <c r="CO209" i="1"/>
  <c r="CO72" i="1"/>
  <c r="CO168" i="1"/>
  <c r="CO126" i="1"/>
  <c r="CO144" i="1"/>
  <c r="CO70" i="1"/>
  <c r="CO75" i="1"/>
  <c r="CO122" i="1"/>
  <c r="CO77" i="1"/>
  <c r="CO153" i="1"/>
  <c r="CO9" i="1"/>
  <c r="CO28" i="1"/>
  <c r="CO36" i="1"/>
  <c r="CO166" i="1"/>
  <c r="CO178" i="1"/>
  <c r="CO181" i="1"/>
  <c r="CO39" i="1"/>
  <c r="CO16" i="1"/>
  <c r="CO18" i="1"/>
  <c r="CO205" i="1"/>
  <c r="CO56" i="1"/>
  <c r="CO34" i="1"/>
  <c r="CO201" i="1"/>
  <c r="CO203" i="1"/>
  <c r="CO158" i="1"/>
  <c r="CO25" i="1"/>
  <c r="CO127" i="1"/>
  <c r="CO206" i="1"/>
  <c r="CO210" i="1"/>
  <c r="CO226" i="1"/>
  <c r="CO194" i="1"/>
  <c r="CO21" i="1"/>
  <c r="CO23" i="1"/>
  <c r="CO197" i="1"/>
  <c r="CO198" i="1"/>
  <c r="CO157" i="1"/>
  <c r="CO155" i="1"/>
  <c r="CO156" i="1"/>
  <c r="CO162" i="1"/>
  <c r="CO161" i="1"/>
  <c r="CO220" i="1"/>
  <c r="CO101" i="1"/>
  <c r="CO102" i="1"/>
  <c r="CO103" i="1"/>
  <c r="CO128" i="1"/>
  <c r="CO131" i="1"/>
  <c r="CO130" i="1"/>
  <c r="CR228" i="1"/>
  <c r="CR160" i="1"/>
  <c r="CR135" i="1"/>
  <c r="CR145" i="1"/>
  <c r="CR67" i="1"/>
  <c r="CR66" i="1"/>
  <c r="CR147" i="1"/>
  <c r="CR148" i="1"/>
  <c r="CR146" i="1"/>
  <c r="CR149" i="1"/>
  <c r="CR150" i="1"/>
  <c r="CR151" i="1"/>
  <c r="CR12" i="1"/>
  <c r="CR84" i="1"/>
  <c r="CR138" i="1"/>
  <c r="CR200" i="1"/>
  <c r="CR8" i="1"/>
  <c r="CR97" i="1"/>
  <c r="CR98" i="1"/>
  <c r="CR96" i="1"/>
  <c r="CR99" i="1"/>
  <c r="CR100" i="1"/>
  <c r="CR188" i="1"/>
  <c r="CR189" i="1"/>
  <c r="CR231" i="1"/>
  <c r="CR85" i="1"/>
  <c r="CR170" i="1"/>
  <c r="CR184" i="1"/>
  <c r="CR185" i="1"/>
  <c r="CR186" i="1"/>
  <c r="CR190" i="1"/>
  <c r="CR191" i="1"/>
  <c r="CR192" i="1"/>
  <c r="CR139" i="1"/>
  <c r="CR152" i="1"/>
  <c r="CR15" i="1"/>
  <c r="CR14" i="1"/>
  <c r="CR115" i="1"/>
  <c r="CR116" i="1"/>
  <c r="CR117" i="1"/>
  <c r="CR118" i="1"/>
  <c r="CR119" i="1"/>
  <c r="CR109" i="1"/>
  <c r="CR108" i="1"/>
  <c r="CR110" i="1"/>
  <c r="CR111" i="1"/>
  <c r="CR112" i="1"/>
  <c r="CR113" i="1"/>
  <c r="CR114" i="1"/>
  <c r="CR32" i="1"/>
  <c r="CR54" i="1"/>
  <c r="CR73" i="1"/>
  <c r="CR132" i="1"/>
  <c r="CR45" i="1"/>
  <c r="CR80" i="1"/>
  <c r="CR107" i="1"/>
  <c r="CR125" i="1"/>
  <c r="CR63" i="1"/>
  <c r="CR82" i="1"/>
  <c r="CR106" i="1"/>
  <c r="CR236" i="1"/>
  <c r="CR88" i="1"/>
  <c r="CR92" i="1"/>
  <c r="CR222" i="1"/>
  <c r="CR74" i="1"/>
  <c r="CR79" i="1"/>
  <c r="CR232" i="1"/>
  <c r="CR142" i="1"/>
  <c r="CR235" i="1"/>
  <c r="CR55" i="1"/>
  <c r="CR136" i="1"/>
  <c r="CR13" i="1"/>
  <c r="CR193" i="1"/>
  <c r="CR223" i="1"/>
  <c r="CR159" i="1"/>
  <c r="CR214" i="1"/>
  <c r="CR217" i="1"/>
  <c r="CR211" i="1"/>
  <c r="CR49" i="1"/>
  <c r="CR46" i="1"/>
  <c r="CR52" i="1"/>
  <c r="CR33" i="1"/>
  <c r="CR207" i="1"/>
  <c r="CR204" i="1"/>
  <c r="CR137" i="1"/>
  <c r="CR237" i="1"/>
  <c r="CR3" i="1"/>
  <c r="CR6" i="1"/>
  <c r="CR93" i="1"/>
  <c r="CR71" i="1"/>
  <c r="CR57" i="1"/>
  <c r="CR104" i="1"/>
  <c r="CR123" i="1"/>
  <c r="CR124" i="1"/>
  <c r="CR129" i="1"/>
  <c r="CR154" i="1"/>
  <c r="CR83" i="1"/>
  <c r="CR227" i="1"/>
  <c r="CR163" i="1"/>
  <c r="CR43" i="1"/>
  <c r="CR41" i="1"/>
  <c r="CR27" i="1"/>
  <c r="CR174" i="1"/>
  <c r="CR58" i="1"/>
  <c r="CR86" i="1"/>
  <c r="CR229" i="1"/>
  <c r="CR133" i="1"/>
  <c r="CR11" i="1"/>
  <c r="CR169" i="1"/>
  <c r="CR209" i="1"/>
  <c r="CR72" i="1"/>
  <c r="CR168" i="1"/>
  <c r="CR126" i="1"/>
  <c r="CR144" i="1"/>
  <c r="CR70" i="1"/>
  <c r="CR75" i="1"/>
  <c r="CR122" i="1"/>
  <c r="CR77" i="1"/>
  <c r="CR153" i="1"/>
  <c r="CR9" i="1"/>
  <c r="CR28" i="1"/>
  <c r="CR36" i="1"/>
  <c r="CR166" i="1"/>
  <c r="CR178" i="1"/>
  <c r="CR181" i="1"/>
  <c r="CR39" i="1"/>
  <c r="CR16" i="1"/>
  <c r="CR18" i="1"/>
  <c r="CR205" i="1"/>
  <c r="CR56" i="1"/>
  <c r="CR34" i="1"/>
  <c r="CR201" i="1"/>
  <c r="CR203" i="1"/>
  <c r="CR158" i="1"/>
  <c r="CR25" i="1"/>
  <c r="CR127" i="1"/>
  <c r="CR206" i="1"/>
  <c r="CR210" i="1"/>
  <c r="CR226" i="1"/>
  <c r="CR194" i="1"/>
  <c r="CR21" i="1"/>
  <c r="CR23" i="1"/>
  <c r="CR197" i="1"/>
  <c r="CR198" i="1"/>
  <c r="CR157" i="1"/>
  <c r="CR155" i="1"/>
  <c r="CR156" i="1"/>
  <c r="CR162" i="1"/>
  <c r="CR161" i="1"/>
  <c r="CR220" i="1"/>
  <c r="CR101" i="1"/>
  <c r="CR102" i="1"/>
  <c r="CR103" i="1"/>
  <c r="CR128" i="1"/>
  <c r="CR131" i="1"/>
  <c r="CR130" i="1"/>
  <c r="CU160" i="1"/>
  <c r="CU135" i="1"/>
  <c r="CU145" i="1"/>
  <c r="CU67" i="1"/>
  <c r="CU66" i="1"/>
  <c r="CU147" i="1"/>
  <c r="CU148" i="1"/>
  <c r="CU146" i="1"/>
  <c r="CU149" i="1"/>
  <c r="CU150" i="1"/>
  <c r="CU151" i="1"/>
  <c r="CU12" i="1"/>
  <c r="CU84" i="1"/>
  <c r="CU138" i="1"/>
  <c r="CU200" i="1"/>
  <c r="CU8" i="1"/>
  <c r="CU97" i="1"/>
  <c r="CU98" i="1"/>
  <c r="CU96" i="1"/>
  <c r="CU99" i="1"/>
  <c r="CU100" i="1"/>
  <c r="CU188" i="1"/>
  <c r="CU189" i="1"/>
  <c r="CU231" i="1"/>
  <c r="CU85" i="1"/>
  <c r="CU170" i="1"/>
  <c r="CU184" i="1"/>
  <c r="CU185" i="1"/>
  <c r="CU186" i="1"/>
  <c r="CU190" i="1"/>
  <c r="CU191" i="1"/>
  <c r="CU192" i="1"/>
  <c r="CU139" i="1"/>
  <c r="CU152" i="1"/>
  <c r="CU15" i="1"/>
  <c r="CU14" i="1"/>
  <c r="CU115" i="1"/>
  <c r="CU116" i="1"/>
  <c r="CU117" i="1"/>
  <c r="CU118" i="1"/>
  <c r="CU119" i="1"/>
  <c r="CU109" i="1"/>
  <c r="CU108" i="1"/>
  <c r="CU110" i="1"/>
  <c r="CU111" i="1"/>
  <c r="CU112" i="1"/>
  <c r="CU113" i="1"/>
  <c r="CU114" i="1"/>
  <c r="CU32" i="1"/>
  <c r="CU54" i="1"/>
  <c r="CU73" i="1"/>
  <c r="CU132" i="1"/>
  <c r="CU45" i="1"/>
  <c r="CU80" i="1"/>
  <c r="CU107" i="1"/>
  <c r="CU125" i="1"/>
  <c r="CU63" i="1"/>
  <c r="CU82" i="1"/>
  <c r="CU106" i="1"/>
  <c r="CU236" i="1"/>
  <c r="CU88" i="1"/>
  <c r="CU92" i="1"/>
  <c r="CU222" i="1"/>
  <c r="CU74" i="1"/>
  <c r="CU79" i="1"/>
  <c r="CU232" i="1"/>
  <c r="CU142" i="1"/>
  <c r="CU235" i="1"/>
  <c r="CU55" i="1"/>
  <c r="CU136" i="1"/>
  <c r="CU13" i="1"/>
  <c r="CU193" i="1"/>
  <c r="CU223" i="1"/>
  <c r="CU159" i="1"/>
  <c r="CU214" i="1"/>
  <c r="CU217" i="1"/>
  <c r="CU211" i="1"/>
  <c r="CU49" i="1"/>
  <c r="CU46" i="1"/>
  <c r="CU52" i="1"/>
  <c r="CU33" i="1"/>
  <c r="CU207" i="1"/>
  <c r="CU204" i="1"/>
  <c r="CU137" i="1"/>
  <c r="CU237" i="1"/>
  <c r="CU3" i="1"/>
  <c r="CU6" i="1"/>
  <c r="CU93" i="1"/>
  <c r="CU71" i="1"/>
  <c r="CU57" i="1"/>
  <c r="CU104" i="1"/>
  <c r="CU123" i="1"/>
  <c r="CU124" i="1"/>
  <c r="CU129" i="1"/>
  <c r="CU154" i="1"/>
  <c r="CU83" i="1"/>
  <c r="CU227" i="1"/>
  <c r="CU163" i="1"/>
  <c r="CU43" i="1"/>
  <c r="CU41" i="1"/>
  <c r="CU27" i="1"/>
  <c r="CU174" i="1"/>
  <c r="CU58" i="1"/>
  <c r="CU86" i="1"/>
  <c r="CU229" i="1"/>
  <c r="CU133" i="1"/>
  <c r="CU11" i="1"/>
  <c r="CU169" i="1"/>
  <c r="CU209" i="1"/>
  <c r="CU72" i="1"/>
  <c r="CU168" i="1"/>
  <c r="CU126" i="1"/>
  <c r="CU144" i="1"/>
  <c r="CU70" i="1"/>
  <c r="CU75" i="1"/>
  <c r="CU122" i="1"/>
  <c r="CU77" i="1"/>
  <c r="CU153" i="1"/>
  <c r="CU9" i="1"/>
  <c r="CU28" i="1"/>
  <c r="CU36" i="1"/>
  <c r="CU166" i="1"/>
  <c r="CU178" i="1"/>
  <c r="CU181" i="1"/>
  <c r="CU39" i="1"/>
  <c r="CU16" i="1"/>
  <c r="CU18" i="1"/>
  <c r="CU205" i="1"/>
  <c r="CU56" i="1"/>
  <c r="CU34" i="1"/>
  <c r="CU201" i="1"/>
  <c r="CU203" i="1"/>
  <c r="CU158" i="1"/>
  <c r="CU25" i="1"/>
  <c r="CU127" i="1"/>
  <c r="CU206" i="1"/>
  <c r="CU210" i="1"/>
  <c r="CU226" i="1"/>
  <c r="CU194" i="1"/>
  <c r="CU21" i="1"/>
  <c r="CU23" i="1"/>
  <c r="CU197" i="1"/>
  <c r="CU198" i="1"/>
  <c r="CU157" i="1"/>
  <c r="CU155" i="1"/>
  <c r="CU156" i="1"/>
  <c r="CU162" i="1"/>
  <c r="CU161" i="1"/>
  <c r="CU220" i="1"/>
  <c r="CU101" i="1"/>
  <c r="CU102" i="1"/>
  <c r="CU103" i="1"/>
  <c r="CU128" i="1"/>
  <c r="CU131" i="1"/>
  <c r="CU130" i="1"/>
  <c r="CX160" i="1"/>
  <c r="CX135" i="1"/>
  <c r="CX145" i="1"/>
  <c r="CX67" i="1"/>
  <c r="CX66" i="1"/>
  <c r="CX147" i="1"/>
  <c r="CX148" i="1"/>
  <c r="CX146" i="1"/>
  <c r="CX149" i="1"/>
  <c r="CX150" i="1"/>
  <c r="CX151" i="1"/>
  <c r="CX12" i="1"/>
  <c r="CX84" i="1"/>
  <c r="CX138" i="1"/>
  <c r="CX200" i="1"/>
  <c r="CX8" i="1"/>
  <c r="CX97" i="1"/>
  <c r="CX98" i="1"/>
  <c r="CX96" i="1"/>
  <c r="CX99" i="1"/>
  <c r="CX100" i="1"/>
  <c r="CX188" i="1"/>
  <c r="CX189" i="1"/>
  <c r="CX231" i="1"/>
  <c r="CX85" i="1"/>
  <c r="CX170" i="1"/>
  <c r="CX184" i="1"/>
  <c r="CX185" i="1"/>
  <c r="CX186" i="1"/>
  <c r="CX190" i="1"/>
  <c r="CX191" i="1"/>
  <c r="CX192" i="1"/>
  <c r="CX139" i="1"/>
  <c r="CX152" i="1"/>
  <c r="CX15" i="1"/>
  <c r="CX14" i="1"/>
  <c r="CX115" i="1"/>
  <c r="CX116" i="1"/>
  <c r="CX117" i="1"/>
  <c r="CX118" i="1"/>
  <c r="CX119" i="1"/>
  <c r="CX109" i="1"/>
  <c r="CX108" i="1"/>
  <c r="CX110" i="1"/>
  <c r="CX111" i="1"/>
  <c r="CX112" i="1"/>
  <c r="CX113" i="1"/>
  <c r="CX114" i="1"/>
  <c r="CX32" i="1"/>
  <c r="CX54" i="1"/>
  <c r="CX73" i="1"/>
  <c r="CX132" i="1"/>
  <c r="CX45" i="1"/>
  <c r="CX80" i="1"/>
  <c r="CX107" i="1"/>
  <c r="CX125" i="1"/>
  <c r="CX63" i="1"/>
  <c r="CX82" i="1"/>
  <c r="CX106" i="1"/>
  <c r="CX236" i="1"/>
  <c r="CX88" i="1"/>
  <c r="CX92" i="1"/>
  <c r="CX222" i="1"/>
  <c r="CX74" i="1"/>
  <c r="CX79" i="1"/>
  <c r="CX232" i="1"/>
  <c r="CX142" i="1"/>
  <c r="CX235" i="1"/>
  <c r="CX55" i="1"/>
  <c r="CX136" i="1"/>
  <c r="CX13" i="1"/>
  <c r="CX193" i="1"/>
  <c r="CX223" i="1"/>
  <c r="CX159" i="1"/>
  <c r="CX214" i="1"/>
  <c r="CX217" i="1"/>
  <c r="CX211" i="1"/>
  <c r="CX49" i="1"/>
  <c r="CX46" i="1"/>
  <c r="CX52" i="1"/>
  <c r="CX33" i="1"/>
  <c r="CX207" i="1"/>
  <c r="CX204" i="1"/>
  <c r="CX137" i="1"/>
  <c r="CX237" i="1"/>
  <c r="CX3" i="1"/>
  <c r="CX6" i="1"/>
  <c r="CX93" i="1"/>
  <c r="CX71" i="1"/>
  <c r="CX57" i="1"/>
  <c r="CX104" i="1"/>
  <c r="CX123" i="1"/>
  <c r="CX124" i="1"/>
  <c r="CX129" i="1"/>
  <c r="CX154" i="1"/>
  <c r="CX83" i="1"/>
  <c r="CX227" i="1"/>
  <c r="CX163" i="1"/>
  <c r="CX43" i="1"/>
  <c r="CX41" i="1"/>
  <c r="CX27" i="1"/>
  <c r="CX174" i="1"/>
  <c r="CX58" i="1"/>
  <c r="CX86" i="1"/>
  <c r="CX229" i="1"/>
  <c r="CX133" i="1"/>
  <c r="CX11" i="1"/>
  <c r="CX169" i="1"/>
  <c r="CX209" i="1"/>
  <c r="CX72" i="1"/>
  <c r="CX168" i="1"/>
  <c r="CX126" i="1"/>
  <c r="CX144" i="1"/>
  <c r="CX70" i="1"/>
  <c r="CX75" i="1"/>
  <c r="CX122" i="1"/>
  <c r="CX77" i="1"/>
  <c r="CX153" i="1"/>
  <c r="CX9" i="1"/>
  <c r="CX28" i="1"/>
  <c r="CX36" i="1"/>
  <c r="CX166" i="1"/>
  <c r="CX178" i="1"/>
  <c r="CX181" i="1"/>
  <c r="CX39" i="1"/>
  <c r="CX16" i="1"/>
  <c r="CX18" i="1"/>
  <c r="CX205" i="1"/>
  <c r="CX56" i="1"/>
  <c r="CX34" i="1"/>
  <c r="CX201" i="1"/>
  <c r="CX203" i="1"/>
  <c r="CX158" i="1"/>
  <c r="CX25" i="1"/>
  <c r="CX127" i="1"/>
  <c r="CX206" i="1"/>
  <c r="CX210" i="1"/>
  <c r="CX226" i="1"/>
  <c r="CX194" i="1"/>
  <c r="CX21" i="1"/>
  <c r="CX23" i="1"/>
  <c r="CX197" i="1"/>
  <c r="CX198" i="1"/>
  <c r="CX157" i="1"/>
  <c r="CX155" i="1"/>
  <c r="CX156" i="1"/>
  <c r="CX162" i="1"/>
  <c r="CX161" i="1"/>
  <c r="CX220" i="1"/>
  <c r="CX101" i="1"/>
  <c r="CX102" i="1"/>
  <c r="CX103" i="1"/>
  <c r="CX128" i="1"/>
  <c r="CX131" i="1"/>
  <c r="CX130" i="1"/>
  <c r="DA160" i="1"/>
  <c r="DA135" i="1"/>
  <c r="DA145" i="1"/>
  <c r="DA67" i="1"/>
  <c r="DA66" i="1"/>
  <c r="DA147" i="1"/>
  <c r="DA148" i="1"/>
  <c r="DA146" i="1"/>
  <c r="DA149" i="1"/>
  <c r="DA150" i="1"/>
  <c r="DA151" i="1"/>
  <c r="DA12" i="1"/>
  <c r="DA84" i="1"/>
  <c r="DA138" i="1"/>
  <c r="DA200" i="1"/>
  <c r="DA8" i="1"/>
  <c r="DA97" i="1"/>
  <c r="DA98" i="1"/>
  <c r="DA96" i="1"/>
  <c r="DA99" i="1"/>
  <c r="DA100" i="1"/>
  <c r="DA188" i="1"/>
  <c r="DA189" i="1"/>
  <c r="DA231" i="1"/>
  <c r="DA85" i="1"/>
  <c r="DA170" i="1"/>
  <c r="DA184" i="1"/>
  <c r="DA185" i="1"/>
  <c r="DA186" i="1"/>
  <c r="DA190" i="1"/>
  <c r="DA191" i="1"/>
  <c r="DA192" i="1"/>
  <c r="DA139" i="1"/>
  <c r="DA152" i="1"/>
  <c r="DA15" i="1"/>
  <c r="DA14" i="1"/>
  <c r="DA115" i="1"/>
  <c r="DA116" i="1"/>
  <c r="DA117" i="1"/>
  <c r="DA118" i="1"/>
  <c r="DA119" i="1"/>
  <c r="DA109" i="1"/>
  <c r="DA108" i="1"/>
  <c r="DA110" i="1"/>
  <c r="DA111" i="1"/>
  <c r="DA112" i="1"/>
  <c r="DA113" i="1"/>
  <c r="DA114" i="1"/>
  <c r="DA32" i="1"/>
  <c r="DA54" i="1"/>
  <c r="DA73" i="1"/>
  <c r="DA132" i="1"/>
  <c r="DA45" i="1"/>
  <c r="DA80" i="1"/>
  <c r="DA107" i="1"/>
  <c r="DA125" i="1"/>
  <c r="DA63" i="1"/>
  <c r="DA82" i="1"/>
  <c r="DA106" i="1"/>
  <c r="DA236" i="1"/>
  <c r="DA88" i="1"/>
  <c r="DA92" i="1"/>
  <c r="DA222" i="1"/>
  <c r="DA74" i="1"/>
  <c r="DA79" i="1"/>
  <c r="DA232" i="1"/>
  <c r="DA142" i="1"/>
  <c r="DA235" i="1"/>
  <c r="DA55" i="1"/>
  <c r="DA136" i="1"/>
  <c r="DA13" i="1"/>
  <c r="DA193" i="1"/>
  <c r="DA223" i="1"/>
  <c r="DA159" i="1"/>
  <c r="DA214" i="1"/>
  <c r="DA217" i="1"/>
  <c r="DA211" i="1"/>
  <c r="DA49" i="1"/>
  <c r="DA46" i="1"/>
  <c r="DA52" i="1"/>
  <c r="DA33" i="1"/>
  <c r="DA207" i="1"/>
  <c r="DA204" i="1"/>
  <c r="DA137" i="1"/>
  <c r="DA237" i="1"/>
  <c r="DA3" i="1"/>
  <c r="DA6" i="1"/>
  <c r="DA93" i="1"/>
  <c r="DA71" i="1"/>
  <c r="DA57" i="1"/>
  <c r="DA104" i="1"/>
  <c r="DA123" i="1"/>
  <c r="DA124" i="1"/>
  <c r="DA129" i="1"/>
  <c r="DA154" i="1"/>
  <c r="DA83" i="1"/>
  <c r="DA227" i="1"/>
  <c r="DA163" i="1"/>
  <c r="DA43" i="1"/>
  <c r="DA41" i="1"/>
  <c r="DA27" i="1"/>
  <c r="DA174" i="1"/>
  <c r="DA58" i="1"/>
  <c r="DA86" i="1"/>
  <c r="DA229" i="1"/>
  <c r="DA133" i="1"/>
  <c r="DA11" i="1"/>
  <c r="DA169" i="1"/>
  <c r="DA209" i="1"/>
  <c r="DA72" i="1"/>
  <c r="DA168" i="1"/>
  <c r="DA126" i="1"/>
  <c r="DA144" i="1"/>
  <c r="DA70" i="1"/>
  <c r="DA75" i="1"/>
  <c r="DA122" i="1"/>
  <c r="DA77" i="1"/>
  <c r="DA153" i="1"/>
  <c r="DA9" i="1"/>
  <c r="DA28" i="1"/>
  <c r="DA36" i="1"/>
  <c r="DA166" i="1"/>
  <c r="DA178" i="1"/>
  <c r="DA181" i="1"/>
  <c r="DA39" i="1"/>
  <c r="DA16" i="1"/>
  <c r="DA18" i="1"/>
  <c r="DA205" i="1"/>
  <c r="DA56" i="1"/>
  <c r="DA34" i="1"/>
  <c r="DA201" i="1"/>
  <c r="DA203" i="1"/>
  <c r="DA158" i="1"/>
  <c r="DA25" i="1"/>
  <c r="DA127" i="1"/>
  <c r="DA206" i="1"/>
  <c r="DA210" i="1"/>
  <c r="DA226" i="1"/>
  <c r="DA194" i="1"/>
  <c r="DA21" i="1"/>
  <c r="DA23" i="1"/>
  <c r="DA197" i="1"/>
  <c r="DA198" i="1"/>
  <c r="DA157" i="1"/>
  <c r="DA155" i="1"/>
  <c r="DA156" i="1"/>
  <c r="DA162" i="1"/>
  <c r="DA161" i="1"/>
  <c r="DA220" i="1"/>
  <c r="DA101" i="1"/>
  <c r="DA102" i="1"/>
  <c r="DA103" i="1"/>
  <c r="DA128" i="1"/>
  <c r="DA131" i="1"/>
  <c r="DA130" i="1"/>
  <c r="DA228" i="1"/>
  <c r="CX228" i="1"/>
  <c r="CU228" i="1"/>
  <c r="AR228" i="1"/>
  <c r="D20" i="2"/>
  <c r="D8" i="2"/>
  <c r="D6" i="2"/>
  <c r="D21" i="2"/>
  <c r="D19" i="2"/>
  <c r="D18" i="2"/>
  <c r="D17" i="2"/>
  <c r="D16" i="2"/>
  <c r="D10" i="2"/>
  <c r="D9" i="2"/>
  <c r="D7" i="2"/>
  <c r="D5" i="2"/>
  <c r="D4" i="2"/>
  <c r="D3" i="2"/>
  <c r="BV2" i="1"/>
  <c r="BZ2" i="1" s="1"/>
  <c r="AR135" i="1"/>
  <c r="AV135" i="1" s="1"/>
  <c r="AR92" i="1"/>
  <c r="AR163" i="1"/>
  <c r="AV163" i="1" s="1"/>
  <c r="AR56" i="1"/>
  <c r="AV56" i="1" s="1"/>
  <c r="AR152" i="1"/>
  <c r="AR178" i="1"/>
  <c r="AV178" i="1" s="1"/>
  <c r="AR209" i="1"/>
  <c r="AV209" i="1" s="1"/>
  <c r="AR144" i="1"/>
  <c r="AV144" i="1" s="1"/>
  <c r="AR191" i="1"/>
  <c r="AR132" i="1"/>
  <c r="AV132" i="1" s="1"/>
  <c r="AR210" i="1"/>
  <c r="AV210" i="1" s="1"/>
  <c r="AR204" i="1"/>
  <c r="AV204" i="1" s="1"/>
  <c r="AR39" i="1"/>
  <c r="AV39" i="1" s="1"/>
  <c r="AR129" i="1"/>
  <c r="AV129" i="1" s="1"/>
  <c r="AR207" i="1"/>
  <c r="AV207" i="1" s="1"/>
  <c r="AR133" i="1"/>
  <c r="AV133" i="1" s="1"/>
  <c r="AR126" i="1"/>
  <c r="AV126" i="1" s="1"/>
  <c r="AR114" i="1"/>
  <c r="AV114" i="1" s="1"/>
  <c r="AR200" i="1"/>
  <c r="AV200" i="1" s="1"/>
  <c r="AR190" i="1"/>
  <c r="AR206" i="1"/>
  <c r="AV206" i="1" s="1"/>
  <c r="AR201" i="1"/>
  <c r="AV201" i="1" s="1"/>
  <c r="AR174" i="1"/>
  <c r="AV174" i="1" s="1"/>
  <c r="AR150" i="1"/>
  <c r="AR70" i="1"/>
  <c r="AV70" i="1" s="1"/>
  <c r="AR169" i="1"/>
  <c r="AV169" i="1" s="1"/>
  <c r="AR75" i="1"/>
  <c r="AV75" i="1" s="1"/>
  <c r="AR97" i="1"/>
  <c r="AR138" i="1"/>
  <c r="AV138" i="1" s="1"/>
  <c r="AR16" i="1"/>
  <c r="AV16" i="1" s="1"/>
  <c r="AR181" i="1"/>
  <c r="AV181" i="1" s="1"/>
  <c r="AR41" i="1"/>
  <c r="AV41" i="1" s="1"/>
  <c r="AR3" i="1"/>
  <c r="AV3" i="1" s="1"/>
  <c r="AR104" i="1"/>
  <c r="AV104" i="1" s="1"/>
  <c r="AR86" i="1"/>
  <c r="AV86" i="1" s="1"/>
  <c r="AR98" i="1"/>
  <c r="AR25" i="1"/>
  <c r="AV25" i="1" s="1"/>
  <c r="AR227" i="1"/>
  <c r="AV227" i="1" s="1"/>
  <c r="AR160" i="1"/>
  <c r="AV160" i="1" s="1"/>
  <c r="AR43" i="1"/>
  <c r="AV43" i="1" s="1"/>
  <c r="AR158" i="1"/>
  <c r="AV158" i="1" s="1"/>
  <c r="AR188" i="1"/>
  <c r="AR111" i="1"/>
  <c r="AV111" i="1" s="1"/>
  <c r="AR77" i="1"/>
  <c r="AV77" i="1" s="1"/>
  <c r="AR205" i="1"/>
  <c r="AV205" i="1" s="1"/>
  <c r="AR8" i="1"/>
  <c r="AV8" i="1" s="1"/>
  <c r="AR12" i="1"/>
  <c r="AV12" i="1" s="1"/>
  <c r="AR235" i="1"/>
  <c r="AV235" i="1" s="1"/>
  <c r="AR83" i="1"/>
  <c r="AV83" i="1" s="1"/>
  <c r="AR226" i="1"/>
  <c r="AV226" i="1" s="1"/>
  <c r="AR236" i="1"/>
  <c r="AV236" i="1" s="1"/>
  <c r="AR106" i="1"/>
  <c r="AV106" i="1" s="1"/>
  <c r="AR88" i="1"/>
  <c r="AR109" i="1"/>
  <c r="AR36" i="1"/>
  <c r="AV36" i="1" s="1"/>
  <c r="AR122" i="1"/>
  <c r="AR74" i="1"/>
  <c r="AV74" i="1" s="1"/>
  <c r="AR149" i="1"/>
  <c r="AR18" i="1"/>
  <c r="AV18" i="1" s="1"/>
  <c r="AR170" i="1"/>
  <c r="AV170" i="1" s="1"/>
  <c r="AR99" i="1"/>
  <c r="AR166" i="1"/>
  <c r="AV166" i="1" s="1"/>
  <c r="AR185" i="1"/>
  <c r="AV185" i="1" s="1"/>
  <c r="AR9" i="1"/>
  <c r="AV9" i="1" s="1"/>
  <c r="AR27" i="1"/>
  <c r="AV27" i="1" s="1"/>
  <c r="AR118" i="1"/>
  <c r="AV118" i="1" s="1"/>
  <c r="AR229" i="1"/>
  <c r="AV229" i="1" s="1"/>
  <c r="AR79" i="1"/>
  <c r="AV79" i="1" s="1"/>
  <c r="AR93" i="1"/>
  <c r="AV93" i="1" s="1"/>
  <c r="AR119" i="1"/>
  <c r="AV119" i="1" s="1"/>
  <c r="AR153" i="1"/>
  <c r="AV153" i="1" s="1"/>
  <c r="AR28" i="1"/>
  <c r="AV28" i="1" s="1"/>
  <c r="AR72" i="1"/>
  <c r="AV72" i="1" s="1"/>
  <c r="AR34" i="1"/>
  <c r="AV34" i="1" s="1"/>
  <c r="AR33" i="1"/>
  <c r="AV33" i="1" s="1"/>
  <c r="AR232" i="1"/>
  <c r="AV232" i="1" s="1"/>
  <c r="AR139" i="1"/>
  <c r="AR84" i="1"/>
  <c r="AV84" i="1" s="1"/>
  <c r="AR57" i="1"/>
  <c r="AV57" i="1" s="1"/>
  <c r="AR154" i="1"/>
  <c r="AV154" i="1" s="1"/>
  <c r="AR32" i="1"/>
  <c r="AV32" i="1" s="1"/>
  <c r="AR168" i="1"/>
  <c r="AV168" i="1" s="1"/>
  <c r="AR231" i="1"/>
  <c r="AV231" i="1" s="1"/>
  <c r="AR67" i="1"/>
  <c r="AR6" i="1"/>
  <c r="AV6" i="1" s="1"/>
  <c r="AR113" i="1"/>
  <c r="AV113" i="1" s="1"/>
  <c r="AR58" i="1"/>
  <c r="AV58" i="1" s="1"/>
  <c r="AR184" i="1"/>
  <c r="AR71" i="1"/>
  <c r="AV71" i="1" s="1"/>
  <c r="AR11" i="1"/>
  <c r="AV11" i="1" s="1"/>
  <c r="AR123" i="1"/>
  <c r="AV123" i="1" s="1"/>
  <c r="AR127" i="1"/>
  <c r="AV127" i="1" s="1"/>
  <c r="AR107" i="1"/>
  <c r="AV107" i="1" s="1"/>
  <c r="AR145" i="1"/>
  <c r="AV145" i="1" s="1"/>
  <c r="AR147" i="1"/>
  <c r="AR85" i="1"/>
  <c r="AV85" i="1" s="1"/>
  <c r="AR45" i="1"/>
  <c r="AV45" i="1" s="1"/>
  <c r="AR194" i="1"/>
  <c r="AV194" i="1" s="1"/>
  <c r="AR54" i="1"/>
  <c r="AV54" i="1" s="1"/>
  <c r="AR117" i="1"/>
  <c r="AV117" i="1" s="1"/>
  <c r="AR203" i="1"/>
  <c r="AV203" i="1" s="1"/>
  <c r="AR21" i="1"/>
  <c r="AV21" i="1" s="1"/>
  <c r="AR137" i="1"/>
  <c r="AV137" i="1" s="1"/>
  <c r="AR15" i="1"/>
  <c r="AR237" i="1"/>
  <c r="AV237" i="1" s="1"/>
  <c r="AR23" i="1"/>
  <c r="AV23" i="1" s="1"/>
  <c r="AR116" i="1"/>
  <c r="AV116" i="1" s="1"/>
  <c r="AR112" i="1"/>
  <c r="AV112" i="1" s="1"/>
  <c r="AR124" i="1"/>
  <c r="AV124" i="1" s="1"/>
  <c r="AR148" i="1"/>
  <c r="CX171" i="1" l="1"/>
  <c r="BZ171" i="1"/>
  <c r="BG171" i="1"/>
  <c r="BP171" i="1"/>
  <c r="BA171" i="1"/>
  <c r="BY171" i="1"/>
  <c r="BD171" i="1"/>
  <c r="CR171" i="1"/>
  <c r="CX173" i="1"/>
  <c r="BG2" i="1"/>
  <c r="CX172" i="1"/>
  <c r="DA172" i="1"/>
  <c r="CU172" i="1"/>
  <c r="CO172" i="1"/>
  <c r="BA172" i="1"/>
  <c r="CO171" i="1"/>
  <c r="DA171" i="1"/>
  <c r="BP172" i="1"/>
  <c r="CB2" i="1"/>
  <c r="CB173" i="1"/>
  <c r="BY173" i="1"/>
  <c r="CR2" i="1"/>
  <c r="BD2" i="1"/>
  <c r="BG172" i="1"/>
  <c r="BD172" i="1"/>
  <c r="BY172" i="1"/>
  <c r="BS172" i="1"/>
  <c r="BZ172" i="1"/>
  <c r="CR172" i="1"/>
  <c r="CU171" i="1"/>
  <c r="CX2" i="1"/>
  <c r="BS171" i="1"/>
  <c r="BM2" i="1"/>
  <c r="BA2" i="1"/>
  <c r="BY2" i="1"/>
  <c r="CO2" i="1"/>
  <c r="BJ2" i="1"/>
  <c r="DA2" i="1"/>
  <c r="BS2" i="1"/>
  <c r="BP2" i="1"/>
  <c r="AX2" i="1"/>
  <c r="CU2" i="1"/>
  <c r="CO173" i="1"/>
  <c r="CR173" i="1"/>
  <c r="BZ173" i="1"/>
  <c r="DA173" i="1"/>
  <c r="CX69" i="1"/>
  <c r="CO69" i="1"/>
  <c r="BG69" i="1"/>
  <c r="BD69" i="1"/>
  <c r="CR69" i="1"/>
  <c r="BS69" i="1"/>
  <c r="BZ69" i="1"/>
  <c r="DA69" i="1"/>
  <c r="BY69" i="1"/>
  <c r="CU69" i="1"/>
  <c r="BP69" i="1"/>
  <c r="BA69" i="1"/>
  <c r="AR69" i="1"/>
  <c r="CB69" i="1"/>
</calcChain>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Page 1" commandType="3"/>
    <extLst>
      <ext xmlns:x15="http://schemas.microsoft.com/office/spreadsheetml/2010/11/main" uri="{DE250136-89BD-433C-8126-D09CA5730AF9}">
        <x15:connection id="" model="1"/>
      </ext>
    </extLst>
  </connection>
  <connection id="2" name="Query - Page 1" description="Connection to the 'Page 1' query in the workbook." type="100" refreshedVersion="6" minRefreshableVersion="5">
    <extLst>
      <ext xmlns:x15="http://schemas.microsoft.com/office/spreadsheetml/2010/11/main" uri="{DE250136-89BD-433C-8126-D09CA5730AF9}">
        <x15:connection id="8c15ec75-62b3-4e39-b741-fa54c854ba54">
          <x15:oledbPr connection="Provider=Microsoft.Mashup.OleDb.1;Data Source=$Workbook$;Location=&quot;Page 1&quot;;Extended Properties=&quot;&quot;">
            <x15:dbTables>
              <x15:dbTable name="Page 1"/>
            </x15:dbTables>
          </x15:oledbPr>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CloudMigrationTracker-v1.0.xlsx!Table1" type="102" refreshedVersion="6" minRefreshableVersion="5">
    <extLst>
      <ext xmlns:x15="http://schemas.microsoft.com/office/spreadsheetml/2010/11/main" uri="{DE250136-89BD-433C-8126-D09CA5730AF9}">
        <x15:connection id="Table1">
          <x15:rangePr sourceName="_xlcn.WorksheetConnection_CloudMigrationTrackerv1.0.xlsxTable1"/>
        </x15:connection>
      </ext>
    </extLst>
  </connection>
</connections>
</file>

<file path=xl/sharedStrings.xml><?xml version="1.0" encoding="utf-8"?>
<sst xmlns="http://schemas.openxmlformats.org/spreadsheetml/2006/main" count="37130" uniqueCount="3580">
  <si>
    <t>S.No</t>
  </si>
  <si>
    <t>Applications</t>
  </si>
  <si>
    <t>Environment</t>
  </si>
  <si>
    <t>SDM</t>
  </si>
  <si>
    <t>ITLT</t>
  </si>
  <si>
    <t>Flexible schedule</t>
  </si>
  <si>
    <t>Cutover ID</t>
  </si>
  <si>
    <t>Cutover Scheduled Date</t>
  </si>
  <si>
    <t>Original planned date</t>
  </si>
  <si>
    <t>Out of scope</t>
  </si>
  <si>
    <t>Out of scope - comment</t>
  </si>
  <si>
    <t>Migration preparation RAG status</t>
  </si>
  <si>
    <t>Migration Preparation RAG Status Comments</t>
  </si>
  <si>
    <t>HCL Migration App SME</t>
  </si>
  <si>
    <t>HCL Migration Infra SME</t>
  </si>
  <si>
    <t xml:space="preserve">On Prem App Server/s </t>
  </si>
  <si>
    <t>On Prem DB Server/s</t>
  </si>
  <si>
    <t>Target DB Servers for SQL 2019 consolidation</t>
  </si>
  <si>
    <t>Migration Strategy</t>
  </si>
  <si>
    <t>Domain</t>
  </si>
  <si>
    <t>Speciality</t>
  </si>
  <si>
    <t>Region</t>
  </si>
  <si>
    <t>Original Wave</t>
  </si>
  <si>
    <t>App Strategic Grouping</t>
  </si>
  <si>
    <t>Application Grouping Theme</t>
  </si>
  <si>
    <t>Original Month</t>
  </si>
  <si>
    <t>Original MoveGroup</t>
  </si>
  <si>
    <t>SOX</t>
  </si>
  <si>
    <t>GxP</t>
  </si>
  <si>
    <t>Migration Effort</t>
  </si>
  <si>
    <t>Criticality</t>
  </si>
  <si>
    <t>SDM Opinion</t>
  </si>
  <si>
    <t>User Base</t>
  </si>
  <si>
    <t>OS Platform</t>
  </si>
  <si>
    <t>Apps Developer</t>
  </si>
  <si>
    <t>Database</t>
  </si>
  <si>
    <t>Environments</t>
  </si>
  <si>
    <t>Apps Servers Counts</t>
  </si>
  <si>
    <t>Co-Host</t>
  </si>
  <si>
    <t>Integrations/Dependencies</t>
  </si>
  <si>
    <t>Risk</t>
  </si>
  <si>
    <t>SDM Feedback for the Move Group</t>
  </si>
  <si>
    <t>Migration Scheduled</t>
  </si>
  <si>
    <t>MS-Planned Date</t>
  </si>
  <si>
    <t>MS-Actual Date</t>
  </si>
  <si>
    <t>Cutover Planning Complete</t>
  </si>
  <si>
    <t>CPC-Planned Date</t>
  </si>
  <si>
    <t>CPC-Actual Date</t>
  </si>
  <si>
    <t>Business Owner Approval Complete</t>
  </si>
  <si>
    <t>BOAC-Planned Date</t>
  </si>
  <si>
    <t>BOAC-Actual Date</t>
  </si>
  <si>
    <t>UAT, Data, Performance testers nominated</t>
  </si>
  <si>
    <t>UDPTN planned date</t>
  </si>
  <si>
    <t>UDPTN actual date</t>
  </si>
  <si>
    <t>UAT, Data, Performance Test Plan Ready</t>
  </si>
  <si>
    <t>UDPPR-Planned Date</t>
  </si>
  <si>
    <t>UDPPR-Actual Date</t>
  </si>
  <si>
    <t>UAT, Data, Performance tests ready in DevOps and approved</t>
  </si>
  <si>
    <t>UDPPRD-Planned Date</t>
  </si>
  <si>
    <t>UDPPRD-Actual Date</t>
  </si>
  <si>
    <t>CR Submitted</t>
  </si>
  <si>
    <t>CS-Planned Date</t>
  </si>
  <si>
    <t>CS--Actual Date</t>
  </si>
  <si>
    <t>CR Approved</t>
  </si>
  <si>
    <t>CA--Planned Date</t>
  </si>
  <si>
    <t>CA--Actual Date</t>
  </si>
  <si>
    <t>Precutover Implementation Complete</t>
  </si>
  <si>
    <t>PIC-Planned Date</t>
  </si>
  <si>
    <t>PIC-Actual Date</t>
  </si>
  <si>
    <t>SNI On Prem Testing Completed</t>
  </si>
  <si>
    <t>SNI OPTC-Planned Date</t>
  </si>
  <si>
    <t>SNI OPTC-Actual Date</t>
  </si>
  <si>
    <t>Cutover Completed</t>
  </si>
  <si>
    <t>CC-Planned Date</t>
  </si>
  <si>
    <t>CC-Actual Date</t>
  </si>
  <si>
    <t>HCL Azure Testing Completed</t>
  </si>
  <si>
    <t>HATC-Planned Date</t>
  </si>
  <si>
    <t>HATC-Actual Date</t>
  </si>
  <si>
    <t>SNI Azure Testing Completed</t>
  </si>
  <si>
    <t>SATC-Planned Date</t>
  </si>
  <si>
    <t>SATC-Actual Date</t>
  </si>
  <si>
    <t>Backup</t>
  </si>
  <si>
    <t>Windows Firewall</t>
  </si>
  <si>
    <t>Encryption</t>
  </si>
  <si>
    <t>Log Management</t>
  </si>
  <si>
    <t>Anti-Virus</t>
  </si>
  <si>
    <t>PAM</t>
  </si>
  <si>
    <t>WAF</t>
  </si>
  <si>
    <t>Patching</t>
  </si>
  <si>
    <t>AD Accounts migrated</t>
  </si>
  <si>
    <t>DR test</t>
  </si>
  <si>
    <t>Application Summary Document completed</t>
  </si>
  <si>
    <t>ASDC-Planned Date</t>
  </si>
  <si>
    <t>ASDC-Actual Date</t>
  </si>
  <si>
    <t>CMDB Update Completed</t>
  </si>
  <si>
    <t>CUC-Planned Date</t>
  </si>
  <si>
    <t>CUC-Actual Date</t>
  </si>
  <si>
    <t>On Prem Decom Completed</t>
  </si>
  <si>
    <t>OPDC-Planned Date</t>
  </si>
  <si>
    <t>OPDC-Actual Date</t>
  </si>
  <si>
    <t>Hypercare signed off</t>
  </si>
  <si>
    <t>HS Planned Date</t>
  </si>
  <si>
    <t>HS Actual Date</t>
  </si>
  <si>
    <t>Migration Signed Off</t>
  </si>
  <si>
    <t>MSO-Planned Date</t>
  </si>
  <si>
    <t>MSO-Actual Date</t>
  </si>
  <si>
    <t>Abacus</t>
  </si>
  <si>
    <t>PROD</t>
  </si>
  <si>
    <t>Paul Davison</t>
  </si>
  <si>
    <t>Chris Cook</t>
  </si>
  <si>
    <t>PW-MG1</t>
  </si>
  <si>
    <t>No</t>
  </si>
  <si>
    <t>Finished (blue)</t>
  </si>
  <si>
    <t>CHAARSMAPPW11</t>
  </si>
  <si>
    <t>RE-PLATFORM</t>
  </si>
  <si>
    <t>Group Functions</t>
  </si>
  <si>
    <t>EMEA</t>
  </si>
  <si>
    <t>Pilot</t>
  </si>
  <si>
    <t>00 - Pilot</t>
  </si>
  <si>
    <t>Nov</t>
  </si>
  <si>
    <t>MG2</t>
  </si>
  <si>
    <t>Moderate</t>
  </si>
  <si>
    <t>Medium</t>
  </si>
  <si>
    <t>Moderate migration</t>
  </si>
  <si>
    <t>Switzerland, Aarau</t>
  </si>
  <si>
    <t xml:space="preserve">Windows 2012 R2 Standard </t>
  </si>
  <si>
    <t>COTS</t>
  </si>
  <si>
    <t>DB: Actian PSQL v12</t>
  </si>
  <si>
    <t>Prod</t>
  </si>
  <si>
    <t>None</t>
  </si>
  <si>
    <t>4. Connectivity to Hydra and Workday, their shared folder locations, where the files are being shared/placed, to be validated during migration.</t>
  </si>
  <si>
    <t>There is a global payroll project planned for 2021 which will migrate  all to payroll applications to one solution., Port 40000 used by client to access application on server</t>
  </si>
  <si>
    <t>Done</t>
  </si>
  <si>
    <t>Yes</t>
  </si>
  <si>
    <t>Done, no evidence provided</t>
  </si>
  <si>
    <t>N/A</t>
  </si>
  <si>
    <t>Agile PLM</t>
  </si>
  <si>
    <t>DEV</t>
  </si>
  <si>
    <t>Requalann Pereira</t>
  </si>
  <si>
    <t>Sri Tupil</t>
  </si>
  <si>
    <t>W6-MG1</t>
  </si>
  <si>
    <t>Not started (grey)</t>
  </si>
  <si>
    <t xml:space="preserve">USASHSMAPDVW02; USASHSMAPDVW03; USASHSMAPDVW06; </t>
  </si>
  <si>
    <t>USASHSMDBDVW06</t>
  </si>
  <si>
    <t>RE-HOST</t>
  </si>
  <si>
    <t>R&amp;D</t>
  </si>
  <si>
    <t>R&amp;D, PLM system for ex-Arthrocare products</t>
  </si>
  <si>
    <t>US</t>
  </si>
  <si>
    <t>11 - US Medium/Complex Application</t>
  </si>
  <si>
    <t>Apr</t>
  </si>
  <si>
    <t>MG1</t>
  </si>
  <si>
    <t>Complex Migration</t>
  </si>
  <si>
    <t>High</t>
  </si>
  <si>
    <t>- Investing within 2 years 2 times, now move to SNI Azure &amp; another for Platform change in year 2022 (to PTC Wind Chill), will bring cost overhead to SNI. _x000D_
- Application has high numbr of VM, with F5 LB in place, DR and BCP all needs to be planned, which may make this 4-6 months exercise for 1 move and another Platfrom Change will be again migration effort for 4-6 months.</t>
  </si>
  <si>
    <t>Costa Rica, Memphis, Mansfield and Austin</t>
  </si>
  <si>
    <t xml:space="preserve">Windows Server 2012 R2 </t>
  </si>
  <si>
    <t>Oracle 12c</t>
  </si>
  <si>
    <t>PROD, DEV, QA, BCP</t>
  </si>
  <si>
    <t>SAP P01</t>
  </si>
  <si>
    <t>Platform change in year 2022 (to PTC Wind Chill), No Oracle Vendor Support,BCP Repository has been set up on the server \\T167dmxl6220y28</t>
  </si>
  <si>
    <t>Not done</t>
  </si>
  <si>
    <t>QA</t>
  </si>
  <si>
    <t>USASHSMAPQVW03; USASHSMAPQVW04; USASHSMAPQVW06; USASHSMAPQVW07;</t>
  </si>
  <si>
    <t>USASHSMDBQVW02</t>
  </si>
  <si>
    <t>W7-MG1</t>
  </si>
  <si>
    <t>USMEMSMAPPVW22; USASHSMAPPVW14; USASHSMAPPVW15; USASHSMAPPVW16; USASHSMAPPVW17;</t>
  </si>
  <si>
    <t>USASHSMDBPVW07</t>
  </si>
  <si>
    <t>Alteryx</t>
  </si>
  <si>
    <t>Sathiamurthy Samidurai</t>
  </si>
  <si>
    <t>Stuart Robinson</t>
  </si>
  <si>
    <t>W4-MG1</t>
  </si>
  <si>
    <t>On track (green)</t>
  </si>
  <si>
    <t>waiting for Chaitanya's response</t>
  </si>
  <si>
    <t>Isha/Venkat/Sirisha</t>
  </si>
  <si>
    <t>Rahul/Saurabh</t>
  </si>
  <si>
    <t>USMEMSMAPDVW21</t>
  </si>
  <si>
    <t>Data &amp; Analytics</t>
  </si>
  <si>
    <t>Moderate Migration</t>
  </si>
  <si>
    <t>Upgrade Required</t>
  </si>
  <si>
    <t>USA</t>
  </si>
  <si>
    <t>Window Server 2016 Standard</t>
  </si>
  <si>
    <t xml:space="preserve">COTS </t>
  </si>
  <si>
    <t>SQL Server 2017</t>
  </si>
  <si>
    <t>Dev, Prod</t>
  </si>
  <si>
    <t>Tableau Bridge</t>
  </si>
  <si>
    <t>Shared Server with Tableau Bridge.
 Has integration with (IDQ, Logility) to pull data</t>
  </si>
  <si>
    <t>For business support, there is high possibility 
to increase new on-premise connections, 
SME need to share upcoming plan in this context</t>
  </si>
  <si>
    <t>SDM to decide on overall Roadmap and planning</t>
  </si>
  <si>
    <t>W4-MG2</t>
  </si>
  <si>
    <t>USMEMSMAPPVW34</t>
  </si>
  <si>
    <t>USMEMSMAPPVW35</t>
  </si>
  <si>
    <t>Altium Designer</t>
  </si>
  <si>
    <t>BBTAPP01</t>
  </si>
  <si>
    <t>01 - Network License Server - Batch 1</t>
  </si>
  <si>
    <t>Jan</t>
  </si>
  <si>
    <t>Simple Migration</t>
  </si>
  <si>
    <t>Low</t>
  </si>
  <si>
    <t xml:space="preserve">Window 2012 R2 Server </t>
  </si>
  <si>
    <t>NA</t>
  </si>
  <si>
    <t>License Server</t>
  </si>
  <si>
    <t>Dependency - License Server, Associated workload migration</t>
  </si>
  <si>
    <t>ANZPowerBI</t>
  </si>
  <si>
    <t>PREPROD</t>
  </si>
  <si>
    <t>Jerry Li</t>
  </si>
  <si>
    <t>Firas Almahamid</t>
  </si>
  <si>
    <t xml:space="preserve">SGDCSMDBPVW05; </t>
  </si>
  <si>
    <t>SGDCSMDBPVW05</t>
  </si>
  <si>
    <t>APAC</t>
  </si>
  <si>
    <t>19 - APAC Complex Group</t>
  </si>
  <si>
    <t>Jun</t>
  </si>
  <si>
    <t>Window Server 2012 R2 Standard</t>
  </si>
  <si>
    <t xml:space="preserve">SNI developed </t>
  </si>
  <si>
    <t>SQL Server 2016</t>
  </si>
  <si>
    <t>Pre-Prod, Prod</t>
  </si>
  <si>
    <t>Has dependency on hybrid model and third-party
 (ActiveX &amp; JRM)</t>
  </si>
  <si>
    <t>Server Sharing:Clean-up Microsoft dynamic CRM dependency</t>
  </si>
  <si>
    <t>W6-MG2</t>
  </si>
  <si>
    <t>SGDCSMDBPVW04</t>
  </si>
  <si>
    <t>ASSIST4</t>
  </si>
  <si>
    <t>Yvonne Braun</t>
  </si>
  <si>
    <t>Massimo Trambaioli</t>
  </si>
  <si>
    <t>X</t>
  </si>
  <si>
    <t>W5-MG1</t>
  </si>
  <si>
    <t>Propose to move to April 23rd</t>
  </si>
  <si>
    <t>DETUTSMAPPW02</t>
  </si>
  <si>
    <t>EUAZRSMDBPVW01, EUAZRSMDBPVW02</t>
  </si>
  <si>
    <t>RE-HOST(App)/RE-PLATFORM(DB)</t>
  </si>
  <si>
    <t>Supply Chain</t>
  </si>
  <si>
    <t>15 - EMEA Medium Application REHOST Only Group</t>
  </si>
  <si>
    <t>May</t>
  </si>
  <si>
    <t>Simple</t>
  </si>
  <si>
    <t xml:space="preserve">Based on vendor's response, it is possible to run the application in the vendor's datacenter, but not in a public cloud. If it is decided to move to the cloud, we will loose any vendor support. </t>
  </si>
  <si>
    <t>Tuttlingen, Germany</t>
  </si>
  <si>
    <t>Windows Server 2012 R2</t>
  </si>
  <si>
    <t>Sql Server 2012</t>
  </si>
  <si>
    <t>ID Prove
Werma-Win
Tarife</t>
  </si>
  <si>
    <t>IP Address changes</t>
  </si>
  <si>
    <t>AutoCAD</t>
  </si>
  <si>
    <t>Risk of delay (amber)</t>
  </si>
  <si>
    <t>New server details to be assessed</t>
  </si>
  <si>
    <t>Shweta</t>
  </si>
  <si>
    <t>Srikanth</t>
  </si>
  <si>
    <t>MEMSRV236; CNBDACADS01;</t>
  </si>
  <si>
    <t xml:space="preserve">R&amp;D, Facilities Drawings,  manufacturing shop floor layouts; </t>
  </si>
  <si>
    <t>02 - Network License Server - Batch 2</t>
  </si>
  <si>
    <t>Plans: AutoCAD to be integrated with PLM products</t>
  </si>
  <si>
    <t>SNI Internal Globally</t>
  </si>
  <si>
    <t>Windows server 2003/2008/2012</t>
  </si>
  <si>
    <t>Adams (Out of Scope), Flex LM, Geomagic, LIFEMOD BIOMECHAICS SYS (Out of Scope), PartMaker, Solidworks &amp; Unigraphics</t>
  </si>
  <si>
    <t>Co-Hosted application License manager for  Flex LM, Geomagic, PartMaker, Solidworks &amp; Unigraphics.</t>
  </si>
  <si>
    <t xml:space="preserve">Replatform, Shared Server with Flex LM,  
Geomagic,PartMaker,
Solidworks,Unigraphics </t>
  </si>
  <si>
    <t>AWD Tracker</t>
  </si>
  <si>
    <t>Andres Bernard</t>
  </si>
  <si>
    <t>W3-MG2</t>
  </si>
  <si>
    <t>Raju</t>
  </si>
  <si>
    <t>CHAARSMAPPW02</t>
  </si>
  <si>
    <t>CHAARSMDBPW01</t>
  </si>
  <si>
    <t>Commercial</t>
  </si>
  <si>
    <t>08 - Full Throttle EMEA Application - Batch 1</t>
  </si>
  <si>
    <t>Mar</t>
  </si>
  <si>
    <t>Germany</t>
  </si>
  <si>
    <t xml:space="preserve">Window Server 2008 R2 </t>
  </si>
  <si>
    <t>Sql Server 2008 R2</t>
  </si>
  <si>
    <t xml:space="preserve">
Required support needed from Thorsten and Third Party Contractor during Azure Migration
Database Performance to be validate during migration. Indexing to be validate
Downtime needs to be aligned with Business. The application has High Impact on Business.
There is a plan to migrate this application to a new solution. But no tentative date yet.</t>
  </si>
  <si>
    <t>AWM Data Warehouse</t>
  </si>
  <si>
    <t>Deepak</t>
  </si>
  <si>
    <t>UKRTH-SMDBPVW32</t>
  </si>
  <si>
    <t>03 - SNI Developed + Co-Hosted Apps</t>
  </si>
  <si>
    <t>Windows Server 2012 R2 Standard</t>
  </si>
  <si>
    <t xml:space="preserve">SQL Server 2012 </t>
  </si>
  <si>
    <t>GSC DataWare House Admin Tool</t>
  </si>
  <si>
    <t xml:space="preserve">Application Dependency 
 BOBJ
Server Dependency -
Database Server sharing Applications
 GBIS Data Staging Process
 ISIS Data Staging Process
 Ortho Data Warehouse
Application Server sharing Applications
 GSC Data Warehouse Admin Tool
</t>
  </si>
  <si>
    <t>Informatica Platform Dependency This is an Informatica application not compatible with Azure rather can be hosted on AWS as per recommendation from the software vendor</t>
  </si>
  <si>
    <t>AWM and Informatica need to move together in Jan or Feb</t>
  </si>
  <si>
    <t>W1-MG2</t>
  </si>
  <si>
    <t>UKHUL-SMAPPVW20</t>
  </si>
  <si>
    <t xml:space="preserve">USMAN-SMAPPVW54 </t>
  </si>
  <si>
    <t>Axapta 2009 (Dubai)</t>
  </si>
  <si>
    <t>Swapnil Kelaiya</t>
  </si>
  <si>
    <t>Out of scope - confirmed by Ken</t>
  </si>
  <si>
    <t>Out of scope (dark grey)</t>
  </si>
  <si>
    <t>DUFS16</t>
  </si>
  <si>
    <t>ERP</t>
  </si>
  <si>
    <t>20 - APAC Complex Group</t>
  </si>
  <si>
    <t>Dubai</t>
  </si>
  <si>
    <t>Windows server 2008</t>
  </si>
  <si>
    <t>Prod, Test</t>
  </si>
  <si>
    <t>IP Address</t>
  </si>
  <si>
    <t>Vidit</t>
  </si>
  <si>
    <t>Srikanth/Rajesh</t>
  </si>
  <si>
    <t>DUFS17; DUFS18;</t>
  </si>
  <si>
    <t>Axapta 2009 (India)</t>
  </si>
  <si>
    <t>MUS03; MUS10</t>
  </si>
  <si>
    <t>India</t>
  </si>
  <si>
    <t>Windows server 2009</t>
  </si>
  <si>
    <t>Sql Server 2008 R3</t>
  </si>
  <si>
    <t> Venkat/Isha/Shirisha</t>
  </si>
  <si>
    <t>Praveen</t>
  </si>
  <si>
    <t>MUS02; MUS04; MUS05; MUS07</t>
  </si>
  <si>
    <t>DR</t>
  </si>
  <si>
    <t>MUSDR</t>
  </si>
  <si>
    <t>Axapta 2009 (Malaysia &amp; Thailand)</t>
  </si>
  <si>
    <t>Mulyanto Ng</t>
  </si>
  <si>
    <t>CNSHAAXASEAN01; CNSHAASEANRDP01</t>
  </si>
  <si>
    <t>CNSHAAXASEAN02</t>
  </si>
  <si>
    <t>22 - Final EMEA/APAC application</t>
  </si>
  <si>
    <t>Jul</t>
  </si>
  <si>
    <t>Malaysia</t>
  </si>
  <si>
    <t>Windows server 2010</t>
  </si>
  <si>
    <t>Sql Server 2008 R4</t>
  </si>
  <si>
    <t>CNSHAAXQA-APP02; CNSHAAXDEV02</t>
  </si>
  <si>
    <t>CNSHAAXQA-DB02</t>
  </si>
  <si>
    <t>Axapta 2009 (Singapore)</t>
  </si>
  <si>
    <t>SGDCSMAPPVW03</t>
  </si>
  <si>
    <t>SGDCSMDBPVW02</t>
  </si>
  <si>
    <t>Singapore</t>
  </si>
  <si>
    <t>Windows server 2011</t>
  </si>
  <si>
    <t>Sql Server 2008 R5</t>
  </si>
  <si>
    <t>SGDCSMTSPW01; SGDCSMAPPVW04; SGDCSMAPPVW05; SGDCSMAPPVW06</t>
  </si>
  <si>
    <t>SGDCSMDBPVW03</t>
  </si>
  <si>
    <t>Axway</t>
  </si>
  <si>
    <t>Pawel Pietrzyk</t>
  </si>
  <si>
    <t>MEMSRV254Q</t>
  </si>
  <si>
    <t>23 - High Critical Application</t>
  </si>
  <si>
    <t>Prod , QA</t>
  </si>
  <si>
    <t>Central FTP</t>
  </si>
  <si>
    <t>Many firewall/IP dependencies both internally and external third parties that connect to S&amp;N</t>
  </si>
  <si>
    <t>1) Has significant firewall rules that can impact functionality if changes are made_x000D_
2) IIS is running on the same server which is a FTP server accessed by some Asia business units.</t>
  </si>
  <si>
    <t>Axway is not with Amit. Need to check the email from him.</t>
  </si>
  <si>
    <t>W7-MG2</t>
  </si>
  <si>
    <t>MEMSRV254</t>
  </si>
  <si>
    <t>Bartender</t>
  </si>
  <si>
    <t>Amit Shokeen</t>
  </si>
  <si>
    <t/>
  </si>
  <si>
    <t>W5-MG2</t>
  </si>
  <si>
    <t>USMAN-SMPRPVW03</t>
  </si>
  <si>
    <t>ET</t>
  </si>
  <si>
    <t>Manufacturing - Inventory</t>
  </si>
  <si>
    <t>14 - Shop Floor Medium/Complex Application</t>
  </si>
  <si>
    <t>US-MD/Columbia</t>
  </si>
  <si>
    <t>Windows 2012</t>
  </si>
  <si>
    <t>1 for Prod</t>
  </si>
  <si>
    <t>Print Server</t>
  </si>
  <si>
    <t>Printer Configuration, Third Party Drivers.</t>
  </si>
  <si>
    <t>Revalidate the dependency as the application was moved to a different server. Check if this can be re-platformed.</t>
  </si>
  <si>
    <t>BI (CHINA)</t>
  </si>
  <si>
    <t>Jinble Li</t>
  </si>
  <si>
    <t>CNSHABIDEV01</t>
  </si>
  <si>
    <t>CNSHABIDEV02</t>
  </si>
  <si>
    <t>China servers TBD</t>
  </si>
  <si>
    <t>Integration with WeChat Enterprise, SFDC</t>
  </si>
  <si>
    <t>APAC </t>
  </si>
  <si>
    <t xml:space="preserve">Windows 2012 R2 Standard,Windows 2008 R2 Enterprise </t>
  </si>
  <si>
    <t>Microsoft SQL Server 2012</t>
  </si>
  <si>
    <t>Prod,QA,Dev,Test</t>
  </si>
  <si>
    <t>WeChat, SFDC </t>
  </si>
  <si>
    <t xml:space="preserve">Commercial team's monthly closing time is critical for this application. During this period, they need these reports.
Migration of this application should be avoided on Frist and last week of any given month. </t>
  </si>
  <si>
    <t>TEST</t>
  </si>
  <si>
    <t>CNSHAETLQADB01</t>
  </si>
  <si>
    <t>CNSHABIQADB01</t>
  </si>
  <si>
    <t>CNSHAQVS01</t>
  </si>
  <si>
    <t>CNSHABIDB01; CNSHAETLDB01</t>
  </si>
  <si>
    <t>Bugzilla</t>
  </si>
  <si>
    <t>DYNOMITE</t>
  </si>
  <si>
    <t>R&amp;D,Defect/bug Tracking
 for Navio Product
 Development team</t>
  </si>
  <si>
    <t>05 - Simple/Medium Apps</t>
  </si>
  <si>
    <t>Feb</t>
  </si>
  <si>
    <t>USA,SNI Internal</t>
  </si>
  <si>
    <t>Linux10.0.4</t>
  </si>
  <si>
    <t>CVS Concurrent Version System</t>
  </si>
  <si>
    <t>Both Bugzilla 
and CVS are cohosted 
on the same server</t>
  </si>
  <si>
    <t>Nothing Found</t>
  </si>
  <si>
    <t>Business Objects (IRAMEA)</t>
  </si>
  <si>
    <t>Mark Elliott</t>
  </si>
  <si>
    <t>Imminent Delay (red)</t>
  </si>
  <si>
    <t>Potential Latency issue. Mark Elliot is proposing a different solution, Mat Pie to confirm</t>
  </si>
  <si>
    <t xml:space="preserve">ZAEMBO </t>
  </si>
  <si>
    <t>ZASNFS2; ZAORCLEM</t>
  </si>
  <si>
    <t>Sales Figures -BI reporting and analytical tool</t>
  </si>
  <si>
    <t>10 - Full Throttle EMEA Application - Batch 1</t>
  </si>
  <si>
    <t>Medium Migration</t>
  </si>
  <si>
    <t>SNI Internal</t>
  </si>
  <si>
    <t>Windows Server 2008 R2 Standard</t>
  </si>
  <si>
    <t>SQL Server 2008 R2</t>
  </si>
  <si>
    <t>dataStor</t>
  </si>
  <si>
    <t xml:space="preserve">Server ‘ZASNFS2’ also co-host dataSTOR application. </t>
  </si>
  <si>
    <t xml:space="preserve">Reporting (Sql) and DB (Oracle) server are shared across other applications in SNI </t>
  </si>
  <si>
    <t>MEMSRV042T</t>
  </si>
  <si>
    <t>ERP - File Transfer</t>
  </si>
  <si>
    <t>Windows 2016 Standard</t>
  </si>
  <si>
    <t>PROD, QA</t>
  </si>
  <si>
    <t xml:space="preserve">External Partner, Service Now, many SNI internal application, Share Folders. </t>
  </si>
  <si>
    <t xml:space="preserve">Firewall changes can directly impact and stop jobs from working, IP Changes, Testing are Manual and requires internal and external partner participation. </t>
  </si>
  <si>
    <t>MEMSRV042</t>
  </si>
  <si>
    <t>China commercial Eflow</t>
  </si>
  <si>
    <t>Oswin Liao</t>
  </si>
  <si>
    <t>CNSHABPMQADB01</t>
  </si>
  <si>
    <t>DMZ server, SDM expecting HA &amp; LB to be implemented on new cloud environment, Latency Sensitive,  External facing Server Utilization goes over 90%, Lots of DB jobs.</t>
  </si>
  <si>
    <t xml:space="preserve">APAC </t>
  </si>
  <si>
    <t xml:space="preserve">Windows 2012 R2 Standard_x000D_
Windows 2008 R2 Enterprise_x000D_
</t>
  </si>
  <si>
    <t>MS SQL Server 2012</t>
  </si>
  <si>
    <t>Prod,QA,DR</t>
  </si>
  <si>
    <t>Both E-Flow  &amp; RAMS(China)  applications will be covered in one application migration.</t>
  </si>
  <si>
    <t>Data warehouse (Hospital data, Distributor TSA, Report), POWeR AX2012(MMDM,VMDM), Salesforce(DRM,DMDM), Biz talk(DMDM), WeChat, SFDC.</t>
  </si>
  <si>
    <t>Risk 1 - DMZ server_x000D_
Mitigation 1 - Public facing url to be tested when move of DMZ server is made._x000D_
Risk 2 - Hardcoded IP in source code_x000D_
Mitigation 2 - Some web page is using the hardcoded IP address in the application. SDM/SME need confirm with the vendor before migration to either change it and test in lower Env., before the same is replicated to PROD_x000D_
Risk 3 - SDM project team expecting HA &amp; LB to be implemented on new cloud environment._x000D_
Mitigation 3 - SDM needs to talk to their VP/Ken/Chris to initiate the talk, and work on the plan &amp; cost of the same. Note: To be cognizant that these may not be part of this migration budget.</t>
  </si>
  <si>
    <t>CNSHABPM02; CNSHABPMQA01; CNSHABPM01</t>
  </si>
  <si>
    <t>CNSHABPMDB01</t>
  </si>
  <si>
    <t>CNSHADRDB03</t>
  </si>
  <si>
    <t>CNSHADRDB04</t>
  </si>
  <si>
    <t>Cimco china</t>
  </si>
  <si>
    <t>Carla Morris</t>
  </si>
  <si>
    <t xml:space="preserve">USMEM-SMAPPVW24; </t>
  </si>
  <si>
    <t>USMEM-SMAPPVW24;</t>
  </si>
  <si>
    <t>Manufacturing</t>
  </si>
  <si>
    <t>China, Beijing</t>
  </si>
  <si>
    <t xml:space="preserve">Windows Server _x000D_
2019 for Apps_x000D_
</t>
  </si>
  <si>
    <t>CIMCO Maria DB</t>
  </si>
  <si>
    <t>Prod,Dev,Test</t>
  </si>
  <si>
    <t>IP Address change - Some FTP and SMB CNC controllers will need to be repointed to the new server.</t>
  </si>
  <si>
    <t>Risk 1 - During Upgrade Cloud testing in AWS. Internal traffic was getting NATed. It was breaking FTP and SMB connections._x000D_
Mitigation 1 - Application uses FTP and SMB and other unique protocols like FOCAS to transfer programs to and from machines. While migrating to Azure, IP address change needs to be taken care in the Client machines to point them to correct FTP and SMB configurations. Migration will be minimal but system needs to be tested to ensure file transfers still work as expected._x000D_
Risk 2 - IP Address Change_x000D_
Mitigation 2 - Some FTP and SMB CNC controllers will need to be repointed to the new server._x000D_
Risk 3 - Latency Sensitivity_x000D_
Mitigation 3 - The application was tested during AWS Upgrade and latency observed was around 90-120 ms which was high compared to the on prem 1-2 ms. Expected Latency is 60 ms max._x000D_
Risk 4 - There will be an upgrade of the software to support automation and to interface with Tulip by end of 2020._x000D_
Mitigation 4 - This needs to be planned and detail analysis to be done if this integration impacts Azure move.</t>
  </si>
  <si>
    <t>CNBDACIMCOS01</t>
  </si>
  <si>
    <t>CNBDACIMCOS02</t>
  </si>
  <si>
    <t>CIMCO Mansfield</t>
  </si>
  <si>
    <t>USASHSMAPQVW11</t>
  </si>
  <si>
    <t>Manufacturing - Shop Floor</t>
  </si>
  <si>
    <t>Mansfield</t>
  </si>
  <si>
    <t>Windows 2016</t>
  </si>
  <si>
    <t>Maria DB</t>
  </si>
  <si>
    <t>2 Environments, 1 for Prod and 1 for QA
. Both CIMCO App and CIMCO 
Maria Db on same VM.</t>
  </si>
  <si>
    <t>FTP, SMB</t>
  </si>
  <si>
    <t>Possible Latency issues when migrated to Cloud. Tried once with AWS. SMF and FTP File transfer potential issues.</t>
  </si>
  <si>
    <t>USASHSMAPPVW45</t>
  </si>
  <si>
    <t>CIMCO Memphis</t>
  </si>
  <si>
    <t>USMEM-SMAPPVW24</t>
  </si>
  <si>
    <t>USAZRSMDBDVW03</t>
  </si>
  <si>
    <t>Memphis</t>
  </si>
  <si>
    <t>MS SQL 2017</t>
  </si>
  <si>
    <t>2 Environments, 1 for Prod and 1 for QA. Both CIMCO App and SQL Db on same VM.</t>
  </si>
  <si>
    <t>USMEMSMDBPVW19</t>
  </si>
  <si>
    <t>USAZRSMDBPVW04, USAZRSMDBPVW05</t>
  </si>
  <si>
    <t>Cockpit</t>
  </si>
  <si>
    <t>W8-MG1</t>
  </si>
  <si>
    <t>BBTCPT01</t>
  </si>
  <si>
    <t>R&amp;D, Web Application</t>
  </si>
  <si>
    <t>Windows Server 2008 R2</t>
  </si>
  <si>
    <t>Inbuilt</t>
  </si>
  <si>
    <t xml:space="preserve">Upgrade planned Cockpit 9.2 </t>
  </si>
  <si>
    <t>Cognos STGP</t>
  </si>
  <si>
    <t>Venkat/Isha/Shirisha</t>
  </si>
  <si>
    <t xml:space="preserve">Srikanth  Venkatasen </t>
  </si>
  <si>
    <t>USMEM-SMAPEVW35</t>
  </si>
  <si>
    <t>Cognos</t>
  </si>
  <si>
    <t>09 - High Critical Application</t>
  </si>
  <si>
    <t>Globally SNI Internal</t>
  </si>
  <si>
    <t>SNI Dev'ed</t>
  </si>
  <si>
    <t>TM1 Cubes</t>
  </si>
  <si>
    <t>1 for Prod, 1 for QA, 1 for Dev</t>
  </si>
  <si>
    <t>1. All 5 TM1 applications are sharing these servers, Migration needs to be planned accordingly.</t>
  </si>
  <si>
    <t>GBIP, SAP BW, Non SAP - Flat Files</t>
  </si>
  <si>
    <t>IP Address, Enhancements going on. Finance Team involvement.</t>
  </si>
  <si>
    <t>ticket for docker to remain open. Need to wait for W3-MG2 cutover</t>
  </si>
  <si>
    <t>USATL-SMAPQUW05</t>
  </si>
  <si>
    <t>USATLSMAPPPW07</t>
  </si>
  <si>
    <t>Cognos_STRATPLAN</t>
  </si>
  <si>
    <t>GBIP - Datahub, Non SAP Sources</t>
  </si>
  <si>
    <t>Connect Ship (UPS/DHL)</t>
  </si>
  <si>
    <t>W3-MG1</t>
  </si>
  <si>
    <t>Kishore Balimidi</t>
  </si>
  <si>
    <t>Rahul Sarin</t>
  </si>
  <si>
    <t>USMAN-SMAPDVW32</t>
  </si>
  <si>
    <t>USMANSMDBDUW01</t>
  </si>
  <si>
    <t>USAZRSMDBQVW02</t>
  </si>
  <si>
    <t>Sql Server 2008</t>
  </si>
  <si>
    <t>SAP and Shipping Printer</t>
  </si>
  <si>
    <t xml:space="preserve">SAP side web service call that Connect Ship has hardcoded IP address pointing to current On-Perm server IP , Multi Location Printer Spools , Server also host VCM application </t>
  </si>
  <si>
    <t xml:space="preserve"> USMAN-SMAPPVW51</t>
  </si>
  <si>
    <t>USMANSMDBPCW08; USMANSMDBPCW07</t>
  </si>
  <si>
    <t>USA-Costa Rica,SNI Internal</t>
  </si>
  <si>
    <t>Linux12.04.2</t>
  </si>
  <si>
    <t>dataSTOR</t>
  </si>
  <si>
    <t>Sebastian Pasch</t>
  </si>
  <si>
    <t>Infra and DB team to share cutover steps</t>
  </si>
  <si>
    <t>Saurabh</t>
  </si>
  <si>
    <t>ZASNFS2</t>
  </si>
  <si>
    <t>ERP Application -This application is used to store an electronic copy of PODs, Invoices, Statements</t>
  </si>
  <si>
    <t xml:space="preserve">Licenses are mapped to the MAC ID of the Client machines </t>
  </si>
  <si>
    <t>DNC5000</t>
  </si>
  <si>
    <t xml:space="preserve">Antoine d'Overschie_x000D_
</t>
  </si>
  <si>
    <t>AAR-SW197</t>
  </si>
  <si>
    <t>Manufacturing_x000D_
 -to communicate/control CNC machine</t>
  </si>
  <si>
    <t>21 - Final EMEA/APAC application</t>
  </si>
  <si>
    <t>Complex</t>
  </si>
  <si>
    <t>Latency requirement  &amp; SAP integration being planned in Q1 and Q2 2021</t>
  </si>
  <si>
    <t>Sql Server 2014</t>
  </si>
  <si>
    <t>Vendor confirmed use latest OS (Replatform)</t>
  </si>
  <si>
    <t>Antoine d’Overschie (22-Oct)- Fr the application DNC5000 in column J, I can find March. Keeping in mind that we will be live with SAP EPR in Q1 2021, if it’s the planed migration, may I politely ask for a delay, I would appreciate being in Wave 6 or 7, if wave represents the month.</t>
  </si>
  <si>
    <t>E-Adept</t>
  </si>
  <si>
    <t>Meeting today, March 5th</t>
  </si>
  <si>
    <t>ESBARSMEAPW01</t>
  </si>
  <si>
    <t>ESBARSMDBPW01</t>
  </si>
  <si>
    <t>10 - Full Throttle EMEA Application - Batch 2</t>
  </si>
  <si>
    <t>SDM: Server Hosted in Barcelona site, with challenge with Local User.</t>
  </si>
  <si>
    <t>Spain, Barcelona</t>
  </si>
  <si>
    <t>Windows Server 2008 Enterprise</t>
  </si>
  <si>
    <t>Application &amp; DB server physical location at user site , Amsterdam DC (ESX server) vCenter_x000D_
_x000D_
shows this 2 server registered.</t>
  </si>
  <si>
    <t>Eagle RF Express</t>
  </si>
  <si>
    <t>Jacob Goitom</t>
  </si>
  <si>
    <t xml:space="preserve">QAD01 </t>
  </si>
  <si>
    <t>Linux 6.9</t>
  </si>
  <si>
    <t>Progress Database</t>
  </si>
  <si>
    <t>4 Environments, Prod, Test, Dev, Val – Total 4 Instances on same VM - QAD01 - VM</t>
  </si>
  <si>
    <t>Both QAD ERP &amp; Eagle RF Express applications will be covered in one application migration.</t>
  </si>
  <si>
    <t>SAP, Eagle RF Express Guns.</t>
  </si>
  <si>
    <t>Printer Configuration, Third Party Drivers. COTS version compatibility</t>
  </si>
  <si>
    <t>VAL</t>
  </si>
  <si>
    <t>Electronic Instructions for Use</t>
  </si>
  <si>
    <t>Derek Spillane</t>
  </si>
  <si>
    <t>W2-MG2</t>
  </si>
  <si>
    <t xml:space="preserve">USASHSMWSPVW13; USASHSMWSPVW14  </t>
  </si>
  <si>
    <t>USASHSMDBPPW02; USASHSMDBPPW04</t>
  </si>
  <si>
    <t>USAZRSMDBPVW02, USAZRSMDBPVW03</t>
  </si>
  <si>
    <t>Easy Migration</t>
  </si>
  <si>
    <t>Windows Server 2016</t>
  </si>
  <si>
    <t>SNI Dev</t>
  </si>
  <si>
    <t>Sql Server 2016</t>
  </si>
  <si>
    <t>Prod , QA , Dev , DR</t>
  </si>
  <si>
    <t>W2-MG1</t>
  </si>
  <si>
    <t xml:space="preserve">USASHSMWSDVW06             </t>
  </si>
  <si>
    <t xml:space="preserve">USASHSMDBDVW12              </t>
  </si>
  <si>
    <t>USAZRSMDBDVW02</t>
  </si>
  <si>
    <t xml:space="preserve">USASHSMWSQVW06; USASHSMWSQVW07 </t>
  </si>
  <si>
    <t xml:space="preserve">USASHSMDBTVW01               </t>
  </si>
  <si>
    <t>USAZRSMDBQVW01</t>
  </si>
  <si>
    <t>DR environment at On prem to be decomissioned as Azure PROD will take care of HA &amp; DR requirement.</t>
  </si>
  <si>
    <t xml:space="preserve">USASHSMWSPVW13; USASHSMWSPVW14     </t>
  </si>
  <si>
    <t>USMEMSMDBQPW01</t>
  </si>
  <si>
    <t>Endo Loans</t>
  </si>
  <si>
    <t>Vidit Kumar</t>
  </si>
  <si>
    <t>USMAN-SMWSPVW12</t>
  </si>
  <si>
    <t>USMAN-SMDBPVW12</t>
  </si>
  <si>
    <t>Windows Server 2012</t>
  </si>
  <si>
    <t>Dev, Test, Prod</t>
  </si>
  <si>
    <t xml:space="preserve">"SNID Archived shipping documents
ECAP
ENCORE
HR Notification
Global Return Disposition Tool
GSC Datawarehouse Admin Tool
Inventures Web App
Nomino Security 
QA Change Control
Recon LaunchPad(SSO)
Reimbursement 
Sales Request Forms
Non-Employee Database
"_x000D_
</t>
  </si>
  <si>
    <t>App and DB servers are shared across other applications in SNI, IP Address Change – Hardcoding</t>
  </si>
  <si>
    <t>USMAN-SMWSQVW05</t>
  </si>
  <si>
    <t>USMAN-SMDPDVW16</t>
  </si>
  <si>
    <t>Enterprise Business Objects Reporting</t>
  </si>
  <si>
    <t>Decision pending on either  DB servers will be consolidated or will  have dedicated Cluster in Azure. QA  Testing is still pending that ensures the path for a successful migration.</t>
  </si>
  <si>
    <t>Shirisha</t>
  </si>
  <si>
    <t>USMANSMAPPUW16</t>
  </si>
  <si>
    <t>USMANSMDBPUW35(SQL Cluster Address);USMANSMDBPUW31; USMANSMDBPUW32</t>
  </si>
  <si>
    <t>6 - Data Warehouse Application</t>
  </si>
  <si>
    <t>US , EUC ,APAC</t>
  </si>
  <si>
    <t>PROD, DEV</t>
  </si>
  <si>
    <t>New server (non CMDB) USMANSMDBPUW35 Co-host application to be confirmed, If not, then no Co-Host.</t>
  </si>
  <si>
    <t>SAP</t>
  </si>
  <si>
    <t xml:space="preserve">Integration with Global data warehouse (GWD), Wound data warehouse, SAP Business warehouse and Global Market Monitoring solutions. 
Co-hosted application on the server. </t>
  </si>
  <si>
    <t>USMAN-SMAPDVW34</t>
  </si>
  <si>
    <t>USMAN-SMAPPVW54</t>
  </si>
  <si>
    <t>Epats</t>
  </si>
  <si>
    <t>ZAORACLE</t>
  </si>
  <si>
    <t>17 - Full Throttle EMEA Application - Batch 2</t>
  </si>
  <si>
    <t>Action items pending with SDM</t>
  </si>
  <si>
    <t>Europe</t>
  </si>
  <si>
    <t>Oracle 11g</t>
  </si>
  <si>
    <t>IRAMEA-LATAM Data Warehouse (South Africa)
Global Data Warehouse
Epats</t>
  </si>
  <si>
    <t>Application had DR, External (or internal) facing URL
using bluecoat forward proxy to allow users to access Epats site</t>
  </si>
  <si>
    <t>Need to check if in Azure it will allow additional processes for Oracle DB.</t>
  </si>
  <si>
    <t>eRoom</t>
  </si>
  <si>
    <t>Potential mothball pilot solution - AVS</t>
  </si>
  <si>
    <t>Out of Scope</t>
  </si>
  <si>
    <t>HP-EROOMS</t>
  </si>
  <si>
    <t>RAQA</t>
  </si>
  <si>
    <t>Windows Server 2008</t>
  </si>
  <si>
    <t>IP Address Change</t>
  </si>
  <si>
    <t>Evisense</t>
  </si>
  <si>
    <t>Req needs to confirm if this applciation is in scope by Friday March 5th</t>
  </si>
  <si>
    <t>UKRTH-SMAPDVW31</t>
  </si>
  <si>
    <t>Windows Server 2012 DataCenter</t>
  </si>
  <si>
    <t>in-built</t>
  </si>
  <si>
    <t>Temperature probes are on the_x000D_
refrigeration units and connected to_x000D_
the wireless networks and will need_x000D_
to make sure they can communicate_x000D_
with the server</t>
  </si>
  <si>
    <t>Exactus Payroll Application (Costa Rica)</t>
  </si>
  <si>
    <t>Reverted (light orange)</t>
  </si>
  <si>
    <t>Migrated and reverted back to ON Prem due to Latency concerns from business</t>
  </si>
  <si>
    <t>CRCOSSMDBPVW01</t>
  </si>
  <si>
    <t>Group Functions,used in 
Costa Rica by the Payroll 
department</t>
  </si>
  <si>
    <t xml:space="preserve">Window Server 2016 
Standard </t>
  </si>
  <si>
    <t>SQL Server version is 2016</t>
  </si>
  <si>
    <t>Nothing.</t>
  </si>
  <si>
    <t>Expert Document Imaging (EDI)</t>
  </si>
  <si>
    <t>Eduardo Lima</t>
  </si>
  <si>
    <t>PRSEDI</t>
  </si>
  <si>
    <t>07 - Simple/Medium Apps - Moving to EMEA</t>
  </si>
  <si>
    <t>Europe (Server is US)</t>
  </si>
  <si>
    <t>Local network upgrade program may impact the migration.</t>
  </si>
  <si>
    <t>Express Implants</t>
  </si>
  <si>
    <t>USMEM-SMAPDVW28</t>
  </si>
  <si>
    <t>MEMSRV491</t>
  </si>
  <si>
    <t>R&amp;D, Gather Schedule &amp; Track</t>
  </si>
  <si>
    <t>18 - Complex Application Group</t>
  </si>
  <si>
    <t>Windows Server 2003 Enterprise x64/2008 Datacenter</t>
  </si>
  <si>
    <t>Vendor Developed</t>
  </si>
  <si>
    <t>Sql Server 2005</t>
  </si>
  <si>
    <t xml:space="preserve">Express Instruments, Express Visionaire, Opentext ECM
</t>
  </si>
  <si>
    <t>Integration with Matrix (reading information of UDI data) and sending information to Prisym and SAP.  
Co-Hosted with Express Instruments application.</t>
  </si>
  <si>
    <t xml:space="preserve">DEV/QA server OS is 2003 </t>
  </si>
  <si>
    <t>USMEM-SMWSPVW11</t>
  </si>
  <si>
    <t>VMSCSSQL2K501</t>
  </si>
  <si>
    <t>Express Instruments</t>
  </si>
  <si>
    <t xml:space="preserve">USMEM-SMAPDVW28; </t>
  </si>
  <si>
    <t>R&amp;D, Custom implant manufacturing</t>
  </si>
  <si>
    <t>Windows Server 2016 Standard</t>
  </si>
  <si>
    <t xml:space="preserve">Express Implants, Express Visionaire, Opentext ECM.
</t>
  </si>
  <si>
    <t xml:space="preserve">Integration with Matrix (reading information of UDI data) and sending information to Prisym and SAP.  
Co-Hosted with Express Implants application. </t>
  </si>
  <si>
    <t>Both Express Instruments &amp; Inventures (SCAMPI) Web App applications as we learnt during the SME sessions are one and the same. These are duplicate entries in the CMDB.</t>
  </si>
  <si>
    <t>Express Visionaire</t>
  </si>
  <si>
    <t>To be retired - Adrian Caines</t>
  </si>
  <si>
    <t>USMEMSMAPDVW28; USMANSMDBPCW4B</t>
  </si>
  <si>
    <t>R&amp;D, Visionaire case flow website.</t>
  </si>
  <si>
    <t xml:space="preserve">Windows Server 2003/08/12 Enterprise </t>
  </si>
  <si>
    <t>QA Server: Express Instruments, Express Visionaire, Opentext ECM
PROD Server: Visionaire Case Management (Legacy)</t>
  </si>
  <si>
    <t xml:space="preserve">Co-host application Visionaire Case Management (Legacy), Express Implant and Express Instruments &amp; Opentext ECM. </t>
  </si>
  <si>
    <t xml:space="preserve">Application and DB are hosted on Legacy OS , PROD server hosting other application,Server USMANSMDBPCW4B is OS 2008 &amp; SQL DB 2005 </t>
  </si>
  <si>
    <t>FAS 500 -Sage</t>
  </si>
  <si>
    <t>USMAN-SMAPDVW33</t>
  </si>
  <si>
    <t>SDM reuest for RE-PLATFORM</t>
  </si>
  <si>
    <t>PROD, DEV, RDP</t>
  </si>
  <si>
    <t xml:space="preserve">RDP server is Windows 2008 R2, Application servers are Windows 2012 </t>
  </si>
  <si>
    <t xml:space="preserve">Replatform - Server will upgrade </t>
  </si>
  <si>
    <t>USMAN-SMAPPVW52; USMAN-SMTSPW01</t>
  </si>
  <si>
    <t>USMAN-SMAPPVW52</t>
  </si>
  <si>
    <t>Done with evidence provided</t>
  </si>
  <si>
    <t>FileMaker</t>
  </si>
  <si>
    <t>NLAMSSMAPPVW24</t>
  </si>
  <si>
    <t>FileMaker db</t>
  </si>
  <si>
    <t>Filezilla FTP Server</t>
  </si>
  <si>
    <t>Retired</t>
  </si>
  <si>
    <t>MEMSRV042; SNS02;</t>
  </si>
  <si>
    <t>12 - APAC Complex Group</t>
  </si>
  <si>
    <t>Not Possible</t>
  </si>
  <si>
    <t>APAC/Africa</t>
  </si>
  <si>
    <t xml:space="preserve">Windows Server _x000D_
2012_x000D_
</t>
  </si>
  <si>
    <t>IP Hardcoding</t>
  </si>
  <si>
    <t>Risk 1 - Test cases are not available_x000D_
Mitigation 1 - SNI team provides ahead of migration phase start._x000D_
Risk 2 - Hardcoded IP in source code_x000D_
Mitigation 2 - Change configuration before migration phase start_x000D_
Risk 3 - Missing – all list of Clients, Users, Systems (in configuration or code) connecting to FTP server_x000D_
Mitigation 3 - Its critical to make sure all the Clients, User or Systems are identified and communication are send to them (ALL) on the change of the new IP server (instances), so that they change the same that they have mentioned in their configuration or source code.</t>
  </si>
  <si>
    <t>Flex LM</t>
  </si>
  <si>
    <t>MEMSRV403; MEMSRV434;</t>
  </si>
  <si>
    <t>Windows Server 2008 &amp; 2008 R2</t>
  </si>
  <si>
    <t>MIMICS, Simulia Abaqus, MATLAB, MyRiad, PartMaker, Geomagic, AutoCAD &amp; Adams (Out of scope).</t>
  </si>
  <si>
    <t xml:space="preserve">Co-Hosted application License manager for  MIMICS, Simulia Abaqus, MATLAB, MyRiad, PartMaker, Geomagic, AutoCAD &amp; Adams (Out of scope). </t>
  </si>
  <si>
    <t xml:space="preserve">Multiple co-hosted application Network License Server </t>
  </si>
  <si>
    <t>Geomagic</t>
  </si>
  <si>
    <t>Cohosted with other apps, Req needs to confirm. MAC address binding for Licensing. No vendor support</t>
  </si>
  <si>
    <t>MEMSRV236</t>
  </si>
  <si>
    <t xml:space="preserve">Server also host Network License Manager for PartMaker, AutoCAD, Flex LM, LIFEMOD BIOMECHANICS SYS (Out of Scope) &amp; Adams (Out of Scope).Mac Address would have to stay the same for the licensing to continue working. If we can't emulate mac address then the server would have to go to DCaaS.
</t>
  </si>
  <si>
    <t>1) -	Server also host Network License Manager for PartMaker, AutoCAD, Flex LM, LIFEMOD BIOMECHANICS SYS (Out of Scope) &amp; Adams (Out of Scope)_x000D_
2) Mac Address would have to stay the same for the licensing to continue working.  If we can't emulate mac address then the server would have to go to DCaaS.</t>
  </si>
  <si>
    <t>1) Mac Address would have to stay the same for the licensing to continue working.  If we can't emulate mac address then the server would have to go to DCaaS.Also have a confirmation from Microsoft that we cannot retain MAC address while migrating VM to Azure._x000D_
&gt; we have to stand up a new test VM to test out the Mac address dependency._x000D_
&gt; During migration if there is any concern with Mac address not working with the license server ,new license need to be occurred from the vendor._x000D_
&gt; If not then roll back</t>
  </si>
  <si>
    <t>Georgia Softworks</t>
  </si>
  <si>
    <t>Krzysztof Gaik</t>
  </si>
  <si>
    <t>USMAN-SMAPPVW53</t>
  </si>
  <si>
    <t>Manufacturing - Warehouse</t>
  </si>
  <si>
    <t>US SNI Internal</t>
  </si>
  <si>
    <t>VM shared with Proquis Software.</t>
  </si>
  <si>
    <t>RFID Scanners, SAP</t>
  </si>
  <si>
    <t>Integration points to be validated</t>
  </si>
  <si>
    <t>Global Data Warehouse</t>
  </si>
  <si>
    <t>Venkat/Isha</t>
  </si>
  <si>
    <t>USMANSMDBPUW35(SQL Cluster Address); USMANSMDBPUW31; USMANSMDBPUW32</t>
  </si>
  <si>
    <t>SQL Server 2012</t>
  </si>
  <si>
    <t>SAP + Oracle</t>
  </si>
  <si>
    <t xml:space="preserve">Hybrid model - Connect to SAP
 Need to clearly layout hybrid strategy so that this application when move to Azure should be able to pull/push data from SAP. Oracle, etc. 
Documentation and test cases are not available DEV OPS involvement to create one before migration
</t>
  </si>
  <si>
    <t>GDW GMM and Enterprise Business Objects Reports together can be clubbed together in Jan or Feb</t>
  </si>
  <si>
    <t>Global Labeling System (PRISYM)</t>
  </si>
  <si>
    <t>QA , Prod</t>
  </si>
  <si>
    <t>Global Market Monitoring</t>
  </si>
  <si>
    <t>USMANSMDBPUW35(SQL Cluster Address ); USMANSMDBPUW31; USMANSMDBPUW32</t>
  </si>
  <si>
    <t xml:space="preserve">Hybrid model Hybrid strategy implementation
Documentation and test cases are not available Create test cases and ensure SME availability during migration
</t>
  </si>
  <si>
    <t>Global Regulatory Submissions</t>
  </si>
  <si>
    <t>Aileen Diola</t>
  </si>
  <si>
    <t>USMEM-SMAPDVW26; USMEMSMAPDVW17; USMEMSMAPDVW12; USMEMSMAPDVW13; USMEMSMAPDVW14; USMEMSMAPTVW01; USMEMSMAPDVW15</t>
  </si>
  <si>
    <t>USMEMSMDBDUW12; USMEMSMDBDVW07</t>
  </si>
  <si>
    <t>Aug</t>
  </si>
  <si>
    <t>Need Upgrade before Migration</t>
  </si>
  <si>
    <t xml:space="preserve">Enovia – Window Server 2008 R2 Ent,
Adlib – Window Server 2012
</t>
  </si>
  <si>
    <t xml:space="preserve">Enovia – Window Server 2008 + Oracle
Adlib – Window Serer 2008 + SQL Server 2008
</t>
  </si>
  <si>
    <t>SAP, LORENZ docuBridge, License server, File Share</t>
  </si>
  <si>
    <t xml:space="preserve">Retiring in year 2021 Replacing with new platform is under process
Documentation and SME/Vendor support Documents are partially available, and SME/vendor support is required during migration
IP hard dependency - hardcoding Resolve with local DNS name. if not, validate IP and plan configuration changes accordingly. 
</t>
  </si>
  <si>
    <t xml:space="preserve">Please also note that we have to test this application prior to actual due date, so we need the environment build at least 1 month before the migration due date. Our end-users need enough time to test. </t>
  </si>
  <si>
    <t>USMEMSMAPQVW15; USMEMSMAPQVW12; USMEMSMAPQVW08; USMEMSMAPQVW11; USMEMSMLSQUW12; USMEMSMAPQVW09; USMANSMTSPVW01; USMANSMTSPVW02; USMANSMTSPVW03; USMEMSMAPQVW10;</t>
  </si>
  <si>
    <t>W8-MG2</t>
  </si>
  <si>
    <t>USMAN-SMAPPVW41; USMAN-SMAPPVW42; USMAN-SMAPPVW43; USMANSMAPPVW26; USMANSMAPPVW28; USMANSMAPPVW29; USMANSMAPPW06; USMANSMAPPVW27;  UKRTHSMAPPVW14; USMEMSMAPPVW01</t>
  </si>
  <si>
    <t xml:space="preserve">USMANSMDBPVW23; USMANSMDBPW08 </t>
  </si>
  <si>
    <t>Global Returns Disposition Tool</t>
  </si>
  <si>
    <t>Raju Pottella</t>
  </si>
  <si>
    <t xml:space="preserve">Windows Server 2012 R2 Standard </t>
  </si>
  <si>
    <t>SQL Server 2012 R2</t>
  </si>
  <si>
    <t>SNID Archived shipping documents
ECAP
ENCORE
EndoLoans
HR Notification
GSC Datawarehouse Admin Tool
Inventures Web App
Nomino Security 
QA Change Control
Recon LaunchPad(SSO)
Reimbursement 
Sales Request Forms
Non-Employee Database</t>
  </si>
  <si>
    <t xml:space="preserve">Shared server with other apps.
SNID Archived Shipping Documents,
GSC Data Warehouse Admin Tool,
Non-Employee Database,
Nomino Security,
Recon LaunchPad (SSO),
Reimbursement,
Sales Request Forms
</t>
  </si>
  <si>
    <t xml:space="preserve">IP Dependency Do configuration for IP changes
Documentation and test cases are not available SNI prepare test cases and ensure SME availability
</t>
  </si>
  <si>
    <t>USMAN-SMWSDVW07</t>
  </si>
  <si>
    <t xml:space="preserve">USAZRSMDBDVW02 </t>
  </si>
  <si>
    <t>GSC Data Warehouse Admin Tool</t>
  </si>
  <si>
    <t>SNID Archived shipping documents_x000D_
ECAP_x000D_
ENCORE_x000D_
EndoLoans_x000D_
HR Notification_x000D_
Global Returns Disposition Tool_x000D_
Inventures Web App_x000D_
Nomino Security _x000D_
QA Change Control_x000D_
Recon LaunchPad(SSO)_x000D_
Reimbursement _x000D_
Sales Request Forms_x000D_
Non-Employee Database</t>
  </si>
  <si>
    <t>Sharing server with SNID Archived Shipping Documents application</t>
  </si>
  <si>
    <t xml:space="preserve">Server sharing with SNID Archived Shipping Documents app Plan to migrate in same move group
Legacy technology – asp classic 3.0 Replacing with new platform (Cognos TM1) is under process, tentative by 2021
Documentation and testing Create test cases and deployment documents before migration
Hardcoded Database connection Plan to change hardcoded database connection info.
</t>
  </si>
  <si>
    <t>HR Notification</t>
  </si>
  <si>
    <t>PW-MG2</t>
  </si>
  <si>
    <t>Memphis facility, US</t>
  </si>
  <si>
    <t>1 for PROD APP, 1 for PROD DB, 1 for Dev APP, 1 for Dev DB,1 for TEST APP and 1 for TEST DB</t>
  </si>
  <si>
    <t xml:space="preserve">SNID Archived shipping documents
ECAP
ENCORE
EndoLoans
Global Return Disposition Tool
GSC Datawarehouse Admin Tool
Inventures Web App
Nomino Security 
QA Change Control
Recon LaunchPad(SSO)
Reimbursement 
Sales Request Forms
Non-Employee Database
</t>
  </si>
  <si>
    <t>PW-MG4</t>
  </si>
  <si>
    <t>Hydra (Tuttlingen)</t>
  </si>
  <si>
    <t>Yvonne to set up the meeting with Vendor this week</t>
  </si>
  <si>
    <t xml:space="preserve">UKRTHSMAPDVW01; </t>
  </si>
  <si>
    <t>UKRTHSMAPDVW01</t>
  </si>
  <si>
    <t>Windows Server 2012 R2 Standard (6.2.9200) for Prod both App and DB &amp; Windows Server 2012 R2 Standard (6.3.9600) for Test/Dev</t>
  </si>
  <si>
    <t>Vendor Developed Application</t>
  </si>
  <si>
    <t>Test/Dev/Prod</t>
  </si>
  <si>
    <t>Windows Server 2012 R2 for both .NET FW 4.5.2 App and MS SQL 2012 DB.
9. External Integration to BAS AS 400 System. Interface to BAS in every 5 mins.</t>
  </si>
  <si>
    <t xml:space="preserve">New module CAQ will be implemented during 2020. Number of transactions is not known yet. This can trigger increment in traffic and may require additional capacity.Latency Issues b/w Terminals &amp; Server. Performance issue with the line connectivity between terminals and server post azure migration. This needs to be tested, working closely with the vendor during Migration Phase. Latency with BAS AS400 to be validated.
External Systems BAS AS400 This needs to be validated, if application migration wont impact any connections with BAS system.
</t>
  </si>
  <si>
    <t>UKRTHSMAPPVW01</t>
  </si>
  <si>
    <t>UKRTHSMDBPVW04</t>
  </si>
  <si>
    <t>ID Prove</t>
  </si>
  <si>
    <t>Sql Server 2012 R2</t>
  </si>
  <si>
    <t>InfinityQS ProFicient (SPC software)</t>
  </si>
  <si>
    <t>Both servers are scheduled for Decom as per SDM by end of this year.</t>
  </si>
  <si>
    <t>US, EMEA</t>
  </si>
  <si>
    <t>Memphis, US</t>
  </si>
  <si>
    <t>Sql Server 2012 Express</t>
  </si>
  <si>
    <t xml:space="preserve">Compatibility of MS Access 32bit </t>
  </si>
  <si>
    <t>Informatica (Wound Data Intergration)</t>
  </si>
  <si>
    <t>NLAMSSMAPPVW21</t>
  </si>
  <si>
    <t>Data &amp; Analytics, ETA Tool</t>
  </si>
  <si>
    <t>US, EUC</t>
  </si>
  <si>
    <t>Informatica (SoNAR Data Intergration), Cognos BI (Complaints Analytics), AWM Data Warehouse, GSC Data Warehouse Admin Tool, Global Data Warehouse, Enterprise Business Objects Reporting</t>
  </si>
  <si>
    <t xml:space="preserve">Integration with P360 and will be with C360. 
Co-hosted application on the server(s). 
Data shared between IDQ and GBIP application. </t>
  </si>
  <si>
    <t xml:space="preserve">Risks identified for Year End reporting ,Co-host dependent application.  </t>
  </si>
  <si>
    <t>Informatica MDM Data Quality</t>
  </si>
  <si>
    <t>On Prem upgrade expereinced issues</t>
  </si>
  <si>
    <t>USMEMSMAPDVL13</t>
  </si>
  <si>
    <t>USMEM-SMDBDVL10</t>
  </si>
  <si>
    <t>Data &amp; Analytics, Quality Tool</t>
  </si>
  <si>
    <t>4 - Complex Application Group</t>
  </si>
  <si>
    <t xml:space="preserve">Linux Red Hat 6.10/6.7 Enterprise </t>
  </si>
  <si>
    <t>Oracle 12.1c</t>
  </si>
  <si>
    <t>PROD, DEV, TEST, QA &amp; EVL</t>
  </si>
  <si>
    <t>Informatica P360
Informatica MDM Data Quality
Cognos BI (Complaints Analytics)
Informatica (SoNAR Data Intergration)</t>
  </si>
  <si>
    <t xml:space="preserve">DB data shared with other Informatica Apps. , Co-host dependent application ,Oracle DB is old version and it is shared with other Informatica Apps.  </t>
  </si>
  <si>
    <t>USMEMSMAPTVL15</t>
  </si>
  <si>
    <t>USATLSMAPQPL04</t>
  </si>
  <si>
    <t>EVL</t>
  </si>
  <si>
    <t>EVL out of scope</t>
  </si>
  <si>
    <t>USMEMSMAPEVL16</t>
  </si>
  <si>
    <t>USATLSMAPPPL04</t>
  </si>
  <si>
    <t>Informatica P360</t>
  </si>
  <si>
    <t>Data Exchange</t>
  </si>
  <si>
    <t>Linux 6.10 &amp; Linux 6.7</t>
  </si>
  <si>
    <t xml:space="preserve">2 PROD Server: USATLSMAPPPL04
USATL-SMDBPUL02
2 QA Server: USATLSMAPQPL04, USATL-SMDBQUL02
2 TEST Server: USMEMSMAPTVL15, USMEM-SMDBTVL12,
2 DEV Server: USMEM-SMAPPDVL1, USMEM-SMDBDVL10
2 EVL Server: USMEMSMAPEVL16, USMEM-SMDBEVL13
</t>
  </si>
  <si>
    <t xml:space="preserve">
- Integration with GHX &amp; Logility (Indirect integration with SAP PR1).
SAP PR1 &gt; Logility DI &gt; P360 &gt; GHX
- Co-hosted application on the server(s).- Data shared between IDQ and GBIP application.
</t>
  </si>
  <si>
    <t>MDM, Logility, SAP, GHX</t>
  </si>
  <si>
    <t>COTS version upgrade</t>
  </si>
  <si>
    <t>USMEM-SMDBTVL12</t>
  </si>
  <si>
    <t>USATL-SMDBQUL02</t>
  </si>
  <si>
    <t>USMEM-SMDBEVL13</t>
  </si>
  <si>
    <t>USATL-SMDBPUL02</t>
  </si>
  <si>
    <t>Inventures (SCAMPI) Web App</t>
  </si>
  <si>
    <t>Ian Bennett</t>
  </si>
  <si>
    <t>Network and Security Changes are pending  to enable access to App from Internet and Intranet.</t>
  </si>
  <si>
    <t>Deepak Sathya Babu</t>
  </si>
  <si>
    <t>USMEMSMAPPVW23;USMAN-SMWSPVW12(Reimbursement Admin);</t>
  </si>
  <si>
    <t xml:space="preserve">Express Implants, Express Visionaire, Opentext ECM
</t>
  </si>
  <si>
    <t xml:space="preserve">Integration with Matrix (reading information of UDI data) and sending information to Prisym and SAP.  
Co-Hosted with Express Implants application. </t>
  </si>
  <si>
    <t>USMEMSMAPDVW18(User Facing Module); USMAN-SMWSDVW07(Admin Module);</t>
  </si>
  <si>
    <t>USMAN-SMWSQVW05(Admin Module)</t>
  </si>
  <si>
    <t>IQ-Soft (Aarau)</t>
  </si>
  <si>
    <t>AVS scope. Ken's appoval to follow.</t>
  </si>
  <si>
    <t>CHAARSMAPPW14</t>
  </si>
  <si>
    <t>I am migrating this to SAAS by Q2 of 2022, so the answer will depend on how much is the overall cloud migration cost vs keeping it in the DC?</t>
  </si>
  <si>
    <t>EUROPE</t>
  </si>
  <si>
    <t>SQL Server 2008</t>
  </si>
  <si>
    <t xml:space="preserve">There is plan to implement a Global Calibration Management systems and this should replace one out of the two functions of IQ-Soft (Tuttlingen) software by 2022. 
We need to get more information from the business if there is any plan/changes in this application and the platform.
Should we migrate this to the cloud, there will be software upgrade and license change cost that the vendor will charge SNI
Calibration Management will be replaced by Hydra during 2020.
</t>
  </si>
  <si>
    <t xml:space="preserve">There is plan to implement a Global Calibration Management systems and this should replace one out of the two functions of IQ-Soft (Tuttlingen) software by 2022. 
We need to get more information from the business if there is any plan/changes in this application and the platform.
Should we migrate this to the cloud, there will be software upgrade and license change cost that the vendor will charge SNI.
Calibration Management will be replaced by Hydra during 2020.
-&gt;As per SDM there may be documents available in the server but AG (vendor) specific documents IT Technical support document is not available Solution architecture diagram is not available and it is in German.Before the migration need to discuss with the business like should we migrate this to cloud ,there will be software upgrade and license cost that the vendor will chare SNI. 
</t>
  </si>
  <si>
    <t>IRAMEA-LATAM Data Warehouse (South Africa)</t>
  </si>
  <si>
    <t>Isha/Venkat</t>
  </si>
  <si>
    <t>ZAORCLEM</t>
  </si>
  <si>
    <t>South Africa</t>
  </si>
  <si>
    <t xml:space="preserve">SNI custom built in house </t>
  </si>
  <si>
    <t>Oracle 12C</t>
  </si>
  <si>
    <t>Connectivity to other systems like - Reporting system, data file feed would be a concern which needs to be validated during the azure migration. DNS is configured. To be verified. Mark to check with GBS. No other applications sharing the VM.</t>
  </si>
  <si>
    <t xml:space="preserve">IP Address Change – Hardcoding, Application dependencies &amp; DNS Configuration Migration to Azure AS IS won’t be any issue. Connectivity to other systems like - Reporting system, data file feed would be a concern which needs to be validated during the azure migration. DNS is configured. To be verified. Mark to check with GBS
Dependency on integration systems Data feed coming in from ERP systems and flowing out as reports via reporting tool.
</t>
  </si>
  <si>
    <t>Need to check if in Azure it will allow additional processes for Oracle DB. Need to check with the testing schedule</t>
  </si>
  <si>
    <t>iStability</t>
  </si>
  <si>
    <t>USASHSMDBDVW03</t>
  </si>
  <si>
    <t>RAQA, Business Application</t>
  </si>
  <si>
    <t>Ft. Worth, Texas</t>
  </si>
  <si>
    <t>MS Sql Server 2012</t>
  </si>
  <si>
    <t>Another Apps DB running "Commercial Contract Management"</t>
  </si>
  <si>
    <t>Hardcoded IP Address Changes, Replatform to Windows Server 2019</t>
  </si>
  <si>
    <t xml:space="preserve">jaki </t>
  </si>
  <si>
    <t>Chika Ishii</t>
  </si>
  <si>
    <t>JPTOKSMAPPW06</t>
  </si>
  <si>
    <t>Window Server 2008 R2</t>
  </si>
  <si>
    <t>In Built DB</t>
  </si>
  <si>
    <t>BPCS, SAP ERP, Dr.Sum &amp; Connect Plus (Co-Hosted)</t>
  </si>
  <si>
    <t>Risk 1 - Vendor support_x000D_
Mitigation 1 - SNI enable vendor support during migration_x000D_
Risk 2 - OS compatibility_x000D_
Mitigation 2 - Currently it is in windows server 2008 R2, need to check during migration which server is in place as they are planning to migrate to new version windows server 2012 by Sept’20._x000D_
Risk 3 - Hostname is used in some batch jobs._x000D_
Mitigation 3 - SDM/Vendor are planning to change them, ETA: Unknown as of documenting, hence, while migrating to Azure, hostname of the server may have to be retained.</t>
  </si>
  <si>
    <t>Kaba Elostar</t>
  </si>
  <si>
    <t>CHAARSMAPPW19</t>
  </si>
  <si>
    <t>Kaba Eloster</t>
  </si>
  <si>
    <t>1. Support and assistance required from Werner Fischer and the supplier. Since no Documentation and no test cases available. 2. Connectivity to door access, keys to be validated in Aarau facility during Azure migration.
3. No other application sharing the VM. But SDM opinion of migration is “cannot be migrated”. SDM to check with the supplier, why?</t>
  </si>
  <si>
    <t>IP Address Change – Hardcoding
SDM opinion</t>
  </si>
  <si>
    <t xml:space="preserve">KepServerEx  (Amsterdam) </t>
  </si>
  <si>
    <t>UKHULSMDBPVW04</t>
  </si>
  <si>
    <t>Dec</t>
  </si>
  <si>
    <t>UnSure</t>
  </si>
  <si>
    <t>Amsterdam USA</t>
  </si>
  <si>
    <t>Latency - SDM/SME to prepare and create Metrics to measure the expected latency between all the devices of this application (Desktop client, Kepware Server, PI system, Manufacturing floor devices).</t>
  </si>
  <si>
    <t>Lasernet / Nemhandel</t>
  </si>
  <si>
    <t>NRS03</t>
  </si>
  <si>
    <t>Upgrade required</t>
  </si>
  <si>
    <t xml:space="preserve">Window Server 2008 R2 Standard </t>
  </si>
  <si>
    <t>SQL Server Compact 4.0</t>
  </si>
  <si>
    <t xml:space="preserve">Shared Server with print server
Certificates for Nemhandel app
SAP batch job
</t>
  </si>
  <si>
    <t xml:space="preserve">IP Address Change – Hardcoding Resolve with hostname/domain name. If not, validate IP change and reconfigure integration systems. </t>
  </si>
  <si>
    <t xml:space="preserve">Shared Server This server is also serving as a print server
Hybrid Strategy Implement hybrid strategy before migration 
Application Upgrade and vendor support SNI ensure availability of vendor to install latest stable application version that meet business requirements. Please check known issue with latest version. </t>
  </si>
  <si>
    <t>LDAPUpdate</t>
  </si>
  <si>
    <t>PW-MG3</t>
  </si>
  <si>
    <t>Windows Server 2012 Standard</t>
  </si>
  <si>
    <t>Prod,Dev</t>
  </si>
  <si>
    <t>With LDAPUpdate few other applications are co-hosted in the same server._x000D_
-&gt; Contracts_x000D_
-&gt; ECAP_x000D_
-&gt; Endo Loans_x000D_
-&gt; Inventures (SCAMPI) Web App_x000D_
-&gt; Kitting_x000D_
-&gt; LeadTracker_x000D_
-&gt; Reimbursement_x000D_
-&gt; Salient</t>
  </si>
  <si>
    <t>Dependency with co-hosted applications, which are sharing the same VM</t>
  </si>
  <si>
    <t>With LDAPUpdate few other applications are co-hosted in the same server._x000D_
-&gt; Contracts_x000D_
-&gt; ECAP_x000D_
-&gt; Endo Loans_x000D_
-&gt; Inventures (SCAMPI) Web App_x000D_
-&gt; Kitting_x000D_
-&gt; LeadTracker_x000D_
-&gt; Reimbursement_x000D_
-&gt; Salient_x000D_
During the cloud migration need to move all the applications in one group</t>
  </si>
  <si>
    <t>Lutron</t>
  </si>
  <si>
    <t>Latency issue</t>
  </si>
  <si>
    <t>LUT-2035764-001</t>
  </si>
  <si>
    <t>Building Automation in Costa Rica</t>
  </si>
  <si>
    <t>USA,Costa Rica</t>
  </si>
  <si>
    <t>Mainsaver CMMS (UK)</t>
  </si>
  <si>
    <t xml:space="preserve">NLAMSSMDBQVW01; </t>
  </si>
  <si>
    <t>NLAMSSMDBQVW01</t>
  </si>
  <si>
    <t>14 - Data Warehouse Application</t>
  </si>
  <si>
    <t xml:space="preserve">Europe </t>
  </si>
  <si>
    <t>Report taken on Monday has slow performance issue in current env.</t>
  </si>
  <si>
    <t xml:space="preserve">Monday Reports runs an hour ,Speed on system to access and generate report  </t>
  </si>
  <si>
    <t>Infomaker file server drive</t>
  </si>
  <si>
    <t>NLAMSSMDBPVW07</t>
  </si>
  <si>
    <t>MATLAB</t>
  </si>
  <si>
    <t>Manufacturing - CNC Programming</t>
  </si>
  <si>
    <t xml:space="preserve">
Myriad, FlexLM,SolidWorks, Unigraphics</t>
  </si>
  <si>
    <t>License MAC bind</t>
  </si>
  <si>
    <t>Shared License Server - BBTAPP01</t>
  </si>
  <si>
    <t>Mcosomos</t>
  </si>
  <si>
    <t>Out of scope - Desktop application. There is no app server.</t>
  </si>
  <si>
    <t xml:space="preserve">CHAARSMFSPW03 </t>
  </si>
  <si>
    <t>Aarau Switzerland</t>
  </si>
  <si>
    <t>Fileserver</t>
  </si>
  <si>
    <t>File Server VM shared with other applications. The File Server is used by other applications like – Visionaire and VEI Label along with MCOSMOS</t>
  </si>
  <si>
    <t>IP Address Hardcoding IP address reference to these application need to be reconfigured during Azure migration.</t>
  </si>
  <si>
    <t>Metasys</t>
  </si>
  <si>
    <t>USASHSMDBPVW22</t>
  </si>
  <si>
    <t>Winows 2016</t>
  </si>
  <si>
    <t>MS SQL 2016</t>
  </si>
  <si>
    <t>Network Connectivites with controllers and machines on Shop Floor.</t>
  </si>
  <si>
    <t>IP Address Hardcoding between - Central Controller and App Server. Shop Floor Manufacturing Unit.</t>
  </si>
  <si>
    <t>MIMICS</t>
  </si>
  <si>
    <t>MEMSRV434;</t>
  </si>
  <si>
    <t xml:space="preserve">Co-host application Unigraphics, Flex LM, Simulia Abaqus (Solidworks is ruled out) </t>
  </si>
  <si>
    <t xml:space="preserve">Manual License file generation  ,Server location in Memphis makes worldwide SNI Engineer face license acquiring slow (Latency) </t>
  </si>
  <si>
    <t>Minitab</t>
  </si>
  <si>
    <t>UKRTHSMDBPVW29</t>
  </si>
  <si>
    <t>SDM: OEE application (not related to MiniTab) MS SQL server is co-hosted on the Minitab Server. Minitab dependencies on the server is only restricted as "Network License Server".</t>
  </si>
  <si>
    <t>All SNI Internal</t>
  </si>
  <si>
    <t>OEE</t>
  </si>
  <si>
    <t>Cohost apps</t>
  </si>
  <si>
    <t>Mac address are validated for each_x000D_
desktop clients with license server.</t>
  </si>
  <si>
    <t>Mobile Inventory Management System</t>
  </si>
  <si>
    <t>Out of Wave 3. Reschedule to July.</t>
  </si>
  <si>
    <t>EQVSWB01</t>
  </si>
  <si>
    <t>AUVSDB00</t>
  </si>
  <si>
    <t>Windows Server 2008 Standard</t>
  </si>
  <si>
    <t xml:space="preserve">Sql Server 2008 </t>
  </si>
  <si>
    <t>Dev,Archive,Prod</t>
  </si>
  <si>
    <t>Code Freeze cannot be done on Month-End’s</t>
  </si>
  <si>
    <t>DB Connection Issue(On going Issue) and this should be resolved before moving into azure</t>
  </si>
  <si>
    <t>Archive-Prod</t>
  </si>
  <si>
    <t>USMANSMWSPVW15</t>
  </si>
  <si>
    <t>EQVSDB00</t>
  </si>
  <si>
    <t xml:space="preserve">USMANSMDBPW14; USMANSMDBPW15;  </t>
  </si>
  <si>
    <t xml:space="preserve">UKRTHSMWSQVW15; </t>
  </si>
  <si>
    <t>UKRTHSMDBQPW14</t>
  </si>
  <si>
    <t>Motion Board</t>
  </si>
  <si>
    <t>To be decomissioned end of the year. To be confirmed it will be fully retired EOY (Mat P)</t>
  </si>
  <si>
    <t>16 - Complex Application Group</t>
  </si>
  <si>
    <t>Risk 1 - Vendor support _x000D_
Mitigation 1 - SNI enable vendor support during migration_x000D_
Risk 2 - OS compatibility_x000D_
Mitigation 2 - Currently it is in windows server 2008 R2, need to check during migration which server is in place as they are planning to migrate to new version windows server 2012 by Sept’20._x000D_
Risk 3 - Hostname is used in some batch jobs._x000D_
Mitigation 3 - SDM/Vendor are planning to change them, ETA: Unknown as of documenting, hence, while migrating to Azure, hostname of the server may have to be retained.</t>
  </si>
  <si>
    <t>Myriad</t>
  </si>
  <si>
    <t>MEMSRV403</t>
  </si>
  <si>
    <t>Vendor Support Not Available</t>
  </si>
  <si>
    <t>FlexLM, MATLAB,SolidWorks, Unigraphics</t>
  </si>
  <si>
    <t>IP Address Change – Hardcoding, No Test Env Available</t>
  </si>
  <si>
    <t>DNA - need to check if we can incorporate some US apps in Jan</t>
  </si>
  <si>
    <t>Nomino Security</t>
  </si>
  <si>
    <t>SMRTHSQL2 (Cluster); UKRTHSMDBPW03; UKRTHSMDBPW04;</t>
  </si>
  <si>
    <t>Sql Server 2008/12</t>
  </si>
  <si>
    <t xml:space="preserve">SNID Archived shipping documents
ECAP
ENCORE
HR Notification
Global Return Disposition Tool
GSC Datawarehouse Admin Tool
Inventures Web App
EndoLoans
QA Change Control
Recon LaunchPad(SSO)
Reimbursement 
Sales Request Forms
Non-Employee Database
</t>
  </si>
  <si>
    <t>This application required to set access to users for wound apps (SNID, ENCORE, GSC Datawarehouse, QA Change Control)</t>
  </si>
  <si>
    <t>SMRTHSQL3 (Cluster); UKRTHSMDBPW06; UKRTHSMDBPW05;</t>
  </si>
  <si>
    <t>Non-Employee Database</t>
  </si>
  <si>
    <t>SNID Archived shipping documents_x000D_
ECAP_x000D_
ENCORE_x000D_
HR Notification_x000D_
Global Return Disposition Tool_x000D_
GSC Datawarehouse Admin Tool_x000D_
Inventures Web App_x000D_
Nomino Security _x000D_
QA Change Control_x000D_
Recon LaunchPad(SSO)_x000D_
Reimbursement _x000D_
Sales Request Forms_x000D_
EndoLoans</t>
  </si>
  <si>
    <t>USMANSMDBQUW01</t>
  </si>
  <si>
    <t>UK</t>
  </si>
  <si>
    <t>OEE is not currently supported on Azure PAAS SQL.
SQL Server Version &amp; Azure SQL/Cloud VM Hosting</t>
  </si>
  <si>
    <t>Offline Counting</t>
  </si>
  <si>
    <t>USMAN-SMSIPVW30</t>
  </si>
  <si>
    <t>Migrate</t>
  </si>
  <si>
    <t>Window Server 2008 R2 Std</t>
  </si>
  <si>
    <t>SQL Express 11.0.7001.0</t>
  </si>
  <si>
    <t xml:space="preserve"> Dependency on SAP batch jobs, so hybrid strategy need to adopt</t>
  </si>
  <si>
    <t xml:space="preserve">Vendor support  Ensure SNI IT and business team support during migration
Customization/Configuration Identify configuration changes ahead of migration
IP Dependency – hardcoding Resolve with hostname, if not details need to provide
Hybrid Strategy Plan /implement hybrid strategy before migration
</t>
  </si>
  <si>
    <t>OLMEC - UDI Printing</t>
  </si>
  <si>
    <t>Kishore</t>
  </si>
  <si>
    <t>NLAMSSMDBPVW06; SGSINSMAPPVW20</t>
  </si>
  <si>
    <t>EMEA/APAC</t>
  </si>
  <si>
    <t>Latency requirement  &amp; Network License
 Server info unknown to SDM.Server specific to APAC will
be moved and not Europe servers</t>
  </si>
  <si>
    <t>Europe &amp; APAC</t>
  </si>
  <si>
    <t>MS SQL Server 2016</t>
  </si>
  <si>
    <t>Risk 1 - License information not available  _x000D_
Mitigation 1 - During SME session and follow up with users at manufacturing floor, we were not able to determine how license are maintained, the same needs to be clarified before actual migration starts._x000D_
Risk 2 - Integration to SNI apps, Infra Services info not available_x000D_
Mitigation 2 - During SME session and follow up with users, we were not able to determine if the application relies on any SNI application to input serialization or aggregation data for UDI printing, and also how the Printing device are setup and configured on the Desktop. Any integration aspects shared by SME needs to made available before actual migration starts._x000D_
Risk 3 - Latency_x000D_
Mitigation 3 - SDM/SME to share the current Latency Metrics before detail migration plans is drafted._x000D_
Test Case to be documented and made available to test all the end point of Desktop application, Application Server &amp; DB.</t>
  </si>
  <si>
    <t>Oracle Enterprise Manager</t>
  </si>
  <si>
    <t>USATL-SMAPPUL02</t>
  </si>
  <si>
    <t>USATL-SMDBPUL02; USATL-SMDBPUL04;</t>
  </si>
  <si>
    <t>Central Monitoring System</t>
  </si>
  <si>
    <t>COTS - Oracle OEM 13c</t>
  </si>
  <si>
    <t>5 Environments, 2 Prod (App+DB), 2 Test (App+DB), 1 Production DR</t>
  </si>
  <si>
    <t xml:space="preserve">Dependency on other applications databases sharing the TEST server.
Test Target Application Databases Sharing the Test Servers.
Informatica P360
Oracle Enterprise Manager
Cognos BI (Complaints Analytics)
Global Business Information Platform 
Informatica MDM Data Quality
</t>
  </si>
  <si>
    <t>Connectivity to 60 ERP Databases on-prem</t>
  </si>
  <si>
    <t>Test Sever VMs are shared with other apps</t>
  </si>
  <si>
    <t>USMEM-SMDBPUL06</t>
  </si>
  <si>
    <t>USMEM-SMAPTVL13</t>
  </si>
  <si>
    <t>Oracle Hyperion</t>
  </si>
  <si>
    <t>DFWSHY00; DFWSHY01; DFWSHY02</t>
  </si>
  <si>
    <t xml:space="preserve">Windows Server 2008 R2 SP1, </t>
  </si>
  <si>
    <t>Oracle Essbase 11.x</t>
  </si>
  <si>
    <t>Dev, Test, Prod, DR</t>
  </si>
  <si>
    <t xml:space="preserve">FTP Server,
Window Jobs and
SAP
</t>
  </si>
  <si>
    <t xml:space="preserve">Retiring year in year 2021 Replacing with new platform (Cognos TM1) is under process, tentative by 2021
Limited Vendor support, lack of documentation and testing details Ensure vendor/SME support during migration
Excel Plug-in dependency Validate plug-in use for security and others concern
Tightly coupled window jobs Make sure jobs are running with proper credentials
</t>
  </si>
  <si>
    <t>OSISoft PI System</t>
  </si>
  <si>
    <t>Need clarity on legal position</t>
  </si>
  <si>
    <t>SUZS06PI; SUZS07OPC;</t>
  </si>
  <si>
    <t>UKHULSMDBPVW02</t>
  </si>
  <si>
    <t>RE-PLATFORM case. Complex Migration (Cannot be Migrated AS-IS). No Vendor support. User base seems to UK, server location in Souzou (China).</t>
  </si>
  <si>
    <t xml:space="preserve">Windows 2003 Standard
Windows 2012 R2 Standard  
</t>
  </si>
  <si>
    <t xml:space="preserve">MS SQL Server 2012 </t>
  </si>
  <si>
    <t xml:space="preserve">OS is legacy (2003)
• SUZS06PI
• SUZS07OPC Matt: To ‘RE-PLATFORM’ with latest OS/Application version, post the following groundwork...
1. Need vendor confirmation if the application can be deployed on latest server (OS 2019), MSQ SQL DB 2016.
2. Need to know user base (# of actual user) to decide on the criticality. 
Latency requirements Also since we are RE-PLATFORMing the application, the current latency metrics is a MUST to have. As this is an PI system which may have data (time series) stored in SQL Server in real time, so the latency between the Lab equipment to Server (if any) or between desktop PC to Application server/DB, latency metrics will also be needed to have handy before migration.
</t>
  </si>
  <si>
    <t>Partmaker</t>
  </si>
  <si>
    <t>License server to be decomissioned</t>
  </si>
  <si>
    <t>Manufacturing -CAM System</t>
  </si>
  <si>
    <t>Memphis, Mansfield, China</t>
  </si>
  <si>
    <t xml:space="preserve">11. The Production environment has 1 License Server which is shared across with other AutoCAD applications within SNI.
BBTAPP01 APPS:
AutoCAD
PowerMill
PowerShape
FeatureCAM Ultimate (PartMaker)
CAMWorks
Vericut
Solidworks (North America)
Altium
MATLAB
</t>
  </si>
  <si>
    <t>License Server - BBTAPP01</t>
  </si>
  <si>
    <t>Shared License Servers</t>
  </si>
  <si>
    <t>Paymetric</t>
  </si>
  <si>
    <t>Pablo Iradier</t>
  </si>
  <si>
    <t>USMANSMPMPVW01</t>
  </si>
  <si>
    <t>Payment</t>
  </si>
  <si>
    <t>GBS Team in Costa Rica</t>
  </si>
  <si>
    <t>Windows 2008 R2</t>
  </si>
  <si>
    <t>2, 1 Prod, 1 Quality.</t>
  </si>
  <si>
    <t>SAP ERP</t>
  </si>
  <si>
    <t>USMANSMPMDVW01</t>
  </si>
  <si>
    <t>PMPA</t>
  </si>
  <si>
    <t>USASHSMAPDVL01; USASHSMAPDVL02</t>
  </si>
  <si>
    <t>13 - Simple/Medium Apps</t>
  </si>
  <si>
    <t>Low to Medium</t>
  </si>
  <si>
    <t xml:space="preserve">Red hat Enterprise Linux OS 7.4 </t>
  </si>
  <si>
    <t>MarkLogic Server 9 with VHF</t>
  </si>
  <si>
    <t>Dev, Test, QA, Prod, DR</t>
  </si>
  <si>
    <t>QA server USMEM-SMAPQVW01 shared with TM1 apps</t>
  </si>
  <si>
    <t>DNS entries, URLs and GBIP datahub connection</t>
  </si>
  <si>
    <t xml:space="preserve">Upgrading to ReactJS Need confirmation on release date
Vendor Support Change over plan
Known issue – Hardware Failure 
Follow Up gathering
IP Change Dependency 
</t>
  </si>
  <si>
    <t>USASHSMWSQVL01; USASHSMAPQVL01; USASHSMAPQVL02; USASHSMWSTVL01; USASHSMAPTVL01; USASHSMAPTVL02</t>
  </si>
  <si>
    <t>USASHSMDBQVL01; USASHSMDBTVL01</t>
  </si>
  <si>
    <t>USASHSMWSPVL01; USASHSMWSPVL02; USASHSMAPPVL01; USASHSMAPPVL02</t>
  </si>
  <si>
    <t>USASHSMDBPVL01; USASHSMDBPVL02; USASHSMDBPVL03</t>
  </si>
  <si>
    <t>Power BI (China)</t>
  </si>
  <si>
    <t xml:space="preserve">CNSHAQVQA01; </t>
  </si>
  <si>
    <t>CNSHAQVQA01</t>
  </si>
  <si>
    <t>GxP complaint, High Customization. Heavy ETL Data/scripts runs daily.</t>
  </si>
  <si>
    <t xml:space="preserve">Windows Server _x000D_
2016 &amp; 2012 R2 Std_x000D_
</t>
  </si>
  <si>
    <t>SQL Server 2017, 2012</t>
  </si>
  <si>
    <t xml:space="preserve">Risk 1 - As per SDM there is no dependencies of other application, however as per IT architecture it does have integration with SNI application_x000D_
Mitigation 1 - SDM and their development/Operation team needs to list out all the dependencies to this application. </t>
  </si>
  <si>
    <t>CNSHAPOWERBI01</t>
  </si>
  <si>
    <t>PricingTool</t>
  </si>
  <si>
    <t>ESBARSMWEBPW01</t>
  </si>
  <si>
    <t>Windows 2012 R2</t>
  </si>
  <si>
    <t>SQLServer 2008 R2</t>
  </si>
  <si>
    <t xml:space="preserve">The application is communicating with Cognos and SAP for data retrieval.
Communication with Cognos via http
o Cognos is by the host name: usatl-smappuw03
o SAP uses winshuttle and it is by the host name: http://winshuttle.smith-nephew.com/QueryFiles/
</t>
  </si>
  <si>
    <t xml:space="preserve">No supporting and testcase documents
Configuration place holders for the IP address Need SDM/SME support for technical support during migration 
SAP, Cognos Integration points to be validated in Azure Cloud.
</t>
  </si>
  <si>
    <t>Primion</t>
  </si>
  <si>
    <t xml:space="preserve">UKRTHSMAPPVW23 </t>
  </si>
  <si>
    <t xml:space="preserve">UKRTHSMDBPW04; UKRTHSMDBPW03 </t>
  </si>
  <si>
    <t>App - Windows Server 2012 Standard – Dedicated VM, DB - Windows Server 2008 R2 Enterprise – Physical Servers</t>
  </si>
  <si>
    <t>MS Cluster SQL Database 2005 – PWS on SMRTHSQL2 Server</t>
  </si>
  <si>
    <t xml:space="preserve">1. QA Change Control
2. Nomino SecurityFlex LM
</t>
  </si>
  <si>
    <t xml:space="preserve">1. Client and all terminal devices, door access, alarm solution all needs to be referred to new IP.
2. Other applications are also using these servers. Need to sort out dependency and plan it effectively. Both VMs are shared by others apps as mentioned below:
UKRTHSMDBPW04
UKRTHSMDBPW03
QA Change Control
Nomino Security
</t>
  </si>
  <si>
    <t xml:space="preserve">Cluster SQL Database is shared across with other applications in SNI Other applications are also using these servers. Need to sort out dependency and plan it effectively.
1. QA Change Control
2. Nomino SecurityFlex LM
IP Address Change – Hardcoding Client and all terminal devices, door access, alarm solution all needs to be referred to new IP.
Customer is expecting an upgrade As per SME, Upgrade is recommended, based on the experience with Hydra which was tried and tested in AWS cloud and brought back to On-prem.
</t>
  </si>
  <si>
    <t>PTC Creo</t>
  </si>
  <si>
    <t>The server BBTAPP01 is co-hosted with Network License Server by other few applications . Vericut, Altium Designer, MATLAB &amp; Solidworks (Standalone Edition).</t>
  </si>
  <si>
    <t>1) Server BBTAPP01 also host Network License Manager for Vericut, Altium Designer, MATLAB &amp; Solidworks (Standalone Edition)._x000D_
2) The files are stored in server BBTFIEL01 server and the user will be accessing the file from the app server, it has been classified as ‘Infrastructure Servers - AMER - Non-Qualified’ in SNI Inventory.K8</t>
  </si>
  <si>
    <t>1) The server BBTAPP01 is co-hosted with Network License Server by other few applications.Move group to be created to move this server post consultation with SDM of the following application… Vericut, Altium Designer, MATLAB &amp; Solidworks (Standalone Edition)._x000D_
2) File server BBTFIEL01 used for file storage.Migration to enable IP/port.</t>
  </si>
  <si>
    <t>QA Change Control</t>
  </si>
  <si>
    <t>SMRTHSQL2(SQL Cluster); UKRTHSMDBPW03; UKRTHSMDBPW04</t>
  </si>
  <si>
    <t>QAD ERP</t>
  </si>
  <si>
    <t xml:space="preserve">Eagle RF express.Both QAD ERP &amp; Eagle RF Express applications will be covered in one application migration. </t>
  </si>
  <si>
    <t>QAD ERP - This is tightly coupled with the Eagle RF Express application. The migration for QAP ERP will also suffice the migration requirement for Eagle RF Express.
****************************************************************
Printer Configuration, Third Party Drivers. COTS version compatibility</t>
  </si>
  <si>
    <t>Moved to a different server in DC</t>
  </si>
  <si>
    <t>RADB</t>
  </si>
  <si>
    <t>CNSHARADB01</t>
  </si>
  <si>
    <t>Window 2008 R2 Std</t>
  </si>
  <si>
    <t>Vendor</t>
  </si>
  <si>
    <t>Window 2012 R2  Std + SQL Server 2012</t>
  </si>
  <si>
    <t xml:space="preserve">DNS entries, URLs, Bartender, Power-AX_x000D_
DR server is shared with other apps_x000D_
</t>
  </si>
  <si>
    <t>Risk 1 - IP Address Change – Hardcoding_x000D_
Mitigation 1 - Resolve with hostname/domain name. If not, validate IP change and reconfigure integration systems._x000D_
Risk 2 - SME Availability_x000D_
Mitigation 2 - Ensure SME / Vendor support for migration_x000D_
Risk 3 - Application integration and external connect_x000D_
Mitigation 3 - Identify integration points before migration</t>
  </si>
  <si>
    <t>CNSHALABELING01</t>
  </si>
  <si>
    <t>CNSHACLSDB01</t>
  </si>
  <si>
    <t>CNSHADRDB02</t>
  </si>
  <si>
    <t>RAMS (China)</t>
  </si>
  <si>
    <t>RAMS process is part of Eflow</t>
  </si>
  <si>
    <t>As learnt during the SME sessions, RAMS(China) is a process under the E-FLOW application.
********************************************************************************
Risk 1 - DMZ server
Mitigation 1 - Public facing url to be tested when move of DMZ server is made.
Risk 2 - Hardcoded IP in source code
Mitigation 2 - Some web page is using the hardcoded IP address in the application. SDM/SME need confirm with the vendor before migration to either change it and test in lower Env., before the same is replicated to PROD.
Risk 3 - SDM project team expecting HA &amp; LB to be implemented on new cloud environment.
Mitigation 3 - SDM needs to talk to their VP/Ken/Chris to initiate the talk, and work on the plan &amp; cost of the same. Note: To be cognizant that these may not be part of this migration budget.</t>
  </si>
  <si>
    <t xml:space="preserve">CNSHABPM02; CNSHABPMQA01; CNSHABPM01; </t>
  </si>
  <si>
    <t>Recon LaunchPad (SSO)</t>
  </si>
  <si>
    <t>Dev,QA,Prod</t>
  </si>
  <si>
    <t xml:space="preserve">SNID Archived shipping documents
ECAP
ENCORE
EndoLoans
HR Notification
Global Returns Disposition Tool
Inventures Web App
Nomino Security 
QA Change Control
GSC DataWareHouse
Reimbursement 
Sales Request Forms
Non-Employee Database
</t>
  </si>
  <si>
    <t>Below are the List of all the SNI Application/Domains/websites, that Recon LaunchPad serves to facilitate SSO authentication._x000D_
Express Instruments_x000D_
Express Implants_x000D_
       Express Visionaire</t>
  </si>
  <si>
    <t xml:space="preserve">1) Shared server with following apps_x000D_
a.	SNID Archived Shipping Documents _x000D_
b.	ECAP _x000D_
c.	ENCORE _x000D_
d.	Endo Loans _x000D_
e.	Global Returns Disposition Tool _x000D_
f.	GSC Data Warehouse Admin Tool       _x000D_
g.	HR Notification _x000D_
h.	Inventures (SCAMPI) Web App_x000D_
i.	Non-Employee Database    _x000D_
j.	Nomino Security _x000D_
k.	QA Change Control_x000D_
l.	Reimbursement _x000D_
m.	Sales Request Forms_x000D_
When migrating into azure need to plan all the app in same move group._x000D_
2) No Test cases and Documents.Need support from SDM/SME/Support team during migration. _x000D_
</t>
  </si>
  <si>
    <t>According to cutover planning there is no QA environment for this App.</t>
  </si>
  <si>
    <t>Reimbursement</t>
  </si>
  <si>
    <t>USMEMSMAPDVW18(User Facing Module); USMAN-SMWSDVW07(Reimbursement Admin);</t>
  </si>
  <si>
    <t>I am migrating it to SaaS</t>
  </si>
  <si>
    <t>Window Server 2012 R2</t>
  </si>
  <si>
    <t>DEV, QA, Prod</t>
  </si>
  <si>
    <t>Nothing</t>
  </si>
  <si>
    <t xml:space="preserve">Uses legacy technology
SDM Opinion
Version issue
Missing Info Classic Asp.net
I’m migrating it to SaaS
Legacy asp version
DB Version, OS Version, Dependency
</t>
  </si>
  <si>
    <t>USMAN-SMWSQVW05(Reimbursement Admin)</t>
  </si>
  <si>
    <t>USMEMSMAPPVW23; USMAN-SMWSPVW12(Reimbursement Admin);</t>
  </si>
  <si>
    <t>Sales Request Forms</t>
  </si>
  <si>
    <t>SNID Archived shipping documents_x000D_
ECAP_x000D_
ENCORE_x000D_
EndoLoans_x000D_
HR Notification_x000D_
Global Returns Disposition Tool_x000D_
Inventures Web App_x000D_
Nomino Security _x000D_
QA Change Control_x000D_
GSC DataWareHouse_x000D_
Reimbursement _x000D_
Recon LaunchPad_x000D_
Non-Employee Database</t>
  </si>
  <si>
    <t>We are getting oracle data from DataHUB .In the DataHUB side we have a SONAR batch job to pull the data from the oracle and load it into the Sales Request Form DB. From Cloud point since the oracle is not in cloud we will be having a latency after migration.</t>
  </si>
  <si>
    <t>The same server is shared by many other application/database.To migrate the applications in this server to azure in one group.</t>
  </si>
  <si>
    <t>SEAL Application</t>
  </si>
  <si>
    <t>Infra team to share cutover steps</t>
  </si>
  <si>
    <t>UKHUL-SMAPPVW10</t>
  </si>
  <si>
    <t>High / Complex</t>
  </si>
  <si>
    <t>Europe and Asia</t>
  </si>
  <si>
    <t xml:space="preserve">Windows Server 2008 Standard </t>
  </si>
  <si>
    <t>SAP connectivity</t>
  </si>
  <si>
    <t xml:space="preserve">SAP connectivity Ensure hybrid strategy is implemented, may be during landing zone or subsequent phase. 
IP dependency - hardcoding SNI provides IP change details ahead of migration
</t>
  </si>
  <si>
    <t>Smart EHL</t>
  </si>
  <si>
    <t>UKRTH-SMAPPVW30</t>
  </si>
  <si>
    <t>UKRTH-SMDBPVW30</t>
  </si>
  <si>
    <t xml:space="preserve">Hull AWM </t>
  </si>
  <si>
    <t>Dev,Prod</t>
  </si>
  <si>
    <t xml:space="preserve">IP Hardcoding
Biostar Server communication
</t>
  </si>
  <si>
    <t xml:space="preserve">Vendor support  SNI enable vendor support during migration
IP Dependency Do changes in Biostar devices / server 
</t>
  </si>
  <si>
    <t>SNID Archived Shipping Documents</t>
  </si>
  <si>
    <t xml:space="preserve">Window Server 2012 Standard </t>
  </si>
  <si>
    <t xml:space="preserve">HR Notification                                              ECAP
ENCORE
EndoLoans
Global Return Disposition Tool
GSC Datawarehouse Admin Tool
Inventures Web App
Nomino Security 
QA Change Control
Recon LaunchPad(SSO)
Reimbursement 
Sales Request Forms
Non-Employee Database
</t>
  </si>
  <si>
    <t>5. Has dependency on Nomino Security application and database for user authorization.Sharing production server with almost 12 apps</t>
  </si>
  <si>
    <t xml:space="preserve">No Vendor support  Ensure SNI IT and business team availability for migration
Server sharing with other apps Plan application migration in same move group
</t>
  </si>
  <si>
    <t>SNMAG_DWH</t>
  </si>
  <si>
    <t xml:space="preserve">Antoine d'Overschie
</t>
  </si>
  <si>
    <t>Solidworks</t>
  </si>
  <si>
    <t>BBTAPP01; USASHSMAPPVW21;</t>
  </si>
  <si>
    <t>Myriad, MATLAB, FlexLM, Unigraphics</t>
  </si>
  <si>
    <t xml:space="preserve">Server also host license manager for the Solidworks PDM Workgroup, Vericut, Altium Designer, MATLAB, PTC Creo &amp; Solidworks  </t>
  </si>
  <si>
    <t>Solidworks PDM Professional</t>
  </si>
  <si>
    <t>SME needs time to respond to queries raised by Shweta</t>
  </si>
  <si>
    <t>USMEMSMDBDVW11</t>
  </si>
  <si>
    <t>US &amp; Europe</t>
  </si>
  <si>
    <t>PROD, TEST</t>
  </si>
  <si>
    <t xml:space="preserve">SAP system check-out of file to convert to PDF from the vault repository  </t>
  </si>
  <si>
    <t xml:space="preserve">As per SDM host name of server needs to be retained 
Latency is cause of concern. There are users that are geographically disperse so the latency could be an issue for the teams. 
The geography of the reseller will matter in the support contracts. 
</t>
  </si>
  <si>
    <t xml:space="preserve">USASHSMAPPVW21; </t>
  </si>
  <si>
    <t>USASHSMAPPVW27; USASHSMDBPVW16; NLAMSSMDBPVW08; NLAMSSMDBPVW09</t>
  </si>
  <si>
    <t>Solidworks PDM Workgroup</t>
  </si>
  <si>
    <t>R3</t>
  </si>
  <si>
    <t>SOTI</t>
  </si>
  <si>
    <t>USMEM-SMAPPVW35</t>
  </si>
  <si>
    <t>Manufacturing -Warehouse</t>
  </si>
  <si>
    <t>MS SQL 2014</t>
  </si>
  <si>
    <t>Connectivity to SAP System 
&amp; RF Guns</t>
  </si>
  <si>
    <t>Latency issues when migrated to Cloud</t>
  </si>
  <si>
    <t>Spectrum 10</t>
  </si>
  <si>
    <t xml:space="preserve">NLAMSSMDBPVW03 </t>
  </si>
  <si>
    <t>Userbase is in USA but the server base
is in Netherland</t>
  </si>
  <si>
    <t xml:space="preserve">Spectrum is an GXP validated application - Spectrum 10 server move will need to rely on GXP process validation/approval.
Latency requirements - Though the lab instruments is passing the Data to desktop application, and not to the SQL Server. 
</t>
  </si>
  <si>
    <t>Syngistix</t>
  </si>
  <si>
    <t>NLAMSSMAPPVW28</t>
  </si>
  <si>
    <t>To remove the dependency on TIAMO GxP &amp; SOX complaince, SDM suggestng to poin the File Server Role to different *New* server and test the file server dependency.</t>
  </si>
  <si>
    <t>Trios Guardian and TIAMO</t>
  </si>
  <si>
    <t xml:space="preserve">TIAMO is an GxP % SOX validated application co-hosted on the same server - Syngistix server move will need to rely on TIAMO GxP &amp; SOX process approval.
- Since the only SNI infrastructure asset this application is connected to is used as a file server, we can try to replicate the exact server/file server setting and get a test PC where Syngistix is installed and perform a test connection from the local PC to the new file server in the cloud.
</t>
  </si>
  <si>
    <t>Syngistix, TIAMO and Trios share the file server with Spectrum 10</t>
  </si>
  <si>
    <t xml:space="preserve">waiting for Chaitanya's response. No cutover steps needed as this is a new server build request from Sathia. Request To be raised by Sathia  via GBS with Matt Kolenda's Team </t>
  </si>
  <si>
    <t>Data Analytics</t>
  </si>
  <si>
    <t>3 Environments, 1 Prod VM for APP &amp; 1 for 
Database, 1 Dev VM for APP</t>
  </si>
  <si>
    <t xml:space="preserve">Alteryx </t>
  </si>
  <si>
    <t>GBIP SONAR, P360, Logility</t>
  </si>
  <si>
    <t>To be moved to May as per Sathia's proposal</t>
  </si>
  <si>
    <t>Tarife</t>
  </si>
  <si>
    <t>dbf-files</t>
  </si>
  <si>
    <t>Yes, Integrated with ASSIST4. Both needs to be moved together, hosted on same Platform.</t>
  </si>
  <si>
    <t>Shared VMs between ASSIST4 and Tarife The Production VM is shared between ASSIST4 and Tarife application.</t>
  </si>
  <si>
    <t>TIAMO</t>
  </si>
  <si>
    <t>Long process to migrate s it is GxP &amp; SOX compliance application.  (FDA 21 CFR Part 11 compliant.)</t>
  </si>
  <si>
    <t>With Application ‘Trios Guardian’ &amp; ‘Syngistix’</t>
  </si>
  <si>
    <t>HUS16 (Hull WM Labs TIAMO Server, on windows 2000) mapped to TIAMO application. However, during SME session validation, infra team observed, Server looks not to be SNI network  During actual migration detailed investigation will be carried out. If this server needs to be migrated then it has to be ‘RE-PLATFROM’ to windows 2012 or higher (SDM needs to confirm the same, and also check with Vendor min OS recommendation prior to the Migration)</t>
  </si>
  <si>
    <t>TM1 Cognos Configuration</t>
  </si>
  <si>
    <t>karuppanan, Rajeshkannan</t>
  </si>
  <si>
    <t>TM1</t>
  </si>
  <si>
    <t>Platform for all TM1 apps</t>
  </si>
  <si>
    <t>All 4 TM1 apps are built on this Platform.</t>
  </si>
  <si>
    <t>TM1(Global Cost Visibility)</t>
  </si>
  <si>
    <t>TM1(Transfer Pricing)</t>
  </si>
  <si>
    <t>Tops Pro</t>
  </si>
  <si>
    <t>USAUS-SMLIPVW02</t>
  </si>
  <si>
    <t xml:space="preserve">R&amp;D,is a packaging design 
and pallet layout software </t>
  </si>
  <si>
    <t>Windows 2012 R2 Standard</t>
  </si>
  <si>
    <t>TOTVS</t>
  </si>
  <si>
    <t>Latency risk for users from Brazil</t>
  </si>
  <si>
    <t>SEN-PROD01; SEN-PROD02; SEN-PROD03; SEN-PROD04</t>
  </si>
  <si>
    <t>SEN-PROD02</t>
  </si>
  <si>
    <t>ERP Platform for Brazil</t>
  </si>
  <si>
    <t>Complex migration</t>
  </si>
  <si>
    <t>USA,Brazil</t>
  </si>
  <si>
    <t xml:space="preserve">Windows Server 
10 64-Bit in Azure
</t>
  </si>
  <si>
    <t>MS Cluster SQL Database 2016 – 64 Bit</t>
  </si>
  <si>
    <t>(4 Prod, 2 QA).</t>
  </si>
  <si>
    <t xml:space="preserve">1. Migration will be Azure to Azure and to be planned with proper business approval during the non-business hrs.
2. All Integrated systems connectivity needs to be validated during migration.
</t>
  </si>
  <si>
    <t xml:space="preserve">Complex migration, with high probability of impacts for the business Migration will be Azure to Azure and to be planned with proper business approval during the non-business hrs.
Integration Systems All Integrated systems connectivity needs to be validated during migration.
Latency Issues The application is used in Brazil only and the production servers are in local Azure Zone, hence there is no latency issues observed from the client end. But for lower environments the servers are in USA Zone, where the comparatively high latency is observed. Need to see validate this during migration from Vendor Azure to SNI Azure
</t>
  </si>
  <si>
    <t>Need to plan the Test/Dev env in an earlier month and Prod in a later Month</t>
  </si>
  <si>
    <t>RDS Licensing requirement</t>
  </si>
  <si>
    <t>Shweta Goel /Kishore Balimidi</t>
  </si>
  <si>
    <t>SEN-HOMOL01; SEN-HOMOL02</t>
  </si>
  <si>
    <t>SEN-HOMOL02</t>
  </si>
  <si>
    <t>Trackwise (EU)</t>
  </si>
  <si>
    <t xml:space="preserve">To be moved to AVS because of SQL 2005 and no upgrade possible. Ken approval to follow. </t>
  </si>
  <si>
    <t>CHAARSMAPPW03</t>
  </si>
  <si>
    <t>Windows Server 2008 R2 Standard Service Pack 1</t>
  </si>
  <si>
    <t>Vendor developed application</t>
  </si>
  <si>
    <t>MS SQL 2005</t>
  </si>
  <si>
    <t>1 Prod, 1 Validation, 1 Development, 1 Database</t>
  </si>
  <si>
    <t xml:space="preserve">Trackwise is running on the Dedicated VM’s, its not sharing the VMs with other application. </t>
  </si>
  <si>
    <t>14. Archiving System doesn’t have any direct integration with Trackwise. Manually the documents are being placed there in - OS7.</t>
  </si>
  <si>
    <t>Only Repair &amp; Production  process module to be continued to use. Rest modules are planned to be migrated separately to smartSolve QMS system. To be replaced before 2021. SDM to check, if they want to migrate only few modules to Cloud or they want to migrate all modules to Azure Cloud.</t>
  </si>
  <si>
    <t>CHAARSMAPPW04</t>
  </si>
  <si>
    <t>CHAARSMAPPW05</t>
  </si>
  <si>
    <t>CHAARSMDBPW02</t>
  </si>
  <si>
    <t>Trios Guardian</t>
  </si>
  <si>
    <t>Server is GxP &amp; SOX validated system (dependency on TIAMO).</t>
  </si>
  <si>
    <t xml:space="preserve">ndows Server 2012 R2 Standard </t>
  </si>
  <si>
    <t>NA – File Server</t>
  </si>
  <si>
    <t>dependency on TIAMO</t>
  </si>
  <si>
    <t xml:space="preserve">IP addresses and hostnames are hardcoded in the client application and the terminals to save file - SDM/Ops Support team to make IP change to be during Azure Migration for file server location.
- Migration team need to retain the file server host name.
TIAMO is an GxP % SOX validated application - Hence Trios Guardian server move will need to rely on TIAMO GxP &amp; SOX process approval.
</t>
  </si>
  <si>
    <t>Unified Functional Testing</t>
  </si>
  <si>
    <t>USMEM-SMAPQVW01</t>
  </si>
  <si>
    <t>Data &amp; Analytics,UFT provides regression 
testing functionality for application testers</t>
  </si>
  <si>
    <t>Separate VM for this application.
So planning to RE-PLATFORM.</t>
  </si>
  <si>
    <t>RE-PLATFORM.</t>
  </si>
  <si>
    <t>Unigraphics</t>
  </si>
  <si>
    <t>Manufacturing - CAD Modelling</t>
  </si>
  <si>
    <t>USA &amp; Global</t>
  </si>
  <si>
    <t>Windows 2008 Enterprise</t>
  </si>
  <si>
    <t xml:space="preserve">Has 2 License Servers shared across with other applications within SNI.
MSMSERV403 &amp; MSMSERV434 APPS:
Solidworks
Flex LM
MIMICS
Simulia Abaqus
Flex LM
MATLAB
Myriad
</t>
  </si>
  <si>
    <t>License Servers - MEMSERV403, 434</t>
  </si>
  <si>
    <t>Matt</t>
  </si>
  <si>
    <t>VEI Label Verification</t>
  </si>
  <si>
    <t>USMEMSMDBQVW01; USMEMSMDBQVW02</t>
  </si>
  <si>
    <t>Windows Server 2016(APP), Windows Server 2012(DB)</t>
  </si>
  <si>
    <t>Test, Prod</t>
  </si>
  <si>
    <t>IP Address Change – Hardcoding</t>
  </si>
  <si>
    <t>USASHSMDBPVW08; USASHSMDBPVW09</t>
  </si>
  <si>
    <t>Vericut</t>
  </si>
  <si>
    <t>MAC</t>
  </si>
  <si>
    <t xml:space="preserve">Windows Server 20012 R2 Standard </t>
  </si>
  <si>
    <t>Prod Server BBTAPP01 shared with Solidworks PDM Workgroup
Vericut
Altium Designer
MATLAB
PTC Creo
Solidworks</t>
  </si>
  <si>
    <t>IP / MAC binding with license file</t>
  </si>
  <si>
    <t xml:space="preserve">Latency consideration
2kb sec bandwidth Plan latency before migration and execute test cases to validate latency.
Mac address dependency Change license file or other information accordingly
Dependency on License Server – FlexLM Plan to migrate in same move group
</t>
  </si>
  <si>
    <t>Visionaire Case Processing of Images</t>
  </si>
  <si>
    <t>To be moved to AWS in April</t>
  </si>
  <si>
    <t>USMAN-SMWSQVW02</t>
  </si>
  <si>
    <t>R&amp;D, central storage for patient case files</t>
  </si>
  <si>
    <t>US, EMEA, APAC</t>
  </si>
  <si>
    <t>High risk dependency on VCM migration.</t>
  </si>
  <si>
    <t>US, Europe and APAC </t>
  </si>
  <si>
    <t>Windows Server 2008 R2/ 2008 Enterprise</t>
  </si>
  <si>
    <t>LB, PROD, DEV, QA</t>
  </si>
  <si>
    <t xml:space="preserve">Remote/Initialize, HiRes, Segway, Aspera, Sync, P2P, VCM, ISILON, SAP (PRD, PR1),   </t>
  </si>
  <si>
    <t xml:space="preserve">Latency between ISILON and remote sites (address the network performance with the size of file with the teams in Sydney. Noida, and Aarau). 
PROD server (NOISRV001, NOISRV002 &amp; NOISRV002) hosting other Vendor network. 
VCM moving by another vendor Q4 2020. 
Dependencies 
Co-Hosted application in LB server 
‘Remove/Initialize’ application has license 
</t>
  </si>
  <si>
    <t>LB</t>
  </si>
  <si>
    <t>USMEM-SMAPPVW22</t>
  </si>
  <si>
    <t>USMEMSMAPPVW08; USMEM-SMAPPVW21; USMEM-SMAPPVW23; CHAARSMAPPW08; CHAARSMFSPW02; AUSYDSMAPPW01; AUSYDSMFSPW02; NOISRV001; NOISRV002; NOISRV003;</t>
  </si>
  <si>
    <t>USMAN-SMWSDVW04; USMANSMAPDVW30; USMEM-SMAPDVW29; AUSYDSMAPDW01;</t>
  </si>
  <si>
    <t>Visual SVN</t>
  </si>
  <si>
    <t>Req to provide the retirement date</t>
  </si>
  <si>
    <t xml:space="preserve">EQVSRD00 </t>
  </si>
  <si>
    <t>MIMS also uses this as QA server for SqlServer DB</t>
  </si>
  <si>
    <t>JIRA , Crucible , Subversion and some database in MySql_x000D_
MIMS also uses this as QA server for SqlServer DB</t>
  </si>
  <si>
    <t>Winflex</t>
  </si>
  <si>
    <t>Out of Scope because of Fileserver dependency</t>
  </si>
  <si>
    <t>DETUTSMFSPW02</t>
  </si>
  <si>
    <t>Easy migration, only files on the fileserver have to be migrated, the application runs on a single PC.</t>
  </si>
  <si>
    <t xml:space="preserve">1) Other application like Fedex Ship manager and Prisym Medica BAS Trans are sharing the file server
2) Applications like “Firmenhandbuch” aren’t mentioned in the CMDB
3) Also there are the print server and file server 1) Need to check whether these applications are migration candidates and move them in one group
2) Need to find the applications whichever is not in CMDB but sharing the file server 
</t>
  </si>
  <si>
    <t>Winshuttle</t>
  </si>
  <si>
    <t>Mahmood Mohammed</t>
  </si>
  <si>
    <t>USASHSMAPDVW05</t>
  </si>
  <si>
    <t>USASHSMDBDVW05</t>
  </si>
  <si>
    <t>SAP, Third Party APIs</t>
  </si>
  <si>
    <t>USASHSMAPQVW05; USASHSMWSQVW05;</t>
  </si>
  <si>
    <t>USASHSMDBQVW05</t>
  </si>
  <si>
    <t>USASHSMAPPVW12; USASHSMAPPVW11; USASHSMWSPVW06; USASHSMWSPVW05</t>
  </si>
  <si>
    <t>USASHSMDBPVW05</t>
  </si>
  <si>
    <t>`</t>
  </si>
  <si>
    <t>Up to medium complex migration</t>
  </si>
  <si>
    <t>Migration Status Code</t>
  </si>
  <si>
    <t>Description</t>
  </si>
  <si>
    <t>Weeks before cutover</t>
  </si>
  <si>
    <t>Days before cutover</t>
  </si>
  <si>
    <t>The Application environment has been added to the Application Migration Roster for its Wave and a cutover window has been assigned and confirmed</t>
  </si>
  <si>
    <t>All the application specific detailed information has been captured and discussed with the SDMs and the detailed step by step cutover plan is ready for the application</t>
  </si>
  <si>
    <t>Application Business owner has approved the downtime window for the application.</t>
  </si>
  <si>
    <t>UAT, Data, Performance Plan Ready</t>
  </si>
  <si>
    <t>All the UAT, Data and Performance testing plans have been finalized with the App SDMs and stored in Azure DevOps.</t>
  </si>
  <si>
    <t>The Change Request for the cutover of the application has been submitted for approvals in ServiceNow</t>
  </si>
  <si>
    <t>The Change Request for the cutover of the application has been approved by CAB in ServiceNow</t>
  </si>
  <si>
    <t>Server setup on Azure , initial data sync, and all other precutover/predowntime preparation tasks have been completed</t>
  </si>
  <si>
    <t>On Prem Testing Completed</t>
  </si>
  <si>
    <t>All the test case scenarios have been tested at On Prem before the application is migrated to Azure.</t>
  </si>
  <si>
    <t>The application has been cutover to Azure successfully and the Applications downtime window has closed.</t>
  </si>
  <si>
    <t>Azure Testing Completed</t>
  </si>
  <si>
    <t>The cutover to Azure has been completed and all the post cutover tests(Connectivity, Smoke Test, UAT , Performance, Data) have been completed successfully and the results stored in Azure DevOps</t>
  </si>
  <si>
    <t>Handover from DXC</t>
  </si>
  <si>
    <t>For DXC supported applications</t>
  </si>
  <si>
    <t>Handover to HCL OPS</t>
  </si>
  <si>
    <t>The applications summary document has been created/updated with all Azure information and is submitted to SNI SDM for Sign Off</t>
  </si>
  <si>
    <t>The CMDB has been updated with all the Azure information incorporated in the CIs</t>
  </si>
  <si>
    <t>The On Prem environment has been appropriately decommisioned post the applications migration to Azure is complete</t>
  </si>
  <si>
    <t>The SDM has signed off the migration to Azure as completed.</t>
  </si>
  <si>
    <t>OPTC-Planned Date</t>
  </si>
  <si>
    <t>OPTC-Actual Date</t>
  </si>
  <si>
    <t>ATC-Planned Date</t>
  </si>
  <si>
    <t>ATC-Actual Date</t>
  </si>
  <si>
    <t>Change ID</t>
  </si>
  <si>
    <t>Change Type</t>
  </si>
  <si>
    <t>Application Name</t>
  </si>
  <si>
    <t>Change</t>
  </si>
  <si>
    <t>Updated By</t>
  </si>
  <si>
    <t>Approved BY</t>
  </si>
  <si>
    <t>Date</t>
  </si>
  <si>
    <t>Migration Strategy Change</t>
  </si>
  <si>
    <t>Moved Treatment to Rehost and Wave to Wave 1</t>
  </si>
  <si>
    <t>Debojit</t>
  </si>
  <si>
    <t>Amit S</t>
  </si>
  <si>
    <t>Scope Change</t>
  </si>
  <si>
    <t>Dubai Axapta</t>
  </si>
  <si>
    <t>Mateusz P</t>
  </si>
  <si>
    <t>Ken</t>
  </si>
  <si>
    <t>Changed Treatment Plan to REPLATFORM as per SNI SDM request (Sathia) &amp; discussion with SNI leadership on 10th Dec</t>
  </si>
  <si>
    <t>Ken/Adrian</t>
  </si>
  <si>
    <t>Added QA Change Control application to migration scope to mitigate comingling situation and Rehosting to Azure.</t>
  </si>
  <si>
    <t>Recon LaunchPad (SSO) - QA Environment</t>
  </si>
  <si>
    <t>According to cutover planning there is no QA environment for this App. Markes Out of Scope.</t>
  </si>
  <si>
    <t>Inventures (SCAMPI) Web App - DEV Environment</t>
  </si>
  <si>
    <t>Added the DEV environment also, which was not part of the initial assessment which had QA and PROD only.</t>
  </si>
  <si>
    <t>Reimbursement - DEV Environment</t>
  </si>
  <si>
    <t>Schedule Change</t>
  </si>
  <si>
    <t>Moved out of Wave 2</t>
  </si>
  <si>
    <t>Jyotsna</t>
  </si>
  <si>
    <t>Matt Pie</t>
  </si>
  <si>
    <t>CVS</t>
  </si>
  <si>
    <t>Moved to Wave 8</t>
  </si>
  <si>
    <t>Moved to Wave 5</t>
  </si>
  <si>
    <t>Yvonne</t>
  </si>
  <si>
    <t>Moved out of Wave 2 to Wave 4 because it has dependencies associated with Hydra &amp; Assist4 which is scheduled for Wave 4</t>
  </si>
  <si>
    <t>Yvonne/Matt Pie</t>
  </si>
  <si>
    <t>Moved out of W2-MG1</t>
  </si>
  <si>
    <t>Out of scope because this application is planned to be phased out before end of this year.</t>
  </si>
  <si>
    <t>Ken / Aileen</t>
  </si>
  <si>
    <t>FileZilla</t>
  </si>
  <si>
    <t>Retired application now, moved out of scope.</t>
  </si>
  <si>
    <t>Review because it is already in Azure as part of new build</t>
  </si>
  <si>
    <t>Axapta (all)</t>
  </si>
  <si>
    <t>Electronic Instructions for Use (Dev &amp;QA)</t>
  </si>
  <si>
    <t>Changed Treatment Plan to REPLATFORM as part of DB consolidation</t>
  </si>
  <si>
    <t>Matt Pie / Carla</t>
  </si>
  <si>
    <t>Mobile Inventory Management System (Dev &amp; QA)</t>
  </si>
  <si>
    <t>Added the DEV and QA environments for this Application to the list which was not part of the list initially</t>
  </si>
  <si>
    <t>Other</t>
  </si>
  <si>
    <t>Column N includes target DB servers for SQL 2019 consolidation.</t>
  </si>
  <si>
    <t>Out of scope because of the latency requirements - to be verified again</t>
  </si>
  <si>
    <t>To be moved to AVS because of SQL 2005 and no upgrade possible. Ken approval to follow. Retirement date to follow.</t>
  </si>
  <si>
    <t>Expres Visionaire</t>
  </si>
  <si>
    <t>To be retired.</t>
  </si>
  <si>
    <t>Adrian</t>
  </si>
  <si>
    <t>License server to be decomissioned, hence app out of scope</t>
  </si>
  <si>
    <t>Informatica (Wound Data Intergration) - PROD</t>
  </si>
  <si>
    <t>Moved to W3-MG2 19th Mar cutover per request from Sathia</t>
  </si>
  <si>
    <t>Sathia / Ken</t>
  </si>
  <si>
    <t>AWM Data Warehouse - PROD</t>
  </si>
  <si>
    <t>Flex LM - PROD</t>
  </si>
  <si>
    <t>Changed to REPLATFORM. Per SNI guidelines Windows 2008 Enterprise &amp; Standard is not supported in SNi Azure Cloud</t>
  </si>
  <si>
    <t>MIMICS - PROD</t>
  </si>
  <si>
    <t>Myriad - PROD</t>
  </si>
  <si>
    <t>SEAL Application - PROD</t>
  </si>
  <si>
    <t>Unigraphics - PROD</t>
  </si>
  <si>
    <t>Visionaire Case Processing of Images - QA, LB, PROD</t>
  </si>
  <si>
    <t>Moved to June Wave 6 as the Application migration project has to be aligned with AWS migration of Visionaire</t>
  </si>
  <si>
    <t>Lukasz P</t>
  </si>
  <si>
    <t>Requalann</t>
  </si>
  <si>
    <t>Moved to W4-MG1 as per Adrian</t>
  </si>
  <si>
    <t>Has to go with Assist4. Moved to W5-MG1</t>
  </si>
  <si>
    <t>EVL env out of scope</t>
  </si>
  <si>
    <t>Addition to the scope</t>
  </si>
  <si>
    <t>SDM - Ian Bennett</t>
  </si>
  <si>
    <t>SDM - Carla Morris</t>
  </si>
  <si>
    <t>FLEx LM - PROD</t>
  </si>
  <si>
    <t>Moved to 30th May 2021 to include with Co-Mingled Apps.</t>
  </si>
  <si>
    <t>Arun S</t>
  </si>
  <si>
    <t>Updated server names for CIMCO Mansfield DEV and PROD based on inputs from App SME Greg T</t>
  </si>
  <si>
    <t>Debojit M</t>
  </si>
  <si>
    <t>Aligned CIMCO Memphis to Wave 6 with CIMCO China since server is being shared with CIMCO China</t>
  </si>
  <si>
    <t>Moved to April cutover due to delays in planning from vendor.</t>
  </si>
  <si>
    <t>Adrian C</t>
  </si>
  <si>
    <t>Rescheduled to Wave 5 MG1 to accomodate decision around China regulatory requirements.</t>
  </si>
  <si>
    <t>Rescheduled to Wave 4 MG1 to accomodate vendor dependency and engagement.</t>
  </si>
  <si>
    <t>TOTVS - DEV</t>
  </si>
  <si>
    <t>Assigned to W3-MG2 instead of W3-MG1 to accomodate additional time to build firewall rules for DMZ &amp; terminal server licensing.</t>
  </si>
  <si>
    <t>Moved to July per discussion with ITLT. May be included with additional apps as a REHOST.</t>
  </si>
  <si>
    <t>Moved to Out Of Scope per discussion with Yvonee because of the File Server dependency.</t>
  </si>
  <si>
    <t>Winshuttle, PricingTool, AWD Tracker, Metasys, Lasernet / Nemhandel, ID Prove, Spectrum 10</t>
  </si>
  <si>
    <t>DB Re-platform - SQL 2019 consolidation</t>
  </si>
  <si>
    <t>Removed from scope as the application is retired.</t>
  </si>
  <si>
    <t>Jyotsna K</t>
  </si>
  <si>
    <t>Changed to re-host</t>
  </si>
  <si>
    <t>Name</t>
  </si>
  <si>
    <t>Alias</t>
  </si>
  <si>
    <t>Application Disposition</t>
  </si>
  <si>
    <t>Business Domain</t>
  </si>
  <si>
    <t>IT Application Owner</t>
  </si>
  <si>
    <t>Service Delivery Manager</t>
  </si>
  <si>
    <t>Hardware</t>
  </si>
  <si>
    <t>OS</t>
  </si>
  <si>
    <t>Web Services</t>
  </si>
  <si>
    <t>Middleware</t>
  </si>
  <si>
    <t>DB</t>
  </si>
  <si>
    <t>Application</t>
  </si>
  <si>
    <t>IT Support</t>
  </si>
  <si>
    <t>Desktop</t>
  </si>
  <si>
    <t>OS Version</t>
  </si>
  <si>
    <t>DB Version</t>
  </si>
  <si>
    <t>IIs Version</t>
  </si>
  <si>
    <t>App Type</t>
  </si>
  <si>
    <t>EOL</t>
  </si>
  <si>
    <t>Production Date</t>
  </si>
  <si>
    <t>TIME</t>
  </si>
  <si>
    <t>Cloud Migration model</t>
  </si>
  <si>
    <t>Email</t>
  </si>
  <si>
    <t>Abel X3</t>
  </si>
  <si>
    <t>ERP France-Ortho. 11/3/15 - Linda states she does not support this application. Delivery Manager was set to Linda as part of the original EAP setup in 2012.</t>
  </si>
  <si>
    <t>Imtiaz Iqbal</t>
  </si>
  <si>
    <t>Full</t>
  </si>
  <si>
    <t>Unknown</t>
  </si>
  <si>
    <t>Unassigned</t>
  </si>
  <si>
    <t>paul.davison@smith-nephew.com</t>
  </si>
  <si>
    <t>Al Abbas, Solutions ME, CAD Gulf, VIN Systems - Citrix &amp; Oracle 10G</t>
  </si>
  <si>
    <t>Remote Access / Oracle reporting / HR Payroll</t>
  </si>
  <si>
    <t>Requalann.Pereira@smith-nephew.com</t>
  </si>
  <si>
    <t>Archie</t>
  </si>
  <si>
    <t>Information repository for sales people - retired with EPO golive</t>
  </si>
  <si>
    <t>Alison Conlon</t>
  </si>
  <si>
    <t>Alison.Conlon@smith-nephew.com</t>
  </si>
  <si>
    <t>Articulate</t>
  </si>
  <si>
    <t>Training Team AWMANZ Video Editing Tools</t>
  </si>
  <si>
    <t>Marianne Morton</t>
  </si>
  <si>
    <t>Marianne.Morton@smith-nephew.com</t>
  </si>
  <si>
    <t>Avery Wizard</t>
  </si>
  <si>
    <t>Label Printing</t>
  </si>
  <si>
    <t>Bitcom</t>
  </si>
  <si>
    <t>Instrument programming sorftware used in Exogen manufacturing process. 01/20/16 - Per Al, this is retired. "The below app is no longer applicable for ASD and I see no associated serer to decom. This is my request to delete or deactivate. Bitcom - Instrument programming software used in Exogen manufacturing process."</t>
  </si>
  <si>
    <t>Christopher Rowley</t>
  </si>
  <si>
    <t>Alvin Whitney</t>
  </si>
  <si>
    <t>Al.Whitney@smith-nephew.com</t>
  </si>
  <si>
    <t>BSFactura</t>
  </si>
  <si>
    <t>electronic invoicing</t>
  </si>
  <si>
    <t>Cashbook</t>
  </si>
  <si>
    <t>Electronic Banking and Financial Software.  Interfaces to BPCS.  Used by Italy and Sweden.</t>
  </si>
  <si>
    <t>Citibank Check image viewer</t>
  </si>
  <si>
    <t>Check viewer.</t>
  </si>
  <si>
    <t>Tjebbes Feenstra</t>
  </si>
  <si>
    <t>Cognos Business Intelligence</t>
  </si>
  <si>
    <t>Datawarehouse Reporting Tool</t>
  </si>
  <si>
    <t>Cognos Enterprise Planning Suite</t>
  </si>
  <si>
    <t>Financial Planning tool</t>
  </si>
  <si>
    <t>COGNOS METRIC MANAGER</t>
  </si>
  <si>
    <t>Named user/intranet/division specific</t>
  </si>
  <si>
    <t>Coheris Conso+</t>
  </si>
  <si>
    <t>Collections and finance</t>
  </si>
  <si>
    <t>Contaplus</t>
  </si>
  <si>
    <t>Accounting software for the BSN business</t>
  </si>
  <si>
    <t>COVERIS</t>
  </si>
  <si>
    <t>Accounting software for collections</t>
  </si>
  <si>
    <t>Crystal reports client</t>
  </si>
  <si>
    <t>Legacy Reporting -OEM for Adonix (not a BI App, EPR Trans Reporting). 01/11/16 - Chris Cook took ownership of this. "Obsolete but we can't turn it off (yet) due to data retention issues – one to add to our growing system retirement problem – I will pick this up.". Removing Linda as the Delivery Manager as assigned to Richard to until research complete.</t>
  </si>
  <si>
    <t>Richard Hepwood</t>
  </si>
  <si>
    <t>Richard.Hepwood@smith-nephew.com</t>
  </si>
  <si>
    <t>CTIOS</t>
  </si>
  <si>
    <t>CTI integration software</t>
  </si>
  <si>
    <t>Michael Schatten</t>
  </si>
  <si>
    <t>Michael.Schatten@smith-nephew.com</t>
  </si>
  <si>
    <t>Demand Solutions</t>
  </si>
  <si>
    <t>Forecasting</t>
  </si>
  <si>
    <t>Discovery</t>
  </si>
  <si>
    <t>Training Team Software</t>
  </si>
  <si>
    <t>Dmax (for marketing/sales tenders in AWM/ANZ)</t>
  </si>
  <si>
    <t>Tenders</t>
  </si>
  <si>
    <t>Docuware (Marl)</t>
  </si>
  <si>
    <t>Document Management. 02/04/16 - Update from Sebastian: "Docuware does no longer exist in 2 instances – over the past year we have successfully combined both instances (Tuttlingen and Marl) into one instance hosted in Tuttlingen. There is no server that would be affected as part of the Datacenter move." Setting disposition of this application to RETIRED.</t>
  </si>
  <si>
    <t>E-Commerce: GHX/Sedico (Don't know what this is)</t>
  </si>
  <si>
    <t>E-Commerce: GHX/Sedico. 03/22/16 - Retiring from inventory. Per Al Whitney, this no longer used.</t>
  </si>
  <si>
    <t>E-Finance Suite (E-cash/E-tresury)</t>
  </si>
  <si>
    <t>Cash/treasury application - retired with EPO golive</t>
  </si>
  <si>
    <t>EuroCollect</t>
  </si>
  <si>
    <t>Debt management system - interfaced with Hub BPCS ACR module - retired with EPO golive</t>
  </si>
  <si>
    <t>Euronetting</t>
  </si>
  <si>
    <t>Web based - used for Group netting</t>
  </si>
  <si>
    <t>Extensis</t>
  </si>
  <si>
    <t>Digital asset management software</t>
  </si>
  <si>
    <t>David Gamble</t>
  </si>
  <si>
    <t>David.Gamble@smith-nephew.com</t>
  </si>
  <si>
    <t>Fiery Command Workstation</t>
  </si>
  <si>
    <t>Print integration software spain,portugal and austria</t>
  </si>
  <si>
    <t>Hugo Vizella</t>
  </si>
  <si>
    <t>Hugo.Vizella@smith-nephew.com</t>
  </si>
  <si>
    <t>Forecast</t>
  </si>
  <si>
    <t>local demand planning</t>
  </si>
  <si>
    <t>Forefinance</t>
  </si>
  <si>
    <t>Fixet assets and collections for Italy - Retired with EPO</t>
  </si>
  <si>
    <t>FTP/SSL</t>
  </si>
  <si>
    <t>Local secured ftp server</t>
  </si>
  <si>
    <t>Getronics - Call Manager 4.0</t>
  </si>
  <si>
    <t>IP Telephony</t>
  </si>
  <si>
    <t>Gypsilon</t>
  </si>
  <si>
    <t>Asset management application. 01/26/16 - Per Yvonne B: Gypsilon user left company in Jan 2014, local install was deleted</t>
  </si>
  <si>
    <t>Hoja de gastos</t>
  </si>
  <si>
    <t>Custom application for travel expenses</t>
  </si>
  <si>
    <t>Hyperion -MRS</t>
  </si>
  <si>
    <t>reporting software</t>
  </si>
  <si>
    <t>ICG Machine Centre Europe</t>
  </si>
  <si>
    <t>Could be patient monitoring kit rather than software</t>
  </si>
  <si>
    <t>ILEARN INTERACTIVE</t>
  </si>
  <si>
    <t>iLearn Interactive is training software - possibly used in manufacturing
Retired Per Paul Davison 30 OCT 17</t>
  </si>
  <si>
    <t>Gernot Moeller</t>
  </si>
  <si>
    <t>Gernot.Moeller@smith-nephew.com</t>
  </si>
  <si>
    <t>ILEARN VIBRATION</t>
  </si>
  <si>
    <t>iLearn Vibration Client
Retired Per Paul Davison 30 OCT 17</t>
  </si>
  <si>
    <t>IMS Loader (teams Cagedim)</t>
  </si>
  <si>
    <t>Interface between BO and Teams</t>
  </si>
  <si>
    <t>INSOURCE</t>
  </si>
  <si>
    <t>InSource Domestic Income Tax &amp; Provisions.  Replaced by CORPTAX.  Instruction sent to Mark Beal to decommission this application (on server MEMSRV064) on 25 June 2015.</t>
  </si>
  <si>
    <t>Internet Banking (Isabel/ING)</t>
  </si>
  <si>
    <t>Banking softawre used by Finance</t>
  </si>
  <si>
    <t>iScala (Finland)</t>
  </si>
  <si>
    <t>Sales, GL  Accounting, Personnel, Sales, Inventory, PL, SO, PO Stock Statistics / S/C, PUR, Fixed Assets, Cash
Paul D: was decommissioned 2 years ago.</t>
  </si>
  <si>
    <t>Japan Ortho BI tool</t>
  </si>
  <si>
    <t>Reporting for Japan ASD division. 07/27/16 - Email from Firas stating this is no longer in use. CMDB team confirming.</t>
  </si>
  <si>
    <t>Tsutomu Hirooka</t>
  </si>
  <si>
    <t>Tsutomu.Hirooka@smith-nephew.com</t>
  </si>
  <si>
    <t>KOFAX ocr</t>
  </si>
  <si>
    <t>Scanning for shipping documents</t>
  </si>
  <si>
    <t>Label Print - Labelling PC's Warehouse Baar</t>
  </si>
  <si>
    <t>Labeling tool - all label printing has been replaced by the SAP generated labels since EPO golive, therefore changing state to retired (Seb)</t>
  </si>
  <si>
    <t>Massimo.Trambaioli@smith-nephew.com</t>
  </si>
  <si>
    <t>Local intranet (CH)</t>
  </si>
  <si>
    <t>Local intranet application
decommed in 2016 (Seb)</t>
  </si>
  <si>
    <t>Lotus InterNotes</t>
  </si>
  <si>
    <t>Believed to be used in conjunction with Boomerang (Canada Lotus Notes) for publishing onto Web for expenses.</t>
  </si>
  <si>
    <t>Lotus SmartSuite</t>
  </si>
  <si>
    <t>lotus notes</t>
  </si>
  <si>
    <t>Microsoft Small Business Accounting</t>
  </si>
  <si>
    <t>Accounting packaage</t>
  </si>
  <si>
    <t>NAVI INTRA</t>
  </si>
  <si>
    <t>Business Intelligence sw Tool for Japan</t>
  </si>
  <si>
    <t>OCOGS (Other Cost of Goods Sold)</t>
  </si>
  <si>
    <t>OCOGS is a .Net application that was developed as part of the See Through Profitability Project</t>
  </si>
  <si>
    <t>Optus Aircard 3G Watcher</t>
  </si>
  <si>
    <t>Wireless Internet</t>
  </si>
  <si>
    <t>Oracle UPK Tool (Switzerland)</t>
  </si>
  <si>
    <t>Oracle database documentation. 02/09/16 - Per Matt Stephens, after much research and reviewing the server environment, this is not a valid application entry. Setting disposition to Retired.</t>
  </si>
  <si>
    <t>Mark Towne</t>
  </si>
  <si>
    <t>Ramesh Balabhadruni</t>
  </si>
  <si>
    <t>Ramesh.Balabhadruni@smith-nephew.com</t>
  </si>
  <si>
    <t>ORG PLUS PRO</t>
  </si>
  <si>
    <t>Human Concept's Org Plus Professional. SaaS integrated with SAP</t>
  </si>
  <si>
    <t>Politikkens ordbog (DEN-ENG dictionary)</t>
  </si>
  <si>
    <t>Installed on all computers</t>
  </si>
  <si>
    <t>Q-Master (local PABX voicemail and Queue Mgt in AWMANZ)</t>
  </si>
  <si>
    <t>Local PABX Client Software</t>
  </si>
  <si>
    <t>Qualicare End note</t>
  </si>
  <si>
    <t>Quality</t>
  </si>
  <si>
    <t>QUARK XPRESS</t>
  </si>
  <si>
    <t>Macromedia - Quark XPress</t>
  </si>
  <si>
    <t>Quicktax</t>
  </si>
  <si>
    <t>Tax calculation software
***Set to Retired per Paul Davidson on 7-JAN-16:ALPHAM</t>
  </si>
  <si>
    <t>Sales Rep application wound</t>
  </si>
  <si>
    <t>Sales reporting tool</t>
  </si>
  <si>
    <t>Sales Rep Reporting System (Go Pharmacy)</t>
  </si>
  <si>
    <t>Sales reporting tool France</t>
  </si>
  <si>
    <t>SAP BPS</t>
  </si>
  <si>
    <t>Forecasting and Budgeting in SAP. 1/19/16 - Retired per Steve Horgan, Paul Wilson.</t>
  </si>
  <si>
    <t>SCR-VISOR</t>
  </si>
  <si>
    <t>custom application for field sales reports</t>
  </si>
  <si>
    <t>SEN ERP Client</t>
  </si>
  <si>
    <t>ERP for Greece</t>
  </si>
  <si>
    <t>Santhosh Nair</t>
  </si>
  <si>
    <t>Santhosh.Nair@smith-nephew.com</t>
  </si>
  <si>
    <t>SGA Kits</t>
  </si>
  <si>
    <t>Inventory counting</t>
  </si>
  <si>
    <t>SIP</t>
  </si>
  <si>
    <t>Polish mini ERP system - invoicing for Poland. 1/11/16 - Per Chris C, this should be obsolete, no longer in use, researching. Changing Delivery Manager from Linda to Richard.</t>
  </si>
  <si>
    <t>Smith Finance</t>
  </si>
  <si>
    <t>Application to enter automatically bank transfers and payments</t>
  </si>
  <si>
    <t>SNBelgium</t>
  </si>
  <si>
    <t>Holiday request and customer complaint follow up application. 03/22/16 - Removing from inventory. Per Al Whitney, this is a really old app and is retired.</t>
  </si>
  <si>
    <t>SQL Database for Labels</t>
  </si>
  <si>
    <t>PO Label Database Application</t>
  </si>
  <si>
    <t>SWING Sales Rep Reporting System (Local development)</t>
  </si>
  <si>
    <t>Reporting tool for the Sales network in Endo France - being discontinued</t>
  </si>
  <si>
    <t>Telefon Software (Aastra ASC Client)</t>
  </si>
  <si>
    <t>VoIP client</t>
  </si>
  <si>
    <t>Third Party Sellers Compliance Toolkit Extranet Share Point site</t>
  </si>
  <si>
    <t>Web site for third party sellers compliance.  Unknown application.</t>
  </si>
  <si>
    <t>Tobit Faxware</t>
  </si>
  <si>
    <t>Fax client. Very similar to Kofax.</t>
  </si>
  <si>
    <t>Trumark - laser marking</t>
  </si>
  <si>
    <t>Marks serial numbers etc on product. 01/25/16 - Updated ITLT Owner, Delivery Manager per Imtiaz request. 01/26/16 - Per Yvonne B. Laser marking machine was retired.</t>
  </si>
  <si>
    <t>Upside (contract f/service) and Upside Power user</t>
  </si>
  <si>
    <t>Surgeon Contracts - Ortho.  Now Decommissioned.</t>
  </si>
  <si>
    <t>VIRTUAL DUB</t>
  </si>
  <si>
    <t>Video capture and editing software Movie Viewer for Vendor Graphics. 01/26/16 - Per Yvonne B: Virtual DUB user left company in Apr 2013, local install was deleted</t>
  </si>
  <si>
    <t>Vital'Acess</t>
  </si>
  <si>
    <t>Purchasing. 1/11/16 - Neither Firas nor Chris C know anything about this app. Removing Linda as the Delivery Manager.</t>
  </si>
  <si>
    <t>Vodafone statistics loader</t>
  </si>
  <si>
    <t>Loads phone expenses details for reporting</t>
  </si>
  <si>
    <t>Wanao</t>
  </si>
  <si>
    <t>Tenders application</t>
  </si>
  <si>
    <t>Worldship</t>
  </si>
  <si>
    <t>UPS Shipping software. 03/22/16 - Update from Al Whitney, no longer using this product. Replaced by ConnectShip.</t>
  </si>
  <si>
    <t>ArboNet</t>
  </si>
  <si>
    <t>This application is running through an internet site so can be opened from home by the HR manager in case of a disaster.</t>
  </si>
  <si>
    <t>Limited</t>
  </si>
  <si>
    <t>Badge Doors</t>
  </si>
  <si>
    <t>Doors and entry software</t>
  </si>
  <si>
    <t>Dunn &amp; Bradstreet</t>
  </si>
  <si>
    <t>Credit information and credit reports</t>
  </si>
  <si>
    <t>External</t>
  </si>
  <si>
    <t>Edok srl</t>
  </si>
  <si>
    <t>Invoices / Archive Optical</t>
  </si>
  <si>
    <t>FIRST WINDOW 2000</t>
  </si>
  <si>
    <t>FirstWindow 2000. ACH and wires</t>
  </si>
  <si>
    <t>Hyperion Wired</t>
  </si>
  <si>
    <t>Endoscopy Data Warehouse(EDWODS) feeds Hyperio WIRED. Sales reporting tool for sales managers.  This application is retired (server ANDSRV38).</t>
  </si>
  <si>
    <t>ING Bank</t>
  </si>
  <si>
    <t>Banking software - Third party Payments and arhcive for account stmt extracts. 01/12/16 - Per Linda and Bart Claes: "ING Bank app I an application that was used for communication with the bank (account statements, payments, …)  This has been replaced with online solutions, and accounting confirmed me they no longer use the application nor do they need it for archives or anything.  So the application is obsolete."</t>
  </si>
  <si>
    <t>Linda Ivy-Rosser</t>
  </si>
  <si>
    <t>Linda.Rosser@smith-nephew.com</t>
  </si>
  <si>
    <t>Ipass</t>
  </si>
  <si>
    <t>Remote dial up software</t>
  </si>
  <si>
    <t>Majesty</t>
  </si>
  <si>
    <t>customs tool</t>
  </si>
  <si>
    <t>Mercury</t>
  </si>
  <si>
    <t>ESX Virtual - Mercury. 03/22/16 - Removing from inventory. Per Al Whitney, this is no longer in place.</t>
  </si>
  <si>
    <t>Microsoft Business Solution (Navison)</t>
  </si>
  <si>
    <t>Marl - already retired since SAP golive in 2008/2009 but 10 years availability needs to be ensured</t>
  </si>
  <si>
    <t>Sebastian.Pasch@smith-nephew.com</t>
  </si>
  <si>
    <t>Microsoft Dynamics CRM 2011 (ANZ)</t>
  </si>
  <si>
    <t>-KEEPING FOR HISTORICAL REFERENCE-
CRM application used by AWM ANZ, 10/20/15 - Per Roger Heffington, GxP assessment = true (complete).</t>
  </si>
  <si>
    <t>Jerry.Li@smith-nephew.com</t>
  </si>
  <si>
    <t>Powerkey</t>
  </si>
  <si>
    <t>End user demo tool
now retired since conversion to sales life online</t>
  </si>
  <si>
    <t>RAET</t>
  </si>
  <si>
    <t>HR Software</t>
  </si>
  <si>
    <t>RedOxygen Office SMS</t>
  </si>
  <si>
    <t>Office SMS, Bulk SMS</t>
  </si>
  <si>
    <t>Reference Manager</t>
  </si>
  <si>
    <t>We do not maintain but we do support
Retired Per Paul Davison 30 OCT 17</t>
  </si>
  <si>
    <t>Access 2003 (CRM Informix)</t>
  </si>
  <si>
    <t>CRM application used in Marl
Retired Per Paul Davison 30 OCT 17
Setting to Archived as an UNKNOWN server was found with this information running on it. 30-JAN-18</t>
  </si>
  <si>
    <t>ASD (Advanced Surgical Devices)</t>
  </si>
  <si>
    <t>Activesync - Server</t>
  </si>
  <si>
    <t>Exchange Server component that allows Mobile Devices to connect to Exchange servers for Mail, Calendar, Contacts. 02/09/16 - Updated disposition to Retired after speaking with Julie.</t>
  </si>
  <si>
    <t>IT</t>
  </si>
  <si>
    <t>David Margossian</t>
  </si>
  <si>
    <t>David.Margossian@smith-nephew.com</t>
  </si>
  <si>
    <t>Adobe Creative suite</t>
  </si>
  <si>
    <t>PDF edit/creation/photoshop etc</t>
  </si>
  <si>
    <t>Anna Falbogowska</t>
  </si>
  <si>
    <t>Partial</t>
  </si>
  <si>
    <t>Alchemy</t>
  </si>
  <si>
    <t>Alchemy. 07/27/16 - Email from Firas stating this is no longer in use. CMDB team confirming.</t>
  </si>
  <si>
    <t>Mark.Elliott@smith-nephew.com</t>
  </si>
  <si>
    <t>Amadeus Selling Platform Amadeus vista</t>
  </si>
  <si>
    <t>retailing application for travel professionals</t>
  </si>
  <si>
    <t>Amtech 2004</t>
  </si>
  <si>
    <t>Product design software</t>
  </si>
  <si>
    <t>ian.bennett@smith-nephew.com</t>
  </si>
  <si>
    <t>BACS</t>
  </si>
  <si>
    <t>Web-based software - used to transfer money between accounts.  Files are extracted from SAP and then put on mapped shared drives which are then picked up from within the web-based BACS system.</t>
  </si>
  <si>
    <t>Bank of America -WORKS PayMGR</t>
  </si>
  <si>
    <t>Program used to process P cards; E-Payables and T&amp;E cards.  Replaced by Concur T&amp;E.</t>
  </si>
  <si>
    <t>ASD-US</t>
  </si>
  <si>
    <t>Bank of Ireland</t>
  </si>
  <si>
    <t>Web based - used for IRISH co payment</t>
  </si>
  <si>
    <t>Steve Horgan</t>
  </si>
  <si>
    <t>Stephen.Horgan@smith-nephew.com</t>
  </si>
  <si>
    <t>Blackberry Enterprise Server</t>
  </si>
  <si>
    <t>Middleware service; redirects emails and synchronizes contacts and calendaring information between servers, desktop workstations, and mobile devices</t>
  </si>
  <si>
    <t>Ceridian Payroll</t>
  </si>
  <si>
    <t>Historic only.  Server HUS56 was scheduled for decommission in June 2015.</t>
  </si>
  <si>
    <t>Human Resources</t>
  </si>
  <si>
    <t>Chase BankOne</t>
  </si>
  <si>
    <t>Paper Checks; Wires; ACH</t>
  </si>
  <si>
    <t>CX-Programmer</t>
  </si>
  <si>
    <t>Provides a common platform for developing programs for all types of Omron PLC controllers.
01/25/16 - Updated Delivery Manager per request from Chris R. and Imtiaz.</t>
  </si>
  <si>
    <t>DYMO LABELWRITER SW</t>
  </si>
  <si>
    <t>Software for Dymo Labelwriters</t>
  </si>
  <si>
    <t>Amit.Shokeen@smith-nephew.com</t>
  </si>
  <si>
    <t>Extol</t>
  </si>
  <si>
    <t>EDI Software for US Wound</t>
  </si>
  <si>
    <t>AWM (Advanced Wounded M...)</t>
  </si>
  <si>
    <t>GLOBAL LBL - PKG DEV APP</t>
  </si>
  <si>
    <t>Package Development Application Global Labeling. 01/21/16 - Update from Al. This is running on a desktop today and will be retired within 90-120 days.</t>
  </si>
  <si>
    <t>Manufacturing, Operations and Supply Cha</t>
  </si>
  <si>
    <t>GMC - GREEN MOUNTAIN</t>
  </si>
  <si>
    <t>Provides Carrier Invoice tracking, service levels, match to internal accounts.  Hosted web app with some client software on selected PC's</t>
  </si>
  <si>
    <t>IXOS</t>
  </si>
  <si>
    <t>Document Archiving system.  Replaced by Opentext in Q1 2011.  Now maintained for historical purposes only.
05/17/16 - This application's disposition was set to 'Retired' but appears to still be operational for "historical purposes". Server still in place. Setting disposition to 'Archive'.</t>
  </si>
  <si>
    <t>Learn Japanese</t>
  </si>
  <si>
    <t>elearning application for japanese</t>
  </si>
  <si>
    <t>Both ASD and AWM</t>
  </si>
  <si>
    <t>PHC</t>
  </si>
  <si>
    <t>Archive</t>
  </si>
  <si>
    <t>ERP for Portugal. 
06/22/16 - Per Dave Metcalfe, this is no longer a production system, in place for reference only. Changing Criticality to Important and Disposition to Archive.</t>
  </si>
  <si>
    <t>ASD/AWM</t>
  </si>
  <si>
    <t>Quark</t>
  </si>
  <si>
    <t>Design Software
Retired Per Paul Davison 30 OCT 17</t>
  </si>
  <si>
    <t>RBS</t>
  </si>
  <si>
    <t>Web based - used for Hedging</t>
  </si>
  <si>
    <t>Spreadsheet Server</t>
  </si>
  <si>
    <t>Allows transfer of data from BPCS to Excel.  Was used with Hull BPCS (MANLIVE).  Now decommissioned.</t>
  </si>
  <si>
    <t>TNT Express Manager</t>
  </si>
  <si>
    <t>Shipment Manager for Loan Pool</t>
  </si>
  <si>
    <t>UPS Client</t>
  </si>
  <si>
    <t>Lager - Marl</t>
  </si>
  <si>
    <t>ZMOD Exchange - AS400 Communications</t>
  </si>
  <si>
    <t>EDI and Messaging Communications tool for US Wound
RESETTING APP TO ACTIVE - SERVERS ARE STILL related to this apps environment; this needs to be corrected prior to setting applications to retired in all cases.</t>
  </si>
  <si>
    <t>Adobe Professional</t>
  </si>
  <si>
    <t>Creating Pdf</t>
  </si>
  <si>
    <t>Dave Cranny</t>
  </si>
  <si>
    <t>Adobe Purchase Requisition Workflow</t>
  </si>
  <si>
    <t>US only - Adobe Purchase Requisition forms routed electronically for approval based on SAP HR Cost Center owners.</t>
  </si>
  <si>
    <t>Manas Singha</t>
  </si>
  <si>
    <t>Adonix X3</t>
  </si>
  <si>
    <t>ERP France-Ortho. 10/25/12 - Per Adrien Le Strat and Thomas Groiss, no longer in use, business moved to HUB BPCS - in place for historical queries only. 
1/19/16 - The option to specify 'Historical' as an Application Disposition status has not been moved to PROD yet. Leaving as 'Declining' for now.
resetting to retired after infrastructure was identified as incorrectly mapped</t>
  </si>
  <si>
    <t>Local Europe</t>
  </si>
  <si>
    <t>ARTICULATE PRESENTER PRO</t>
  </si>
  <si>
    <t>Articulate --Learn.com Course creation.  Add-on for PowerPoint for Training</t>
  </si>
  <si>
    <t>Andres.Bernard@smith-nephew.com</t>
  </si>
  <si>
    <t>AssetPro</t>
  </si>
  <si>
    <t>Finance, managing Assets</t>
  </si>
  <si>
    <t>Authentication Service (MyCareer SSO)</t>
  </si>
  <si>
    <t>Performance management - SaaS   .Net Application used to bypass login screen.
Decommissioned 7 Jan after confirmation from Nikki West and Jerry Poreca.</t>
  </si>
  <si>
    <t>Bar1</t>
  </si>
  <si>
    <t>Bar code scanning</t>
  </si>
  <si>
    <t>Product labeling. This is being replaced by the Enlabel product{Mark L.C - Not responsible for Maintenance}
Server is in China.</t>
  </si>
  <si>
    <t>CAMTASIA STUDIO</t>
  </si>
  <si>
    <t>TechSmith's Camtasia MultiMedia Presesntation Sw</t>
  </si>
  <si>
    <t>Corporate</t>
  </si>
  <si>
    <t>CAPTIVATE</t>
  </si>
  <si>
    <t>Adobe Captivate - Screen capture.  Learn.com course creation;
Feb. 6, 2018: Although Captivate is also an old authoring tool that has been decommissioned. It's no longer used to generate new content but we do have historic content that needs to be brought over from Captivate to Articulate.</t>
  </si>
  <si>
    <t>Enterprise</t>
  </si>
  <si>
    <t>Chromatography System Empower (To be decomissioned per owner)</t>
  </si>
  <si>
    <t>Lab equipment. 03/22/16 - Update from Al Whitney, this has been retired.</t>
  </si>
  <si>
    <t>Cisco Aironet</t>
  </si>
  <si>
    <t>Phone software</t>
  </si>
  <si>
    <t>Mark Beal</t>
  </si>
  <si>
    <t>Mark.Beal@smith-nephew.com</t>
  </si>
  <si>
    <t>Cisco IP Communicator Client</t>
  </si>
  <si>
    <t>Global</t>
  </si>
  <si>
    <t>Cisco VPN Client</t>
  </si>
  <si>
    <t>Client to connect to the global network from remote locations</t>
  </si>
  <si>
    <t>Codesoft</t>
  </si>
  <si>
    <t>Product labeling software</t>
  </si>
  <si>
    <t>Color RIP</t>
  </si>
  <si>
    <t>Raster Image Processor</t>
  </si>
  <si>
    <t>Compliance Intranet</t>
  </si>
  <si>
    <t>Internal Web site used by Compliance</t>
  </si>
  <si>
    <t>Contracts</t>
  </si>
  <si>
    <t>Site used by Finance to manage all the Surgeon contracts</t>
  </si>
  <si>
    <t>Cronacle</t>
  </si>
  <si>
    <t>Scheduling Package supporting Manugistics</t>
  </si>
  <si>
    <t>DBU Softron</t>
  </si>
  <si>
    <t>Data Base Utility</t>
  </si>
  <si>
    <t>Decco 2000</t>
  </si>
  <si>
    <t>Used in shop B for obtaining DNC data when milling screws and nails.</t>
  </si>
  <si>
    <t>Dimensions</t>
  </si>
  <si>
    <t>PLM Printer Software</t>
  </si>
  <si>
    <t>DPD Client</t>
  </si>
  <si>
    <t>all warehouse outbound delivery</t>
  </si>
  <si>
    <t>DPD Tracking</t>
  </si>
  <si>
    <t>Webservice that loads all status data from DPD to provide an overview if all outbound deliveries have reached the receiver in-time</t>
  </si>
  <si>
    <t>e-Newsletter</t>
  </si>
  <si>
    <t>China Newsletter</t>
  </si>
  <si>
    <t>Local</t>
  </si>
  <si>
    <t>Guoliang Wu</t>
  </si>
  <si>
    <t>guoliang.wu@smith-nephew.com</t>
  </si>
  <si>
    <t>EDITLOGIC</t>
  </si>
  <si>
    <t>printLogic is a server-based ENOVIA MatrixOne web integration that allows users to batch print documents directly from their MatrixOne databases. editLogic allows you to open, edit and save Program Code directly to Matrix without ever opening the Business</t>
  </si>
  <si>
    <t>Employee database</t>
  </si>
  <si>
    <t>EPLAN View</t>
  </si>
  <si>
    <t>CAD/CAE software</t>
  </si>
  <si>
    <t>Esprit 2008</t>
  </si>
  <si>
    <t>CAM software</t>
  </si>
  <si>
    <t>Goldmine</t>
  </si>
  <si>
    <t>CRM and Sales Leads. 03/22/16 - Update from Al Whitney, this is a SaaS service, not sure if it is still used.</t>
  </si>
  <si>
    <t>IBM Client Access</t>
  </si>
  <si>
    <t>PC Access to AS/400 (iSeries) for any location with BPCS but also BAS in Tuttlingen and other AS400 based systems in S&amp;N</t>
  </si>
  <si>
    <t>ILLUSTRATOR CS</t>
  </si>
  <si>
    <t>Adobe Illustrator CS</t>
  </si>
  <si>
    <t>IMANY</t>
  </si>
  <si>
    <t>Contract Management Software - hosted site used to get Medicaid/Medicare rates. 03/22/16 - Update from Al Whitney, this is a SaaS service, not sure if it is still used.</t>
  </si>
  <si>
    <t>Industry News</t>
  </si>
  <si>
    <t>Site to post news clips that are relative to the SN business</t>
  </si>
  <si>
    <t>Interforms/ Interfax</t>
  </si>
  <si>
    <t>Faxing &amp; emailing from AS400</t>
  </si>
  <si>
    <t>Jcharge Credit Card</t>
  </si>
  <si>
    <t>Credit card approval software on the AS400</t>
  </si>
  <si>
    <t>KIX32 Login scripts</t>
  </si>
  <si>
    <t>Logon script</t>
  </si>
  <si>
    <t>Kodak IAS (for AS400)</t>
  </si>
  <si>
    <t>DHR Imaging Software runs on AS400</t>
  </si>
  <si>
    <t>Matthew Stephens</t>
  </si>
  <si>
    <t>Matthew.Stephens@smith-nephew.com</t>
  </si>
  <si>
    <t>Kronos Workforce Central and Kronos Connect - Memphis</t>
  </si>
  <si>
    <t>Time and Attendance System
Changed DEL MGR from Steve to Richard Stinson Per Steve's approval - 22-sep-16 MCA</t>
  </si>
  <si>
    <t>Philip Sedgwick</t>
  </si>
  <si>
    <t>LANSA</t>
  </si>
  <si>
    <t>Loanset and consignment monitoring
-Product Vendor support - unsupported
-Delivery Manager CERT: 9-JUN-17</t>
  </si>
  <si>
    <t>LAWTRAC</t>
  </si>
  <si>
    <t>Web app for scheduling and tracking legal matters.  Attachments are stored on app server,  tracked in DB server.  Uses ColdFusion, SQL Server 2005.
Confirmation that legal extracted all data to TyMetrix.  Access was removed to Lawtrac as of Dec 1, 2015.  Shared servers (web and SQL) so servers cannot be decommissioned.</t>
  </si>
  <si>
    <t>LOT-Verfolgung</t>
  </si>
  <si>
    <t>Tracking batches shipped (S&amp;N Germany before SAP golive)</t>
  </si>
  <si>
    <t>MAC/MEK Server</t>
  </si>
  <si>
    <t>SAP - Movex Interface license server global
Setting to retired: this is a component within MOVEX
per Amit S. &amp; Antoine D'O</t>
  </si>
  <si>
    <t>Mathcad</t>
  </si>
  <si>
    <t>Cad software</t>
  </si>
  <si>
    <t>Mitutoyo Cosmos</t>
  </si>
  <si>
    <t>Production/Quality measurement</t>
  </si>
  <si>
    <t>MS System Center Ops Manager</t>
  </si>
  <si>
    <t>BizTalk Application/Server monitoring</t>
  </si>
  <si>
    <t>My trust marketing</t>
  </si>
  <si>
    <t>May be externally administered. 03/22/16 - Update from Al Whitney, this is a SaaS service, not sure if it is still used.</t>
  </si>
  <si>
    <t>Object Studio</t>
  </si>
  <si>
    <t>Objet Printer</t>
  </si>
  <si>
    <t>Okino Computer Graphics</t>
  </si>
  <si>
    <t>OLX Client</t>
  </si>
  <si>
    <t>automated email signature based on information from AD and templates</t>
  </si>
  <si>
    <t>PCM (Complaint Management)</t>
  </si>
  <si>
    <t>Web interface to capture Customer Compaints - Compliant Mgmt software. 1/11/16 - Neither Firas nor Chris are familiar with this. Linda does not support. Removing owner and manager for now.
This is Germany AWM Complaint Management. Chris Cook as ITLT, Gernot Moeller as Delivery Manager</t>
  </si>
  <si>
    <t>Print on Demand</t>
  </si>
  <si>
    <t>Literature orders for field.  Historic data will be supported by Vanick group until May 2013
Setting to retired per Amit S. 30JAN18</t>
  </si>
  <si>
    <t>Print Remote</t>
  </si>
  <si>
    <t>Printing cost control
Ramesh B. and Hugo V. confirmed this app has been retired.</t>
  </si>
  <si>
    <t>Proscript</t>
  </si>
  <si>
    <t>PLM softtware</t>
  </si>
  <si>
    <t>Rheometer STARe software</t>
  </si>
  <si>
    <t>Thermal analysis software (desktop software only, uses server for file storage).</t>
  </si>
  <si>
    <t>RS Bizware (RSView, RSLinx, RSLogix)</t>
  </si>
  <si>
    <t>Plant management tool. 03/22/16 - Per Al Whitney, PC based tools. He inherited from Paul Wilson.</t>
  </si>
  <si>
    <t>Sharepoint</t>
  </si>
  <si>
    <t>sharepoint portal in Germany</t>
  </si>
  <si>
    <t>SN Template/Fonts</t>
  </si>
  <si>
    <t>Local user support with application issues</t>
  </si>
  <si>
    <t>SPACEWARE SOFTWARE</t>
  </si>
  <si>
    <t>Unigraphics - Spaceball Software</t>
  </si>
  <si>
    <t>Sunet</t>
  </si>
  <si>
    <t>SUVA healthcare application - Swiss accident insurer</t>
  </si>
  <si>
    <t>Tandberg Video conferencing system</t>
  </si>
  <si>
    <t>Tandberg video conferencing
Retired Per Paul Davison 30 OCT 17</t>
  </si>
  <si>
    <t>TB-DECO</t>
  </si>
  <si>
    <t>Software to program Tornos Machines</t>
  </si>
  <si>
    <t>Unique</t>
  </si>
  <si>
    <t>Payroll. 07/27/16 - Email from Firas stating this is no longer in use. CMDB team confirming.</t>
  </si>
  <si>
    <t>Unlimited Data Manager</t>
  </si>
  <si>
    <t>Data Connection with the Laptop over UMTS</t>
  </si>
  <si>
    <t>Varicent</t>
  </si>
  <si>
    <t>Sales Incentive Compensation Management</t>
  </si>
  <si>
    <t>Worksite</t>
  </si>
  <si>
    <t>UK Legal document and email management application (Legal may reactivate software and start new vendor support agreement)
Dana confirmed application no longer used.</t>
  </si>
  <si>
    <t>WSUS</t>
  </si>
  <si>
    <t>MS Patch updates for servers and workstations</t>
  </si>
  <si>
    <t>East5</t>
  </si>
  <si>
    <t>Clinical Trial Planning application</t>
  </si>
  <si>
    <t>Product/Clinical</t>
  </si>
  <si>
    <t>Tolerate</t>
  </si>
  <si>
    <t>Create Print, Email, Fax (Forms for BPCS printing) in AWMANZ</t>
  </si>
  <si>
    <t>BPCS Form printing</t>
  </si>
  <si>
    <t>No IIs</t>
  </si>
  <si>
    <t>SNI dev'ed</t>
  </si>
  <si>
    <t>Eliminate</t>
  </si>
  <si>
    <t>BPCS - AWM (ANZ)</t>
  </si>
  <si>
    <t>ERP System. 07/01/16 - Update from Dave Metcalfe: "Checked with Paul Haylett – this is historical only now after ANZPO so not critical"</t>
  </si>
  <si>
    <t>EDIWIN 4</t>
  </si>
  <si>
    <t>Active</t>
  </si>
  <si>
    <t>Edicom Contract-  Applicattion was hosted outsite S&amp;N Edicom Online. SaaS application. SLA contract for DR situation in place.
ITLT Cert: 26-MAY-17
Product Vendor Support: Supported
Delivery Manager Certified: 7-JUN-17</t>
  </si>
  <si>
    <t>Jacek Karas</t>
  </si>
  <si>
    <t>Reflections (AS400 emulator for AWMANZ BPCS)</t>
  </si>
  <si>
    <t>BPCS/AS400 Emulator</t>
  </si>
  <si>
    <t>TotalHR</t>
  </si>
  <si>
    <t>Legacy HR &amp; Payroll Application. 
1/12/16 - Per Paul Davison, this application is used in archive mode only. Once new application disposition is added to track these ("Historic Only"), this will be updated.</t>
  </si>
  <si>
    <t>Sales Figures</t>
  </si>
  <si>
    <t>Not EOL</t>
  </si>
  <si>
    <t>SQL 2012</t>
  </si>
  <si>
    <t>Cisco System Unity VM and unified messaging</t>
  </si>
  <si>
    <t>Roman Wojtasik</t>
  </si>
  <si>
    <t>Non windows</t>
  </si>
  <si>
    <t>No DB</t>
  </si>
  <si>
    <t>Roman.Wojtasik@smith-nephew.com</t>
  </si>
  <si>
    <t>COGNOS Powerplay</t>
  </si>
  <si>
    <t>Sales Figures
Data Classification set to Company Private per email to CMDB from Luke Oldfield</t>
  </si>
  <si>
    <t>Sathiamurthy.Samidurai@smith-nephew.com</t>
  </si>
  <si>
    <t>CRM interfaces  Tenders, repairs, prices used by Spain only.
Supported by:
Albert Jiménez. 
Adept System Management - Telf.   934808682 // 639304095
www.adept.es // ajimenez@adept.es
e-Adept is the tool used for tracking and Service &amp; Repair in Spain for Sports Medicine products only.
It tracks the returns of medical devices to Tuttlingen (Germany) for service or repair.
It holds critical data such as batch numbers for traceability of medical devices.
E-Adept is responsible for generating all the documentation required for the repair centre, customer and warehouse.
There is no complaint data held in the tool.
It does NOT interface with any other Application, it is completely stand-alone.
It works well and there are no requirements for system changes at present.
Any plan to remove e-Adept would require a full archive of the data to retain the batch history data.
There is currently no active migration plan for this solution.</t>
  </si>
  <si>
    <t>Windows 2008</t>
  </si>
  <si>
    <t>SQL 2008</t>
  </si>
  <si>
    <t>END NOTE (ANZ)</t>
  </si>
  <si>
    <t>Commercial reference management software for managing bibliographies and references</t>
  </si>
  <si>
    <t>NPWT - monitor &amp; manage patients requirement</t>
  </si>
  <si>
    <t>Other DB</t>
  </si>
  <si>
    <t>Web based application that notifies key departments of a new hire via e-mail. In House Application.
URL:  http://orthonet.smith-nephew.com/NonEmpNotification/default.aspx</t>
  </si>
  <si>
    <t>8.0 (2012)</t>
  </si>
  <si>
    <t>InfinityQS Proficient is an SPC Software that is used for Statistical Process Control. Its current functionalities are: - Data collection &amp; integration
- Real-time monitoring &amp; analysis
- Workflow management
- Reporting</t>
  </si>
  <si>
    <t>SQL 2016</t>
  </si>
  <si>
    <t>Aileen.Diola@smith-nephew.com</t>
  </si>
  <si>
    <t>iScala (Hong Kong)</t>
  </si>
  <si>
    <t>ERP
Product Vendor Support= UNSUPPORTED
Delivery Manager Cert:22JUN17</t>
  </si>
  <si>
    <t>Magnus Chen</t>
  </si>
  <si>
    <t>Windows 2003</t>
  </si>
  <si>
    <t>6.0 (2003)</t>
  </si>
  <si>
    <t>Magnus.Chen@smith-nephew.com</t>
  </si>
  <si>
    <t>Jobrouter</t>
  </si>
  <si>
    <t>Workflow tool for document management system - deals with approvals etc</t>
  </si>
  <si>
    <t>Windows 2008R2</t>
  </si>
  <si>
    <t>SQL 2008R2</t>
  </si>
  <si>
    <t>Microsoft Dynamics CRM 2016 (ANZ)</t>
  </si>
  <si>
    <t>CRM  System for ANZ
Copied from Microsoft Dynamics CRM 2011 (ANZ) per Troy 30-JAN-17.
Dec. 2020
"We do not connect to other apps for now .  CRM manual shared has reports details . "</t>
  </si>
  <si>
    <t>Rohit Gupta</t>
  </si>
  <si>
    <t>Rohit.Gupta@smith-nephew.com</t>
  </si>
  <si>
    <t>control and database software for titrators, dosing devices and sample changers that allows complete laboratory automation</t>
  </si>
  <si>
    <t>TotalChrom</t>
  </si>
  <si>
    <t>A COTS application that is use for chromatography data handling by the quality business unit.</t>
  </si>
  <si>
    <t>Adams</t>
  </si>
  <si>
    <t>Ortho Research and Product Development. 12/3/13 - Updated name from "LifeMod and Adams" to "Adams" per Randall Reavis.</t>
  </si>
  <si>
    <t>Cannot go cloud</t>
  </si>
  <si>
    <t>Alphacam 2010</t>
  </si>
  <si>
    <t>CAM
server is only a license server
Potential instructions for license..   being checked.. 
https://www.alphacam.com/faqs/?accordionsectionid=B0B1F888_A43A_D8A2_FC912CA24BB48E67</t>
  </si>
  <si>
    <t>Replatform</t>
  </si>
  <si>
    <t>Carla.Morris@smith-nephew.com</t>
  </si>
  <si>
    <t>Auftragsverwaltung (Loaner Pool)</t>
  </si>
  <si>
    <t>Loaner application</t>
  </si>
  <si>
    <t>AutoVue</t>
  </si>
  <si>
    <t>Enables Collaboration of 2D and 3D file formats from all major applications. Converts Documents to Viewable Images  Preouction Print Process  View Document Images (Drawings, Specifications, Procedures)
Used for Matrix One compatability / process.  Must replace with the next PLM set of tools and capabilities.</t>
  </si>
  <si>
    <t>Axapta 2009 (China)</t>
  </si>
  <si>
    <t>China, Malaysia, Thailand, Singapore. Finance / SCM; 06/24/2014 - Update from Shaban - iScala (Malaysia) and iScala (Thailand) retired, functionality moved to this application.
Product Vendor Support=Supported
Delivery Manager Cert=22JUN17</t>
  </si>
  <si>
    <t>Emily Yu</t>
  </si>
  <si>
    <t>7.5 (2008R2)</t>
  </si>
  <si>
    <t>Emily.Yu@smith-nephew.com</t>
  </si>
  <si>
    <t>GHX EDI Sales Orders</t>
  </si>
  <si>
    <t>Pawel.Pietrzyk@smith-nephew.com</t>
  </si>
  <si>
    <t>CAPA Content Server</t>
  </si>
  <si>
    <t>Corrective and Preventive action document managegment system that is integrated to SAP system</t>
  </si>
  <si>
    <t>7.0 (2008)</t>
  </si>
  <si>
    <t>Vendor Dev'ed</t>
  </si>
  <si>
    <t>To SaaS</t>
  </si>
  <si>
    <t>CorpTax</t>
  </si>
  <si>
    <t>Corporate Domestic tax returns compliance application. Since 2007, Corptax is hosted externally, on the Corptax website.  See attached.  Each year has its own websiite.  Data and application is not on our servers anymore.</t>
  </si>
  <si>
    <t>SaaS</t>
  </si>
  <si>
    <t>DKS (Germany)</t>
  </si>
  <si>
    <t>Finance Debit, Credit, General Ledger. 01/20/16 - RTO - Updated from email request from Yvonne.</t>
  </si>
  <si>
    <t>Procution CNC sofware</t>
  </si>
  <si>
    <t>Antoine d'Overschie</t>
  </si>
  <si>
    <t>Antoine.doverschie@smith-nephew.com</t>
  </si>
  <si>
    <t>Docuware</t>
  </si>
  <si>
    <t>Document Management.</t>
  </si>
  <si>
    <t>eDiscovery</t>
  </si>
  <si>
    <t>Provide capability to perfrom more efficient eDiscovery - forensic technology software</t>
  </si>
  <si>
    <t>SQL 2005</t>
  </si>
  <si>
    <t>Rehost (L&amp;S)</t>
  </si>
  <si>
    <t>END NOTE</t>
  </si>
  <si>
    <t>Repurchase</t>
  </si>
  <si>
    <t>EOS RP Tools</t>
  </si>
  <si>
    <t>Application to post process for the plastic and metal sintering machines - Required for 3D printing of products such as Visionaire on EOS 3D printers</t>
  </si>
  <si>
    <t>EOSINT M2x0 PSW3.5</t>
  </si>
  <si>
    <t>Pre Windows 2003</t>
  </si>
  <si>
    <t>EOSINT M3xx PSW3.3</t>
  </si>
  <si>
    <t>EpiSys (Hull)</t>
  </si>
  <si>
    <t>Product and Pallet Shipper Labels for outbound shipping to customers and/or sterilization..
File Share for Shuzhu
It appears that they are still using \\suzs04\dept\hu_label
for Hull it is \\ukhulsmfspw01\dept\hu_label
Per Yvonne Braun Feb 25,2020 - Episys: ongoing project, test PC is installed, currently stuck as the business needs to define resources to check all label designs in Hull and Suzhou.</t>
  </si>
  <si>
    <t>Eurydice</t>
  </si>
  <si>
    <t>Customer Tenders and Pricing.  Business Owner is Jeremy Hurand. Now hosted with Eurydice:  https://eurydiceweb.fr/EUW.  Jeremy stated data on the old server (LMSVM04) is required until end of 2021.</t>
  </si>
  <si>
    <t>Manish Sahay</t>
  </si>
  <si>
    <t>3-D design and engineering technology that streamlines a wide range of inspection and manufacturing processes</t>
  </si>
  <si>
    <t>GMB (Cost and Fixed assets)</t>
  </si>
  <si>
    <t>Cost Accounting, Fixed Assets  used in Tuttlingen. 01/20/16 - RTO, DR Plan - Updated from email request from Yvonne.
Replaced in Jan 2018 by Schilling cost accounting and fixed assets.  Still used for information retirieval purposes until fiscal year end (2019).</t>
  </si>
  <si>
    <t>HAAS Multigrind</t>
  </si>
  <si>
    <t>Application for broach machine and Knee femoral machine
Per Lynn Phillips  - 
- Sortware sits on a specific machine to controll machines, alos copy of software on laptop to allow for running simulations.  
-As of   07/15/2020 the hardware and software has been sold and  software will no longer be used/needed.   - only hanging on to the software on the laptop until the buyer gets the machine up and running to help with any questions.  
- No need for any archiving/support</t>
  </si>
  <si>
    <t>HAAS SW</t>
  </si>
  <si>
    <t>Sanctions list checking softawre. 01/20/16 - RTO, DR Plan - Updated from email request from Yvonne.</t>
  </si>
  <si>
    <t>Yvonne.Braun@smith-nephew.com</t>
  </si>
  <si>
    <t>Image Access</t>
  </si>
  <si>
    <t>document archiving</t>
  </si>
  <si>
    <t>Image Pro Plus</t>
  </si>
  <si>
    <t>Powerful 2D and 3D image processing, enhancement, and analysis software with extensive measurement and customization features</t>
  </si>
  <si>
    <t>This is a COTS application utilized by Aarau site. 
This software have two modules;
1. Calibration Management used by Quality Management
2. Operating Equipment Management used by Downstream Engineering</t>
  </si>
  <si>
    <t>Software that manages key entry. Used at Aarau.</t>
  </si>
  <si>
    <t>Kayang Payroll</t>
  </si>
  <si>
    <t>China Payroll
Product Vendor Support=Supported
Delivery Manager Cert: 22JUN17</t>
  </si>
  <si>
    <t>KBM</t>
  </si>
  <si>
    <t>ERP Financials/Sales/Logistics
-Mark Elliott is Primary Support unable to update
-Product Vendor Support level-Unsopported
Delivery Manager Cert: 9-JUN-17</t>
  </si>
  <si>
    <t>LIFEMOD BIOMECHANICS SYS</t>
  </si>
  <si>
    <t>Engineering software for biomechanics which quickly creates accurate, dynamic human models which can be analyzed for contacts, displacements, velocity, acceleration, muscle and joint forces, muscle timings, control functions and energetics.</t>
  </si>
  <si>
    <t>M-Plot</t>
  </si>
  <si>
    <t>Printing and converting application used with Unigraphics</t>
  </si>
  <si>
    <t>Magic X</t>
  </si>
  <si>
    <t>Real time design rule checking software. Application for the plastic and metal sintering machines</t>
  </si>
  <si>
    <t>Mainsaver (US)</t>
  </si>
  <si>
    <t>Manufacturing Maintenance and Repair management software</t>
  </si>
  <si>
    <t>MASK</t>
  </si>
  <si>
    <t>Used by engineers to measure patient x rays and compare to patients MRI's.  Used by Visionaire designers to manipulate MRI's.  Creates 3d pictures of paitents bones</t>
  </si>
  <si>
    <t>Serves as the foundation for all MathWorksª products. It includes a programming language and tools for algorithm development, data analysis, data visualization, and numeric computation.  Local install only</t>
  </si>
  <si>
    <t>Memotech</t>
  </si>
  <si>
    <t>Application for storing and tracking legal docs such as patents and litigation.  Memotech was moved to SaaS solution with CPA Global (Amazon AWS) on June 19, 2018.  
Link is:  https://us.memotech.cpaglobal.com/sm17hn/#/dashboard</t>
  </si>
  <si>
    <t>Invest</t>
  </si>
  <si>
    <t>Microsoft CRM</t>
  </si>
  <si>
    <t>CRM software Entire Organization / Sales /Cust Serv</t>
  </si>
  <si>
    <t>Segmentation tools to convert your scanner data to a range of output formats, or perform a variety of design and engineering operations directly on your 3D model</t>
  </si>
  <si>
    <t>Viewing software used for AutoCAD drawings</t>
  </si>
  <si>
    <t>Normenviewer</t>
  </si>
  <si>
    <t>Document viewer app that works with multple file types
provides information on Standards like ISO</t>
  </si>
  <si>
    <t>P+I, LOGA/400 - Germany (Tuttlingen) Ortho</t>
  </si>
  <si>
    <t>Personnel Management Software</t>
  </si>
  <si>
    <t>Go to DataCenter as a Service</t>
  </si>
  <si>
    <t>P11D Organiser</t>
  </si>
  <si>
    <t>Application used in Hull to manage some tax reporting for employees.  Creates P11D tax statements which are sent out to employees annually.
Now a SaaS application.  Link: https://www.myp11d.com/P11D
Not SSO.</t>
  </si>
  <si>
    <t>PanelBuilder</t>
  </si>
  <si>
    <t>Used to develop machine HMI configuration (Hull)</t>
  </si>
  <si>
    <t>PCM (procurement)</t>
  </si>
  <si>
    <t>Procurement software</t>
  </si>
  <si>
    <t>Procurement</t>
  </si>
  <si>
    <t>SQL 2000</t>
  </si>
  <si>
    <t>Popsy</t>
  </si>
  <si>
    <t>Accounting Software - Luxemburg &amp; Dutch holding co &amp; Dutch wound mgmt business.  Now hosted on cloud - https://connect.cloudbizz.com/vpn/index.html.  Popsy was on BENTFS3.</t>
  </si>
  <si>
    <t>Proquis Software</t>
  </si>
  <si>
    <t>Quality Management systems in Warwick that is use for Non Conformance, CAPA Management, Audit Management, Records and Doc Management, Supplier Quality Management, Batch Record Management, Calibration Management</t>
  </si>
  <si>
    <t>Pure</t>
  </si>
  <si>
    <t>Used for service request workflow for expense and travel; Purchase Orders. 
1/11/16 - Per Chris Cook, this should be TJ or Chris Rowley.</t>
  </si>
  <si>
    <t>SAS</t>
  </si>
  <si>
    <t>Statistical analysis of clinical trials.  Supports statistical analysis of clinical trial results for product developments Components and # licenses are: Base SAS x9 SAS/ACCESS with ODBC x1 SAS/FSP x4 SAS/GRAPH x5 SAS/IML x1 SAS/QC x1 SAS/STAT x5</t>
  </si>
  <si>
    <t>Set Eval</t>
  </si>
  <si>
    <t>Trauma Eval Service Agreement
ITLT Cert: 26-MAY-17</t>
  </si>
  <si>
    <t>SNH Performance Knee</t>
  </si>
  <si>
    <t>Desktop app; user/owner cannot be located: XtraNet Server Sw - SNH Perf Knee w/ColdFusion</t>
  </si>
  <si>
    <t>SSO LearnCenter</t>
  </si>
  <si>
    <t>.Net Application used to bypass login screen</t>
  </si>
  <si>
    <t>Streamserve</t>
  </si>
  <si>
    <t>Movex output management</t>
  </si>
  <si>
    <t>Customs Tariff No. Administration</t>
  </si>
  <si>
    <t>TECHEDIT- TECHVIEW</t>
  </si>
  <si>
    <t>Software for edit image files from Matrix. Local Install only</t>
  </si>
  <si>
    <t>TEST STAR II</t>
  </si>
  <si>
    <t>Software to run simulation machines in FEA.  Local install only</t>
  </si>
  <si>
    <t>Tethered Scanners - GDC</t>
  </si>
  <si>
    <t>SR30, SR60, SR61 configurations for GDC</t>
  </si>
  <si>
    <t>WR</t>
  </si>
  <si>
    <t>CNC programming and data transfer to machines. 
01/20/16 - Email from Yvonne, this application is GxP.
Per Yvonne Braun Feb 25, 2020  (Win7)  WR: can be upgraded, ongoing project under the lead of Uwe Schelbert, Manager Production Support. The database will change from MS Access to SQL and the application will be Win10 compatible. One PC is already upgraded. Upgrade needs to be performed by the vendor.</t>
  </si>
  <si>
    <t>Compleo</t>
  </si>
  <si>
    <t>Output control application for AS 400</t>
  </si>
  <si>
    <t>Euro log</t>
  </si>
  <si>
    <t>Logistics Loaners software</t>
  </si>
  <si>
    <t>Used to gather custom implant information and schedule/track custom implant manufacturing for surgeons</t>
  </si>
  <si>
    <t>FedEx Ship Manager (Server)</t>
  </si>
  <si>
    <t>Shipping software - supported by Fedex Two servers for failover are provisioned by FedEx.</t>
  </si>
  <si>
    <t>P2000 Security Management System</t>
  </si>
  <si>
    <t>SN north Amerioca corporate security badging and access control.  Replaces the following: Secure Perfect, DSX, Andover Continuum</t>
  </si>
  <si>
    <t>Payroll - Uno (Colombia)</t>
  </si>
  <si>
    <t>Payroll Calculations, Deductions, Payments. Linux based system. 02/18/16 - ARB Review of a system to replace this called Softland.</t>
  </si>
  <si>
    <t>SmartSystems</t>
  </si>
  <si>
    <t>SmartSystems - RF Guns(Opal Intermec CK71)  inventory, licensing, remote control
Baar</t>
  </si>
  <si>
    <t>Allevyn</t>
  </si>
  <si>
    <t>Game targeted at nurses product knowledge. Community nurse lunches have been undertaken for many years by many different companies and have become stagnant and this is a way in which we can reinvigorate these essential lunchtime meetings. The Allevyn iDetail activity is an iPad application which has been designed to give territory managers in field an opportunity to engage with nurses during lunch meetings in a fun way which encourages learning and knowledge around our Allevyn product range.</t>
  </si>
  <si>
    <t>Alteryx is a Vendor developed application using Alteryx platform and used at global location by Operations team. The application provides ETL analytics for loading and manipulating data sets without the need for coding and the output of this tool can go to a server, Excel, Power BI, or Tableau.</t>
  </si>
  <si>
    <t>Bluebelt
An electrical CAD package for electrical design schematics capture and printed circuit boards layout.</t>
  </si>
  <si>
    <t>Appitude</t>
  </si>
  <si>
    <t>Andres Bernard (IT) Jameschris.stewart - requestor - "There is no software.  All we're getting is access to their web portal so we can get visibility to sales that are running through their members (both S&amp;N and competitors).  There is no confidential information being shared.  This is like a monthly sales report that our internal sales analytics team runs for us except that Aptitude is creating this sales report for their members and allowing us access. " $25K for 21 users.</t>
  </si>
  <si>
    <t>ASD Pedidos</t>
  </si>
  <si>
    <t>Dan Foster - IPad app for loan orders - app had been rolled out in Spain - contains list of configurations and hospitals, insurance companies, and doctor information.  IPad mail client is used to send to customer service team to generate an order one of our IT (Mickale Ila) personnel is now the manager of the company (Winfor) - conflict ?  IOS app project needs to be formalized - in order to roll this out to other georgraphies
IT Support = NONE
NAME UPDATED PER INC0377222</t>
  </si>
  <si>
    <t>BackupExec(OSIRIS)</t>
  </si>
  <si>
    <t>Windows Backup</t>
  </si>
  <si>
    <t>Patryk Bromirski</t>
  </si>
  <si>
    <t>Patryk.Bromirski@smith-nephew.com</t>
  </si>
  <si>
    <t>BAS</t>
  </si>
  <si>
    <t>Order management, Sales, MRP. Original Name: "OMS, BAS". Per Yvonne, OMS was the vendor name. However, vendor is no longer in business.
01/20/16 - Yvonne sent email indicating this is GxP.</t>
  </si>
  <si>
    <t>Brightcove</t>
  </si>
  <si>
    <t>SaaS provider of online video services for publishing/distributing corporate video on the web (and mobile devices).
ITLT Cert: 26-MAY-17
Product Vendor Support=Supported
Delivery Manager Cert= 22JUN17</t>
  </si>
  <si>
    <t>Bluebelt
"Maintains records related to product and design history file investigations and actions on performance issues identified on Robotics products. 
Used for Navio Product Development"</t>
  </si>
  <si>
    <t>Rearchitect</t>
  </si>
  <si>
    <t>CA Clarity</t>
  </si>
  <si>
    <t>Portfolio management tool</t>
  </si>
  <si>
    <t>Lois Spencer</t>
  </si>
  <si>
    <t>CadapultFM</t>
  </si>
  <si>
    <t>Facility Management solution. http://www.cadapultfm.com/</t>
  </si>
  <si>
    <t>Castlight</t>
  </si>
  <si>
    <t>Provides cost comparisons based on your chosen health plan.  Tool will know your view search history  - UHC/Caremark/Dental - NDA for data sharing.  Can add single sign on in enrollment window.  Goal to provide data to better utilize health plan.  UHC - claims data - S&amp;N eligibility file (demographic information) - integrate with WORKDAY feeds go out weekly to vendor from Workday (same as UHC, Fidelity, etc.).  Not IT supported.
Per Laura Doyle: We are sun setting the Castlight system as of 1/11/2021.</t>
  </si>
  <si>
    <t>cCleaner</t>
  </si>
  <si>
    <t>Monitoring Software for Atracsys - List all softwares available on the SNI computers used by Atracsys</t>
  </si>
  <si>
    <t>Enterprise Technology</t>
  </si>
  <si>
    <t>Kevin Ponce</t>
  </si>
  <si>
    <t>Kevin.Ponce@smith-nephew.com</t>
  </si>
  <si>
    <t>Cimplicity</t>
  </si>
  <si>
    <t>Monitors, Control and Record Cleanroom, HVAC and Lab equipment. Product Vendor: Applied Control Engineering, Inc.Version: Proficy HMI/SCADA - CIMPLICITY v8.20 Build 20326. 
SCADA system from GE. Control, monitor &amp; record cleanroom, HVAC and lab equipment temperature, humidity, pressure and other parameters &amp; alarms
Tevor La Bast is Primary Support, not able to add</t>
  </si>
  <si>
    <t>SQL 2017</t>
  </si>
  <si>
    <t>Bluebelt
Web-application that manages product requirement specifications, test plans, risk assessments, summary test reports and requirement-to-test report traces. Used for Navio Product Development to record and maintain design history file documents.</t>
  </si>
  <si>
    <t>Cognos BI (SoNAR Sales Dashboards &amp; Standard Reporting)</t>
  </si>
  <si>
    <t>Cognos instances for Enterprise Data Warehouse (GBIP) environment.
ITLT Cert:26-JUN-17</t>
  </si>
  <si>
    <t>Cognos Demand Planning</t>
  </si>
  <si>
    <t>Used for demand planning of the former Plus products. Update from Lucie: "Manu produces a plan for the Plus parts that is passed to SAP PRD.  Those forecasts are then netted to create the production plan.  The result is then passed to Cognos for further forecast intelligence and the final result is passed to Movex." Demand Planning: "All countries use the web interface with Cognos to enter their forecast changes.  Always have.  
These forecasts go directly into the Cognos system the demand planners use in Baar Switzerland. 
THose forecasts in Cognos pass into Movex - the Aarau manufcturing system. "</t>
  </si>
  <si>
    <t>Concur</t>
  </si>
  <si>
    <t>Travel &amp; Expense</t>
  </si>
  <si>
    <t>Shipping System for UPS/DHL. 01/21/16 - Update from Al. Non-FedEx Shipping software for XPS Ship in SAP Licensed through Catalyst - Licensed for Connectship and 2 carriers - UPS, DHL. 
Removing DHL Connect and Progistics to combine into this one entry.</t>
  </si>
  <si>
    <t>Corporate TaxPrep</t>
  </si>
  <si>
    <t>Canada Income tax returns prepared by GHO  US Tax /Memphis</t>
  </si>
  <si>
    <t>CVENT</t>
  </si>
  <si>
    <t>June 9, 2020 - Strategic Meeting Mgmt platform to support the planning, organisation and conducts of our MedEd courses and commercial events and meetings - The solution to also support aggregate spend reporting and compliance to our meetings management policy.
===============================
Event Management Software &amp; Hospitality Solutions; Used to schedule surgeon training events as well as internal/.external and HCP events</t>
  </si>
  <si>
    <t>Data Fax</t>
  </si>
  <si>
    <t>Data Fax application is SaaS and Clinical group only has access with a Login.</t>
  </si>
  <si>
    <t>EpiSys (Suzhou)</t>
  </si>
  <si>
    <t>Product and Pallet Shipper Labels for outbound shipping to customers and/or sterilization
Per Yvonne Braun Feb 25,2020 - Episys: ongoing project, test PC is installed, currently stuck as the business needs to define resources to check all label designs in Hull and Suzhou.</t>
  </si>
  <si>
    <t>Retire in Dec. 2020;  1-6-16: Delivery Manager was Steve McNeill. Changed to Robert Jones; being Archived and then retired in Q1 2020</t>
  </si>
  <si>
    <t>Refrigeration monitoring for lab environments.</t>
  </si>
  <si>
    <t>Payroll Calculations, Deductions, Payments. 01/27/16 - Application registered by Mark Cheney.</t>
  </si>
  <si>
    <t>04/10/14 - Reported as an application missing from EAP by Randall Reavis team during WARP. Visionaire case flow website.</t>
  </si>
  <si>
    <t>Fixed Assets. 6 users in the U.S. (3 Florida; 3 Memphis).  This application is accessed via a remote desktop connection and not from the users pc - via RDP server USMAN-SMTSPW01.  This has the client Sage software installed.  USMAN-SMAPPVW52 is the Windows 2012 server which has the server (and client) Sage software installed and holds the data.</t>
  </si>
  <si>
    <t>Fed X Café System</t>
  </si>
  <si>
    <t>International shipping.  Medium volume domestic shipping.  Non-order shipping (connectship) - Desktop only</t>
  </si>
  <si>
    <t>file</t>
  </si>
  <si>
    <t>Calibration Management software used by Quality Management</t>
  </si>
  <si>
    <t>Software to support Professional Education Training Equipment process and team in EUCAN.</t>
  </si>
  <si>
    <t>FlexLM3 (CPS Data Collector Only)</t>
  </si>
  <si>
    <t>Forte ADS [Automation Director Services]</t>
  </si>
  <si>
    <t>Multi-server system for control of conveyor system at GDC. Hard Servers in Memphis-GDC.  Not in AD. Supported by Vendor.  Co-op plan (swappable distributed apps) has not been fully implemented.</t>
  </si>
  <si>
    <t>GBIS Data Staging Process</t>
  </si>
  <si>
    <t>Global Business Information System for Sales, Cost, and Inventory. Local Market data consolidation</t>
  </si>
  <si>
    <t>Approval or rejection of Sports Med and Ortho goods requested for return to the global distribution center.</t>
  </si>
  <si>
    <t>ETA tool. Mainly used to load data between BPCS, ERP, WMD Data Warehouse and MLE planning system
Name Formally Informatica (Hull) Changed per SRR0082319 to reflect current name</t>
  </si>
  <si>
    <t>Interform/400</t>
  </si>
  <si>
    <t>Printout Design. 01/20/16 - RTO, DR Plan - Updated from email request from Yvonne.</t>
  </si>
  <si>
    <t>ISIS Data Staging Process</t>
  </si>
  <si>
    <t>International Sales Information System - Provides global sales values and volumes bu SKU and period</t>
  </si>
  <si>
    <t>KepServerEx (UK - Hull)</t>
  </si>
  <si>
    <t>KEPServerEX enables users to connect, manage, monitor, and control diverse automation devices and software applications through a single-server interface.  '
Used in UK - Hull only.  John Hodgson owner..
***Note  - There is another application also referred to as "Kepserver" related to Hermes/Tulip  which is already cloud - Dan Meyers SME</t>
  </si>
  <si>
    <t>Labview</t>
  </si>
  <si>
    <t>Graphical programming has revolutionized the development of test, measurement, and control applications. Regardless of experience, engineers and scientists can rapidly and cost-effectively interface with measurement and control hardware, analyze data, sha</t>
  </si>
  <si>
    <t>.Net Application that runs daily to update the LDAP database on USMAN-SMDBPVW12</t>
  </si>
  <si>
    <t>Learn Center</t>
  </si>
  <si>
    <t>Learning Management. SaaS</t>
  </si>
  <si>
    <t>Lotus Notes - Hull AWM</t>
  </si>
  <si>
    <t>Workflow Application. Used to record Deviations, Corrective Actions, RA Correspondence etc.</t>
  </si>
  <si>
    <t>MeConnect</t>
  </si>
  <si>
    <t>Daniel Foster and Daniella Rustenburg (local administrator Holland) Peter Maarschelk (reports to Alison Conlon) event booking in production for 5 years - supported by desktop IT.  Want to use it across Europe regions (Holland)  Demo of the solution professional education training - doctor information - pdf of HPC passport uploaded to solution.  Just now implement HTTPS encrypted.  third party company developed supported by ex-employee (part time).  He uses sub-contractors.  No contract, no SLA.  50 reps, 10 users and doctors. Hosted on Amazon - uses Russian sub-contractors</t>
  </si>
  <si>
    <t>Sets access for legacy Nomino applications (eg. Shipping docs, Encore);</t>
  </si>
  <si>
    <t>OSIsoft software is used to capture, process, analyze, and store data.  It is used as lab software and is not GxP.</t>
  </si>
  <si>
    <t>Palo Alto DNS Filtering</t>
  </si>
  <si>
    <t>Used to whitelist/blacklist URLs in the Palo Alto DNS filter protection component.</t>
  </si>
  <si>
    <t>Infosec</t>
  </si>
  <si>
    <t>Lawrence Zorio</t>
  </si>
  <si>
    <t>Paul Funk</t>
  </si>
  <si>
    <t>paul.funk@smith-nephew.com</t>
  </si>
  <si>
    <t>Run all relevant PowerBI reports for business department</t>
  </si>
  <si>
    <t>Jinble.Li@smith-nephew.com</t>
  </si>
  <si>
    <t>The QA Change Control system is a web application utilizing a SQL database.  The system is a Change Log with the primary purpose to general Change Control numbers against changes made to systems, processes and products at Hull or other S&amp;N sites and 3rd party manufacturers.  The database is used to search and retrieve all related changes to particular products and/or equipment.  All change control data is printed, approved and stored in paprt folders archived on site.
This is a GxP and Validated application.
DEV and QA uses SMRTHSQL3 DB cluster (UKRTHSMDBPW05 and UKRTHSMDBPW06).
PROD uses SMRTHSQL2 DB cluster (UKRTHSMDBPW05 and UKRTHSMDBPW06)</t>
  </si>
  <si>
    <t>QRF (Question Resolution Form)</t>
  </si>
  <si>
    <t>It is designed to manage the communication between the sales force and the Ops team as well as to manage the creation and completion of requests to transfer customer accounts or resolve sales discrepancies within a territory. Read/writes to external systems, complex.</t>
  </si>
  <si>
    <t>Web based application - Informational. 
Per Doug C, Internet exposed b/c accessed by sales reps AND office admins for doctors that use our products. In production since 2006. "There is an internal web application called ReimbursementAdmin which is on mmpsrv046 and being moved this weekend to USMAN-SMWSPVW12.  This application is used by Michelle Lowe to update the Content on the Public Facing web application, Reimbursement, on mmpsrv023."</t>
  </si>
  <si>
    <t>Sage Symfonia</t>
  </si>
  <si>
    <t>old Finance system from Poland "Sage Symfonia" – previous to the SAP migration. Business owner: Anna Lach
this system is still sporadically used and required for audits</t>
  </si>
  <si>
    <t>Scanfile</t>
  </si>
  <si>
    <t>Used to scan documents for electronic storgage</t>
  </si>
  <si>
    <t>SEN ERP</t>
  </si>
  <si>
    <t>ERP for Greece.  Vendor is Singularlogic S.A.</t>
  </si>
  <si>
    <t>SmartGit</t>
  </si>
  <si>
    <t>Bluebelt
""SmartGit" is an interface to "Git".  SmartGit is an alternative GUI client that is friendlier than the command-line Git client.  
Used for Navio Product Development "</t>
  </si>
  <si>
    <t>Repository of archived shipping documententation for orders shipped from the Movianto and UDG 3PLs. Developed internally.</t>
  </si>
  <si>
    <t>Product Data Management Software. Secures Solidworks files and metadata.</t>
  </si>
  <si>
    <t>Solidworks PDM Workgroup stores CAD models in a secure vault.</t>
  </si>
  <si>
    <t>Symon Jumpstart</t>
  </si>
  <si>
    <t>03/16/16 - According to the directory, Russell Dodd is part of MedEd. Chris C suggested TJ/Sam would be the owners - TJ asked Sam to work with business to identify IT contact. 
Symon Jumpstart is a utility that scans sub nets for the ip addresses of the SDA's.  It is not a critical application and should not interfere with the operation of the digital sign system.  Symon as a whole is a digital sign system that controls the content of the LED signs that are used at Smith and Nephew facilities in the Memphis area.
Also, Nicolas Bussey (desktop) has RDP access to this system.</t>
  </si>
  <si>
    <t>Taxback</t>
  </si>
  <si>
    <t>Tracking VAT and Tax obligations fro expenses run through Concur.</t>
  </si>
  <si>
    <t>Cognos EPO Ax aplication retired in 2018. 
The old EPO Ax cognos servers repurposed for TM1 Cognos configuration and TM1 development.</t>
  </si>
  <si>
    <t>US Professional Website</t>
  </si>
  <si>
    <t>Product site for US HCPs. Some content requires credentials setup for end user to access.</t>
  </si>
  <si>
    <t>CNC Program Optimizer
License server only</t>
  </si>
  <si>
    <t>Visionaire Case Management (Legacy)</t>
  </si>
  <si>
    <t>Visionaire case flow website</t>
  </si>
  <si>
    <t>Visionaire Case Management (VCM)</t>
  </si>
  <si>
    <t>Patient matched solutions.  ASD-Recon custom cutting block specification tool</t>
  </si>
  <si>
    <t>Visual Cron</t>
  </si>
  <si>
    <t>for Web-EDI and automated Job/Task Controller</t>
  </si>
  <si>
    <t>Apache Subversion service</t>
  </si>
  <si>
    <t>ZDOC</t>
  </si>
  <si>
    <t>Was used for document archiving pre introduction of HP finance.  Not used anymore but business  would like to keep until 2020.</t>
  </si>
  <si>
    <t>Reporting tool that accesses SAP PR1, SoNar and End User Data Sources</t>
  </si>
  <si>
    <t>CardAccess 3000</t>
  </si>
  <si>
    <t>Building Card Access System used in Costa Rica.
05/31/16 - Adding per request from Mark Beal.</t>
  </si>
  <si>
    <t>Easytrack Complaints system (Historic only - now replaced)</t>
  </si>
  <si>
    <t>Customer Compaints - superceded by SmartComplaints (Pilgrim) - History only</t>
  </si>
  <si>
    <t>Evolve Study Manager CTMS</t>
  </si>
  <si>
    <t>Web based Clinical Trials Management Software
Evolve Study Manager CTMS is a COTS application utilized by ASD Global Clinical Operations in Hull UK for tracking summary information and key documents necessary in the management of clinical studies.</t>
  </si>
  <si>
    <t>Transfering files into Business Objects server in South Africa. Not vendor supported.</t>
  </si>
  <si>
    <t>iScala (Singapore)</t>
  </si>
  <si>
    <t>Legacy ERP system. 04/14/16 - This application was flagged as fully retired in previous EAP site but was added back into application portfolio when it was discovered that the system was still in place. Out of vendor support.</t>
  </si>
  <si>
    <t>Mulyanto.Ng@smith-nephew.com</t>
  </si>
  <si>
    <t>IXI UMS Fax Server</t>
  </si>
  <si>
    <t>Fax Server solution for inbound fax services, integrated in our CISCO VOIP/IPT</t>
  </si>
  <si>
    <t>Tomasz Kwiatkowski</t>
  </si>
  <si>
    <t>Tomasz.Kwiatkowski@smith-nephew.com</t>
  </si>
  <si>
    <t>PRIMION is time capture system used in Germany commercial business. We have time capture terminals in both Marl and Hamburg. Also this is the former vacation planning system. Also this system manages the access to the building in Marl and is coupled with the Alarm system. The user-interface is a Website: http://ukrthsmappvw23/primeweb/index.jsp
NOTES from Sebastian: 
This was introduced in July 2014.
Business Owner is Udo Jensen (HR Director Germany).
This is vendor supported application.
The server is running a local SQL Express database. It does run IE11 native and no web-plugins/add-ons required. There is also a full client software to program key-cards, to my knowledge.</t>
  </si>
  <si>
    <t>SEAL application manages printed content for the AWM DMS System - Applying watermarking and other information based on document status. Used in Europe and Asia.</t>
  </si>
  <si>
    <t>Krzysztof.Gaik@smith-nephew.com</t>
  </si>
  <si>
    <t>Sharegate</t>
  </si>
  <si>
    <t>Tool will support data migration from personal file shares to OneDrive. Will be installed on dedicated vm machine only for migrartion activities. No Access for end users.</t>
  </si>
  <si>
    <t>Ludwik Hreczycho</t>
  </si>
  <si>
    <t>Ludwik.Hreczycho@smith-nephew.com</t>
  </si>
  <si>
    <t>Solarwinds</t>
  </si>
  <si>
    <t>Network Performance monitor</t>
  </si>
  <si>
    <t>Windows 2019</t>
  </si>
  <si>
    <t>SVN Tortoise</t>
  </si>
  <si>
    <t>Atracsys document repository, documentation revision controlling software</t>
  </si>
  <si>
    <t>TransPerfect AI Portal for Language Translation (QRA)</t>
  </si>
  <si>
    <t>TransPerfect AI Portal for language translation service for QRA users. A Web platform that enables S+N QRA users to submit various document types for machine translation utilizing stand-alone enterprise machine translation server.</t>
  </si>
  <si>
    <t>WebFOCUS</t>
  </si>
  <si>
    <t>Business Intelligence Reporting Suite for Noridcs region based on BPCS (HUB) and iScala. It covers sale statistics, some financial reports, prices, L&amp;C, warehouse...</t>
  </si>
  <si>
    <t>XPS Ship</t>
  </si>
  <si>
    <t>Packing and Shipping in SAP</t>
  </si>
  <si>
    <t>Operations for Malaysia &amp; Thailand</t>
  </si>
  <si>
    <t>Cimco (Malaysia)</t>
  </si>
  <si>
    <t>Planned</t>
  </si>
  <si>
    <t>Stores, send\recieves and audits CNC\CMM programs for manufacturing.</t>
  </si>
  <si>
    <t>Francisco Marconcini</t>
  </si>
  <si>
    <t>CIMCO (Warwick)</t>
  </si>
  <si>
    <t>Distributed Numeric Control</t>
  </si>
  <si>
    <t>EverBridge</t>
  </si>
  <si>
    <t>Send notification to SNI employee/contractor in case of disatser</t>
  </si>
  <si>
    <t>GBS Reporting</t>
  </si>
  <si>
    <t>KPI Reporting for GBS team. Application is utilising Power BI, Redshift and Glue.</t>
  </si>
  <si>
    <t>Site used by R&amp;D and Marketing to track new prodcut ideas. 
Update from Doug C.: "The main application (Scampi) is used by the Inventures team to manage new product ideas.  This is an internal application and is on mmpsrv046 and is scheduled to move to USMAN-SMWSPVW12 the weekend of Feb. 13th.  There is a public facing application (this is a one page form) for Inventures called New Ideas and is public facing and hosted on mmpsrv023.  This application is used by doctors, nurses, Sales Reps, … to submit new product ideas."</t>
  </si>
  <si>
    <t>Loaners/OSC</t>
  </si>
  <si>
    <t>Schedule Surgical Cases by Procedure and Loaner Orders by Procedure/Catalog/Kit - Order, Pick, Pack, Ship, Receive, Inspect, Replenish. 
June 2, 2020: Being replaced by Movemedical next year. That's phase two.
=============================
Being Replaced by SAP. 
03/09/16 - Per Dave M, this is now in scope for SOX.
ITLT Cert:26-JUN-17
USASHSMDBQVW01 
is the TEST OSC server for Visionaire</t>
  </si>
  <si>
    <t>Maestro Control</t>
  </si>
  <si>
    <t>The Lyophilizer system is used to freeze dry Collagenase Powder NP after the Dialyzation phase.
The VirTis Maestro Lyophilizer control system is designed to be utilized with VirTis-brand Lyophilizer units for optimal functionality. The Maestro control system provides freeze-drying control capability with up to 12 thermal treatment steps and 16 primary drying steps; alarm monitoring; historical data collection.</t>
  </si>
  <si>
    <t>Movex</t>
  </si>
  <si>
    <t>ERP software</t>
  </si>
  <si>
    <t>Orbit</t>
  </si>
  <si>
    <t>Orthopedic RFID Loaner. 07/01/16 - Update from Dave Metcalfe: "Orbit since ANZPO is now historical data retrieval only, last DR was in 2014 – should be downgraded from Critical."
-Support MGR updated per CMDB Mailbox</t>
  </si>
  <si>
    <t>Reimbursement CRM - Wound</t>
  </si>
  <si>
    <t>Reimbursement CRM - Wound
Dynamics 365</t>
  </si>
  <si>
    <t>SAP Cloud Connector</t>
  </si>
  <si>
    <t>SAP Cloud Connector for integration of Ariba with SAP Systems (S4H &amp; ERP Systems)</t>
  </si>
  <si>
    <t>Used to scan documents for electronic storage.
- Training records. (file format: PDF)
- Calibration and preventive maintenance records (Work Orders). (file format: PDF and specific application database)
- Laboratory test records. (file format: PDF and specific equipment database)
- Batch records report of the Manufacturing. (file format: PDF)
- Equipment's Qualification records. (file format: PDF)</t>
  </si>
  <si>
    <t>ERP (China -  Kingdee - HISTORICAL REFERENCE)</t>
  </si>
  <si>
    <t>Kingdee V11. old ERP before AX, need keep it for Finance audit</t>
  </si>
  <si>
    <t>SAP EHP (HR)</t>
  </si>
  <si>
    <t>Access Control Form</t>
  </si>
  <si>
    <t>User Provisioning into S&amp;N for former ArthroCare employees.</t>
  </si>
  <si>
    <t>Agile Cache (CRNTIFS0)</t>
  </si>
  <si>
    <t>Quality System Documentation (ARTC Procedures).
01/25/16 - Updated Delivery Manager per request from Chris R. and Imtiaz.
Setting to retired per Ramesh B. 01FEB18</t>
  </si>
  <si>
    <t>[Unknown]</t>
  </si>
  <si>
    <t>ArcServe Backup &amp; Replication</t>
  </si>
  <si>
    <t>Network Back Ups</t>
  </si>
  <si>
    <t>AT&amp;T Connect</t>
  </si>
  <si>
    <t>Web/audio/video collaboration service. 02/09/16 - Removed Julie Lothrop from Primary Support. She states she provides no support for this services.</t>
  </si>
  <si>
    <t>Patrick Prudhon</t>
  </si>
  <si>
    <t>Patrick.Prudhon@smith-nephew.com</t>
  </si>
  <si>
    <t>AWM Product Websites</t>
  </si>
  <si>
    <t>AWM Product Websites for North America and Canada. Includes: Santyl website; santyl.com; applysantyl.com;l Oasis website; oasiswoundmatrix.com; oasisecm.com; oasisultra.com; Regranex website; regranex.com; regranex360.com; Proshield Website; proshield.com; proshield.ca; santyl.ca
Apache/Tomcat/MySQL.</t>
  </si>
  <si>
    <t>Bartender (Extruded Films)</t>
  </si>
  <si>
    <t>07/18/16 - Discovered this instance. Per Paul D: "There is however another instance of Bartender which is currently used for Extruded Films (Gilberdyke) in the UK and runs on the server GINTFS1.  Label requests are generated from BPCS (MANLIVE) and sent via FTP to GINTFS1 which are then picked up by the Bartender application, processed and printed.  The Hull desktop team (usually Stef Szafran) usually troubleshoots issues with it, whether it be rebooting the attached printing devices, the printers or arranging for a reboot of the server – which is also used a general file share/print.
I think it would be useful to have this created as a new application to avoid the conflict and confusion between the two applications. "
Application retired.  GINTFS1 was decommissioned.</t>
  </si>
  <si>
    <t>Biztalk</t>
  </si>
  <si>
    <t>Business process management (BPM) software
Ramesh asked to have this retired/ duplicate of the other Biztalk app</t>
  </si>
  <si>
    <t>Blue Coat</t>
  </si>
  <si>
    <t>05/31/16 - Adding per request from Mark Beal. Joey Zhao is the contact for remaining required information.</t>
  </si>
  <si>
    <t>Boomerang</t>
  </si>
  <si>
    <t>Process Employee Business Expenses.  
Expense reports have been extracted from Boomerang by Donna Lavallee and uploaded into OpenText.  Waiting on business to do testing and confirm Boomerang (MOW2K07) can be decommissioned.</t>
  </si>
  <si>
    <t>0</t>
  </si>
  <si>
    <t>Business Objects (Italy)</t>
  </si>
  <si>
    <t>Data Warehouse Reporting tool. 02/27 - Added per request from Miguel Illa.
RESETTING APP TO ACTIVE - SERVERS ARE STILL related to this apps environment; this needs to be corrected prior to setting applications to retired in all cases.</t>
  </si>
  <si>
    <t>Tomasz Fijalkowski</t>
  </si>
  <si>
    <t>Tomasz.Fijalkowski@smith-nephew.com</t>
  </si>
  <si>
    <t>Cognos (Adaytum)</t>
  </si>
  <si>
    <t>Financial Planning tool.  Sometimes referred to as 'Adaytum'. Used in Finance and used for Commisions.</t>
  </si>
  <si>
    <t>Collaborate</t>
  </si>
  <si>
    <t>Supply Chain: Forecasting &amp; Demand Management</t>
  </si>
  <si>
    <t>Contract Management - Montreal</t>
  </si>
  <si>
    <t>Contract Price with Hospital &amp; Group Purchasing</t>
  </si>
  <si>
    <t>Cross Reference</t>
  </si>
  <si>
    <t>https://sales.smithnephew.net/CrossRef
Used by Sales operations</t>
  </si>
  <si>
    <t>CS Contact Centre</t>
  </si>
  <si>
    <t>CS Contact Centre - Wallboard Display Web Server</t>
  </si>
  <si>
    <t>Dmax Tender</t>
  </si>
  <si>
    <t>Tender Submissions</t>
  </si>
  <si>
    <t>Documentum /EZSubs</t>
  </si>
  <si>
    <t>Electronic Document Submission.
As part of the Global Regulatory Submissions project (Enovia), this system was confirmed decommissioned as of 15/02/2016.  Servers were WMHU2K14/15/16, WMHU2K10 and 11 (Citrix) and WMHU2K20 (Citrix DB).
set to retired - 14-may-18</t>
  </si>
  <si>
    <t>DOF/Web DOF</t>
  </si>
  <si>
    <t>Site used by sales reps to enter orders for self delivered products</t>
  </si>
  <si>
    <t>DSSOCKET OCX</t>
  </si>
  <si>
    <t>Part of OSC - being replaced by SAP.  dsSocket TCP/IP OCX - simplifies Socket calls from OpscCenter VB to FedEx Server</t>
  </si>
  <si>
    <t>Dynatrace</t>
  </si>
  <si>
    <t>Application Performance Monitoring (APM) tool used currently to monitor just Prisym (Global Labeling System)</t>
  </si>
  <si>
    <t>Bob Watkins</t>
  </si>
  <si>
    <t>E-Nable</t>
  </si>
  <si>
    <t>Sales tax exemption certificate database.  Confirmed by business user (Deborah Gangi) that it is no longer used and can be discontinued.</t>
  </si>
  <si>
    <t>Easycom for Windev</t>
  </si>
  <si>
    <t>Needed to connect to European HUB BPCS to retrieve data for Eurodata.  Now retired as moved onto SAP.</t>
  </si>
  <si>
    <t>EasyPay Enterprise</t>
  </si>
  <si>
    <t>Payroll system. Used in Singapore, Thailand, Malaysia
Per - Linda Rosser. This application had been decommisionsed</t>
  </si>
  <si>
    <t>Enventive</t>
  </si>
  <si>
    <t>Application is used for early mechanical / positioning simulation.
*Delivery Manager changed due to error on EAP document</t>
  </si>
  <si>
    <t>EPO Analytics Warehouse</t>
  </si>
  <si>
    <t>Data warehouse environment for Cognos Analytics (SQL SSIS environment)</t>
  </si>
  <si>
    <t>EventsPro</t>
  </si>
  <si>
    <t>Events Management</t>
  </si>
  <si>
    <t>Feeling the Squeeze</t>
  </si>
  <si>
    <t>Visualization of Allevyn and DURAFIBER UKI 70/30 proposition</t>
  </si>
  <si>
    <t>Fixed Asset Loans System (AS400)</t>
  </si>
  <si>
    <t>Instrument Fixed Assets</t>
  </si>
  <si>
    <t>FRU (Field Roster Update)</t>
  </si>
  <si>
    <t>The FRU System is used by sales force management to notify the necessary home office teams of the following conditions in the sales force; new hires, promotions, territory transfers, personal information changes, etc….</t>
  </si>
  <si>
    <t>Gentran EDI</t>
  </si>
  <si>
    <t>This system is Retired.  There shouldn't be compliance any longer
EDI for Biotherapeutics
PER Robert Jones, still active responsible for 90% AWB sales; Planning retirement when global EDI solution is built</t>
  </si>
  <si>
    <t>Robert Jones</t>
  </si>
  <si>
    <t>Robert.Jones@smith-nephew.com</t>
  </si>
  <si>
    <t>Get Paid</t>
  </si>
  <si>
    <t>Receivables / Order to Cash Management</t>
  </si>
  <si>
    <t>Global Loaners (Mymediset)</t>
  </si>
  <si>
    <t>07/07/16 - Per Alison Molloy, this is an older, retired version of MyMediset. Retiring this entry and creating new. 
GLP Project OP09017. Medical Loanset - Interfaces with Endo ECC, will interface with RFID, Global Mobile system, Ortho SAP</t>
  </si>
  <si>
    <t>Paul Wilson</t>
  </si>
  <si>
    <t>Paul.Wilson@smith-nephew.com</t>
  </si>
  <si>
    <t>GLPI Application</t>
  </si>
  <si>
    <t>Inventory Server</t>
  </si>
  <si>
    <t>Healthpoint University</t>
  </si>
  <si>
    <t>1-6-16: Delivery Manager was Steve McNeill. Changed to Robert Jones. 9/13/17 - Per Robert Jones, this was retired in favor of an iPad application developed and implemented by the business.</t>
  </si>
  <si>
    <t>AWM-US</t>
  </si>
  <si>
    <t>HP iDMS</t>
  </si>
  <si>
    <t>HP finance tool; Steve Horgan and Tony Pockney. Integrated with SecureAuth.</t>
  </si>
  <si>
    <t>HR Interview Guide</t>
  </si>
  <si>
    <t>Allows manager to prepare HR Interview Guides for use during interviews.  In house application</t>
  </si>
  <si>
    <t>Hyperion - GRS (HISTORICAL REFERENCE)</t>
  </si>
  <si>
    <t>Old Hyperion application with historical data.</t>
  </si>
  <si>
    <t>Informatica (Legacy Apps Data Intergration)</t>
  </si>
  <si>
    <t>ETA tool. Mainly used to load data between BPCS, ERP, WMD Data Warehouse and MLE planning system
*/Updated name from having Manassas in name to have Ashburn per SRR0073231 at the request of CAB to prevent confusion
Name Formally Informatica (Ashburn) Changed per SRR0082319 to reflect current name</t>
  </si>
  <si>
    <t>Infrastrcure MFG DEMO Service</t>
  </si>
  <si>
    <t>*** THIS IS FOR DEMO PURPOSES ONLY***
***NOT FOR PRODUCTION ENVIRONMENTS***.</t>
  </si>
  <si>
    <t>InSeal</t>
  </si>
  <si>
    <t>05/31/16 - Adding as a placeholder for now per request from Mark Beal. 
07/06/17. Application to manage Cafeteria</t>
  </si>
  <si>
    <t>David Hernández</t>
  </si>
  <si>
    <t>David.Hernandez@smith-nephew.com</t>
  </si>
  <si>
    <t>Invoices Archiving</t>
  </si>
  <si>
    <t>Gumbo Server</t>
  </si>
  <si>
    <t>iScala (Mexico)</t>
  </si>
  <si>
    <t>05/03/16 - Adding iScala (Mexico) back to the inventory. It was discovered that this application was not completely retired.
David Hernandez: "This server was running iScala however some time ago this is turned off and off line, it's only turn on to check historical."</t>
  </si>
  <si>
    <t>jPrint</t>
  </si>
  <si>
    <t>SAP Branch Printing</t>
  </si>
  <si>
    <t>Kitting</t>
  </si>
  <si>
    <t>Application for Sales Reps to build product kits for customers</t>
  </si>
  <si>
    <t>Labeling Request Web App</t>
  </si>
  <si>
    <t>Site used by Tech Comm for users to submit label requests. The Labeling Request web application is a one page form that allows users to submit new and updated Label request changes.  The submissions are emailed to specific individuals in the Global Labeling and Telecom departments.  11/2/15 - GxP Assessed per Roger Heffington.</t>
  </si>
  <si>
    <t>Laserfiche Document Management</t>
  </si>
  <si>
    <t>Document Management</t>
  </si>
  <si>
    <t>LeadTracker</t>
  </si>
  <si>
    <t>Tradeshow/ event lead information</t>
  </si>
  <si>
    <t>Lotus Notes - York GRC</t>
  </si>
  <si>
    <t>Workflow Application.  Used as an ERP system for Accounts Payable and Accounts Receivable</t>
  </si>
  <si>
    <t>Manugistics</t>
  </si>
  <si>
    <t>Supply Chain: Forecasting &amp; Demand Management. Includes: OneView</t>
  </si>
  <si>
    <t>Micropay</t>
  </si>
  <si>
    <t>Payroll</t>
  </si>
  <si>
    <t>MyCareer</t>
  </si>
  <si>
    <t>Performance and Talent Management.  Decommissioned 7 Jan after confirmation from Nikki West and Jerry Poreca.</t>
  </si>
  <si>
    <t>National Australia Bank (NAB) Online</t>
  </si>
  <si>
    <t>Banking</t>
  </si>
  <si>
    <t>NEC PABX</t>
  </si>
  <si>
    <t>PABX. Phone system for main office. Vendor SLA in place that requires 4 hour recovery window.</t>
  </si>
  <si>
    <t>OnBase SQL</t>
  </si>
  <si>
    <t>05/31/16 - Adding as a placeholder for now per request from Mark Beal.</t>
  </si>
  <si>
    <t>OneBridge</t>
  </si>
  <si>
    <t>Onebridge Admin defines sync rules handheld to server databases.  Proxy passes traffic through DMZ over Internet. 03/22/16 - Update from Al Whitney, no longer used.</t>
  </si>
  <si>
    <t>OptioDCS</t>
  </si>
  <si>
    <t>Design Form Document (Invoice, Credit Notes, Customer Statements, etc...)</t>
  </si>
  <si>
    <t>Proship AWM TMS System</t>
  </si>
  <si>
    <t>Transportation mgt system</t>
  </si>
  <si>
    <t>Qmaster</t>
  </si>
  <si>
    <t>Call Centre</t>
  </si>
  <si>
    <t>Safecom</t>
  </si>
  <si>
    <t>Manages all Warwick Users Print jobs. 08/24/16 - Francisco/Paul Browett supplied answers to all questions about the application. Safecom 9.44.4.3.</t>
  </si>
  <si>
    <t>Salesrep (induction) form</t>
  </si>
  <si>
    <t>Collects information and sends e-mail to recipients. Used for onboarding sales rep except in AWM</t>
  </si>
  <si>
    <t>SAP T&amp;E</t>
  </si>
  <si>
    <t>SAP T&amp;E (Archived)</t>
  </si>
  <si>
    <t>SEPA CGI</t>
  </si>
  <si>
    <t>European banking app used by a small number of users and was set up quite a while ago for Mark Dunbar. Joerg Kiepert may be the only user left.  This SSO is only accessible to members of one specific AD group. Integrated with SecureAuth</t>
  </si>
  <si>
    <t>SNAG (Smith and Nephew Arrangement Guardian)</t>
  </si>
  <si>
    <t>Currently integrates with AD</t>
  </si>
  <si>
    <t>SNAP</t>
  </si>
  <si>
    <t>SN Account Profile - Customer information used by sales</t>
  </si>
  <si>
    <t>SNBio University</t>
  </si>
  <si>
    <t>Replaced HealthPoint University. Wound sales training. Per Robert Jones, this is an iPad app and was developed by SNI business - no IT involvement. Not sure if there is a server or SaaS service associated.</t>
  </si>
  <si>
    <t>SSO eRecruitment</t>
  </si>
  <si>
    <t>Recruiting software</t>
  </si>
  <si>
    <t>Talend Open Studio</t>
  </si>
  <si>
    <t>ETL tool used to extract copy data from SAP tables to an SQL 2005 server In Brussels.  The data extracted is the details for IT expenses for SAP based countries, which is the being joined with the same data from other sources on the Spain BO server. 
1/11/16 - Per Linda, this is obsolete. Bart is checking to confirm this has been or can be decommissioned. 1/20/16 - Linda confirmed. "This application can be taken offline as it's no longer in use.  The server has other non BI apps on it, but the the Talend software was removed."</t>
  </si>
  <si>
    <t>Telstra BRSS</t>
  </si>
  <si>
    <t>Telecom Reporting</t>
  </si>
  <si>
    <t>Timelink (Historical only)</t>
  </si>
  <si>
    <t>Replaced by Kronos
***Set to Retired Per Paul Davidson 7-JAN-16:ALPHAM</t>
  </si>
  <si>
    <t>Toll Connect</t>
  </si>
  <si>
    <t>Freight &amp; Shipping</t>
  </si>
  <si>
    <t>Turnover V5.4</t>
  </si>
  <si>
    <t>AS400 tool - source migration mgt.
2016-06-16:  Removed from European AS400s (DEVMAIN, DISLIVE and MANLIVE).  Now only used for Canada PRMS (MOAS400-170, MOAS400).
RESETTING APP TO ACTIVE - SERVERS ARE STILL related to this apps environment; this needs to be corrected prior to setting applications to retired in all cases.</t>
  </si>
  <si>
    <t>UKSalesMessenger</t>
  </si>
  <si>
    <t>Program that runs daily sending text messages to the UK Sales Force with the prior days sales</t>
  </si>
  <si>
    <t>Utility PLM Server</t>
  </si>
  <si>
    <t>PLM</t>
  </si>
  <si>
    <t>uTrak</t>
  </si>
  <si>
    <t>Print Reporting</t>
  </si>
  <si>
    <t>Valuenex</t>
  </si>
  <si>
    <t>Analytical package - intellectual asset management - integral website - creates maps to identify white spaces where patents have not been filed (or threats) can load own patent data and do analysis (public domain) patent offices - create lists and do analysis - pricing $500/month - 1 license for trial.  No connection to S&amp;N.  Web access.  We upload data - Public.  Free trials and training has been done.  (Need to contact Chris Cook and Dan Foster).  Can adjust subscription (off and on)
IT SUPPORT = NONE</t>
  </si>
  <si>
    <t>Vertex Sales Tax L Series</t>
  </si>
  <si>
    <t>Sales and use tax calculation</t>
  </si>
  <si>
    <t>VueLogic, PrintLogic, Edit Logic</t>
  </si>
  <si>
    <t>Data Upload. 01/08/16 - Setting disposition to Delete. See history of this entry in the original EAP (sharepoint site). There was a reference to a Winshuttle instance in North Ryde, AUS.</t>
  </si>
  <si>
    <t>Wound Tridek (old WCMS)</t>
  </si>
  <si>
    <t>04/28/15 - Per David Gamble, Scheduled for decommision May-2015</t>
  </si>
  <si>
    <t>3C SOFTWARE</t>
  </si>
  <si>
    <t>PABX SYSTEM</t>
  </si>
  <si>
    <t>Mpho Gwala</t>
  </si>
  <si>
    <t>Mpho.Gwala@smith-nephew.com</t>
  </si>
  <si>
    <t>Aliquant</t>
  </si>
  <si>
    <t>SmithNephewBenefits.com</t>
  </si>
  <si>
    <t>S&amp;N Benefits administration - SAAS</t>
  </si>
  <si>
    <t>Attune Logi (Finland)</t>
  </si>
  <si>
    <t>Barcodescanner and LOT tracking</t>
  </si>
  <si>
    <t>Barcodescanner and LOT tracking for Finland - decommed since SAP golive in May 2015; tracking information is available from a text file stored on network share</t>
  </si>
  <si>
    <t>Automated Chargeback Reconciliation</t>
  </si>
  <si>
    <t>ACR, CAMVP, Chargebacks Analytics</t>
  </si>
  <si>
    <t>Provides automated and assisted chargeback reconciliation between approved chargeback amounts and vendor chargeback deductions for AWM in the US.</t>
  </si>
  <si>
    <t>Blue Mountain</t>
  </si>
  <si>
    <t>CMMS</t>
  </si>
  <si>
    <t>The Calibration Management software is used to schedule calibration and preventive maintenance activities, to maintain a history of the equipment calibration, to create a traceable inventory of calibrated equipment used in regulatory applications.</t>
  </si>
  <si>
    <t>CA-Web</t>
  </si>
  <si>
    <t>Corrective Action (Mansfield)</t>
  </si>
  <si>
    <t>Is a Correction Action Tracker use by the Quality Management team
Hosted in a Legacy Think CLient version with MSAccess being replaced with this Hosted Web Based Solution.  PROD: CHarlotte, NC, DR: Atlanta, GA.</t>
  </si>
  <si>
    <t>Calibration Manager</t>
  </si>
  <si>
    <t>Calibration Manager-Plant Maintenance</t>
  </si>
  <si>
    <t>Blue Mountain Quality Resource</t>
  </si>
  <si>
    <t>CARS</t>
  </si>
  <si>
    <t>Contract Management System; CCMS</t>
  </si>
  <si>
    <t>Chargebacks and Rebates application - similar to S&amp;N TRACCS. Contract Management System. S&amp;N AWB (formerly Healthpoint) began using the Revitas (formerly I-MANY) CARS CCMS platform in 2006. 09/13/17 - Per Steve McNeil, this is now completely retired. All historical data captured and stored on BPCS.</t>
  </si>
  <si>
    <t>CCure 9000 Security Management System</t>
  </si>
  <si>
    <t>JC CCure 2000</t>
  </si>
  <si>
    <t>Facility Access Control</t>
  </si>
  <si>
    <t>Citrix Netscaler VPX 10 Virtual Appliance</t>
  </si>
  <si>
    <t>Netscaler</t>
  </si>
  <si>
    <t>Gatwey servcei conencting CRM APP on IPad to CWR Server</t>
  </si>
  <si>
    <t>Contract Express</t>
  </si>
  <si>
    <t>CAT</t>
  </si>
  <si>
    <t>This SaaS tool is used for the creation of new contracts in a controleed and automated function using Contract Templates, with a workflow in place to route any non-standard contracts through a formal legal review. This is initially a Prototype roll-out in 2020.</t>
  </si>
  <si>
    <t>Contractor Notification</t>
  </si>
  <si>
    <t>Non Employee Notification; Temp/Contractor Notification</t>
  </si>
  <si>
    <t>The app users enter information about NonEmployee (Hires/Transfers and Terms).  The data is then sent via email to various distribution lists.</t>
  </si>
  <si>
    <t>CPI</t>
  </si>
  <si>
    <t>Computer Packages Inc.</t>
  </si>
  <si>
    <t>http://cpi.arthrocare.com
Intellectual Property Database</t>
  </si>
  <si>
    <t>DAP CONTROLLER</t>
  </si>
  <si>
    <t>DECT PHONES (CORDLESS PHONES) AP CONTROLLER</t>
  </si>
  <si>
    <t>Dashboard</t>
  </si>
  <si>
    <t>http://dashboard.smithnephew.com/launch.asp Dashboard for Sales Reporting
On Memsrv240</t>
  </si>
  <si>
    <t>This application is used to store an electronic copy of PODs, Invoices, Statements and other forms which might be needed to be located and sent to customers, auditors, suppliers etc. at a later stage</t>
  </si>
  <si>
    <t>Deployment Tracking and Analytics System (DTAS)</t>
  </si>
  <si>
    <t>DTAS</t>
  </si>
  <si>
    <t>This application is used for monitoring SNN Implants usages VS competition. Hosted in Microsoft Azure. Project Vendor: Syssoft, New Delhi. Approved as a temporary solution until POWER India is completed. URL: www.dtas-snn.com</t>
  </si>
  <si>
    <t>Malav Joshi</t>
  </si>
  <si>
    <t>Malav.Joshi@smith-nephew.com</t>
  </si>
  <si>
    <t>DS Software - KES</t>
  </si>
  <si>
    <t>Data Collection, Analysis and Management System (DCAM) and Calibration Management System (CalMan)</t>
  </si>
  <si>
    <t>Data collect, analysis and management and calibration management software.</t>
  </si>
  <si>
    <t>Adam Keech</t>
  </si>
  <si>
    <t>Adam.Keech@smith-nephew.com</t>
  </si>
  <si>
    <t>DXC eForms</t>
  </si>
  <si>
    <t>HP eForms</t>
  </si>
  <si>
    <t>Used to process Journal Requests including supporting documents.</t>
  </si>
  <si>
    <t>Employee Stock Purchase Plan</t>
  </si>
  <si>
    <t>ESPP - Bank of New York</t>
  </si>
  <si>
    <t>ESPP - Employee Stock Purchase Plan</t>
  </si>
  <si>
    <t>EUDAMED PTC Windchill PLM</t>
  </si>
  <si>
    <t>EUDAMED PLM</t>
  </si>
  <si>
    <t>Enterprise Compliance - Quality and Regulatory</t>
  </si>
  <si>
    <t>Exhibitforce</t>
  </si>
  <si>
    <t>Event Suite - event management technology for tracking inventory, staffing, housing and overall trade show logistics.</t>
  </si>
  <si>
    <t>FDA Chat/Collaborate MVP</t>
  </si>
  <si>
    <t>Master Validation Plan</t>
  </si>
  <si>
    <t>In-house developed solution for managing audit communications with FDA. 
10/16/15 - This application was developed in-house by end-user and deployed on a non-compliant Linux server. This application will be relocated to a new server in data center managed by IT. See Francisco for more details.</t>
  </si>
  <si>
    <t>Fidelity</t>
  </si>
  <si>
    <t>www.401k.com</t>
  </si>
  <si>
    <t>401k and retirement benefit provider</t>
  </si>
  <si>
    <t>Field Spend Capture</t>
  </si>
  <si>
    <t>FSC</t>
  </si>
  <si>
    <t>HCP Aggregate Spend mobile device application for collection of spend data from 1099 / Third Party Sales reps.</t>
  </si>
  <si>
    <t>Global Recruitment Application (Taleo)</t>
  </si>
  <si>
    <t>eRecruitment</t>
  </si>
  <si>
    <t>New, global recruiting service. Replaces OpenHire.</t>
  </si>
  <si>
    <t>Global Wound Academy</t>
  </si>
  <si>
    <t>GWA</t>
  </si>
  <si>
    <t>Being replaced and upgraded - project due to complete end of June, 2013.
ITLT Cert: 26-MAY-17
Product Vendor Support=Supported
Delivery Manager Cert: 22JUN17</t>
  </si>
  <si>
    <t>HP Certification</t>
  </si>
  <si>
    <t>Assurenet</t>
  </si>
  <si>
    <t>HP finance tool. Steve Horgan and Tony Pockney. Integrated with SecureAuth.</t>
  </si>
  <si>
    <t>IBM Cognos Impromptu Adminsitrator</t>
  </si>
  <si>
    <t>Impromptu</t>
  </si>
  <si>
    <t>Application to map BPSC to Cognos cubes</t>
  </si>
  <si>
    <t>IQ-Soft (Tuttlingen)</t>
  </si>
  <si>
    <t>IQ-Soft  , IQSoft</t>
  </si>
  <si>
    <t>This is a COTS application utilized by Tuttlingen site. 
This software have two modules;
1. Calibration Management used by Quality Management
2. Operating Equipment Management used by Downstream Engineering</t>
  </si>
  <si>
    <t>SADW</t>
  </si>
  <si>
    <t>Data Warehouse for the SABO reporting System</t>
  </si>
  <si>
    <t>Katalon Studio</t>
  </si>
  <si>
    <t>Katalon Katalon TestOps</t>
  </si>
  <si>
    <t>"Katalon is a Desktop application. At Smith and Nephew Katalon is used to setup automated test scripts and execute scripts for Regression testing. A video file is generated for every test execution and validated by the tester. 
Katalon is a powerful solution that helps you automate Web, API, Mobile, and Desktop apps — with smart analytics and CI/CD integrations.
"</t>
  </si>
  <si>
    <t>Loopio</t>
  </si>
  <si>
    <t>Automated RFP responses</t>
  </si>
  <si>
    <t>Master Control</t>
  </si>
  <si>
    <t>Biotherapeutics Apps (Master Control)</t>
  </si>
  <si>
    <t>Electronic Document Management System (EDMS) for Controlled Biotherapeutic documents
This software is used for Non Conformance, CAPA Management, Change Management, Calibration Management, Records Management
Application was migrated to SaaS solution Jul 2017</t>
  </si>
  <si>
    <t>Medidata CTMS</t>
  </si>
  <si>
    <t>Edge; Medidata Edge</t>
  </si>
  <si>
    <t>Manage and report on clinical studies</t>
  </si>
  <si>
    <t>MI Touch (CRM - EUCAN)</t>
  </si>
  <si>
    <t>Pulse</t>
  </si>
  <si>
    <t>CRM system for EUCAN
ITLT Cert: 26-MAY-17</t>
  </si>
  <si>
    <t>MKS Implementer 2005</t>
  </si>
  <si>
    <t>Software Development Management (SDM)</t>
  </si>
  <si>
    <t>AS/400 Change Management for US Wound</t>
  </si>
  <si>
    <t>Modern Hire</t>
  </si>
  <si>
    <t>Montage (former company name)</t>
  </si>
  <si>
    <t>Modern Hire is an interview platform offering on demand and live interview types (including text screen, video, live). Jobs are constructed in the platform, and candidates can complete via web/text/video etc. Interviews rate the submissions. This data is passed back to Workday.</t>
  </si>
  <si>
    <t>MS Dynamics GP 10</t>
  </si>
  <si>
    <t>Great Plains - MS Dynamics GP 10</t>
  </si>
  <si>
    <t>ERP System. 07/08/16 - Per David H, system is not used for Archive. Backups were made and place on NAS storage locally. Need to confirm.</t>
  </si>
  <si>
    <t>NPWT Fleet Management Portal</t>
  </si>
  <si>
    <t>RENASYS SMART PLUS  Portal</t>
  </si>
  <si>
    <t>The portal will be a platform for users to track S&amp;N medical devices from location to location. Depending on the type of user, one would be allowed to access the different functions associated with the device.</t>
  </si>
  <si>
    <t>SQL 2014</t>
  </si>
  <si>
    <t>OrgPlus Enterprise</t>
  </si>
  <si>
    <t>Orgplus</t>
  </si>
  <si>
    <t>Human Resources Organization Charting Tool</t>
  </si>
  <si>
    <t>Ortho Data Warehouse Discoverer Reporting</t>
  </si>
  <si>
    <t>DataHub</t>
  </si>
  <si>
    <t>BI Reporting Tool (used by Ortho only) (aka DataHub)</t>
  </si>
  <si>
    <t>Pilgrim SmartSolve Training (ARTC)</t>
  </si>
  <si>
    <t>Pilgrim SmartSolve (ArthroCare)</t>
  </si>
  <si>
    <t>1/12/16 - Changing name of system back to original: "Pilgrim SmartSolve (ARTC)". The name was changed w/o approval and has caused confusion with Global Complaints. 
12/16/2015 11:39 Hello Allena
Could you do additional changes:
• Primary support: is the Vendor (Pilgrim)
• Business owner: Schilder Jaap
Mit freundlichen Grüssen/Best regards
Antoine d'Overschie
12/16/2015 :Dear Service Desk Team
Would you please 
• Change the CI Pilgrim SmartSolve (ARTC) to Pilgrim SmartSolve Complaint Management 
• Change the delivery owner from David Gamble to Al Whitney
Thank you very much for your support
Mit freundlichen Grüssen/Best regards
Antoine d'Overschie
IT Business Analyst
Smith &amp; Nephew Orthopaedics AG
Schachenallee 29
5001 Aarau
Switzerland
Training; 04/28/15 - David Gamble changed from "Critical" to "Very Important"</t>
  </si>
  <si>
    <t>Pro Check Plus</t>
  </si>
  <si>
    <t>ACIS</t>
  </si>
  <si>
    <t>Check writing - Manages the addition of the MICR codes to the check.  Currently have ACIS, will upgrade to Pro Check Plus.   Vendor is On-Pay.</t>
  </si>
  <si>
    <t>QAD MFG/Pro</t>
  </si>
  <si>
    <t>QAD MFG/Pro (ArthroCare)</t>
  </si>
  <si>
    <t>Enterprise Resource Planning: It is still online to satisfy FDA requirements (it has to stay up for 17 years after being decommissioned).  The only support option is to call a vendor (Progress).</t>
  </si>
  <si>
    <t>QlikView</t>
  </si>
  <si>
    <t>QV</t>
  </si>
  <si>
    <t>Rave EDC</t>
  </si>
  <si>
    <t>Medidata Rave; Medidata RaveX; RaveX EDC; Rave; RaveX</t>
  </si>
  <si>
    <t>Regulatory Affairs</t>
  </si>
  <si>
    <t>Regula</t>
  </si>
  <si>
    <t>This is use for Regulatory Submission. Hosted in Baar.</t>
  </si>
  <si>
    <t>RIM</t>
  </si>
  <si>
    <t>Finacial Reporting</t>
  </si>
  <si>
    <t>SCMNet</t>
  </si>
  <si>
    <t>SCMNet (ArthroCare)</t>
  </si>
  <si>
    <t>Agile-SAP Interface</t>
  </si>
  <si>
    <t>Sentry -Active Synch Server</t>
  </si>
  <si>
    <t>MDM - Mobile iron</t>
  </si>
  <si>
    <t>MDM - Adminstration view of devices</t>
  </si>
  <si>
    <t>SLS</t>
  </si>
  <si>
    <t>TM1 SLS</t>
  </si>
  <si>
    <t>Captures US intercompany sales and OCOGS</t>
  </si>
  <si>
    <t>SNI_Archive Service</t>
  </si>
  <si>
    <t>Serrala ; Archival Factory Set up ; System Retirement Program ; Decommission ;</t>
  </si>
  <si>
    <t>Through Archiving service , the data and metadata of legacy applications will be archived to AWS cloud . Each archival data is associated with retention period based on the domain and country they belong to. Archived data can be retrieved as reports for reference purposes through the archival tool.</t>
  </si>
  <si>
    <t>Mateusz Kolenda</t>
  </si>
  <si>
    <t>Piotr Jarosz</t>
  </si>
  <si>
    <t>Piotr.Jarosz@smith-nephew.com</t>
  </si>
  <si>
    <t>Spectrum</t>
  </si>
  <si>
    <t>Spectroscopic data collection and analysis
Name updated due to new release and configuration</t>
  </si>
  <si>
    <t>StoreHippo</t>
  </si>
  <si>
    <t>AWM e-portal</t>
  </si>
  <si>
    <t>E-Commerce Portal along with E-Learning online application. Target audience for this application is HCP. This will provide access to large number of consultants and physicians as well mini-hospitals, nursing where we don't have direct reach through our existing sales team and channels.
This application is goign to address two areas i.e E-Commerece and E-Learning as detailed below
E-commerce:
Ability to view and buy AWM / TWC products from a catalogue.
MOQ / MOV based commercial transaction
A safe and secured user-key enabled registration process and payment Gateway
Purchase will be restricted only to a Registered Medical Practitioner (RMP) or a third party (healthcare institutions like nursing homes, hospitals, etc.) with a valid Drugs License.
Analytics: Product enquiries and revenues, geographic / customer wise purchase and analysis, financial monitoring, back-end analytics.
Registration of product complaints and connect with a central number for any queries / FAQs (during specified business hours)
Education:
Ability to view and complete module-based educational courses and wound management protocols (in algorithm formats) with therapy modalities, products and information, replete with images, videos, textual and interactive content
Certificate issuance of completion of these Smith &amp; Nephew courses
This is expected to continue for a long time.</t>
  </si>
  <si>
    <t>Winlab32</t>
  </si>
  <si>
    <t>WinLab32 software/Syngistix is a COST system  for iCP. The system comprises 3 locally installed WinLab32 applications across 3 networked desktop machines connected to iCP instrumentation. All 3 systems save GxP data to the Hull shared drive NLAMSSMAPPVW28. The iCP software is sued for laboratory testing of class 3 medical device products, intermediates and raw materials. 
The system captures and analyzes QC test data obtained from a connected laboratory instrument.</t>
  </si>
  <si>
    <t>Teams</t>
  </si>
  <si>
    <t>Cegedim</t>
  </si>
  <si>
    <t>Sales CRM database for AWM Europe. SaaS and Desktop app.02/23/16 - Update from Sebastian and Hugo, this is retired.</t>
  </si>
  <si>
    <t>Theobald</t>
  </si>
  <si>
    <t>Theobald/GCS Database</t>
  </si>
  <si>
    <t>03/31/16 - Al Whitney/Lucie do not provide any IT support for this application. The associated server was Unknown. After investigating software installed on the server, Lucie found Theobald, SQL Server, Oracle on the server. She also stated that she is sending files from Manugistics to this server for processing 2x daily but is not aware of what is being done with the files. She also stated that she has been told by the business owner that it is in use and must not be decommissioned.
Additonal Information About DR:
The server that Theobald resides upon is not part of the DR.  It was going to be used for a custom piece of software that was not ever put into production.  As long as there is nothing else on this server, it can be retired after Sudoku goes live.  
Lucie</t>
  </si>
  <si>
    <t>Trial Interactive eTMF</t>
  </si>
  <si>
    <t>eTMF; TransPerfect</t>
  </si>
  <si>
    <t>This is a cots system that is used for Clinical studies document management
The Product Vendor is TransPerfect</t>
  </si>
  <si>
    <t>UFT</t>
  </si>
  <si>
    <t>UFT provides regression testing functionality for application testers</t>
  </si>
  <si>
    <t>VSP Virtual Smartphone Platform</t>
  </si>
  <si>
    <t>MDM mobile Iron</t>
  </si>
  <si>
    <t>MDM servcie for iDevices , phones, tablets</t>
  </si>
  <si>
    <t>Webtop</t>
  </si>
  <si>
    <t>DHR</t>
  </si>
  <si>
    <t>DHR etc links to Documentum.  General support is routed to business owner</t>
  </si>
  <si>
    <t>Woolloo Content Management Solution</t>
  </si>
  <si>
    <t>Woolloo</t>
  </si>
  <si>
    <t>Brand Transforming App  to managent marketing Assets</t>
  </si>
  <si>
    <t>Worksoft Certify</t>
  </si>
  <si>
    <t>Worksoft Certify (ArthroCare)</t>
  </si>
  <si>
    <t>Automated Testing</t>
  </si>
  <si>
    <t>Adobe iCloud</t>
  </si>
  <si>
    <t>Adobe Creative</t>
  </si>
  <si>
    <t>CLOUD Version of the Desk Top app; Designer Software: PDF edit/creation/photoshop etc</t>
  </si>
  <si>
    <t>BPCS - European HUB</t>
  </si>
  <si>
    <t>DISLIVE</t>
  </si>
  <si>
    <t>ERP Application for European Sales and Marketing sites, including: Denmark, Sweden, Norway, Italy and France (Le Mans and Courbevoie).  ARCHIVED DATA ONLY - as of Q2 2015.</t>
  </si>
  <si>
    <t>BPCS - Gilberdyke Extruded Films</t>
  </si>
  <si>
    <t>MANLIVE</t>
  </si>
  <si>
    <t>ERP Application for Gilberdyke Extruded Films Manufacturing.
Product Vendor Support= UNSUPPORTED
Delivery Manager CERT=22JUN17
Extruded Films BPCS moved onto SAP Dec 2016.  Now only used for inquiry.  Reduced criticality to Low.</t>
  </si>
  <si>
    <t>BPCS - Hull</t>
  </si>
  <si>
    <t>ERP Application for Hull AWM Manufacturing.</t>
  </si>
  <si>
    <t>e-MANPOWER</t>
  </si>
  <si>
    <t>eMANPOWER</t>
  </si>
  <si>
    <t>Payroll application for S&amp;N Greece
Support Vendor=Singularlogic SA
Product Vendor Support=Supported
Acquition Source= Plus Orthopedics</t>
  </si>
  <si>
    <t>ExactMAX</t>
  </si>
  <si>
    <t>MAX</t>
  </si>
  <si>
    <t>Bluebelt
INVENTORY MANAGEMENT AND MOVEMENT</t>
  </si>
  <si>
    <t>Fax to EDI - Order 2 Cash</t>
  </si>
  <si>
    <t>Seeburger</t>
  </si>
  <si>
    <t>Currently in AWM, Germany only
ITLT Cert: 26-MAY-17</t>
  </si>
  <si>
    <t>Pablo.Iradier@smith-nephew.com</t>
  </si>
  <si>
    <t>Optiqs360</t>
  </si>
  <si>
    <t>Global Q</t>
  </si>
  <si>
    <t>Optimized User Interface while interacting with data from multiple systems such as PLM, QMS and SAP. Serve as a synopsis engine for data across multiple systems including Device Master Record, consolidated from multiple systems.</t>
  </si>
  <si>
    <t>BPCS - Spain (Barcelona)</t>
  </si>
  <si>
    <t>BAAS400</t>
  </si>
  <si>
    <t>ERP Application. 01/19/16 - Per Alison, replaced by EPO but is still available for 20 years for historical reference. Reducing criticality.</t>
  </si>
  <si>
    <t>BPCS - St Pete</t>
  </si>
  <si>
    <t>WMD400</t>
  </si>
  <si>
    <t>ERP Application for St Pete AWM. 10/1/2015 - Confirmed with Paul Davison - as of 2010, this application is no longer validated (GxP=N).
Product Vendor Support = UNSUPPORTED
Delivery Manager Cert: 22JUN17
ITLT Cert:26-JUN-17
St Pete BPCS moved onto SAP Sep 2017.  Now only used for inquiry.  Reduced criticality to Low.</t>
  </si>
  <si>
    <t>EasyKit</t>
  </si>
  <si>
    <t>RFID EasyKit</t>
  </si>
  <si>
    <t>RFID system</t>
  </si>
  <si>
    <t>EnterprizeBiz</t>
  </si>
  <si>
    <t>EBIZ</t>
  </si>
  <si>
    <t>Application used for Sales, Purchase, Inventory and QA.
Acquistion Source=Clariance</t>
  </si>
  <si>
    <t>Sushant Pawar</t>
  </si>
  <si>
    <t>Sushant.Pawar@smith-nephew.com</t>
  </si>
  <si>
    <t>EPO 4.6 (Solidcore only)</t>
  </si>
  <si>
    <t>EPO; Solidcore</t>
  </si>
  <si>
    <t>Solidcore locks down any changes to all files on older legacy systems that no longer receive patching</t>
  </si>
  <si>
    <t>Jody Jenkins</t>
  </si>
  <si>
    <t>Fishbowl</t>
  </si>
  <si>
    <t>Inventory Management –Tracks all components, WIP, FG, &amp; Field Inventory.  Lot, revision, and expiration date traceability. 
-ACQ SOURCE: ROTATION MEDICAL</t>
  </si>
  <si>
    <t>Medical Education Logistics  (KLEOS)</t>
  </si>
  <si>
    <t>KLEOS</t>
  </si>
  <si>
    <t xml:space="preserve"> Medical Education Logistics EMEA</t>
  </si>
  <si>
    <t>PRMS - Canada</t>
  </si>
  <si>
    <t>MOAS400, MOAS400-170</t>
  </si>
  <si>
    <t>ERP Application for Canada AWM.
ITLT Cert: 26-MAY-17
Product Vendor Support=UNSUPPORTED
Delivery Manager CERT=22JUN17
Canada PRMS moved onto SAP Sep 2017.  Now only used for inquiry.  Reduced criticality to Low.</t>
  </si>
  <si>
    <t>1099-ETC</t>
  </si>
  <si>
    <t>1099 forms</t>
  </si>
  <si>
    <t>Create 1099 forms to vendors.  Standalone desktop application used on 2 desktop computers:
Frankie Brooks has one, using the 1042 module, Eddie Dearborn has another and uses the 1099 module.  A new version is purchased each year.</t>
  </si>
  <si>
    <t>1C</t>
  </si>
  <si>
    <t>1C Moscow</t>
  </si>
  <si>
    <t>ERP Platform for Russia
Product Vendor Support=Supported
Support Knowledge=25%
System Doucmentation=0%
Maint Agreement=Yes
Delivery Manager Cert: 22JUN17</t>
  </si>
  <si>
    <t>3CLogic Cloud Contact Center</t>
  </si>
  <si>
    <t>ServiceNow</t>
  </si>
  <si>
    <t>Advanced CTI integration with 3CLogic's Cloud Communications Platform. Providing cloud based telephony platform which integrates seamlessly with ServiceNow.  It includes caller identification, call transfer and recording and metrics reporting.</t>
  </si>
  <si>
    <t>Terance Lindof</t>
  </si>
  <si>
    <t>Terance.Lindof@smith-nephew.com</t>
  </si>
  <si>
    <t>ADP Adjustmate</t>
  </si>
  <si>
    <t>ADP Payroll</t>
  </si>
  <si>
    <t>Payroll software (Adjustments). Manual Cheque writing for ADP used for adjustments to payroll after the payroll run</t>
  </si>
  <si>
    <t>ADP Connect</t>
  </si>
  <si>
    <t>ADP interface, Payroll</t>
  </si>
  <si>
    <t>Interface application to map SAP to ADP Payforce application</t>
  </si>
  <si>
    <t>ADP Payforce</t>
  </si>
  <si>
    <t>Payroll software (main payroll)- SaaS</t>
  </si>
  <si>
    <t>ADP UK</t>
  </si>
  <si>
    <t>Payroll software (main payroll). SaaS</t>
  </si>
  <si>
    <t>Ancile uPerform</t>
  </si>
  <si>
    <t>RWD - Infopak</t>
  </si>
  <si>
    <t>Training Development tool for SAP. 
uPerform has been used extensively since 2006 (when it was a prior application called Infopak). It is a completely different type of tool than Learncenter. There are great synergies between the two but they are very different. 
uPerform at the highest level is a documentation creation tool that allows SMEs to record training documentation - effectively reducing/eliminating the requirement to have consultants or specialized training developers to create documentation. 
Once the documentation is created using the desktop application by the authors, the resulting documentation can be published to uPerform's End User website. Anyone who is on the SN network has visibility to the documentation. One work instruction document created by an author creates multiple outputs: html based, pdf, and a html-based simulation. One document with multiple outputs. 
In addition to transactional-based documentation, uPerform also offers the development of a document output called a Course. These are similar to "powerpoint" type courses that can contain embedded simulations with the option to include a knowledge check as well. 
It is a very robust application and has been used for all NAPO/EPO/GPO implementations as well as multiple training reference materials for many other areas - Ortho's Customer Service for example has all our training reference materials stored there.</t>
  </si>
  <si>
    <t>Application Life Cycle Management (ALM)</t>
  </si>
  <si>
    <t>Quality Centre, HPQC, ALM</t>
  </si>
  <si>
    <t>Requirements Management, Test Management, Defect Management.
This is being migrated to the AWS cloud.  Server details as follows:
1. DEV_APP - 10.30.153.93 - EC2AMAZ-E74ECST.us-east-2.snicloud.net
2. DEV_SQL - 10.30.152.143 - EC2AMAZ-OEQSPFR.us-east-2.snicloud.net
3. PROD_APP - 10.30.121.20 - EC2AMAZ-L0V6FUQ.us-east-2.snicloud.net
4. PROD_SQL - 10.30.120.204 - EC2AMAZ-S02NVQU.us-east-2.snicloud.net</t>
  </si>
  <si>
    <t>Ariba</t>
  </si>
  <si>
    <t>Ariba on demand, Ariba Spend Management, Procurement Transformation</t>
  </si>
  <si>
    <t>Global Indirect Procurement Operations</t>
  </si>
  <si>
    <t>Assist</t>
  </si>
  <si>
    <t>Customs Clearance</t>
  </si>
  <si>
    <t>Bartender(OSIRIS)</t>
  </si>
  <si>
    <t>Barcoding Software</t>
  </si>
  <si>
    <t>Jacob.Goitom@smith-nephew.com</t>
  </si>
  <si>
    <t>BizTalk OneButton (Switzerland)</t>
  </si>
  <si>
    <t>OneButton, OneClick</t>
  </si>
  <si>
    <t>Business process management (BPM) software; 07/15 - Upgraded from Important to Critical by Randall.</t>
  </si>
  <si>
    <t>Carlson Wagonlit Travel</t>
  </si>
  <si>
    <t>CWT</t>
  </si>
  <si>
    <t>Went in as part of the Concur project; Steve Horgan and Mark Tompkins. Integrated with SecureAuth.</t>
  </si>
  <si>
    <t>CCH</t>
  </si>
  <si>
    <t>CCH Central</t>
  </si>
  <si>
    <t>Accounts production software used to produce UK (and  Ireland) subsidiary statutory accounts for filing at Companies House as well as tagged accounts for HMRC.  Main times of use is March to November.</t>
  </si>
  <si>
    <t>Centris</t>
  </si>
  <si>
    <t>HCP Engagement Platform</t>
  </si>
  <si>
    <t>An end-to-end HCP engagement process and workflow based solution, to manage S+N's engagin with HCPs as faculties / experts as well as managing grants programs; including compliance reporting and effectiveness</t>
  </si>
  <si>
    <t>Cognos (STRATPLAN)</t>
  </si>
  <si>
    <t>TM1 Strategic Planning</t>
  </si>
  <si>
    <t>TM1 Strategic Planning Application</t>
  </si>
  <si>
    <t>Cognos Performance Mgmt (STGP)</t>
  </si>
  <si>
    <t>TM1, STGP</t>
  </si>
  <si>
    <t>STGP and RUBIK are the new Sales Reporting using Cognos BI front-end using Cognos TM1 data source; 03/03/15 - Merging the "Cognos TM1" entry into this entry.
ITLT Cert:26-JUN-17</t>
  </si>
  <si>
    <t>Bluebelt
"Source code for product software development is maintained in CVS. 
CVS provides configuration management for source-code files for Navio Implant Databases and the Navio System (GUI) Language Pack. 
Used for Navio Product Development"</t>
  </si>
  <si>
    <t>EdgeTRAC</t>
  </si>
  <si>
    <t>"Tracelink (RocIT) Serialization Edge Solution"</t>
  </si>
  <si>
    <t>EdgeTRAC performs Shipment Verification edits against Delivery Orders and associates scanned/read serialized container data with Delivery Orders.  EdgeTRAC transmits a shipment transaction to TraceLink to associate Unique Identifiers with Delivery/Sales Order Numbers</t>
  </si>
  <si>
    <t>Edicom</t>
  </si>
  <si>
    <t>Certify invoices and distribute them to customers</t>
  </si>
  <si>
    <t>Eduardo.Lima@smith-nephew.com</t>
  </si>
  <si>
    <t>ESKER Accounts Payable</t>
  </si>
  <si>
    <t>AP Automation</t>
  </si>
  <si>
    <t>ESKER Accounts Payable is a SaaS application used globally for the processsing of invoices sent by vendors.  
For DR and BCP, from Jairus Harper @ Esker:
"We do have a business continuity plan as well as a Disaster Recovery plan that in a worst case scenario situation Esker would trigger. Per our Chief Counsel, BOD, and Auditors we are not allowed to share this information with customers."
However, see attached documents - SOC2, EoDSecurity which contain some of this information.</t>
  </si>
  <si>
    <t>EXNGN</t>
  </si>
  <si>
    <t>EX</t>
  </si>
  <si>
    <t>ADLER ERP application for Logistics, Warehouse Management, Sales,  Procurement &amp; Finance transaction.  
Used in Ratnagiri &amp; GBS Pune Location.  Supported by Local IT Team (Anuradha Soorkottula &amp; Priyanka Shinde).</t>
  </si>
  <si>
    <t>Finance Approval Portal</t>
  </si>
  <si>
    <t>Appian, eForms</t>
  </si>
  <si>
    <t>This application provides a workflow for the request, approval and processing of Finance related approval requests.
DR Info:  RTO and RPO is 15 mins.  RTO does not allow that entry in CMDB.</t>
  </si>
  <si>
    <t>Gemalto Classic Client Toolbox</t>
  </si>
  <si>
    <t>Gemalto Card Reader Software</t>
  </si>
  <si>
    <t>Provides protection in accessing and managing secure, cloud-based, online filing of IP data.
"It is used by our legal dept here in Hull by 1 person.  IT does not have anything to do it or support it."
Gemalto Classic Client Toolbox is used to provide protection in accessing and managing secure, cloud-based, online filing of IP data.  It is on a single PC used by legal in Hull.</t>
  </si>
  <si>
    <t>Git Version control</t>
  </si>
  <si>
    <t>Git</t>
  </si>
  <si>
    <t>Git Version control is used to maintain source code for product software development.  Git provides configuration management for source code files used to develop Navio product software.</t>
  </si>
  <si>
    <t>Grand Avenue</t>
  </si>
  <si>
    <t>Rotation Medical Quality Management System</t>
  </si>
  <si>
    <t>Nomino</t>
  </si>
  <si>
    <t>Web-based admin screens to allow Global Supply Chain users to manage elements of the data in the Data Warehouse.  Arlene has documentation from Paul Davison.</t>
  </si>
  <si>
    <t>Hyperion Enterprise</t>
  </si>
  <si>
    <t>Hyperion Enterprise SE, Hyperion Enterprise 6.4</t>
  </si>
  <si>
    <t>US Financial Consolidation Reporting, used in Memphis.</t>
  </si>
  <si>
    <t>iDeal (Tender Registry)</t>
  </si>
  <si>
    <t>Tender Registry System</t>
  </si>
  <si>
    <t>Hosted Website to enter, schedule, manage answers to tenders opportunities for AWM European markets. 
Feb, 2016 - Added support for ASD (EU, CAN, UK).
Hosted at UK-ENG-Stevenage with DR at UK-ENG-Welwyn Garden.
ITLT Cert: 26-MAY-17
Delivery Manager Cert: 14-JUN-17</t>
  </si>
  <si>
    <t>IT2</t>
  </si>
  <si>
    <t>Treasury Solutions</t>
  </si>
  <si>
    <t>Treasury Software used by Treasury Department only in GHO.  Urgent to resolve as processing very large amounts of cash usually within tight deadlines.
Product Vendor Support=Supported
Delivery Manager Cert=22JUN17
ITLT Cert:26-JUN-17</t>
  </si>
  <si>
    <t>Madison Rewards</t>
  </si>
  <si>
    <t>GEM</t>
  </si>
  <si>
    <t>HR application; Integrated with SecureAuth.</t>
  </si>
  <si>
    <t>Marketing Materials Management (ORBIS)</t>
  </si>
  <si>
    <t>MRM ORBIS</t>
  </si>
  <si>
    <t>Marketing Materials Management and Approval. 12/22/15 - Per Mark Towne, Richard is the Delivery/Support Manager for this solution.
ITLT Cert: 26-MAY-17
Delivery manager cert: 14-JUN-17
&gt;October 2020:  Upgraded October 16, 2020 from 18.4 to 20.3 . - Andres</t>
  </si>
  <si>
    <t>Metafile</t>
  </si>
  <si>
    <t>Metaviewer</t>
  </si>
  <si>
    <t>Optical Data storage system.  Sometimes referred to as 'Metaviewer' - client access application.</t>
  </si>
  <si>
    <t>The Metasys System controls the complete site. That include the Air Handler Units, Temperature Control and monitoring, Pressure Control and monitoring(Manufacturing Rooms), Humidity monitoring, Chillers, Boiler, etc.
Manages the connection and oversite of the manufacturing equipment utilized in our Ft Worth manufacturing plant.</t>
  </si>
  <si>
    <t>MODA</t>
  </si>
  <si>
    <t>Paperless environmental monitoring and data collection / management system used to track and trend data in our QC labs.</t>
  </si>
  <si>
    <t>MyConnect (AWM CRM - US)</t>
  </si>
  <si>
    <t>Cegedim MI Touch; Mobile Intelligence; Insights</t>
  </si>
  <si>
    <t>CRM call reporting, product placed information, and sales forecast by account.
Product Vendor Support Level=supported
Delivery Manager Cert: 22-JUN-17
ITLT Cert:26-JUN-17
June 1, 2020: Insights (what we refer to it as) has its own login maintained inside the app and there is no authentication at all to the S&amp;N network. 
We are working to replace Insights with SalesForce.com with a planned pilot in October and go-live in Feb 2021 so this is on the application to be retired list.</t>
  </si>
  <si>
    <t>Navigate</t>
  </si>
  <si>
    <t>SABA LMS</t>
  </si>
  <si>
    <t>SaaS LMS platform to manage sales force training globally</t>
  </si>
  <si>
    <t>Nomina APSI-Sistemas</t>
  </si>
  <si>
    <t>Nomina</t>
  </si>
  <si>
    <t>Local Payroll in Mexico</t>
  </si>
  <si>
    <t>Overall Equipment Effectiveness, Overall Equipment Efficiency</t>
  </si>
  <si>
    <t>Virtulized</t>
  </si>
  <si>
    <t>OLMEC</t>
  </si>
  <si>
    <t>Server authenticates user AD accounts to allow access to the OLMEC UDI Printing software</t>
  </si>
  <si>
    <t>Oracle Hyperion (ArthroCare), ESSBASE,</t>
  </si>
  <si>
    <t>Financial reporting aka. ESSBASE.  Ex-ARTC application.
Web URL: http://dfwshy00.sncorp.smith-nephew.com:28080/interop/</t>
  </si>
  <si>
    <t>Paymetric Application System</t>
  </si>
  <si>
    <t>PAS</t>
  </si>
  <si>
    <t>Credit Card Authorization processing interfaced with SAP EPR and PRD system. 12/1/15 - Paul Wilson requested delivery manager - was set to Tauseef.</t>
  </si>
  <si>
    <t>Payroll - Softland (Colombia)</t>
  </si>
  <si>
    <t>Softland ERP nomina, Softland ERP payroll, nomina, payroll</t>
  </si>
  <si>
    <t>Payroll Calculations, Deductions, Payments. Client (accessed through RDP) for administrators; Web interface for ~180 employees to access wage statements.</t>
  </si>
  <si>
    <t>Payroll ADP Interface</t>
  </si>
  <si>
    <t>Interface to G/L only - not an app.  Outsourced to ADP</t>
  </si>
  <si>
    <t>Process Data Collection</t>
  </si>
  <si>
    <t>PDC; Process Data</t>
  </si>
  <si>
    <t>Business Only Application - No IT support - Process Network - Connects equipment PLCs to a central database for traceability / reporting.
The hardware has not been received yet so the CIs cannot be put in place.</t>
  </si>
  <si>
    <t>PRO/E</t>
  </si>
  <si>
    <t>Bluebelt
Used to generate the 3 dimensional models of our products. These 3d model are then converted to two dimensional prints within Creo and exported as ODSs and .STEP files.  These documents become part of the Design History file.</t>
  </si>
  <si>
    <t>Pulse (CRM - EUCAN)</t>
  </si>
  <si>
    <t>Mobile Intelligence; Cegedim CRM</t>
  </si>
  <si>
    <t>CRM system for AWM EU - only being deployed in Germany at this time
ITLT Cert: 26-MAY-17
Product Vendor Support Level=Supported
Delivery Manager Cert:14-JUN-17</t>
  </si>
  <si>
    <t>QuickBooks (BBT)</t>
  </si>
  <si>
    <t>Donnelly-Boland</t>
  </si>
  <si>
    <t>Bluebelt. Used to record and manage indirect spend.  Manual GL journals only.  Bank account being closed down.  Currently, data is maintained for purposes to be in sync with PRA and Invoicing.</t>
  </si>
  <si>
    <t>QuickBooks (RM)</t>
  </si>
  <si>
    <t>Rotation Medical. Customer Invoicing, AP/AR - Financial Reporting</t>
  </si>
  <si>
    <t>Authentication Service</t>
  </si>
  <si>
    <t>Used by Memphis and Aarau. The application basically provides single sign-on functionality by redirecting the users to another web site passing the user credentials to authenticate to the web site.</t>
  </si>
  <si>
    <t>RICOH E-Invoice</t>
  </si>
  <si>
    <t>Costa Rica e-Invoice Solution</t>
  </si>
  <si>
    <t>Satisfies Costa Rica Ministry of Finance legal requirement to route all S&amp;N supplier and commercial invoices through their tax authority prior to issuing the invoice for payment or receipt.</t>
  </si>
  <si>
    <t>SAGE VIP</t>
  </si>
  <si>
    <t>South Africa Payroll system</t>
  </si>
  <si>
    <t>Salesforce (BBT)</t>
  </si>
  <si>
    <t>Salesforce.com</t>
  </si>
  <si>
    <t>Customer Relationship Management system for capital sales process, replenishment orders, capital service management, deployed system management. BlueBelt acquisition. Includes DrawLoop software - a PDF plug-in, supported Internet Creation. 
07/27/16 - Details for this entry submitted by Amit.</t>
  </si>
  <si>
    <t>Salient</t>
  </si>
  <si>
    <t>Sales Incentive Compensation Reporting</t>
  </si>
  <si>
    <t>Salient calculates sales incentive compensation for the US Sports Med and ENT sales forces based upon actual sales data, and business rules managed by Finance.</t>
  </si>
  <si>
    <t>SAP Fieldglass</t>
  </si>
  <si>
    <t>Fieldglass</t>
  </si>
  <si>
    <t>Contingent labor recruiting and expense tracking.</t>
  </si>
  <si>
    <t>Schilling Cost Accounting</t>
  </si>
  <si>
    <t>Schilling; Cost Accounting; Fixed Assets; Kostenrechnung; Anlagenbuchhaltung; Anbu; Comarch</t>
  </si>
  <si>
    <t>Cost Accounting and Fixed Assets application</t>
  </si>
  <si>
    <t>Skillsoft (Percipio)</t>
  </si>
  <si>
    <t>Corporate Learning &amp; Development</t>
  </si>
  <si>
    <t>Corporate Learning / Development</t>
  </si>
  <si>
    <t>Smart eHL</t>
  </si>
  <si>
    <t>eHL, T&amp;A, time and attendance</t>
  </si>
  <si>
    <t>Time and Attendance Hull; this vendor was acquired by Kronos.</t>
  </si>
  <si>
    <t>Strategic Worldwide Assessment Tool (SWAT)</t>
  </si>
  <si>
    <t>SteepRock, SWAT</t>
  </si>
  <si>
    <t>Needs assesment management Db.  Service is paid for by global compliance. HCP Payments/Compliance.</t>
  </si>
  <si>
    <t>Sunshine/NPI Data</t>
  </si>
  <si>
    <t>NUC360, OneKey</t>
  </si>
  <si>
    <t>HCP MDM system with HCP Search functionality for OneKey.</t>
  </si>
  <si>
    <t>SVN - Subversion Configuration Management</t>
  </si>
  <si>
    <t>SVN</t>
  </si>
  <si>
    <t>Bluebelt
"Binary product software is managed on the SVN. 
Used for Navio Product Development"</t>
  </si>
  <si>
    <t>TeamMate</t>
  </si>
  <si>
    <t>Internal Audit</t>
  </si>
  <si>
    <t>Internal Audit software.  Moved to SaaS solution in 2018.  Now used by Compliance as well as Internal Audit.  Old TeamMate servers are kept in order to retrieve historical data.</t>
  </si>
  <si>
    <t>TM1 (Global Cost Visibility)</t>
  </si>
  <si>
    <t>TM1 GCV</t>
  </si>
  <si>
    <t>TM1 Global Cost Visibility Application</t>
  </si>
  <si>
    <t>TM1 (Transfer Pricing)</t>
  </si>
  <si>
    <t>TM1 TP</t>
  </si>
  <si>
    <t>TM1 Transfer Pricing Application</t>
  </si>
  <si>
    <t>TreasuryXpress</t>
  </si>
  <si>
    <t>BCS; Bank Communication System</t>
  </si>
  <si>
    <t>This SaaS tool acts as a middleware that receives payment files and delivers them to the banks and in reverse fetches bank statements from the banks and delivers to our ERPs. This is a key control making payments touchless through automation.
DR info:  RTO and RPO - 15 mins.</t>
  </si>
  <si>
    <t>Trintech Cadency</t>
  </si>
  <si>
    <t>Trintech; Cadency; Certification; PEC Tool</t>
  </si>
  <si>
    <t>This is a Period End Close tool which is used to carry out B/S reconciliations as part of the close controls in all countries.
DR Info:  RPO = 1 hour, RTO = 4 hours</t>
  </si>
  <si>
    <t>TyMetrix</t>
  </si>
  <si>
    <t>T360</t>
  </si>
  <si>
    <t>eBilling - used by Legal
PROD - http://tymetrixsso
Staging - http://tymetrixssotest</t>
  </si>
  <si>
    <t>Label Verification</t>
  </si>
  <si>
    <t>Confirm the contents of the label match the shop order
Support Vendor: Vision Engineering, INC.
Who grants Access?
 Zach Wells:  Zach.Wells@smith-nephew.com  
        Tim Harrison: Tim.Harrison@smith-nephew.com</t>
  </si>
  <si>
    <t>Veritas</t>
  </si>
  <si>
    <t>Rescop B.V.</t>
  </si>
  <si>
    <t>Validated Document Management System providing electronic signature capability  being Piloted by PMO</t>
  </si>
  <si>
    <t>Vertex Sales &amp; Use Tax Returns</t>
  </si>
  <si>
    <t>Vertex</t>
  </si>
  <si>
    <t>Vertex Quantum Sales &amp; Use Tax Returns. 
05/09/16 - Updated name from "QUANTUM RETURNS" to "Vertex Sales &amp; Use Tax Returns" per request/approval from Dorothy/Paul W.</t>
  </si>
  <si>
    <t>VirginPulse</t>
  </si>
  <si>
    <t>Max Pedometer Software, Virgin PulseÕs Sync Software, Virgin HealthMiles</t>
  </si>
  <si>
    <t>HealthMiles / GoZone iSync</t>
  </si>
  <si>
    <t>Werma-Win</t>
  </si>
  <si>
    <t>Werma; WermaWin</t>
  </si>
  <si>
    <t>Overview of machine status in a software control center</t>
  </si>
  <si>
    <t>WinflexIPS</t>
  </si>
  <si>
    <t>DNC software. 01/20/16 - RTO, GxP - Updated from email request from Yvonne.</t>
  </si>
  <si>
    <t>Workday Human Capital Management</t>
  </si>
  <si>
    <t>Workday</t>
  </si>
  <si>
    <t>Workday is a SaaS application to manage human capital management globally in S+N.  It is supported internally by the HRIS team and is supported by external vendors.
DR info:  RPO = 1 hour, RTO = 12 hours</t>
  </si>
  <si>
    <t>Payroll application HR</t>
  </si>
  <si>
    <t>ADFS (Active Directory Federation Services)</t>
  </si>
  <si>
    <t>ADFS</t>
  </si>
  <si>
    <t>End-user authentication services; Current: Exchange Online, InTune (Company Portal), Lync, Yammer, Sharepoint (Online and Compass)</t>
  </si>
  <si>
    <t>AlienVault SIEM</t>
  </si>
  <si>
    <t>Analyse system logs to correlate threat events.</t>
  </si>
  <si>
    <t>Authentication Service (SecureAuth)</t>
  </si>
  <si>
    <t>SecureAuth; FIM; SSO; multifactor authentication/2 factor authentication</t>
  </si>
  <si>
    <t>End-user authentication services; provides authentication service for SN employees/contractors to applications internal and external (SaaS) solutions. It is the corporate solution for Single Sign On (SSO). Current: Authentication service for Remote Access, WorkDay
Product Vendor Support = Supported
Delivery Manager Cert: 26MAY17
ITLT Cert=19MAY17</t>
  </si>
  <si>
    <t>Powershape Powermill</t>
  </si>
  <si>
    <t>Facilities Drawings, manufacturing shop floor layouts; vendor supplied drawings and models for Case Development
AUTODESK POWERSHAPE PREMIUM SUBSCRIPTION -- 3,280.00
AUTODESK POWERSHAPE PREMIUM SUBSCRIPTION -- 3,280.00
AUTODESK POWERMILL PREMIUM SUBSCRIPTIon --  9,225.00
AUTODESK POWERMILL PREMIUM SUBSCRIPTION -- 9,225.00
AUTODESK POWERSHAPE PREMIUM SUBSCRIPTION -- 3,280.00
ANNUAL RENEWAL References
S/N: 564-47864651 Expires: 6/19/2019
S/N:564-44606441 Expires: 6/10/2019
S/N: 564-44606342 Expires: 6/10/2019
S/N: 564-43092548 Expires: 6/7/2019
S/N: 564-43090172 Expires: 6/7/2019</t>
  </si>
  <si>
    <t>Automation Anywhere</t>
  </si>
  <si>
    <t>AA, RPA, RPAAI</t>
  </si>
  <si>
    <t>Robotic Process Automation (RPA or RPAAI) software.</t>
  </si>
  <si>
    <t>AVON</t>
  </si>
  <si>
    <t>RDP, Remote Access</t>
  </si>
  <si>
    <t>Remote app for AVON users (Finance) - for HP remote access to local SW.</t>
  </si>
  <si>
    <t>AZURE Backup</t>
  </si>
  <si>
    <t>Azure Backup service</t>
  </si>
  <si>
    <t>Cloud</t>
  </si>
  <si>
    <t>Marek Laskowski</t>
  </si>
  <si>
    <t>Marek.Laskowski@smith-nephew.com</t>
  </si>
  <si>
    <t>AZURE WAF</t>
  </si>
  <si>
    <t>A web application firewall is a specific form of application firewall that filters, monitors, and blocks HTTP traffic to and from a web service.</t>
  </si>
  <si>
    <t>BackupExec</t>
  </si>
  <si>
    <t>Backup Exec
NetBackup</t>
  </si>
  <si>
    <t>BI, BIRS, MRS</t>
  </si>
  <si>
    <t>Local managerial reporting system</t>
  </si>
  <si>
    <t>CISCO Umbrella</t>
  </si>
  <si>
    <t>Umbrella</t>
  </si>
  <si>
    <t>Public DNS using Webfiltering. Proxy for internet browsing. Umbrella filters the traffic and blocks/whitelists sites.
Has a deployed agent on end user compute
Support vendor is Cisco</t>
  </si>
  <si>
    <t>Concur GLIS</t>
  </si>
  <si>
    <t>GLIS; General Ledger Information System</t>
  </si>
  <si>
    <t>Contains Standard Accounting Extract (SAE) and Attendee Detail Extract (ADE) data for the Concur T&amp;E for general ledger activity.</t>
  </si>
  <si>
    <t>CONNECT</t>
  </si>
  <si>
    <t>CONNECT portal, NPWT Portal, Pump CONNECT portal</t>
  </si>
  <si>
    <t>The portal allows External S&amp;N Customers to access usage information reguarding the CONNECT NPWT pump from S&amp;N.  These devices are rented to patients, and the device reports back information related to it's use via AT&amp;T's 3G machine to machine network.  This usage information is then used for billing purposes.
Engineering Contact: Allan Macrae  in the UK</t>
  </si>
  <si>
    <t>Deepwatch</t>
  </si>
  <si>
    <t>Deepwatch JumpBox</t>
  </si>
  <si>
    <t>These boxes will be used by our MSSP vendor Deepwatch for remote access to connect to our internal network. This is to do analysis on possible security issues, network lookup for security issues and general connections to be used by Engineers working for Deepwatch.</t>
  </si>
  <si>
    <t>DocuSign</t>
  </si>
  <si>
    <t>Electronic/digital signature service (Initially used with Ariba)</t>
  </si>
  <si>
    <t>DocuSign Part 11</t>
  </si>
  <si>
    <t>Electornic/digital signature  compliant with 21 CFR Part 11 service (Initally validated with eTMF)</t>
  </si>
  <si>
    <t>ENCORE</t>
  </si>
  <si>
    <t>(Lotus Notes)</t>
  </si>
  <si>
    <t>Web-based application to allow European markets to log their own complaints relating to product delivery  - Dependent on A 305</t>
  </si>
  <si>
    <t>Exchange Online</t>
  </si>
  <si>
    <t>Office 365</t>
  </si>
  <si>
    <t>Cloud Based Messaging Environment; Note that this does not reflect the RTO requirement from the project team, set this to Critical&lt;12 hrs b/c the published MS SLA is RTO:2 hrs, RPO:45 mins</t>
  </si>
  <si>
    <t>Jakub Keler</t>
  </si>
  <si>
    <t>FastPath</t>
  </si>
  <si>
    <t>System Access Control (SAP and AX 2012)</t>
  </si>
  <si>
    <t>FedEx Ship Manager (Client)</t>
  </si>
  <si>
    <t>FedEx Cafe</t>
  </si>
  <si>
    <t>Shipment Manager. Client version, multiple instances of this product throughout the organization.</t>
  </si>
  <si>
    <t>FIS (Get Paid)</t>
  </si>
  <si>
    <t>Accounts Receivable Automation - Cash Application, Credit Management, Disputes and Collections Management</t>
  </si>
  <si>
    <t>Global Protect VPN</t>
  </si>
  <si>
    <t>Global Protect</t>
  </si>
  <si>
    <t>Full VPN</t>
  </si>
  <si>
    <t>HR Service Management</t>
  </si>
  <si>
    <t>ServiceNow, SNOW, HRSM</t>
  </si>
  <si>
    <t>HR contact management system
Changed DEL MGR from Steve to Richard Stinson Per Steve's approval - 22-sep-16 MCA</t>
  </si>
  <si>
    <t>Hyperion GHO</t>
  </si>
  <si>
    <t>HFM, GRS, SNHFM, EPM, Group Reporting System</t>
  </si>
  <si>
    <t>Financial Planning Software - used to submit data to GHO.  PROD link: http://epm.sncorp.smith-nephew.com:19000/workspace/index.jsp.
NOTE:  Maintenance window for this application is 09:00-21:00 GMT Saturday (03:00-15:00 CST).  Please schedule changes for this application within this timeframe.  Any issues, contact Paul Davison.
Product Vendor Support=Supported
Delivery Manager Cert: 22JUN17
ITLT Cert:26-JUN-17</t>
  </si>
  <si>
    <t>Internet Web Filter</t>
  </si>
  <si>
    <t>Palo Alto URL Filtering</t>
  </si>
  <si>
    <t>This tool will help prevent malware and phishing attacks originating from the web and minimize risk during Internet browsing.</t>
  </si>
  <si>
    <t>JIRA</t>
  </si>
  <si>
    <t>Atlassian JIRA</t>
  </si>
  <si>
    <t>Jira is used for issue tracking and project management</t>
  </si>
  <si>
    <t>EDI order and invoicing</t>
  </si>
  <si>
    <t>EDI system - receiving orders from customers and send electronic invoices to customers</t>
  </si>
  <si>
    <t>LEAF Patient Reporting System</t>
  </si>
  <si>
    <t>LEAF Custom Reprting System</t>
  </si>
  <si>
    <t>System Creates LEAF System Customer Reports to support Compliance and usage of the Sensor</t>
  </si>
  <si>
    <t>Chris Nguyen</t>
  </si>
  <si>
    <t>Chris.Nguyen@smith-nephew.com</t>
  </si>
  <si>
    <t>LogicMonitor</t>
  </si>
  <si>
    <t>Middleware for Network monitoring with VOLOGY</t>
  </si>
  <si>
    <t>Manufacturing Maintenance and Repair management software; Mainsaiver CMMS is used in Hull only
*** Old (EOL) UK server lised here- has been moved to NL
Stefan Szafran - IT  SME</t>
  </si>
  <si>
    <t>McAfee ePO Console</t>
  </si>
  <si>
    <t>McAfee Anti-Virus for Windows &amp; Linux</t>
  </si>
  <si>
    <t>Supports disk encryption</t>
  </si>
  <si>
    <t>Bartosz Ostrowski</t>
  </si>
  <si>
    <t>Bartosz.Ostrowski@smith-nephew.com</t>
  </si>
  <si>
    <t>Mcosmos</t>
  </si>
  <si>
    <t>Coordinate Measuring Machine (CMM) Software
This is a COTS application/software use to run process, assess metrics and data and run report for the CMM lab equipment. This is used by the Quality Engineer team in Aarau Switzerland.
Hardware that runs this software is purchased directly by the vendor.</t>
  </si>
  <si>
    <t>Microsoft InTune</t>
  </si>
  <si>
    <t>InTune</t>
  </si>
  <si>
    <t>Mobile Device Management</t>
  </si>
  <si>
    <t>Microsoft MFA/SSO</t>
  </si>
  <si>
    <t>MFA/SSO</t>
  </si>
  <si>
    <t>multi-factor authentication (MFA) and Single Sign On (SSO)</t>
  </si>
  <si>
    <t>Microsoft OneDrive</t>
  </si>
  <si>
    <t>OneDrive</t>
  </si>
  <si>
    <t>Online storage space in the cloud</t>
  </si>
  <si>
    <t>Microsoft Sentinel</t>
  </si>
  <si>
    <t>SIEM</t>
  </si>
  <si>
    <t>Used to collect logs and correlate potential security events.</t>
  </si>
  <si>
    <t>Microsoft Teams</t>
  </si>
  <si>
    <t>Collaboration and communitcation system</t>
  </si>
  <si>
    <t>Movemedical</t>
  </si>
  <si>
    <t>Movemedical is a single platform with a web and mobile application to manage the functionality of Sales Orders, Surgery Cases, Inventory and SoX Compliance. Sales reps will be able to use the mobile application to schedule surgeries, request inventory, view what is being shipped for surgery, track product usage from the surgery, request replenishments, view pricing, and begin the billing process. Users will be able to directly message other sales reps and their offices to eliminate excessive phones calls, text messages, and emails. Users will also be able to load attachments directly to a case or sales order. Sales offices will be able to use the web application to view upcoming surgeries within their sales area, source inventory needed for surgeries, as well as complete the shipping, receiving, inspection, and replenishment process. Both central loaners and field loaner offices will have the ability to utilize RFID to speed up these processes. Current processes will be further updated through the use of new SAP interfaces to provide real time pricing and additional inventory functions such as transfers, stock orders, and returns. </t>
  </si>
  <si>
    <t>MyMediset</t>
  </si>
  <si>
    <t>LRC; Loaners</t>
  </si>
  <si>
    <t>Tracks assets on Loan, Repair or Consignment. Used in Europe, Australia, New Zealand.
ITLT Cert:26-JUN-17</t>
  </si>
  <si>
    <t>Nexpose Metasploit</t>
  </si>
  <si>
    <t>Metasploit</t>
  </si>
  <si>
    <t>email phishing</t>
  </si>
  <si>
    <t>NED</t>
  </si>
  <si>
    <t>Web Application used to maintain NonEmployee data and send data extract to Learn.com</t>
  </si>
  <si>
    <t>NVR Security Camera System</t>
  </si>
  <si>
    <t>NVR Security Camera System
This Server is a DVR Digital Video Recorder fro Camera system in Mansfield, HCL owns Support for the server but not the application</t>
  </si>
  <si>
    <t>Opentext ECM</t>
  </si>
  <si>
    <t>Livelink</t>
  </si>
  <si>
    <t>Enterprise Content Management, Archived Data Repository</t>
  </si>
  <si>
    <t>PackSize</t>
  </si>
  <si>
    <t>On-Demand packinging system</t>
  </si>
  <si>
    <t>Panorama (Palo Alto Firewall Management Platform)</t>
  </si>
  <si>
    <t>Panorama</t>
  </si>
  <si>
    <t>Used to manage the Palo Alto firewalls throughout the S+N environment.</t>
  </si>
  <si>
    <t>PartMaker</t>
  </si>
  <si>
    <t>swissCAM</t>
  </si>
  <si>
    <t>CAM system for automating the programming of mutli-axis Turn-Mill centers and Swiss-type lathes.
license server -  used by Memphis &amp; Mansfield
China uses the same software but does does not access this server for licensing, but use dongles instead.</t>
  </si>
  <si>
    <t>Procurement Service Management</t>
  </si>
  <si>
    <t>ServiceNow, SNOW</t>
  </si>
  <si>
    <t>Supports Procurement processing</t>
  </si>
  <si>
    <t>Qualys Vulnerability Scanner</t>
  </si>
  <si>
    <t>Scan assets connected to the network for vulnerabilities and configuration standards.</t>
  </si>
  <si>
    <t>RARRS, Regulatory Affairs Registration Request System, Regulatory Submission</t>
  </si>
  <si>
    <t>RARRS, Regulatory Submission; Manages the process of new/renew Registration request for China Commercial. Including the approval management, document management and tracking records.</t>
  </si>
  <si>
    <t>SAP S4HANA Mfg - ERP</t>
  </si>
  <si>
    <t>S4H ERP</t>
  </si>
  <si>
    <t>SAP S4HANA Mfg - MP1</t>
  </si>
  <si>
    <t>Security Incident &amp; Event Monitor (SIEM)</t>
  </si>
  <si>
    <t>SETA</t>
  </si>
  <si>
    <t>Service will detect threats on critical and exposed devices in our various DMZs</t>
  </si>
  <si>
    <t>Harold Combs</t>
  </si>
  <si>
    <t>Harold.Combs@smith-nephew.com</t>
  </si>
  <si>
    <t>SharePoint Online</t>
  </si>
  <si>
    <t>Cloud Based SharePoint Environment. 07/22/14 - Note that the RTO requirement from the project team was set to High&lt;72 hrs, changed this to Critical&lt;12 hrs only b/c the published MS SLA is RTO:4 hrs, RPO:2 hrs.</t>
  </si>
  <si>
    <t>Skype for Business</t>
  </si>
  <si>
    <t>Cloud Based Instant Messaging Environment; Note that the RTO requirement from the project team was set to Best Effort, changed this to Critical&lt;12 hrs only b/c the published MS SLA is RTO:2 hrs, RPO:45 mins. 01/20/16 - Changed name from "Lync Online" to "Skype for Business".</t>
  </si>
  <si>
    <t>Solidworks (ArthroCare)</t>
  </si>
  <si>
    <t>Computer Aided Design
ITLT Cert:26-JUN-17</t>
  </si>
  <si>
    <t>Splunk (SIEM)</t>
  </si>
  <si>
    <t>Splunk Heavy Forwarder</t>
  </si>
  <si>
    <t>Security Event log monitoring</t>
  </si>
  <si>
    <t>STAN</t>
  </si>
  <si>
    <t>Sales Tool for ANalytics, New SAE</t>
  </si>
  <si>
    <t>STAN (Sales Tool for Analytics) application is a verndor deveopled and hosted on AWS cloud being used by US commercial business. This application is a new US Wound datawarehouse which receives traced sales data, prescriber data and pharmacy data from multiple distributors and vendors.</t>
  </si>
  <si>
    <t>START</t>
  </si>
  <si>
    <t>US Onboarding tool, US Roster tool</t>
  </si>
  <si>
    <t>START (Sales Training And Roster Tool) application is a SNI developed application hosted on AWS as RDS solution and being used by USA Commercial business team. This application is  an Onboarding tool that holds geography alignment data, training data for our US Sales force personnel.</t>
  </si>
  <si>
    <t>System Center Configuration Manager (SCCM)</t>
  </si>
  <si>
    <t>SCCM</t>
  </si>
  <si>
    <t>IT tool for inventory,remote takeover,patch management,software distribution</t>
  </si>
  <si>
    <t>Tenable VMS</t>
  </si>
  <si>
    <t>The Receptionist</t>
  </si>
  <si>
    <t>Digital receptionist</t>
  </si>
  <si>
    <t>Tops Pro (ArthroCare)</t>
  </si>
  <si>
    <t>Packaging Design</t>
  </si>
  <si>
    <t>Unily</t>
  </si>
  <si>
    <t>SAAS solution hosting Company Intranet</t>
  </si>
  <si>
    <t>VAG Security</t>
  </si>
  <si>
    <t>Building Access</t>
  </si>
  <si>
    <t>Brussels Building access contol system</t>
  </si>
  <si>
    <t>K Drive, K-drive, EMC, Isilon</t>
  </si>
  <si>
    <t>Central storage for all patient case files (EMC Isilon) and applications that automate case processing (Segway and Initialize) and the Remote Sites (Aarau, Sydney, Noida).
ITLT Cert:26-JUN-17</t>
  </si>
  <si>
    <t>Winhuttle</t>
  </si>
  <si>
    <t>Workflow automation solution for master data management in SAP and mass uploads in to SAP.  Not supported for transactional data extracts.</t>
  </si>
  <si>
    <t>Mahmood.Mohammed@smith-nephew.com</t>
  </si>
  <si>
    <t>X-Point</t>
  </si>
  <si>
    <t>This is a COTS Complaint Reporting system used by the QA and Sales team in Japan</t>
  </si>
  <si>
    <t>xMatters</t>
  </si>
  <si>
    <t>Communication Tool for Major Incident.
Disaster Recovery is done quarterly by the vendor.</t>
  </si>
  <si>
    <t>Justyna Koloch</t>
  </si>
  <si>
    <t>Ankur Dubey</t>
  </si>
  <si>
    <t>Ankur.Dubey@smith-nephew.com</t>
  </si>
  <si>
    <t>zScaler Private Access (ZPA)</t>
  </si>
  <si>
    <t>Remote Access</t>
  </si>
  <si>
    <t>Network Remote Access</t>
  </si>
  <si>
    <t>Compass</t>
  </si>
  <si>
    <t>On-Premise Hosted SharePoint Global Intranet</t>
  </si>
  <si>
    <t>Curacao PO System</t>
  </si>
  <si>
    <t>Curacao Lotus Notes; Curacao PO</t>
  </si>
  <si>
    <t>Purchase Order application used in Curacao</t>
  </si>
  <si>
    <t>Cybozu</t>
  </si>
  <si>
    <t>Workflow System</t>
  </si>
  <si>
    <t>Demand Smoothie</t>
  </si>
  <si>
    <t>Demand Smoothie Mambo</t>
  </si>
  <si>
    <t>Demand planning solution for ARTC/ENDO.</t>
  </si>
  <si>
    <t>ECAP</t>
  </si>
  <si>
    <t>External web based entry form  to be used by Smith &amp; Nephew customer accounts.  This will gather product information from surgeries to help facilitate warranties and warranty claims for PICO. Users need to be able to enter information into the website which will then be reviewable by internal Smith &amp; Nephew employees through an internal admin site. External users do not need to be able to retrieve this information from website at a later time.</t>
  </si>
  <si>
    <t>Medical Education and Scientific Data</t>
  </si>
  <si>
    <t>MedEd</t>
  </si>
  <si>
    <t>www.smith-nephew.com/education
Replacement of externally-hosted Kleos.md site</t>
  </si>
  <si>
    <t>Shin Eigyo System</t>
  </si>
  <si>
    <t>Sales Order</t>
  </si>
  <si>
    <t>VLOG</t>
  </si>
  <si>
    <t>MHP</t>
  </si>
  <si>
    <t>All 3 servers have a software installed called vlog from the vendor MHP. Vlog is a carrier label printing program that supports various different vendors like DHL, DPD, TNT, FedEx, UPS. So instead of using the vendor software a standard software is used that supports multiple carriers.
Why has that been done…
For UK, Germany and NL SAP is sending via EDI a txt file to the server. From there the business wrote a program on the MHP server to import those data into a SQL server (each vLog installation comes with a SQL server) and from there vlog picks it up to print the label on a label printer. 
Additional to that a keylogger tracks on each shipping desk if there is a delivery number scanned and enters the shipping desk number together with the delivery note number to the MHP Server SQL database.
So the business process is that the person in the warehouse scan the SAP delivery and with the PGI in SAP a postal label is automatically printed next to his desk that he can use for the parcel. That is why we use a central tool supporting multiple carriers so if the SAP order said DPD a DPD label would come out and if the SAP order would have TNT in it, a TNT label is created.
You can put me as delivery manager down.
From a support perspective:
•         Vlog: the business has a support contract that includes remote support with MHP (each country has their own contract)
•         The import tool has been written by a business person in Germany and support of that tool is also done by the business themselves
•         The keylogger is also created by the business and supported by them
•         EDI support is done by S&amp;N IT
The fees for the software and installation has been paid by the business, IT just provided the servers and a helping hand where needed.</t>
  </si>
  <si>
    <t>Web Order System</t>
  </si>
  <si>
    <t>AIMS (China)</t>
  </si>
  <si>
    <t>Asset Instrument Management Systems</t>
  </si>
  <si>
    <t>Asset Instrument Management Systems - SC management of instrument sets
Product Vendor Support=UNSUPPORTED
Delivery Manager Cert:22JUN17</t>
  </si>
  <si>
    <t>Archive System OS7</t>
  </si>
  <si>
    <t>Digital data archiving system for healthcare - used in Aarau</t>
  </si>
  <si>
    <t>AX 2012 (POWER)</t>
  </si>
  <si>
    <t>POWER</t>
  </si>
  <si>
    <t>ERP system supporting Finance and Supply Chain Operations
Support manager change: Mohamed Dawood
Product Vendor Support Level:=supported
Delivery Manager Cert: 14-JUN-17</t>
  </si>
  <si>
    <t>Balvant Kelaiya</t>
  </si>
  <si>
    <t>Swapnil.Kelaiya-off@smith-nephew.com</t>
  </si>
  <si>
    <t>AX</t>
  </si>
  <si>
    <t>ERP system
Support Knowledge=100%
System Documentation=50%
Maint Agreement=Yes
Product Vendor Support=Supported
Delivery Manager Cert=22JUN17</t>
  </si>
  <si>
    <t>ERP System
Product Vendor Support Level: Supported
Delivery Manager Certified: 26-MAY-17</t>
  </si>
  <si>
    <t>BOSS</t>
  </si>
  <si>
    <t>BOSS; Business Operations Support System; ISA; Integration Services Automation</t>
  </si>
  <si>
    <t>Sales Force Rostering System. Aligns with CRM data for reporting. Locally hosted LAMP server</t>
  </si>
  <si>
    <t>Captiva</t>
  </si>
  <si>
    <t>OCR and Imaging Software for DHR. Captiva (Input Accel) is our Memphis-based Device History Record (DHR) document scanning and indexing subsystem. Scanned DHR batches are exported to Open Text for subsequent document retrieval.
Product Vendor Support=Supported
Deliivery Manager Cert=22JUN17</t>
  </si>
  <si>
    <t>BPM, MDM, DMDM, VMDM, RAMS</t>
  </si>
  <si>
    <t>Workflow platform for China commercial</t>
  </si>
  <si>
    <t>Oswin.Liao@smith-nephew.com</t>
  </si>
  <si>
    <t>Corporate Website</t>
  </si>
  <si>
    <t>www.smith-nephew.com; EpiServer</t>
  </si>
  <si>
    <t>Global Internet content management system CMS for all public websites. URL: www.smith-nephew.com. Runs on EpiServer platform. 12/15/15 - Worked with Mike D to change the name from "Global Internet - EpiServer CMS" to "Corporate Website".</t>
  </si>
  <si>
    <t>CyberArk EPM (Endpoint Privilege Management)</t>
  </si>
  <si>
    <t>Provides privilege elevation for non-privileged users on workstations removing the need for local admin privileges.</t>
  </si>
  <si>
    <t>CyberArk PAM (Privileged Access Management)</t>
  </si>
  <si>
    <t>Manages passwords for privileged accounts in the S&amp;N environment.</t>
  </si>
  <si>
    <t>eCatalogue</t>
  </si>
  <si>
    <t>eCatalog; EpiServer; Catalogue; Catalog</t>
  </si>
  <si>
    <t>Online product catalog for sales representatives. Runs on the EpiServer platform.</t>
  </si>
  <si>
    <t>eIFU</t>
  </si>
  <si>
    <t>This is a public facing website to allow health care professionals download electronic PDF versions of our product instruction for use documents (IFUs).
Healthcare product manufacturers are required to produce and provide Instructions for Use (IFU) documents for their reusable surgical instruments, medical devices and equipment and implantable biologics, materials and devices.</t>
  </si>
  <si>
    <t>endoloans.smith-nephew.com</t>
  </si>
  <si>
    <t>Internal web form to allow sales reps to request orders electronically on their mobile device for Visualization Tower evaluations.  It will be accessed through webaccess on their iPad.</t>
  </si>
  <si>
    <t>EquipCommand (ShockWatch)</t>
  </si>
  <si>
    <t>ShockWatch</t>
  </si>
  <si>
    <t>Wireless fleet management system controls access, detects impacts, and monitors forklift equipment operation.</t>
  </si>
  <si>
    <t>ERP LN</t>
  </si>
  <si>
    <t>BAAN - Biotherapeutics.</t>
  </si>
  <si>
    <t>ERP application for Biotherapeutics. Includes both Finance and Manufacturing modules.
1-6-16: Delivery Manager was Steve McNeill. Changed to Robert Jones
Support Knowledge = 75%
System Documentation=50%
Maint agreement =YES
Product vendor support level=Supported
Delivery Mangager CERT: 9-JUN-17
HP-LNDB - Production DB Server - 2008 OS &amp; DB EOL
ERP LN functions/modules
•             User Maintenance
•             Item Master
•             Business Partner Management
•             Sales and Purchase Orders
•             Manufacturing 
•             Warehouse Management 
•             Cash Management (AP and AR)
•             General Ledger Management
•             Finance Integrations including Treasury
•             Quality Release/blocking
Currently utilized at the following locations:
•             US: Fort Worth, TX; Andover, MA
•             Curacao (shutting down in 6 months)
•             India
•             Costa Rica</t>
  </si>
  <si>
    <t>eTemplate</t>
  </si>
  <si>
    <t>Digital Templates</t>
  </si>
  <si>
    <t>Regulatory Affairs. 07/28/16 - Identified by Joy Du (App registered by Tom Steels). This system in externally (Internet) exposed.</t>
  </si>
  <si>
    <t>Event Manager</t>
  </si>
  <si>
    <t>Infor Event Manager</t>
  </si>
  <si>
    <t>sdfsa</t>
  </si>
  <si>
    <t>PRISYM Medica</t>
  </si>
  <si>
    <t>Printing Product labels (PRISYM). 01/21/16 - Update from Al. Changing name to include "Prisym".
As of  11/17/2020
1. PWF secure version – 6.10.33
2. PWF controls version – 6.10.32
3. Medica Web config version – 1.7.27
4. Importer version -  ImporterService.exe – 5.5.0
5. Destination Print client version -DestinationPrintclient.exe – 2.9.13
6. Link updater - LinkUpdaterService.exe – 5.5.0 
7. Web Directory - Custom.SmithAndNephew.BusinessLogic.dll – D:\Prisym Software\Patch 2.9.26  &amp; Custom.SmithAndNephew.WebApp.dll – D:\Prisym Software\Patch 2.9.26
8. Back up of the 'Importer for Smith and Nephew' Directory -  C:\Program Files (x86)\PRISYMid Ltd\Importer for Smith and Nephew (Back up's are available with the same folder)
9. Database Version – Microsoft SQL 2008 R2
10. Data Editor Version – 3.8.1(Client) 3.8.7(Server)
11. Windows Version – Microsoft Windows Server 2008 R2 Standard
12. IIS version – Version 7.5.7600.16385
Please find the requested info,
 Server Name OS IIS Version below- 
Production USMANSMWSPVW25 Windows Server 2008 R2 7.5.7600.16385
 USMANSMWSPVW26 Windows Server 2008 R2 7.5.7600.16385
Quality 
USMAN-SMWSPVW14 Windows Server 2008 R2 7.5.7600.16385
 USMAN-SMWSPVW15 Windows Server 2008 R2 7.5.7600.16385
 USMANSMWSQVW16 Windows Server 2008 R2 7.5.7600.16385</t>
  </si>
  <si>
    <t>GRS, Market Registrations, ENOVIA</t>
  </si>
  <si>
    <t>GRS is a COTS application used by the Regulatory business unit in Memphis for organizing and storing regulatory documents and data based on format and metrics and policies set by the FDA and other regulatory governing bodies.</t>
  </si>
  <si>
    <t>Hydra (Aarau)</t>
  </si>
  <si>
    <t>Hydra</t>
  </si>
  <si>
    <t>Hydra is a COTS application used by Aarau site's HR and Quality Business Unit. 
For HR: The application/module Time Tracking ZPE is used to track manufacturing's shop floor resources time in and time out. The module is integrated to a time tracking/biometric device. 
For Quality: The application/module CAQ is used for RAW materials incoming inspection. The module is integrated to lab calibration/measuring equipments.
The application is used to process data and information accross the business unit, store data and has reporting capabilities as well.</t>
  </si>
  <si>
    <t>Hydra is a COTS application used by Aarau site's HR, Maintenance, Manufacturing and Quality Business Unit. 
For HR: The application/module Time Tracking ZPE is used to track manufacturing's shop floor resources time in and time out. The module is integrated to a time tracking/biometric device. 
For Quality: The application/module CAQ is used for RAW materials incoming inspection. The module is integrated to lab calibration/measuring equipments.
For Maintenance: The application/module ZKS is used for building access controls and is integrated to biometric door access equioments. 
For Manufacturing: The application/module BDE is used for shop floor controls. 
The application is used to process data and information accross the business unit, store data and has reporting capabilities as well.</t>
  </si>
  <si>
    <t>Logility Voyager (SCP)</t>
  </si>
  <si>
    <t>Sudoku</t>
  </si>
  <si>
    <t>Global Supply Chain planning and inventory optimization. Implemented as part of project: Sudoku.</t>
  </si>
  <si>
    <t>Lotus Notes - Ft Worth AWM</t>
  </si>
  <si>
    <t>Ft Worth PO System</t>
  </si>
  <si>
    <t>Lotus Notes installation running applications which will EOL with NAPO. Local PO System and CER System. For 2015 also has SOX implications but will not in 2016.
10/05/15 - Application created at request of Robert Jones.</t>
  </si>
  <si>
    <t>Medical Education and Evidence</t>
  </si>
  <si>
    <t>MedEd; E&amp;E</t>
  </si>
  <si>
    <t>www.smith-nephew.com/education
Hosts SNI product training video, literature for HCPs. 70% of content requires credentials to access.  ASD and advanced wound management (AWM).
ITLT Cert: 26-MAY-17
Product Vendor Supprt=Supported
Delivery Manager Cert= 22JUN17</t>
  </si>
  <si>
    <t>Microsoft Dynamics - Mobile Gateway</t>
  </si>
  <si>
    <t>MS Dynamics</t>
  </si>
  <si>
    <t>1) Create and submit surgery cases to local field offices to record or request loaner equipment 2) Create and submit sales orders and product replenishment orders to SAP.
03/09/16 - Per Dave M, this is now in scope for SOX.
ITLT Cert:26-JUN-17
RESCO:
1) Create and submit surgery cases to local field offices to record or request loaner equipment 2) Create and submit sales orders and product replenishment orders to SAP</t>
  </si>
  <si>
    <t>Minitab is a COTS application used by multiple business units in multiple SNI locations. This is a statistic software that can perform statistical calculations and generate reports and graphs. Data is manually entered into the application that allows Minitab to run statistical analysis. Data is not stored in Minitab and the output is in the form of document/ or excel like reporting.</t>
  </si>
  <si>
    <t>MLE (China)</t>
  </si>
  <si>
    <t>Infor 10</t>
  </si>
  <si>
    <t>Supply Chain: Forecasting &amp; Demand Management, Replenishment Planning &amp; RCCP</t>
  </si>
  <si>
    <t>MLE (Hull)</t>
  </si>
  <si>
    <t>Infor MLE</t>
  </si>
  <si>
    <t>Nicelabel</t>
  </si>
  <si>
    <t>Nicelabel (ArthroCare)</t>
  </si>
  <si>
    <t>Product Labeling System
https://lps.arthrocare.com
Labeling Software - Validted with IE8 or Higher.
10/20/15 - Assessed by Roger Heffington, changing GxP from false to true.</t>
  </si>
  <si>
    <t>Nicelabel Administration</t>
  </si>
  <si>
    <t>Nicelabel Administration (ArthroCare)</t>
  </si>
  <si>
    <t>https://lps.arthrocare.com/lpsadmin
Label Software Administration (Developed by ARTC)</t>
  </si>
  <si>
    <t>NPWT Tracker</t>
  </si>
  <si>
    <t>Web based app for tracking NPWT sales (AWM npwt devices); retired w/ EPO Release. 1/11/16 - Per Chris Cook "Data is incorrect – it SHOULD have been replaced by SAP but that is not the case and it remains in use; managed out of a third party in Germany. Transfer that one to me please." Removed Linda Rosser as the Delivery Manager.
ITLT Cert: 26-MAY-17
Business Owner is TBD - ECMDB Cannot Remove due to sec perm.</t>
  </si>
  <si>
    <t>OHB (Document Management System)</t>
  </si>
  <si>
    <t>OHB</t>
  </si>
  <si>
    <t>Custom built Document Management System based on SharePoint used by users in Aarau.</t>
  </si>
  <si>
    <t>Pilgrim SmartSolve Complaint Management</t>
  </si>
  <si>
    <t>Complaint System, Complaint Reporting; Pilgrim; Global Compliants Management</t>
  </si>
  <si>
    <t>Pilgrim SmartSolve Complaint Management, version 9.1.44.02 is currently
used by Advanced Wound Management, Advanced Surgical Devices
(AWM, ASD respectively), and IRAMEA &amp; LATAM business divisions.
The Pilgrim Smart Solve application is a Smith &amp; Nephew globally used
commercial off-the-shelf configurable business complaint management
system used for managing the lifecycle of a complaint. This lifecycle
consists of intake, triage, Investigation, Reporting and Closure. This
application has been configured for the processing of S&amp;N complaints:
• Intake of complaints
• Triage of complaints
• Investigation of complaints
• Reporting of complaints
• Electronic Submission of complaints to National Competent
Authorities (NCA)
• Closure of complaints
• Management reporting of the Complaint life-cycle</t>
  </si>
  <si>
    <t>Comercial forecast for princings conditions</t>
  </si>
  <si>
    <t>CLS</t>
  </si>
  <si>
    <t>Is a vendor developed application used by SNI China Quality and Manufacturing business unit for Regulatory Submissions and Labeling System.
Product Vendor Support=Supported
Delivery Manager Cert: 22JUN17</t>
  </si>
  <si>
    <t>Sales Life Online</t>
  </si>
  <si>
    <t>SLO</t>
  </si>
  <si>
    <t>Sales portal for global ASD sales force for storing electronic product marketing and specification documents. Implemented as part of Project Sunrise.</t>
  </si>
  <si>
    <t>SmartComplaints (Legacy)</t>
  </si>
  <si>
    <t>Pilgrim ARTC</t>
  </si>
  <si>
    <t>Customer Complaints System. Pilgrim product. Maintained for historic purposes only. Replaced by Global Complaints (Pilgrim) solution. 
DR :INFO
Smart Complaint[LC]  (aka PILGRIM)
Any DR done, If yes when was the last time :[LC]  No
IS DR feasible:[LC]  Yes
Any DR Plan available:[LC]  No</t>
  </si>
  <si>
    <t>RF Gun Management Console and configuration tool for Warehouses
ADC is Product vendor
Pablo Iradier - IT SME  - SAP 
John Thomas  - IT SME  - Equipment</t>
  </si>
  <si>
    <t>Supplemental Labeling</t>
  </si>
  <si>
    <t>Slapshot; AWM Web</t>
  </si>
  <si>
    <t>Site to request a new label. 01/07/16 - Steve Pollard requested this be renamed from "Labeling" to "Supplemental Labeling". PrimalLogix product - includes Slapshot module and AWM Web module.</t>
  </si>
  <si>
    <t>Tableau Bridge is a Vendor developed application using Tableau online platform and used at global location by Operations team. The application is data visualization tool for advanced analytics Provides strong in geospatial analysis for Supply Chain</t>
  </si>
  <si>
    <t>Tender Recording Analysis Normalization System</t>
  </si>
  <si>
    <t>TRANS</t>
  </si>
  <si>
    <t>Tender registry solution for China. Vendor: GrapeCity, Inc
No integration with other system</t>
  </si>
  <si>
    <t>Las Lu</t>
  </si>
  <si>
    <t>Las.Lu@smith-nephew.com</t>
  </si>
  <si>
    <t>Trackwise</t>
  </si>
  <si>
    <t>TrackWise is a COTS web-based tracking software tool for electronically logging, managing, and trending CAPA, Audit and Change at Aarau and Tuttlingen used by the Quality Business Unit.</t>
  </si>
  <si>
    <t>Trackwise (US)</t>
  </si>
  <si>
    <t>Biotherapeutics Apps (Trackwise)</t>
  </si>
  <si>
    <t>Legacy Complaints management tool for the Plus business.  TrackWise is a COTS web-based tracking software tool for electronically logging, managing, and trending quality and compliance issues and action items in accordance with cGxP standards.
Used by Fort Worth and Curacao.
1-6-16: Delivery Manager was Steve McNeill. Changed to Robert Jones</t>
  </si>
  <si>
    <t>TA rheometer, TA Advantage Integrity</t>
  </si>
  <si>
    <t>Lab Application</t>
  </si>
  <si>
    <t>Calibration Manager(OSIRIS)</t>
  </si>
  <si>
    <t>Cal Man</t>
  </si>
  <si>
    <t>Calibration Management Tool</t>
  </si>
  <si>
    <t>MIMS</t>
  </si>
  <si>
    <t>Long Description:
The MIMS application allows our field sales reps visibility into their current inventory, customer accounts and delivered order status. A rep can use the application to create an order for their customer for inventory that they currently have in hand and are physically delivering to the customer. 
Each night the system data including inventory, accounts, sales districts are repopulated from feeds out of SAP. After the information is updated, any Draft or Pending PO order inventory is updated to reflect what has been allocated by the MIMS system but not yet in SAP.
Key Interfaces:
'MobileOrderFormExtractLoad' Interface - executes SSIS packages to import data from SAP, the program then loads the data tables and executes some data maintenance stored procedures.
'MobileImsOutput' Interface - creates EDI order files to be placed in a shared folder where they can be retrieved and processed by Gentran for SAP.
Short Description:
Order entry system for sales reps providng delivered orders to customers.
03/09/16 - Per Dave M, this is now in scope for SOX.</t>
  </si>
  <si>
    <t>Procurement Spend Management</t>
  </si>
  <si>
    <t>PSM;Performance Spend Management:Supplier Scorecard</t>
  </si>
  <si>
    <t>Business Objects Spend Performance Management and Supplier Scorecards.
Business owner update per:SRR0079440</t>
  </si>
  <si>
    <t>SAP Business Warehouse</t>
  </si>
  <si>
    <t>SAP BWP</t>
  </si>
  <si>
    <t>SAP Business Intelligence
BWP sends data to TM1, PSM, Pilgrim, Endo Varicent and other apps.</t>
  </si>
  <si>
    <t>SAP PRD (ORTHO)</t>
  </si>
  <si>
    <t>Legacy US commercial and US/UK ortho manufacturing platform
ITLT Cert:26-JUN-17</t>
  </si>
  <si>
    <t>eFIP (electronic Field Inspection Procedure)</t>
  </si>
  <si>
    <t>efip</t>
  </si>
  <si>
    <t>electronic Field Inspections and Recording</t>
  </si>
  <si>
    <t>GDCFIP (GDC Field Inspection Printing)</t>
  </si>
  <si>
    <t>gdcfip</t>
  </si>
  <si>
    <t>Field Inspection Printing interface for printing Matrix Inspection Procedures</t>
  </si>
  <si>
    <t>GSOP (Global Shop Order Printing)</t>
  </si>
  <si>
    <t>GSOP</t>
  </si>
  <si>
    <t>shop floor interface for printing Matrix documents
Includes Coastal Logic sw components VueLogic, PrintLogic, Edit Logic. 
ITLT Cert:26-JUN-17</t>
  </si>
  <si>
    <t>Matrix10</t>
  </si>
  <si>
    <t>Product Lifecycle Management System Change Management, Product Structure (BOM), Document Structure, File Vaulting, Shop Floor Print Pkg w/Work Authorization, Administrative Hierarchy.  Runs on NAS
ITLT Cert:26-JUN-17</t>
  </si>
  <si>
    <t>Active Directory</t>
  </si>
  <si>
    <t>Domain Controller, DNS, DHCP</t>
  </si>
  <si>
    <t>Domain Controller, DNS, DHCP Services</t>
  </si>
  <si>
    <t>AggSpend 360</t>
  </si>
  <si>
    <t>AGS360; Aggregate Spend 360</t>
  </si>
  <si>
    <t>HCP Aggregate Spend repository, aggregation, and reporting tool.</t>
  </si>
  <si>
    <t>Agile PLM (ArthroCare)</t>
  </si>
  <si>
    <t>PLM system for ex-Arthrocare products</t>
  </si>
  <si>
    <t>Agile-Eigner PLM</t>
  </si>
  <si>
    <t>Agile Eigner Product Lifecycle Management solution from Oracle Database PLM
ITLT Cert:26-JUN-17</t>
  </si>
  <si>
    <t>Automic</t>
  </si>
  <si>
    <t>AWA; Batch Automation</t>
  </si>
  <si>
    <t>Tool to automate batch Job Scheduling and monitoring in SAP PR1 &amp; EPR</t>
  </si>
  <si>
    <t>Wound Data Warhouse (WDW)</t>
  </si>
  <si>
    <t>AWM Data Warehouse is a SNI developed application using Informatica platform and used at US and EUC by Wound buisness team. This Application provides Sales and Product information to the MLE Demand Planning Application and wound business for reporting
ITLT Cert:26-JUN-17</t>
  </si>
  <si>
    <t>BPCS - Japan</t>
  </si>
  <si>
    <t>BPCS (AS400)</t>
  </si>
  <si>
    <t>ERP Application
Product vendor support: Supported</t>
  </si>
  <si>
    <t>Broomstreet Inventory Desk</t>
  </si>
  <si>
    <t>Inventory Desk</t>
  </si>
  <si>
    <t>Consignement Tracking</t>
  </si>
  <si>
    <t>Broomstreet Mobile App</t>
  </si>
  <si>
    <t>Sales Mobile App</t>
  </si>
  <si>
    <t>Sales Force Ordering Mobile App</t>
  </si>
  <si>
    <t>Broomstreet Sales CRM</t>
  </si>
  <si>
    <t>Sales CRM</t>
  </si>
  <si>
    <t>Sales Team Sales CRM</t>
  </si>
  <si>
    <t>CFTP</t>
  </si>
  <si>
    <t>Internal and External FTP (file transfer) servcies. External (DMZ) leverages AS2 encryption (Axway, WS_FTP). Supports many internal business applications and processes. SAP, BPCS, PRMS, etc.
ITLT Cert: 26-JUN-17
Del Cert:26JUN17</t>
  </si>
  <si>
    <t>CIMCO (China)</t>
  </si>
  <si>
    <t>DNC</t>
  </si>
  <si>
    <t>DNC System</t>
  </si>
  <si>
    <t>CIMCO (Mansfield)</t>
  </si>
  <si>
    <t>CIMCO (Memphis)</t>
  </si>
  <si>
    <t>DNC System
Upgraded to V8 .07.06 ~ 01/18/2020 
Available through the Software Center</t>
  </si>
  <si>
    <t>Cognos BI (Complaints Analytics)</t>
  </si>
  <si>
    <t>CA</t>
  </si>
  <si>
    <t>Analytics of S&amp;N complaints, allowing trend analysis</t>
  </si>
  <si>
    <t>Cognos BI (Sales Recon Datamart)</t>
  </si>
  <si>
    <t>GBIP ODW</t>
  </si>
  <si>
    <t>Cognos instance for interface between GBIP platform and Ortho Data Warehouse (ODW)</t>
  </si>
  <si>
    <t>Commercial Contract Management</t>
  </si>
  <si>
    <t>Model N</t>
  </si>
  <si>
    <t>[2/6/2018] The majority of CCM has been migrated to NAPO underlying processes. However, there is still the Indirect Sales component. An SSIS package runs on usmemsmdbpvw18 nightly to make this integration between Integrichain and Model N occur.
Manage contract pricing, chargebacks, rebates, government pricing, Medicaid payments.  Intakes chargeback claims from Integrichain.  Has interfaces to/from ERP systems (ERP LN and BPCS), and outbound EDI transmissions to trade partners via SAP PI.
PROD DC - Kansas City, MO
DR DC - Dallas, TX
Supported by Model - N</t>
  </si>
  <si>
    <t>Connect Plus</t>
  </si>
  <si>
    <t>ETL for Dr.sum, Web Customer Support and Shipping Slip Management from SAP</t>
  </si>
  <si>
    <t>Cortex</t>
  </si>
  <si>
    <t>CBIT</t>
  </si>
  <si>
    <t>Cortex is a SNI developed application running on AWS cloud used by Marketing, Sales and Finance  and used in Global location. This application provides Cloud based solution using AWS Technology, with MS Power BI as the BI  tool and Commercial BI for AWM, Sports, Ortho for US, EMEA and APAC. Standardised Management reporting .</t>
  </si>
  <si>
    <t>Dr.Sum</t>
  </si>
  <si>
    <t>Business Intelligence for sales amount and inventory</t>
  </si>
  <si>
    <t>Chika.Ishii@smith-nephew.com</t>
  </si>
  <si>
    <t>Eagle RF</t>
  </si>
  <si>
    <t>Eagle RF Express
RF-Gun Software</t>
  </si>
  <si>
    <t>Embarcadero/Erwin Studio</t>
  </si>
  <si>
    <t>Embarcadero Data Modelling</t>
  </si>
  <si>
    <t>Data &amp; Analytics Engineers Data Modelling tool</t>
  </si>
  <si>
    <t>Bobj</t>
  </si>
  <si>
    <t>Reporting tool that accesses GDW, ODW, and EPO Ax data sources</t>
  </si>
  <si>
    <t>EDi</t>
  </si>
  <si>
    <t>Provides document managing solution to electronically store all surgery cases and AWM customer orders paperwork. System stores electronically patient surgery case information as well as accounts receivables documentation.</t>
  </si>
  <si>
    <t>Roberto Pujol</t>
  </si>
  <si>
    <t>GBS Portal</t>
  </si>
  <si>
    <t>Employee front end to the IT ServiceNow tool to allow end user ticket logging and request ordering</t>
  </si>
  <si>
    <t>Gentran Server for Unix</t>
  </si>
  <si>
    <t>Gentran</t>
  </si>
  <si>
    <t>EDI; EDIFACTS (Component)
ITLT Cert: 26-JUN-17</t>
  </si>
  <si>
    <t>Georgia SoftWorks Universal Terminal Server (UTS)</t>
  </si>
  <si>
    <t>Enables Telnet SAP Console for Easykit RFID system</t>
  </si>
  <si>
    <t>Global Business Information Platform</t>
  </si>
  <si>
    <t>GBIP DataWarehouse</t>
  </si>
  <si>
    <t>Oracle instances for Enterprise Data Warehouse (GBIP) environment.
Name changed to Global Business Information Platform (RUBIK). 22-MAR-17 Per Troy Seals and Robert Heide
ITLT Cert:26-JUN-17</t>
  </si>
  <si>
    <t>GDW</t>
  </si>
  <si>
    <t>Microsoft SQL - Global Business Warehouse system for Sales, Inventory, Contracts, Products. GDW is the data source for US, Japan, China, and ANZ ASD Endo reporting  and  analytics environment. Business Objects is the reporting tool  interface. 
ITLT Cert:26-JUN-17</t>
  </si>
  <si>
    <t>GMM Trending Analysis</t>
  </si>
  <si>
    <t>03/07 - TS - Received request to add this application to portfolio.</t>
  </si>
  <si>
    <t>In-Market Sales System (dealer management system)</t>
  </si>
  <si>
    <t>IMS/Eorder</t>
  </si>
  <si>
    <t>Distributor accounts management
Transactions
Inventories
In-Market Sales
Sales Plan
Reports
Territory Hierarchies
Delivery Notes
Dealer visit
connect with POWeR AX for eordering
connect with eflow for product\price\customer master data integration</t>
  </si>
  <si>
    <t>Informatica (SoNAR Data Intergration)</t>
  </si>
  <si>
    <t>GBIP</t>
  </si>
  <si>
    <t>Informatica instance for Enterprise Data Warehouse (GBIP) environment.
ITLT Cert:26-JUN-17
Name Formally Informatica (GBIP) Changed per SRR0082319 to reflect current name</t>
  </si>
  <si>
    <t>IDQ</t>
  </si>
  <si>
    <t>Data quality tool allows business users to monitor data quality and perform data set discovery</t>
  </si>
  <si>
    <t>GDSN</t>
  </si>
  <si>
    <t>Informatica P360 is a COTS application from Informatica used globally by GHX US, IT data quality and master data management teams. The Informatica P360 application provides GDSN - Global GS1-driven standardized data format to allow manufacturers and customers to efficiently exchange product data and centrally maintained Single Product Hierarchy used across oraganization. GDSN is a Global GS1-driven initiative to provide a standardized data format / repository design to allow manufacturers and customers to efficiently exchange product data (at SKU-level).  This is done using GDSN Data pool companies assigned in each market, or globally at company level. Our customers subscribe to get access to various data sources from that pool (paid). We subscribe to get access to customer metadata from the data pool. The objective is to drive efficiency and transparency in the Healthcare supply chain. This project will put in place a single, global, integrated approach to e-commerce which incorporates the immediate GS1/GDSN requirements and a business as usual standardized process to support future customer needs &amp; market requirements either in response to a mandate or proactively to enhance our customers' experience.</t>
  </si>
  <si>
    <t>IT Configuration Management Database (CMDB)</t>
  </si>
  <si>
    <t>EAP, Application Portfolio, ServiceNow, SNOW</t>
  </si>
  <si>
    <t>Repository acting as a data warehouse for IT, holding data relating to IT assets and descriptive relationships between such assets.</t>
  </si>
  <si>
    <t>IT Problem Management</t>
  </si>
  <si>
    <t>ITPM, ServiceNow, SNOW</t>
  </si>
  <si>
    <t>Problem Management</t>
  </si>
  <si>
    <t>IT Service Management</t>
  </si>
  <si>
    <t>ITSM, ServiceNow, SNOW</t>
  </si>
  <si>
    <t>Change Management, Incident Managerment,</t>
  </si>
  <si>
    <t>IT Software Asset Management (SAM)</t>
  </si>
  <si>
    <t>SAM, ServiceNow</t>
  </si>
  <si>
    <t>The ServiceNow® Software Asset Management (SAM) application systematically tracks, evaluates, and manages software licenses, compliance, and optimization. You can reclaim unused software rights, purchase new software rights, and manage allocations for entitlements.</t>
  </si>
  <si>
    <t>Logility Voyager (SCP) - Data Integration</t>
  </si>
  <si>
    <t>ODS, Integration</t>
  </si>
  <si>
    <t>Global Supply Chain planning and inventory optimization</t>
  </si>
  <si>
    <t>Dashboard Application</t>
  </si>
  <si>
    <t>Stock counting; Consignemnts Audit tool</t>
  </si>
  <si>
    <t>Application used to perform stock audits at customer premises
Support manager updated per Paul D and Francisco M. 16-NOV-17</t>
  </si>
  <si>
    <t>OpenText</t>
  </si>
  <si>
    <t>rightfax</t>
  </si>
  <si>
    <t>RightFax
digital fax</t>
  </si>
  <si>
    <t>OEM</t>
  </si>
  <si>
    <t>Oracle Enterprise Manager is a COTS application from Oracle used by IT team. The application provides environmental and database monitoring of GBIP SoNAR, Logility, P360 and IDQ applications</t>
  </si>
  <si>
    <t>PMI, PMI System, MarkLogic, Post Market Informatics</t>
  </si>
  <si>
    <t>PMPA hosts post market product performance information.  Structured data as well as unstructured data including advance search and full-text search.  It will include all CER's and PMS reports for the S&amp;N company for all products.</t>
  </si>
  <si>
    <t>QAD MFG</t>
  </si>
  <si>
    <t>Manufacturing ERP
SDM: Jacob Goitom pending add to group</t>
  </si>
  <si>
    <t>Sales Analytics Engine</t>
  </si>
  <si>
    <t>SAE</t>
  </si>
  <si>
    <t>Sales Force Compensation Engine - inputs disparate data sources, applies business rules and produces cleansed sales data for comp.
1-6-16: Delivery Manager was Steve McNeill. Changed to Robert Jones
4-26-2019 updated per INC0460366</t>
  </si>
  <si>
    <t>Salesforce (JPN)</t>
  </si>
  <si>
    <t>Sales Cloud</t>
  </si>
  <si>
    <t>In-Market Sales System
Support Vendor is salesforce.com</t>
  </si>
  <si>
    <t>SAP Business Connector</t>
  </si>
  <si>
    <t>SAP BC</t>
  </si>
  <si>
    <t>Mem GDC SAP interface server in network dedicated to Conveyor control (SAP to Forte ADS)have version 4.7 SAP BUSCON (latest is 4.8)  both only work on Win 2003 platform. no newer OS solution from SAP BUSCON the path for upgrade would be PI (XI).
--
Windows 2008 R2 Datacenter SP1</t>
  </si>
  <si>
    <t>SAP Cloud Platform Intergration</t>
  </si>
  <si>
    <t>SCPI</t>
  </si>
  <si>
    <t>Acts as a conduit or pipeline to enable two-way communication between SAP PR1 and the Spanish Tax Authority, in sending tax data from SAP PR1 to the Spanish Tax Authority and in receiving confirmation from them. No user level operations or access.</t>
  </si>
  <si>
    <t>SAP Console</t>
  </si>
  <si>
    <t>RF Console (server)
ITLT Cert:26-JUN-17</t>
  </si>
  <si>
    <t>SAP DMS (UK)</t>
  </si>
  <si>
    <t>AWD - SAP Document Management System
ITLT Cert:26-JUN-17</t>
  </si>
  <si>
    <t>SAP DMS (US)</t>
  </si>
  <si>
    <t>ASD (ENDO) - SAP Document Management System
ITLT Cert:26-JUN-17</t>
  </si>
  <si>
    <t>SAP EPR (GLOBAL)</t>
  </si>
  <si>
    <t>Global Manufacturing Operations platform
ITLT Cert: 26-JUN-17</t>
  </si>
  <si>
    <t>SAP GRC (Virsa)</t>
  </si>
  <si>
    <t>SAP ECC 6.0 (ArthroCare)</t>
  </si>
  <si>
    <t>SAP User Compliance Software</t>
  </si>
  <si>
    <t>Arthrocare manufacturing operations platform</t>
  </si>
  <si>
    <t>SAP Portal</t>
  </si>
  <si>
    <t>Portal</t>
  </si>
  <si>
    <t>SAP PR1 (Commercial EPO)</t>
  </si>
  <si>
    <t>SAP Commercial Instance (EPO). Global Commercial Operations platform.
ITLT Cert:26-JUN-17</t>
  </si>
  <si>
    <t>SAP Process Integration (PIP)</t>
  </si>
  <si>
    <t>PIP</t>
  </si>
  <si>
    <t>SAP PI; 10/28/15 - Added at request of Janet Hunter, Paul Wilson confirmed and  requested all attributes be set to same as SAP PR1.
ITLT Cert:26-JUN-17</t>
  </si>
  <si>
    <t>SAP Solution Manager (Global)</t>
  </si>
  <si>
    <t>SOLMAN</t>
  </si>
  <si>
    <t>SAP Solution Manager (Global)
ITLT Cert:26-JUN-17</t>
  </si>
  <si>
    <t>SAP WP1 (WOUND)</t>
  </si>
  <si>
    <t>SAP WP1 (WOUND). Wound DMS is all that remains after MOVPO delivery. 
ITLT Cert:26-JUN-17</t>
  </si>
  <si>
    <t>ServiceNow Core</t>
  </si>
  <si>
    <t>ServiceNow core platform</t>
  </si>
  <si>
    <t>GBS-IT</t>
  </si>
  <si>
    <t>Simulia Abaqus</t>
  </si>
  <si>
    <t>Abaqus</t>
  </si>
  <si>
    <t>Product Development Design Optimization, Falure Analysis and Nondestructive testing. Engineering analysis tool. Material fatigue and stress tesing. (Delmia is the new name)</t>
  </si>
  <si>
    <t>TOTUS</t>
  </si>
  <si>
    <t>ERP Platform for Brazil
Product Vendor Support=Supported
Users Internal is set to YES, &amp; not number
Delivery Manager Certification = 14-Jun-17</t>
  </si>
  <si>
    <t>Siemens NX</t>
  </si>
  <si>
    <t>CAD Modeling, Assembly, Drawing Creation, CAM Programming,CMM programming</t>
  </si>
  <si>
    <t>Vertex - Q Series</t>
  </si>
  <si>
    <t>Q Series (ArthroCare)</t>
  </si>
  <si>
    <t>Q Series
ITLT Cert:26-JUN-17</t>
  </si>
  <si>
    <t>Vertex - Q Series Returns</t>
  </si>
  <si>
    <t>Q Series Returns (ArthroCare)</t>
  </si>
  <si>
    <t>Q Series Returns</t>
  </si>
  <si>
    <t>Vertex - Rate Locator</t>
  </si>
  <si>
    <t>Rate Locator (ArthroCare)</t>
  </si>
  <si>
    <t>Rate Locator</t>
  </si>
  <si>
    <t>Vertex - Tax Decision Maker</t>
  </si>
  <si>
    <t>Tax Decision Maker (ArthroCare)</t>
  </si>
  <si>
    <t>Tax Decision Maker</t>
  </si>
  <si>
    <t>Vertex Sales Tax Q Series</t>
  </si>
  <si>
    <t>Windchill PLM</t>
  </si>
  <si>
    <t>PTC Windchill PLM</t>
  </si>
  <si>
    <t>Product Lifeycle Management</t>
  </si>
  <si>
    <t>Zebra Retail Solutions</t>
  </si>
  <si>
    <t>Zebra Inventory, Hart Inventory</t>
  </si>
  <si>
    <t>Scanner devices capture inventory counts and results are posted on the web portal for reconciliation
DR-Location=Secaucaus, NJ
Prod-Location=Long Island, NY
Product Vendor=Zebra Retail Solutions, LLC.
ZEBRA IS SAAS SOLUTION</t>
  </si>
  <si>
    <t>AWM Sales Portal</t>
  </si>
  <si>
    <t>sales.smithnephewbio.com</t>
  </si>
  <si>
    <t>Sharepoint based sales portal. Collection of 12 sites containing 7 workflow applications.</t>
  </si>
  <si>
    <t>iSTability LIMS is Part11 compliant COTS application used by the quality team in Ft. Worth location. This is a turn-key laboratory information management system (LIMS) used for pharmaceutical stability testing programs and stability management. The application analyzes data statistc and produces stability report.  
Application provides stability testing against product samples</t>
  </si>
  <si>
    <t>Kofax (Topcall)</t>
  </si>
  <si>
    <t>Topcall</t>
  </si>
  <si>
    <t>Fax Software
ITL, Business Owner, updated per Email from Imtiaz(via Dave M); Support manager and Primary Support updated 31-NOV-17</t>
  </si>
  <si>
    <t>PCDMIS</t>
  </si>
  <si>
    <t>A COTS software provided by  Browne&amp;Sharpe, that is use for part inspection on shop floor by Quality MFG and is connected to a CMM apparatus.  The software is locally installed in each users' individual computer.</t>
  </si>
  <si>
    <t>Esker Document Process Automation</t>
  </si>
  <si>
    <t>Esker SOP Automation</t>
  </si>
  <si>
    <t>Order processing through faxing</t>
  </si>
  <si>
    <t>Global Ops Inventory Visibility (ATK)</t>
  </si>
  <si>
    <t>ATK</t>
  </si>
  <si>
    <t>BI solution implemented and hosted by ATK. Intention long-term is to bring this in-house.</t>
  </si>
  <si>
    <t>Ortho Data Warehouse</t>
  </si>
  <si>
    <t>ODW</t>
  </si>
  <si>
    <t>Ortho Sales &amp; Finance Business Warehouse System. ODW is the data source for US ASD Ortho reporting  and  analytics. Oracle Discoverer/Datahub is the reporting tool  interface.  
ITLT Cert:26-JUN-17</t>
  </si>
  <si>
    <t>ARIA</t>
  </si>
  <si>
    <t>Care management platform, which links together patients and partnered providers in one system. It allows a care coordinator or lead physician full transparency into the patients episode of care, including deviations from their standard of care.</t>
  </si>
  <si>
    <t>Digital</t>
  </si>
  <si>
    <t>Marcos Margulies</t>
  </si>
  <si>
    <t>Marcos.Margulies@smith-nephew.com</t>
  </si>
  <si>
    <t>James Fullarton</t>
  </si>
  <si>
    <t>Austria Business Objects Reporting</t>
  </si>
  <si>
    <t>Austria Bobj Historical Reporting</t>
  </si>
  <si>
    <t>Business Objects Reporting tool. Local instance in Austria. Used for data archival/historical reporting pre Cognos EPO &amp; GBIP</t>
  </si>
  <si>
    <t>ASD multiple areas</t>
  </si>
  <si>
    <t>Singapore Commercial</t>
  </si>
  <si>
    <t>Azure Cloud Platform</t>
  </si>
  <si>
    <t>Azure</t>
  </si>
  <si>
    <t>Azure Cloud Platform is a Smith+Nephew Infrastracture as a Service solution. Use to host internal application.</t>
  </si>
  <si>
    <t>Azure DevOps</t>
  </si>
  <si>
    <t>Azure board</t>
  </si>
  <si>
    <t>Azure DevOps is a hosted service providing development and collaboration tools.</t>
  </si>
  <si>
    <t>AZURE DEVOPS TOOL</t>
  </si>
  <si>
    <t>Azure reporting</t>
  </si>
  <si>
    <t>Azure reporting is a SNI developed application used globaly by all verticals. The application is used for reports like billing and backups on applications using Azure infrastructure.</t>
  </si>
  <si>
    <t>Beacon / Main Org (SalesForce.com)</t>
  </si>
  <si>
    <t>SFDC</t>
  </si>
  <si>
    <t>Mobile enabled Account Planning SalesForce Software solution that provides US Sportsmed Sales Reps capability of planning opportunities to reach sales targets.</t>
  </si>
  <si>
    <t>Bizflow</t>
  </si>
  <si>
    <t>Electronic Artwork Approval</t>
  </si>
  <si>
    <t>Used for Electronic Artwork Approval (WM and HC) and Admin for Germany EDI</t>
  </si>
  <si>
    <t>Business Objects (ASD-ARTC)</t>
  </si>
  <si>
    <t>SAP Business Objects (ArthroCare)</t>
  </si>
  <si>
    <t>Business Intelligence</t>
  </si>
  <si>
    <t>CIF (Customer Inquiry Form)</t>
  </si>
  <si>
    <t>CIF; inSIGHTS Requests; CRM Requests;</t>
  </si>
  <si>
    <t>Provides the ability for the sales force to notify the Ops team that customer information (either prescriber or facility) is incorrect in CRM. Provides mechanisms of communicating back and forth with the sales team until such time as the issue has been resolved.</t>
  </si>
  <si>
    <t>CPQ2WIN</t>
  </si>
  <si>
    <t>Configure, Price and Quote (CPQ)</t>
  </si>
  <si>
    <t>Mobile enabled Configure-Price-Quote (CPQ) software solution that consolidates the necessary customer and product information in one platform and allows our Reps to create, configure and get approvals of customer quotations and capital requests.</t>
  </si>
  <si>
    <t>Crystal Reports</t>
  </si>
  <si>
    <t>Site used by several departments to run predefined Crystal Reports. Also the user admin part of this application is used by other applications</t>
  </si>
  <si>
    <t>Crystal Reports Database (Sales Reps IDs)</t>
  </si>
  <si>
    <t>Crystal Users</t>
  </si>
  <si>
    <t>This Crystal database is a database that maps sales rep network IDs to SAP sales rep numbers.  It has a web app that Sales Ops uses to maintain the data.  The old Crystal Reports system uses this database and EDWODS data to filter reports by Sales Rep. Out of Vendor Support</t>
  </si>
  <si>
    <t>Curtis-Fitch (Archive)</t>
  </si>
  <si>
    <t>Curtis-Fitch</t>
  </si>
  <si>
    <t>Archive for Procurement Contracts/Agreements 
Set app to retired per INC0324104</t>
  </si>
  <si>
    <t>Data Warehouse (Dubai)</t>
  </si>
  <si>
    <t>oracle DW</t>
  </si>
  <si>
    <t>05/15/15 - Oracle data warehouse reported by Requalann</t>
  </si>
  <si>
    <t>Digital Packaging Platform</t>
  </si>
  <si>
    <t>DPP, Appian</t>
  </si>
  <si>
    <t>Digitized Package Engineering Forms.  Built on the APPIAN platform.</t>
  </si>
  <si>
    <t>Documentum</t>
  </si>
  <si>
    <t>Document storage solution for DHR (works with Captiva)</t>
  </si>
  <si>
    <t>EDWODS Data Warehouse</t>
  </si>
  <si>
    <t>EDW, ODS</t>
  </si>
  <si>
    <t>EDWODS is a data warehouse for SAP sales data (billings and bookings) and master data (product, customer, etc) that has been around for a long time.  Jim Schromm took custody of this system when someone left the company 7 years ago.  We don't do any enhancements to this system but it receives data on a daily basis.  GDW hooks into this system to retrieve data even though GDW was supposed to replace this system.  It runs on SQL Server 2000. Out of vendor support. Some users interface with MS Access.</t>
  </si>
  <si>
    <t>Ennov PV-Works</t>
  </si>
  <si>
    <t>Safety system, PV247</t>
  </si>
  <si>
    <t>PV-Works (human) is a software system designed to support pharmacovigilance business processes and technical services case handling practices.   In addition, is used  as a Safety system for tracking and documenting the sponsor review of Clinical study adverse events data and as required by ISO 14155 and ICH-GCP.</t>
  </si>
  <si>
    <t>ENT Material Order Form</t>
  </si>
  <si>
    <t>ENT Material Order Form (ArthroCare)</t>
  </si>
  <si>
    <t>ENT Trade Show Order Process</t>
  </si>
  <si>
    <t>ERP (India - HISTORICAL REFERENCE)</t>
  </si>
  <si>
    <t>Old ERP</t>
  </si>
  <si>
    <t>OLD ERP - Production (application) WOUND domain (As per Government Rule in India, we need to keep server alive till - YR 2019)</t>
  </si>
  <si>
    <t>Esker VsiFax</t>
  </si>
  <si>
    <t>Esker VsiFax (ArthroCare)</t>
  </si>
  <si>
    <t>E-Fax Delivery. 01/28/16 - Update from Paul Wilson. This is no longer in use. Setting disposition to Retired.</t>
  </si>
  <si>
    <t>Eurodata</t>
  </si>
  <si>
    <t>Windev</t>
  </si>
  <si>
    <t>Custom-written application (in Windev 5.5) to review backorder information on European HUB BPCS.  Now retired as European BPCS on SAP as of Q2 2015.</t>
  </si>
  <si>
    <t>FSC Report</t>
  </si>
  <si>
    <t>Field Spend Capture, FSC</t>
  </si>
  <si>
    <t>Web application that produces reports based on the FSC data. Used by Bob's team.  Admin is Geoffrey Dutton.</t>
  </si>
  <si>
    <t>Global Internet - Public Websites (ARTC)</t>
  </si>
  <si>
    <t>ArthroCare Public Websites</t>
  </si>
  <si>
    <t>Marketing Websites</t>
  </si>
  <si>
    <t>Global Operations Datahub</t>
  </si>
  <si>
    <t>GODBA; GOBA; Global Operations Digital &amp; Business Analytics Datahub</t>
  </si>
  <si>
    <t>"GODBA is a Business Analytics  extracts, stores and generates dashboards &amp; Reports for Manufacturing and Supplychain applications.
Application utilizes services like, RDS, ElasticBeanstalk, S3, Lambda, AD Connectivity &amp; Glue etc..)"</t>
  </si>
  <si>
    <t>HP Quality Center</t>
  </si>
  <si>
    <t>Quality Centre, HPQC</t>
  </si>
  <si>
    <t>Requirements Management, Test Management, Defect Management
Update Per Chris Cook via CMDB Email 20-NOV-17</t>
  </si>
  <si>
    <t>Jacquie Levasseur</t>
  </si>
  <si>
    <t>Jacquie.Levasseur@smith-nephew.com</t>
  </si>
  <si>
    <t>HR Provisioning System</t>
  </si>
  <si>
    <t>HR Provisioning System (ArthroCare)</t>
  </si>
  <si>
    <t>User Provisioning</t>
  </si>
  <si>
    <t>HR Service Portal</t>
  </si>
  <si>
    <t>Employee front end to the HR ServiceNow tool to allow end user ticket logging and request ordering
Changed DEL MGR from Steve to Richard Stinson Per Steve's approval - 22-sep-16 MCA</t>
  </si>
  <si>
    <t>Richard Stinson</t>
  </si>
  <si>
    <t>Richard.Stinson@smith-nephew.com</t>
  </si>
  <si>
    <t>IP6 - Iberia KITS system</t>
  </si>
  <si>
    <t>carrousel</t>
  </si>
  <si>
    <t>IP6 - Iberia Warehouse sytem
retired with SAP golive in 2014</t>
  </si>
  <si>
    <t>LabelView</t>
  </si>
  <si>
    <t>LabelView (ArthroCare)</t>
  </si>
  <si>
    <t>Legacy Product Labeling Software. 01/21/16 - Update from Al. This will be retired within next 60 days, moving to NiceLabel.
Received notifcation that this app is still running on workstations with a retirement plan of 6 months from now. (&lt; 2019)
09/15/2020 (Carla Morris)- Used at Plymoth West &amp; Plymouth East - all products are being transitioned to Costa Rica by Q1 2020.  Costa Rica already using Prisym...  
After transition of products to CR in Q1 2021 the plan is to leave the Plymouth locations dormant through May 2022   just in case  an issue arrises with CR manufacturing (low risk).   Seems to be 5 licenses only, installed on PCs, no SN IT support required,  To discuss again with Gary Graham , Bobbie Johnson, Amaranatha Reddy, Francisco Marconcini, Charles Hayes  in JQ4 2020/Q1 2021.</t>
  </si>
  <si>
    <t>Labview (BBT)</t>
  </si>
  <si>
    <t>Bluebelt
Prototyping platform. For developing testing platform. Generally used coupled with National Instruments Hardware.
Merged with CORP version</t>
  </si>
  <si>
    <t>LEAF Quality Management System</t>
  </si>
  <si>
    <t>Parts &amp; Vendor</t>
  </si>
  <si>
    <t>Quality Management System for the LEAF System</t>
  </si>
  <si>
    <t>Logo Accounting</t>
  </si>
  <si>
    <t>LOGO</t>
  </si>
  <si>
    <t>Accounting software in Turkey</t>
  </si>
  <si>
    <t>Cagatay ASLAN</t>
  </si>
  <si>
    <t>Cagatay.Aslan@smith-nephew.com</t>
  </si>
  <si>
    <t>Lumino Platform</t>
  </si>
  <si>
    <t>HIPAA Cloud</t>
  </si>
  <si>
    <t>HIPAA compliant AWS based Cloud Platform, running client facing applications</t>
  </si>
  <si>
    <t>Matlab (BBT)</t>
  </si>
  <si>
    <t>Matlab</t>
  </si>
  <si>
    <t>Bluebelt
Numerical computational analysis program, used in the R&amp;D stage of design. Primary used is for simulating physical models through algorithms and being able to change parameters quickly and for processing large amounts of data in a specific way. 
Consolidated into CORP version</t>
  </si>
  <si>
    <t>Microsoft Cloud App Security</t>
  </si>
  <si>
    <t>MCAS</t>
  </si>
  <si>
    <t>Microsoft Cloud App Security enables you to take control of your cloud environment by providing you rich visibility, control over data travel, and sophisticated analytics to identify and combat cyberthreats across all your cloud services.</t>
  </si>
  <si>
    <t>Microsoft Defender/ATP</t>
  </si>
  <si>
    <t>Defender/ATP</t>
  </si>
  <si>
    <t>Provides anitvirus protection for desktops and servers and ATP for email</t>
  </si>
  <si>
    <t>Microsoft FRX 6.7</t>
  </si>
  <si>
    <t>FRX</t>
  </si>
  <si>
    <t>Provide accurate reports generated from pulling information directly from the general ledger and a reduction in error-prone double entry, simplified reporting with design wizards and customizable report templates that help people quickly create relevant financial reports, multiple output options, traditional and graphical, including Microsoft Office Excel or other spreadsheets, ASCII, FRx DrillDown Viewer, online analytical processing (OLAP), or extensible business reporting language (XBRL), and flexible report design so recipients can view information in an easy-to-understand format. This application is only being used for historical data for our previous ERP system (Microsoft Dynamics GP)</t>
  </si>
  <si>
    <t>MLE (Barcelona)</t>
  </si>
  <si>
    <t>MLE</t>
  </si>
  <si>
    <t>Demand planning and purchasing software</t>
  </si>
  <si>
    <t>Moogsoft</t>
  </si>
  <si>
    <t>https://events5.hclmtaas.com/</t>
  </si>
  <si>
    <t>This is the Event Management tool connected to Native Infrastructure Monitoring tools (SCOM/Azure Monitor)</t>
  </si>
  <si>
    <t>MSL Activities</t>
  </si>
  <si>
    <t>MSL Contact Activity - MSL Independent Activities</t>
  </si>
  <si>
    <t>Mini CRM / time management SharePoint based applications. Created separately but consolidated in the database.</t>
  </si>
  <si>
    <t>MSL Request</t>
  </si>
  <si>
    <t>MSL Portal</t>
  </si>
  <si>
    <t>Sales force tool to request the utilization of MSL's along with proper tracking, time mgmt, and many other efficiencies for the MSL team.</t>
  </si>
  <si>
    <t>Own The Tower</t>
  </si>
  <si>
    <t>ownthetower.smith-nephew.com, Visualization Tower website</t>
  </si>
  <si>
    <t>Password Manager Pro</t>
  </si>
  <si>
    <t>PMP</t>
  </si>
  <si>
    <t>Password vault tool for storing privilege account credentials. Includes service accounts for AD, Unix/Linux, Juniper (VPN gateway). Database is encrypted, browser interface uses HTTPS.</t>
  </si>
  <si>
    <t>PLATO ERP</t>
  </si>
  <si>
    <t>PLATO - Custom ERP for Turkey</t>
  </si>
  <si>
    <t>Custom Developed ERP for Turkey (PLATO)</t>
  </si>
  <si>
    <t>PrintLogic</t>
  </si>
  <si>
    <t>04/10/14 - New app identified during WARP by RR team. Product Lifecycle Management System Change Management, Product Structure (BOM), Document Structure, File Vaulting, Shop Floor Print Pkg w/Work Authorization, Administrative Hierarchy.  Runs on NAS
ITLT Cert:26-JUN-17</t>
  </si>
  <si>
    <t>Red Carpet</t>
  </si>
  <si>
    <t>Onboarding. SaaS</t>
  </si>
  <si>
    <t>Remote Access Service (ARTC)</t>
  </si>
  <si>
    <t>Cisco VPN (ArthroCare)</t>
  </si>
  <si>
    <t>VPN Access. 02/04/16 - Update from Alison, this has been retired.</t>
  </si>
  <si>
    <t>Robotic Process Automation</t>
  </si>
  <si>
    <t>RPA</t>
  </si>
  <si>
    <t>Automate and augment rule-based process to increase responsiveness.</t>
  </si>
  <si>
    <t>Sales Rep Locator</t>
  </si>
  <si>
    <t>US Commercial Sales Rep Locator</t>
  </si>
  <si>
    <t>This is a mobile app (iOS and Android) that enables sales reps in the field to locate sales rep colleagues that work in a particular geography and/or customer(s).</t>
  </si>
  <si>
    <t>SAP Business One</t>
  </si>
  <si>
    <t>SAP B1</t>
  </si>
  <si>
    <t>ERP South Korea
Product Vendor Support Level: Supported
Support Knowledge: 0%
Delivery Manager Cert: 14-JUN-17</t>
  </si>
  <si>
    <t>Chang Keun Oh</t>
  </si>
  <si>
    <t>ChangKeun.Oh@smith-nephew.com</t>
  </si>
  <si>
    <t>SAP EDP</t>
  </si>
  <si>
    <t>EPO Business Warehouse</t>
  </si>
  <si>
    <t>BI solution that extracts data from SAP PR1, performs data transformation and sends  processed data to applications like TM1, Pilgrim etc.</t>
  </si>
  <si>
    <t>SAP S4HANA Mfg - Fiori</t>
  </si>
  <si>
    <t>S4H Fiori</t>
  </si>
  <si>
    <t>Landscape (DFH/QFH/PFH) for SAP S4HANA Mfg - Fiori.</t>
  </si>
  <si>
    <t>SAP S4HANA Mfg - Solution Manager</t>
  </si>
  <si>
    <t>S4H SolMan</t>
  </si>
  <si>
    <t>Landscape (DFS/PFS) for SAP S4HANA Mfg - Solution Manager.</t>
  </si>
  <si>
    <t>SAP Solution Manager</t>
  </si>
  <si>
    <t>SAP Solution Manager (ArthroCare)</t>
  </si>
  <si>
    <t>Landscape Management</t>
  </si>
  <si>
    <t>SAP Web Dispatcher</t>
  </si>
  <si>
    <t>SAP Web Dispatcher (ArthroCare)</t>
  </si>
  <si>
    <t>Web Proxy
RESETTING APP TO ACTIVE - SERVERS ARE STILL related to this apps environment; this needs to be corrected prior to setting applications to retired in all cases.</t>
  </si>
  <si>
    <t>SAP Webdispatcher</t>
  </si>
  <si>
    <t>SAP WD</t>
  </si>
  <si>
    <t>Development &amp; Production</t>
  </si>
  <si>
    <t>ServiceNow GRC</t>
  </si>
  <si>
    <t>Governance, Risk &amp; Compliance</t>
  </si>
  <si>
    <t>ServiceNow Application providing risk management, policy, compliance, controls monitoring and audit functionality for IT on ServiceNow Platform (which is APaaS - Application Platform as a Service) from ServiceNow.</t>
  </si>
  <si>
    <t>Sharepoint Services</t>
  </si>
  <si>
    <t>SharPoint</t>
  </si>
  <si>
    <t>Various on-premise environments.</t>
  </si>
  <si>
    <t>SmartSolve eQMS CAPA</t>
  </si>
  <si>
    <t>eQMS CAPA</t>
  </si>
  <si>
    <t>CAPA is a module within IQVIA's SmartSolve Enterprise Quality Management Software (eQMS) use mainly by the Quality Assurance Business Unit. CAPA stands for Corrective Action and Preventive Action. This tool is used to identify, resolve and avoid non conformances. The holistic framework helps to standardize, centrlaize and automate CAPA processes. This is a full SAAS provided by IQVIA Inc. • This application is use for:
• Intake of CAPA
• Triage of CAPA
• Investigation of CAPAs
• Reporting of CAPAs</t>
  </si>
  <si>
    <t>SmartSolve eQMS Change Management</t>
  </si>
  <si>
    <t>eQMS Change Mngt</t>
  </si>
  <si>
    <t>"Change mngt is a module within IQVIA's SmartSolve Enterprise Quality Management Software (eQMS) use mainly by the Quality Assurance Business Unit. This is a full SAAS provided by IQVIA Inc. This solution is used to automate and streamline change management process/workflow: 
• Intake of change 
• Triage of change 
• Investigation of change
• Reporting of changes
• Closure of change 
"</t>
  </si>
  <si>
    <t>SmartSolve eQMS Complaint Management</t>
  </si>
  <si>
    <t>eQMS Complaint Management</t>
  </si>
  <si>
    <t>Complaints is a module within IQVIA's SmartSolve Enterprise Quality Management Software (eQMS) use mainly by the Quality Assurance Business Unit. This solution is used to automate and streamline complaint handling and regulatory reporting. This is a full SAAS provided by IQVIA Inc. 
This application has been configured for the processing of S&amp;N complaints:
• Intake of complaints
• Triage of complaints
• Investigation of complaints
• Reporting of complaints
• Electronic Submission of complaints to National Competent
Authorities (NCA)
• Closure of complaints
• Management reporting of the Complaint life-cycle</t>
  </si>
  <si>
    <t>SmartSolve eQMS Document Management</t>
  </si>
  <si>
    <t>eQMS Doc Mngt</t>
  </si>
  <si>
    <t>"Doc mngt is a module within IQVIA's SmartSolve Enterprise Quality Management Software (eQMS) use mainly by the Quality Assurance Business Unit. This is a full SAAS provided by IQVIA Inc. This solution is used to automate and streamline document management process/workflow: 
• Organize document lifecycle
• Regulatory fillings
• Document routing
• Document approval
"</t>
  </si>
  <si>
    <t>SmartSolve eQMS NC</t>
  </si>
  <si>
    <t>eQMS NC</t>
  </si>
  <si>
    <t>NC is a module within IQVIA's SmartSolve Enterprise Quality Management Software (eQMS) use mainly by the Quality Assurance Business Unit. NC stands for Non Conformances. The NC solution provides a closed-loop workflow to document, verify, disposition and investigate product and process noncoformances and noncompliances. This is a full SAAS provided by IQVIA Inc.
This application is use to:
• Intake of NC
• Triage of NC
• Investigation of NCs
• Reporting of NCs</t>
  </si>
  <si>
    <t>SmartSolve eQMS QI Tool (Tibco Spotfire)</t>
  </si>
  <si>
    <t>eQMS QI Tool</t>
  </si>
  <si>
    <t>QI Tool is a Quality Intelligence software powered by Tibco Spotfire provide by IQVIA Inc.  The QI Tool is a full SAAS Enterprise-level Business Intelligence tool to provide reporting across large data sources with interactive dashboards where data can be analyzed in multiple ways.
The Tool provides Key Quality Metrics/Analytics such as:
•Interactive dashboards
•On time and aging metrics
•Frequence and Trending of data such as Failure Modes or Caus</t>
  </si>
  <si>
    <t>SmartSolve eQMS Training Management</t>
  </si>
  <si>
    <t>Training Mngt</t>
  </si>
  <si>
    <t>"Training mngt is a module within IQVIA's SmartSolve Enterprise Quality Management Software (eQMS) use mainly by the Quality Assurance Business Unit. This is a full SAAS provided by IQVIA Inc. This solution is used to electronically manage training lifecycle for Quality.
"</t>
  </si>
  <si>
    <t>Solidworks (BBT)</t>
  </si>
  <si>
    <t>Bluebelt
Software used to perform CAD (Computer Aided Design) &amp; CAM (Computer Aided Manufacturing) work by design engineering &amp; manufacturing to design and manufacture Smith &amp; Nephew products. 
Consolidated into CORP version</t>
  </si>
  <si>
    <t>Spain Business Objects Reporting</t>
  </si>
  <si>
    <t>Spain Historical Reporting</t>
  </si>
  <si>
    <t>Local Spain Business Objects reporting. End users and reporting content consoldiated into the Enterprise Bobj (ASD Global)  instance in 2016. Dbase server remains online for archival/historical reporting
06/29/17 - Mike H: Their reports and universes migrated from this legacy business objects server to our Business Objects (ASD-Global) environment application environment. After we migrated everything Hugo told me that Spain does not  use business objects any longer, they use Cognos. Therefore they powered off Spain BO server and he asked us to hide their reports and universes in our ASD-Global environment. 
06/29/17 -Oriol: Yes, it was completely removed. Legacy data will be obtained from BO ASD-Global, or legacy BPCS system itself.</t>
  </si>
  <si>
    <t>TRACCS</t>
  </si>
  <si>
    <t>Contracts &amp; Rebates system. Contract Management System. S&amp;N AWC/D-USA launched an internally built CCMS in 1998 (TRACCS).  This system runs on an AS400 platform and is tightly coupled to the BPCS ERP platform.</t>
  </si>
  <si>
    <t>Trial interactive eFeasibility</t>
  </si>
  <si>
    <t>Survey application</t>
  </si>
  <si>
    <t>Trial Interactive eFeasibility is a platform technology that allows electronic creation of surveys, email delivery of surveys, collection and reporting of survey data. Communication, response tracking, and data collection is also maintained in the system. Cloud based platform using a configured web-based file structure.</t>
  </si>
  <si>
    <t>Danielle Blackwell</t>
  </si>
  <si>
    <t>Danielle.Blackwell@smith-nephew.com</t>
  </si>
  <si>
    <t>TSF</t>
  </si>
  <si>
    <t>Smart TSF; dTSF</t>
  </si>
  <si>
    <t>The Smart TSF website is designed for use with the S+N Taylor Spatial Frame. It allows surgeons to enter deformity and mounting parameters, and generate day-to-</t>
  </si>
  <si>
    <t>WebOps</t>
  </si>
  <si>
    <t>Loaners and Consignments Application
Support Manager=Mohamed Dawood
Product Support Level=Supported
Delivery Manager Cert: 14-JUN-17</t>
  </si>
  <si>
    <t>WinAutomation (DXC)</t>
  </si>
  <si>
    <t>DXC RPA; DXC Robotics;</t>
  </si>
  <si>
    <t>A Robotics tool used by DXC to perform high volume tasks automatically.
LOC PROD = NGDC (HOU AUS)
======================================
From: Adewole, Fola 
Sent: Wednesday, September 26, 2018 7:40 AM
To: Bernard, Andres &lt;Andres.Bernard@smith-nephew.com&gt;
Subject: FW: Landscape Simplification
Hi Andres,
Hope you are well, I've been doing some research into "WinAutomation (DXC)" and from my correspondence with Steve Horgan, it sounds like it can be decommissioned. As the Support Manager could you please start the decommissioning process for this application.
Kind Regards,
Fola
From: Horgan, Stephen 
Sent: 25 September 2018 19:19
To: Adewole, Fola &lt;Fola.Adewole@smith-nephew.com&gt;
Subject: RE: Landscape Simplification
We don't use WinAutomation anymore.
Thank you 
Steve Horgan</t>
  </si>
  <si>
    <t>York Intranet</t>
  </si>
  <si>
    <t>Bionet</t>
  </si>
  <si>
    <t>05/09/16 - Per David Gamble: "I just got information from Tom on this server.   It is hosting a legacy York intranet site that is going to be active until they close that facility. "
Bionet.</t>
  </si>
  <si>
    <t>US pension vendor interface</t>
  </si>
  <si>
    <t>Employee Demographic data to benefits provider</t>
  </si>
  <si>
    <t>Scope Change (out of scope)</t>
  </si>
  <si>
    <t>Scope Change (added to scope)</t>
  </si>
  <si>
    <t>Scope Change (out of scope) (out of scope)</t>
  </si>
  <si>
    <t>Axapta (Dubai)</t>
  </si>
  <si>
    <t>Axapta (India)</t>
  </si>
  <si>
    <t>Axapta (Malaysia &amp; Thailand)</t>
  </si>
  <si>
    <t>Axapta (Singapore)</t>
  </si>
  <si>
    <t xml:space="preserve">Informatica (Wound Data Intergration) </t>
  </si>
  <si>
    <t>To be moved to AWS in April, because of HIPAA data</t>
  </si>
  <si>
    <t>FLEx LM</t>
  </si>
  <si>
    <t xml:space="preserve"> </t>
  </si>
  <si>
    <t>PROD (archive)</t>
  </si>
  <si>
    <t xml:space="preserve"> ID Prove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</si>
</sst>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numFmt numFmtId="165" formatCode="[$-409]d\-mmm\-yy;@"/>
    <numFmt numFmtId="166" formatCode="[$-F800]dddd\,\ mmmm\ dd\,\ yyyy"/>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0"/>
      <color theme="0"/>
      <name val="Calibri"/>
      <family val="2"/>
      <scheme val="minor"/>
    </font>
    <font>
      <sz val="8"/>
      <color theme="1"/>
      <name val="Calibri"/>
      <family val="2"/>
      <scheme val="minor"/>
    </font>
    <font>
      <sz val="8"/>
      <color rgb="FF000000"/>
      <name val="Calibri"/>
      <family val="2"/>
    </font>
    <font>
      <sz val="8"/>
      <color rgb="FFFF0000"/>
      <name val="Calibri"/>
      <family val="2"/>
      <scheme val="minor"/>
    </font>
    <font>
      <sz val="8"/>
      <color theme="1"/>
      <name val="Calibri"/>
      <family val="2"/>
    </font>
    <font>
      <sz val="8"/>
      <color rgb="FFFF0000"/>
      <name val="Calibri"/>
      <family val="2"/>
    </font>
    <font>
      <sz val="11"/>
      <name val="Calibri"/>
      <family val="2"/>
      <scheme val="minor"/>
    </font>
    <font>
      <sz val="8"/>
      <color rgb="FF000000"/>
      <name val="Calibri"/>
      <family val="2"/>
      <charset val="1"/>
    </font>
    <font>
      <sz val="11"/>
      <color rgb="FF444444"/>
      <name val="Calibri"/>
      <family val="2"/>
    </font>
  </fonts>
  <fills count="12">
    <fill>
      <patternFill patternType="none"/>
    </fill>
    <fill>
      <patternFill patternType="gray125"/>
    </fill>
    <fill>
      <patternFill patternType="solid">
        <fgColor theme="5"/>
      </patternFill>
    </fill>
    <fill>
      <patternFill patternType="solid">
        <fgColor theme="5" tint="0.59999389629810485"/>
        <bgColor indexed="65"/>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4"/>
        <bgColor indexed="64"/>
      </patternFill>
    </fill>
    <fill>
      <patternFill patternType="solid">
        <fgColor rgb="FF00B0F0"/>
        <bgColor indexed="64"/>
      </patternFill>
    </fill>
    <fill>
      <patternFill patternType="solid">
        <fgColor rgb="FFD9E1F2"/>
        <bgColor rgb="FF000000"/>
      </patternFill>
    </fill>
    <fill>
      <patternFill patternType="solid">
        <fgColor rgb="FFFCE4D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rgb="FF000000"/>
      </bottom>
      <diagonal/>
    </border>
    <border>
      <left style="thin">
        <color indexed="64"/>
      </left>
      <right/>
      <top/>
      <bottom style="thin">
        <color indexed="64"/>
      </bottom>
      <diagonal/>
    </border>
  </borders>
  <cellStyleXfs count="3">
    <xf numFmtId="0" fontId="0" fillId="0" borderId="0"/>
    <xf numFmtId="0" fontId="4" fillId="2" borderId="0" applyNumberFormat="0" applyBorder="0" applyAlignment="0" applyProtection="0"/>
    <xf numFmtId="0" fontId="1" fillId="3" borderId="0" applyNumberFormat="0" applyBorder="0" applyAlignment="0" applyProtection="0"/>
  </cellStyleXfs>
  <cellXfs count="125">
    <xf numFmtId="0" fontId="0" fillId="0" borderId="0" xfId="0"/>
    <xf numFmtId="0" fontId="5" fillId="2" borderId="1" xfId="1" applyFont="1" applyBorder="1" applyAlignment="1">
      <alignment horizontal="center" vertical="center" wrapText="1"/>
    </xf>
    <xf numFmtId="0" fontId="5" fillId="2" borderId="1" xfId="1" applyFont="1" applyBorder="1" applyAlignment="1">
      <alignment horizontal="left" vertical="center" wrapText="1"/>
    </xf>
    <xf numFmtId="0" fontId="5" fillId="2" borderId="2" xfId="1" applyFont="1" applyBorder="1" applyAlignment="1">
      <alignment horizontal="center" vertical="center" wrapText="1"/>
    </xf>
    <xf numFmtId="0" fontId="0" fillId="0" borderId="0" xfId="0"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4" borderId="1" xfId="0" applyFont="1" applyFill="1" applyBorder="1" applyAlignment="1">
      <alignment horizontal="left" vertical="center"/>
    </xf>
    <xf numFmtId="0" fontId="6" fillId="0" borderId="1" xfId="0" quotePrefix="1" applyFont="1" applyBorder="1" applyAlignment="1">
      <alignment horizontal="center" vertical="center"/>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0" fillId="0" borderId="0" xfId="0" applyAlignment="1">
      <alignment horizontal="center" vertical="center"/>
    </xf>
    <xf numFmtId="0" fontId="7" fillId="0" borderId="1" xfId="0" applyFont="1" applyBorder="1" applyAlignment="1">
      <alignment horizontal="left" vertical="center"/>
    </xf>
    <xf numFmtId="0" fontId="7" fillId="4" borderId="1" xfId="0" applyFont="1" applyFill="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0" fontId="3" fillId="0" borderId="0" xfId="0" applyFont="1" applyAlignment="1">
      <alignment horizontal="center" vertical="center"/>
    </xf>
    <xf numFmtId="0" fontId="8" fillId="0" borderId="1" xfId="0" applyFont="1" applyBorder="1" applyAlignment="1">
      <alignment horizontal="center" vertical="center"/>
    </xf>
    <xf numFmtId="0" fontId="6" fillId="0" borderId="1" xfId="0" quotePrefix="1" applyFont="1" applyBorder="1" applyAlignment="1">
      <alignment horizontal="center" vertical="center" wrapText="1"/>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6" fillId="6" borderId="1" xfId="0" applyFont="1" applyFill="1" applyBorder="1" applyAlignment="1">
      <alignment horizontal="center" vertical="center" wrapText="1"/>
    </xf>
    <xf numFmtId="0" fontId="0" fillId="6" borderId="0" xfId="0" applyFill="1" applyAlignment="1">
      <alignment horizontal="center" vertical="center"/>
    </xf>
    <xf numFmtId="0" fontId="6" fillId="7" borderId="1" xfId="0" applyFont="1" applyFill="1" applyBorder="1" applyAlignment="1">
      <alignment horizontal="center"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4" borderId="1" xfId="0" applyFont="1" applyFill="1" applyBorder="1" applyAlignment="1">
      <alignment horizontal="left" vertical="center" wrapText="1"/>
    </xf>
    <xf numFmtId="0" fontId="10" fillId="0" borderId="1" xfId="0" applyFont="1" applyBorder="1" applyAlignment="1">
      <alignment horizontal="center" vertical="center"/>
    </xf>
    <xf numFmtId="0" fontId="6" fillId="6" borderId="1" xfId="0" applyFont="1" applyFill="1" applyBorder="1" applyAlignment="1">
      <alignment horizontal="left" vertical="center"/>
    </xf>
    <xf numFmtId="0" fontId="6" fillId="6" borderId="1" xfId="0" applyFont="1" applyFill="1" applyBorder="1" applyAlignment="1">
      <alignment horizontal="center" vertical="center"/>
    </xf>
    <xf numFmtId="0" fontId="6" fillId="0" borderId="3" xfId="0" applyFont="1" applyBorder="1" applyAlignment="1">
      <alignment horizontal="center" vertical="center" wrapText="1"/>
    </xf>
    <xf numFmtId="0" fontId="0" fillId="0" borderId="0" xfId="0" applyAlignment="1">
      <alignment horizontal="left" vertical="center" wrapText="1"/>
    </xf>
    <xf numFmtId="0" fontId="2" fillId="8" borderId="0" xfId="0" applyFont="1" applyFill="1"/>
    <xf numFmtId="0" fontId="11" fillId="3" borderId="2" xfId="2" applyFont="1" applyBorder="1" applyAlignment="1">
      <alignment horizontal="center" vertical="center" wrapText="1"/>
    </xf>
    <xf numFmtId="0" fontId="5" fillId="9" borderId="2" xfId="1" applyFont="1" applyFill="1" applyBorder="1" applyAlignment="1">
      <alignment horizontal="center" vertical="center" wrapText="1"/>
    </xf>
    <xf numFmtId="164" fontId="6" fillId="0" borderId="2" xfId="0" applyNumberFormat="1" applyFont="1" applyBorder="1" applyAlignment="1">
      <alignment horizontal="center" vertical="center" wrapText="1"/>
    </xf>
    <xf numFmtId="16" fontId="0" fillId="0" borderId="0" xfId="0" applyNumberFormat="1"/>
    <xf numFmtId="0" fontId="6" fillId="6" borderId="2"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5"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165" fontId="6" fillId="0" borderId="1" xfId="0" applyNumberFormat="1" applyFont="1" applyBorder="1" applyAlignment="1">
      <alignment horizontal="left" vertical="center"/>
    </xf>
    <xf numFmtId="0" fontId="6" fillId="0" borderId="3" xfId="0" applyFont="1" applyBorder="1" applyAlignment="1">
      <alignment horizontal="left" vertical="center"/>
    </xf>
    <xf numFmtId="165" fontId="6" fillId="0" borderId="3" xfId="0" applyNumberFormat="1" applyFont="1" applyBorder="1" applyAlignment="1">
      <alignment horizontal="left" vertical="center"/>
    </xf>
    <xf numFmtId="0" fontId="7" fillId="0"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14" fontId="6" fillId="0" borderId="1" xfId="0" applyNumberFormat="1" applyFont="1" applyBorder="1" applyAlignment="1">
      <alignment horizontal="center" vertical="center" wrapText="1"/>
    </xf>
    <xf numFmtId="0" fontId="0" fillId="5" borderId="0" xfId="0" applyFill="1" applyAlignment="1">
      <alignment horizontal="center" vertical="center" wrapText="1"/>
    </xf>
    <xf numFmtId="0" fontId="6" fillId="0" borderId="3" xfId="0" quotePrefix="1" applyFont="1" applyBorder="1" applyAlignment="1">
      <alignment horizontal="center" vertical="center"/>
    </xf>
    <xf numFmtId="0" fontId="7" fillId="0" borderId="3" xfId="0" applyFont="1" applyBorder="1" applyAlignment="1">
      <alignment horizontal="center" vertical="center" wrapText="1"/>
    </xf>
    <xf numFmtId="14" fontId="6" fillId="0" borderId="2" xfId="0" applyNumberFormat="1" applyFont="1" applyBorder="1" applyAlignment="1">
      <alignment horizontal="center"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1" xfId="0" quotePrefix="1" applyFont="1" applyFill="1" applyBorder="1" applyAlignment="1">
      <alignment horizontal="center" vertical="center" wrapText="1"/>
    </xf>
    <xf numFmtId="0" fontId="6" fillId="0" borderId="6" xfId="0" applyFont="1" applyBorder="1" applyAlignment="1">
      <alignment horizontal="left" vertical="center"/>
    </xf>
    <xf numFmtId="0" fontId="6" fillId="0" borderId="2" xfId="0" applyFont="1" applyBorder="1" applyAlignment="1">
      <alignment horizontal="left" vertical="center"/>
    </xf>
    <xf numFmtId="14" fontId="6" fillId="0" borderId="1" xfId="0" applyNumberFormat="1" applyFont="1" applyBorder="1" applyAlignment="1">
      <alignment horizontal="left" vertical="center"/>
    </xf>
    <xf numFmtId="14" fontId="6" fillId="6" borderId="1" xfId="0" applyNumberFormat="1" applyFont="1" applyFill="1" applyBorder="1" applyAlignment="1">
      <alignment horizontal="center" vertical="center" wrapText="1"/>
    </xf>
    <xf numFmtId="14" fontId="6" fillId="0" borderId="2" xfId="0" applyNumberFormat="1" applyFont="1" applyFill="1" applyBorder="1" applyAlignment="1">
      <alignment horizontal="center" vertical="center" wrapText="1"/>
    </xf>
    <xf numFmtId="14" fontId="6" fillId="0" borderId="1" xfId="0" applyNumberFormat="1" applyFont="1" applyFill="1" applyBorder="1" applyAlignment="1">
      <alignment horizontal="center" vertical="center" wrapText="1"/>
    </xf>
    <xf numFmtId="14" fontId="6" fillId="0" borderId="3" xfId="0" applyNumberFormat="1" applyFont="1" applyBorder="1" applyAlignment="1">
      <alignment horizontal="center" vertical="center" wrapText="1"/>
    </xf>
    <xf numFmtId="14" fontId="6" fillId="0" borderId="4" xfId="0" applyNumberFormat="1" applyFont="1" applyBorder="1" applyAlignment="1">
      <alignment horizontal="center" vertical="center" wrapText="1"/>
    </xf>
    <xf numFmtId="14" fontId="11" fillId="3" borderId="2" xfId="2" applyNumberFormat="1" applyFont="1" applyBorder="1" applyAlignment="1">
      <alignment horizontal="center" vertical="center" wrapText="1"/>
    </xf>
    <xf numFmtId="14" fontId="0" fillId="0" borderId="0" xfId="0" applyNumberFormat="1" applyAlignment="1">
      <alignment horizontal="center" vertical="center"/>
    </xf>
    <xf numFmtId="14" fontId="5" fillId="2" borderId="2" xfId="1" applyNumberFormat="1" applyFont="1" applyBorder="1" applyAlignment="1">
      <alignment horizontal="center" vertical="center" wrapText="1"/>
    </xf>
    <xf numFmtId="14" fontId="0" fillId="0" borderId="0" xfId="0" applyNumberFormat="1"/>
    <xf numFmtId="14" fontId="6" fillId="6" borderId="2" xfId="0" applyNumberFormat="1" applyFont="1" applyFill="1" applyBorder="1" applyAlignment="1">
      <alignment horizontal="center" vertical="center" wrapText="1"/>
    </xf>
    <xf numFmtId="166" fontId="6" fillId="0" borderId="2" xfId="0" applyNumberFormat="1" applyFont="1" applyBorder="1" applyAlignment="1">
      <alignment horizontal="center" vertical="center" wrapText="1"/>
    </xf>
    <xf numFmtId="166" fontId="6" fillId="0" borderId="1" xfId="0" applyNumberFormat="1" applyFont="1" applyBorder="1" applyAlignment="1">
      <alignment horizontal="center" vertical="center" wrapText="1"/>
    </xf>
    <xf numFmtId="166" fontId="6" fillId="6" borderId="1" xfId="0" applyNumberFormat="1" applyFont="1" applyFill="1" applyBorder="1" applyAlignment="1">
      <alignment horizontal="center" vertical="center" wrapText="1"/>
    </xf>
    <xf numFmtId="166" fontId="6" fillId="0" borderId="2" xfId="0" applyNumberFormat="1" applyFont="1" applyFill="1" applyBorder="1" applyAlignment="1">
      <alignment horizontal="center" vertical="center" wrapText="1"/>
    </xf>
    <xf numFmtId="166" fontId="6" fillId="0" borderId="1" xfId="0" applyNumberFormat="1" applyFont="1" applyFill="1" applyBorder="1" applyAlignment="1">
      <alignment horizontal="center" vertical="center" wrapText="1"/>
    </xf>
    <xf numFmtId="166" fontId="6" fillId="0" borderId="3"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2" borderId="1" xfId="1" applyNumberFormat="1" applyFont="1" applyBorder="1" applyAlignment="1">
      <alignment horizontal="center" vertical="center" wrapText="1"/>
    </xf>
    <xf numFmtId="14" fontId="0" fillId="0" borderId="0" xfId="0" applyNumberFormat="1" applyAlignment="1">
      <alignment horizontal="center" vertical="center" wrapText="1"/>
    </xf>
    <xf numFmtId="14" fontId="7" fillId="0" borderId="1" xfId="0" applyNumberFormat="1" applyFont="1" applyBorder="1" applyAlignment="1">
      <alignment horizontal="left" vertical="center"/>
    </xf>
    <xf numFmtId="0" fontId="13" fillId="0" borderId="0" xfId="0" applyFont="1" applyAlignment="1">
      <alignment wrapText="1"/>
    </xf>
    <xf numFmtId="0" fontId="0" fillId="0" borderId="0" xfId="0" applyFont="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left" vertical="center"/>
    </xf>
    <xf numFmtId="0" fontId="12" fillId="0" borderId="1" xfId="0" applyFont="1" applyBorder="1" applyAlignment="1"/>
    <xf numFmtId="0" fontId="6" fillId="0" borderId="0" xfId="0" applyFont="1" applyBorder="1" applyAlignment="1">
      <alignment horizontal="left" vertical="center"/>
    </xf>
    <xf numFmtId="0" fontId="6" fillId="0" borderId="5" xfId="0" applyFont="1" applyBorder="1" applyAlignment="1">
      <alignment horizontal="left" vertical="center"/>
    </xf>
    <xf numFmtId="14" fontId="6" fillId="0" borderId="0" xfId="0" applyNumberFormat="1" applyFont="1" applyBorder="1" applyAlignment="1">
      <alignment horizontal="center" vertical="center" wrapText="1"/>
    </xf>
    <xf numFmtId="0" fontId="6" fillId="0" borderId="1" xfId="0" applyNumberFormat="1" applyFont="1" applyBorder="1" applyAlignment="1">
      <alignment horizontal="center" vertical="center" wrapText="1"/>
    </xf>
    <xf numFmtId="165" fontId="6" fillId="0" borderId="2" xfId="0" applyNumberFormat="1" applyFont="1" applyBorder="1" applyAlignment="1">
      <alignment horizontal="center" vertical="center" wrapText="1"/>
    </xf>
    <xf numFmtId="0" fontId="7" fillId="0" borderId="3" xfId="0" applyFont="1" applyBorder="1" applyAlignment="1">
      <alignment horizontal="left" vertical="center"/>
    </xf>
    <xf numFmtId="0" fontId="6" fillId="4" borderId="3" xfId="0" applyFont="1" applyFill="1" applyBorder="1" applyAlignment="1">
      <alignment horizontal="left" vertical="center"/>
    </xf>
    <xf numFmtId="0" fontId="6" fillId="0" borderId="3" xfId="0" quotePrefix="1" applyFont="1" applyBorder="1" applyAlignment="1">
      <alignment horizontal="center" vertical="center" wrapText="1"/>
    </xf>
    <xf numFmtId="0" fontId="7" fillId="10" borderId="1" xfId="0" applyFont="1" applyFill="1" applyBorder="1" applyAlignment="1">
      <alignment wrapText="1"/>
    </xf>
    <xf numFmtId="14" fontId="7" fillId="0" borderId="1" xfId="0" applyNumberFormat="1" applyFont="1" applyBorder="1" applyAlignment="1">
      <alignment wrapText="1"/>
    </xf>
    <xf numFmtId="0" fontId="2" fillId="8" borderId="0" xfId="0" applyFont="1" applyFill="1" applyAlignment="1">
      <alignment horizontal="center" vertical="center"/>
    </xf>
    <xf numFmtId="0" fontId="6" fillId="0" borderId="0" xfId="0" applyFont="1" applyBorder="1" applyAlignment="1">
      <alignment horizontal="center" vertical="center" wrapText="1"/>
    </xf>
    <xf numFmtId="0" fontId="6" fillId="0" borderId="10" xfId="0" applyFont="1" applyBorder="1" applyAlignment="1">
      <alignment horizontal="center" vertical="center" wrapText="1"/>
    </xf>
    <xf numFmtId="0" fontId="7" fillId="10" borderId="12" xfId="0" applyFont="1" applyFill="1" applyBorder="1" applyAlignment="1">
      <alignment wrapText="1"/>
    </xf>
    <xf numFmtId="0" fontId="7" fillId="10" borderId="5" xfId="0" applyFont="1" applyFill="1" applyBorder="1" applyAlignment="1">
      <alignment wrapText="1"/>
    </xf>
    <xf numFmtId="0" fontId="6" fillId="0" borderId="5" xfId="0" applyFont="1" applyBorder="1" applyAlignment="1">
      <alignment horizontal="center" vertical="center" wrapText="1"/>
    </xf>
    <xf numFmtId="0" fontId="6" fillId="0" borderId="15" xfId="0" applyFont="1" applyBorder="1" applyAlignment="1">
      <alignment horizontal="center" vertical="center" wrapText="1"/>
    </xf>
    <xf numFmtId="0" fontId="7" fillId="10" borderId="7" xfId="0" applyFont="1" applyFill="1" applyBorder="1" applyAlignment="1">
      <alignment wrapText="1"/>
    </xf>
    <xf numFmtId="0" fontId="7" fillId="0" borderId="14" xfId="0" applyFont="1" applyBorder="1" applyAlignment="1">
      <alignment wrapText="1"/>
    </xf>
    <xf numFmtId="0" fontId="7" fillId="0" borderId="7" xfId="0" applyFont="1" applyBorder="1" applyAlignment="1">
      <alignment horizontal="left" vertical="center"/>
    </xf>
    <xf numFmtId="0" fontId="7" fillId="0" borderId="2" xfId="0" applyFont="1" applyBorder="1" applyAlignment="1">
      <alignment wrapText="1"/>
    </xf>
    <xf numFmtId="0" fontId="6" fillId="0" borderId="14" xfId="0" applyFont="1" applyBorder="1" applyAlignment="1">
      <alignment horizontal="center" vertical="center" wrapText="1"/>
    </xf>
    <xf numFmtId="0" fontId="7" fillId="10" borderId="2" xfId="0" applyFont="1" applyFill="1" applyBorder="1" applyAlignment="1">
      <alignment wrapText="1"/>
    </xf>
    <xf numFmtId="0" fontId="7" fillId="10" borderId="13" xfId="0" applyFont="1" applyFill="1" applyBorder="1" applyAlignment="1">
      <alignment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7" fillId="10" borderId="11" xfId="0" applyFont="1" applyFill="1" applyBorder="1" applyAlignment="1">
      <alignment wrapText="1"/>
    </xf>
    <xf numFmtId="0" fontId="0" fillId="11" borderId="0" xfId="0" applyFill="1" applyAlignment="1">
      <alignment horizontal="center" vertical="center"/>
    </xf>
    <xf numFmtId="0" fontId="7" fillId="0" borderId="1" xfId="0" applyFont="1" applyBorder="1" applyAlignment="1">
      <alignment wrapText="1"/>
    </xf>
    <xf numFmtId="0" fontId="6" fillId="0" borderId="2" xfId="0" applyFont="1" applyBorder="1" applyAlignment="1">
      <alignment horizontal="left" vertical="center" wrapText="1"/>
    </xf>
    <xf numFmtId="0" fontId="6" fillId="5" borderId="1" xfId="0" applyFont="1" applyFill="1" applyBorder="1" applyAlignment="1">
      <alignment horizontal="left" vertical="center"/>
    </xf>
    <xf numFmtId="165" fontId="6" fillId="5" borderId="1" xfId="0" applyNumberFormat="1" applyFont="1" applyFill="1" applyBorder="1" applyAlignment="1">
      <alignment horizontal="left" vertical="center"/>
    </xf>
    <xf numFmtId="0" fontId="7" fillId="0" borderId="5" xfId="0" applyFont="1" applyBorder="1" applyAlignment="1">
      <alignment wrapText="1"/>
    </xf>
    <xf numFmtId="0" fontId="7" fillId="0" borderId="9" xfId="0" applyFont="1" applyBorder="1" applyAlignment="1">
      <alignment wrapText="1"/>
    </xf>
    <xf numFmtId="0" fontId="0" fillId="0" borderId="0" xfId="0" applyAlignment="1">
      <alignment horizontal="center"/>
    </xf>
  </cellXfs>
  <cellStyles count="3">
    <cellStyle name="40% - Accent2" xfId="2" builtinId="35"/>
    <cellStyle name="Accent2" xfId="1" builtinId="33"/>
    <cellStyle name="Normal" xfId="0" builtinId="0"/>
  </cellStyles>
  <dxfs count="26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66" formatCode="[$-F800]dddd\,\ mmmm\ dd\,\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66" formatCode="[$-F800]dddd\,\ mmmm\ dd\,\ 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64" formatCode="mm/dd/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8"/>
        <color theme="1"/>
        <name val="Calibri"/>
        <scheme val="minor"/>
      </font>
      <numFmt numFmtId="19" formatCode="m/d/yy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rgb="FF000000"/>
        <name val="Calibri"/>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dxf>
    <dxf>
      <font>
        <b val="0"/>
        <i val="0"/>
        <strike val="0"/>
        <condense val="0"/>
        <extend val="0"/>
        <outline val="0"/>
        <shadow val="0"/>
        <u val="none"/>
        <vertAlign val="baseline"/>
        <sz val="8"/>
        <color rgb="FF000000"/>
        <name val="Calibri"/>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rgb="FF000000"/>
        <name val="Calibri"/>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rgb="FF000000"/>
        <name val="Calibri"/>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65" formatCode="[$-409]d\-mmm\-yy;@"/>
      <alignment horizontal="center" vertical="center" textRotation="0" wrapText="1"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165" formatCode="[$-409]d\-mmm\-yy;@"/>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numFmt numFmtId="165" formatCode="[$-409]d\-mmm\-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numFmt numFmtId="165" formatCode="[$-409]d\-mmm\-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val="0"/>
        <i val="0"/>
        <strike val="0"/>
        <condense val="0"/>
        <extend val="0"/>
        <outline val="0"/>
        <shadow val="0"/>
        <u val="none"/>
        <vertAlign val="baseline"/>
        <sz val="8"/>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dxf>
    <dxf>
      <border outline="0">
        <left style="thin">
          <color indexed="64"/>
        </left>
        <top style="thin">
          <color indexed="64"/>
        </top>
      </border>
    </dxf>
    <dxf>
      <font>
        <b val="0"/>
        <i val="0"/>
        <strike val="0"/>
        <condense val="0"/>
        <extend val="0"/>
        <outline val="0"/>
        <shadow val="0"/>
        <u val="none"/>
        <vertAlign val="baseline"/>
        <sz val="8"/>
        <color theme="1"/>
        <name val="Calibri"/>
        <scheme val="minor"/>
      </font>
      <alignment horizontal="center" vertical="center" textRotation="0" wrapText="1" indent="0" justifyLastLine="0" shrinkToFit="0" readingOrder="0"/>
    </dxf>
    <dxf>
      <border outline="0">
        <bottom style="thin">
          <color indexed="64"/>
        </bottom>
      </border>
    </dxf>
    <dxf>
      <font>
        <b val="0"/>
        <i val="0"/>
        <strike val="0"/>
        <condense val="0"/>
        <extend val="0"/>
        <outline val="0"/>
        <shadow val="0"/>
        <u val="none"/>
        <vertAlign val="baseline"/>
        <sz val="10"/>
        <color theme="0"/>
        <name val="Calibri"/>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
      <fill>
        <patternFill>
          <bgColor theme="8"/>
        </patternFill>
      </fill>
    </dxf>
    <dxf>
      <fill>
        <patternFill>
          <bgColor rgb="FF92D050"/>
        </patternFill>
      </fill>
    </dxf>
    <dxf>
      <fill>
        <patternFill>
          <bgColor rgb="FFFFC000"/>
        </patternFill>
      </fill>
    </dxf>
    <dxf>
      <fill>
        <patternFill>
          <bgColor rgb="FFFF0000"/>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namedSheetView name="Debojit'sView" id="{DC9F3729-05F4-4507-A6E4-7DC4E81E6226}">
    <nsvFilter filterId="{1D653E44-2475-452B-A288-00465E675077}" ref="A1:DB239" tableId="1">
      <columnFilter colId="9" id="{67D31629-95CA-4F8F-B1B1-02A3ED3F193A}">
        <filter colId="9">
          <x:filters>
            <x:filter val="Yes"/>
          </x:filters>
        </filter>
      </columnFilter>
    </nsvFilter>
  </namedSheetView>
  <namedSheetView name="View1" id="{AE2BE329-10A6-4308-A491-F062DE5D5CC2}"/>
  <namedSheetView name="W1-MG2" id="{4EA40F63-D4F2-49BD-A559-80D505A8AA62}"/>
</namedSheetViews>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nextId="27">
    <queryTableFields count="26">
      <queryTableField id="1" name="Name" tableColumnId="1"/>
      <queryTableField id="2" name="Alias" tableColumnId="2"/>
      <queryTableField id="3" name="Application Disposition" tableColumnId="3"/>
      <queryTableField id="4" name="Description" tableColumnId="4"/>
      <queryTableField id="5" name="Business Domain" tableColumnId="5"/>
      <queryTableField id="6" name="IT Application Owner" tableColumnId="6"/>
      <queryTableField id="7" name="Service Delivery Manager" tableColumnId="7"/>
      <queryTableField id="8" name="Hardware" tableColumnId="8"/>
      <queryTableField id="9" name="OS" tableColumnId="9"/>
      <queryTableField id="10" name="Web Services" tableColumnId="10"/>
      <queryTableField id="11" name="Middleware" tableColumnId="11"/>
      <queryTableField id="12" name="DB" tableColumnId="12"/>
      <queryTableField id="13" name="Application" tableColumnId="13"/>
      <queryTableField id="14" name="Other" tableColumnId="14"/>
      <queryTableField id="15" name="IT Support" tableColumnId="15"/>
      <queryTableField id="16" name="Desktop" tableColumnId="16"/>
      <queryTableField id="17" name="OS Version" tableColumnId="17"/>
      <queryTableField id="18" name="DB Version" tableColumnId="18"/>
      <queryTableField id="19" name="IIs Version" tableColumnId="19"/>
      <queryTableField id="20" name="App Type" tableColumnId="20"/>
      <queryTableField id="21" name="EOL" tableColumnId="21"/>
      <queryTableField id="22" name="Production Date" tableColumnId="22"/>
      <queryTableField id="23" name="TIME" tableColumnId="23"/>
      <queryTableField id="24" name="Cloud Migration model" tableColumnId="24"/>
      <queryTableField id="25" name="Email" tableColumnId="25"/>
      <queryTableField id="26" name="ITLT" tableColumnId="26"/>
    </queryTableFields>
  </queryTableRefresh>
  <extLst>
    <ext xmlns:x15="http://schemas.microsoft.com/office/spreadsheetml/2010/11/main" uri="{883FBD77-0823-4a55-B5E3-86C4891E6966}">
      <x15:queryTable sourceDataName="Query - Page 1"/>
    </ext>
  </extLst>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DB239" totalsRowShown="0" headerRowDxfId="234" dataDxfId="232" totalsRowDxfId="230" headerRowBorderDxfId="233" tableBorderDxfId="231">
  <autoFilter ref="A1:DB239">
    <filterColumn colId="6">
      <filters>
        <filter val="PW-MG1"/>
        <filter val="PW-MG2"/>
        <filter val="PW-MG3"/>
        <filter val="PW-MG4"/>
        <filter val="W1-MG2"/>
        <filter val="W2-MG1"/>
        <filter val="W2-MG2"/>
        <filter val="W3-MG1"/>
      </filters>
    </filterColumn>
  </autoFilter>
  <sortState ref="A2:DB239">
    <sortCondition ref="B1:B239"/>
  </sortState>
  <tableColumns count="106">
    <tableColumn id="1" name="S.No" dataDxfId="229" totalsRowDxfId="228"/>
    <tableColumn id="4" name="Applications" dataDxfId="227" totalsRowDxfId="226"/>
    <tableColumn id="49" name="Environment" dataDxfId="225" totalsRowDxfId="224"/>
    <tableColumn id="3" name="SDM" dataDxfId="223" totalsRowDxfId="222"/>
    <tableColumn id="100" name="ITLT" dataDxfId="221" totalsRowDxfId="220"/>
    <tableColumn id="102" name="Flexible schedule" dataDxfId="219" totalsRowDxfId="218"/>
    <tableColumn id="96" name="Cutover ID" dataDxfId="217" totalsRowDxfId="216"/>
    <tableColumn id="95" name="Cutover Scheduled Date" dataDxfId="215" totalsRowDxfId="214"/>
    <tableColumn id="101" name="Original planned date" dataDxfId="213" totalsRowDxfId="212"/>
    <tableColumn id="51" name="Out of scope" dataDxfId="211" totalsRowDxfId="210"/>
    <tableColumn id="50" name="Out of scope - comment" dataDxfId="209" totalsRowDxfId="208"/>
    <tableColumn id="94" name="Migration preparation RAG status" dataDxfId="207" totalsRowDxfId="206"/>
    <tableColumn id="104" name="Migration Preparation RAG Status Comments" dataDxfId="205" totalsRowDxfId="204"/>
    <tableColumn id="106" name="HCL Migration App SME" dataDxfId="203" totalsRowDxfId="202"/>
    <tableColumn id="105" name="HCL Migration Infra SME" dataDxfId="201" totalsRowDxfId="200"/>
    <tableColumn id="97" name="On Prem App Server/s " dataDxfId="199" totalsRowDxfId="198"/>
    <tableColumn id="98" name="On Prem DB Server/s" dataDxfId="197" totalsRowDxfId="196"/>
    <tableColumn id="103" name="Target DB Servers for SQL 2019 consolidation" dataDxfId="195" totalsRowDxfId="194"/>
    <tableColumn id="7" name="Migration Strategy" dataDxfId="193" totalsRowDxfId="192"/>
    <tableColumn id="26" name="Domain" dataDxfId="191" totalsRowDxfId="190"/>
    <tableColumn id="5" name="Speciality" dataDxfId="189"/>
    <tableColumn id="6" name="Region" dataDxfId="188"/>
    <tableColumn id="11" name="Original Wave" dataDxfId="187" totalsRowDxfId="186"/>
    <tableColumn id="8" name="App Strategic Grouping" dataDxfId="185" totalsRowDxfId="184"/>
    <tableColumn id="30" name="Application Grouping Theme" dataDxfId="183" totalsRowDxfId="182"/>
    <tableColumn id="9" name="Original Month" dataDxfId="181" totalsRowDxfId="180"/>
    <tableColumn id="10" name="Original MoveGroup" dataDxfId="179" totalsRowDxfId="178"/>
    <tableColumn id="12" name="SOX" dataDxfId="177" totalsRowDxfId="176"/>
    <tableColumn id="13" name="GxP" dataDxfId="175" totalsRowDxfId="174"/>
    <tableColumn id="14" name="Migration Effort" dataDxfId="173" totalsRowDxfId="172"/>
    <tableColumn id="15" name="Criticality" dataDxfId="171" totalsRowDxfId="170"/>
    <tableColumn id="16" name="SDM Opinion" dataDxfId="169" totalsRowDxfId="168"/>
    <tableColumn id="17" name="User Base" dataDxfId="167" totalsRowDxfId="166"/>
    <tableColumn id="18" name="OS Platform" dataDxfId="165" totalsRowDxfId="164"/>
    <tableColumn id="19" name="Apps Developer" dataDxfId="163" totalsRowDxfId="162"/>
    <tableColumn id="20" name="Database" dataDxfId="161" totalsRowDxfId="160"/>
    <tableColumn id="21" name="Environments" dataDxfId="159" totalsRowDxfId="158"/>
    <tableColumn id="22" name="Apps Servers Counts" dataDxfId="157" totalsRowDxfId="156"/>
    <tableColumn id="23" name="Co-Host" dataDxfId="155" totalsRowDxfId="154"/>
    <tableColumn id="24" name="Integrations/Dependencies" dataDxfId="153" totalsRowDxfId="152"/>
    <tableColumn id="25" name="Risk" dataDxfId="151" totalsRowDxfId="150"/>
    <tableColumn id="2" name="SDM Feedback for the Move Group" dataDxfId="149" totalsRowDxfId="148"/>
    <tableColumn id="27" name="Migration Scheduled" dataDxfId="147" totalsRowDxfId="146"/>
    <tableColumn id="28" name="MS-Planned Date" dataDxfId="145"/>
    <tableColumn id="29" name="MS-Actual Date" dataDxfId="144"/>
    <tableColumn id="31" name="Cutover Planning Complete" dataDxfId="143" totalsRowDxfId="142"/>
    <tableColumn id="32" name="CPC-Planned Date" dataDxfId="141" totalsRowDxfId="140">
      <calculatedColumnFormula>IF(Table1[[#This Row],[CC-Planned Date]]="","",Table1[[#This Row],[CC-Planned Date]]+Definitions!$D$4)</calculatedColumnFormula>
    </tableColumn>
    <tableColumn id="33" name="CPC-Actual Date" dataDxfId="139" totalsRowDxfId="138">
      <calculatedColumnFormula>IF(Table1[[#This Row],[MS-Planned Date]]="","",Table1[[#This Row],[MS-Planned Date]]-14)</calculatedColumnFormula>
    </tableColumn>
    <tableColumn id="34" name="Business Owner Approval Complete" dataDxfId="137" totalsRowDxfId="136"/>
    <tableColumn id="35" name="BOAC-Planned Date" dataDxfId="135" totalsRowDxfId="134">
      <calculatedColumnFormula>IF(Table1[[#This Row],[CC-Planned Date]]="","",Table1[[#This Row],[CC-Planned Date]]+Definitions!$D$5)</calculatedColumnFormula>
    </tableColumn>
    <tableColumn id="36" name="BOAC-Actual Date" dataDxfId="133" totalsRowDxfId="132">
      <calculatedColumnFormula>IF(Table1[[#This Row],[MS-Planned Date]]="","",Table1[[#This Row],[MS-Planned Date]]-14)</calculatedColumnFormula>
    </tableColumn>
    <tableColumn id="81" name="UAT, Data, Performance testers nominated" dataDxfId="131" totalsRowDxfId="130"/>
    <tableColumn id="80" name="UDPTN planned date" dataDxfId="129" totalsRowDxfId="128">
      <calculatedColumnFormula>IF(Table1[[#This Row],[CC-Planned Date]]="","",Table1[[#This Row],[CC-Planned Date]]+Definitions!$D$6)</calculatedColumnFormula>
    </tableColumn>
    <tableColumn id="70" name="UDPTN actual date" dataDxfId="127"/>
    <tableColumn id="84" name="UAT, Data, Performance Test Plan Ready" dataDxfId="126" totalsRowDxfId="125"/>
    <tableColumn id="83" name="UDPPR-Planned Date" dataDxfId="124" totalsRowDxfId="123">
      <calculatedColumnFormula>IF(Table1[[#This Row],[CC-Planned Date]]="","",Table1[[#This Row],[CC-Planned Date]]+Definitions!$D$7)</calculatedColumnFormula>
    </tableColumn>
    <tableColumn id="82" name="UDPPR-Actual Date" dataDxfId="122" totalsRowDxfId="121"/>
    <tableColumn id="37" name="UAT, Data, Performance tests ready in DevOps and approved" dataDxfId="120" totalsRowDxfId="119"/>
    <tableColumn id="38" name="UDPPRD-Planned Date" dataDxfId="118" totalsRowDxfId="117">
      <calculatedColumnFormula>IF(Table1[[#This Row],[CC-Planned Date]]="","",Table1[[#This Row],[CC-Planned Date]]+Definitions!$D$8)</calculatedColumnFormula>
    </tableColumn>
    <tableColumn id="39" name="UDPPRD-Actual Date" dataDxfId="116" totalsRowDxfId="115"/>
    <tableColumn id="40" name="CR Submitted" dataDxfId="114" totalsRowDxfId="113"/>
    <tableColumn id="41" name="CS-Planned Date" dataDxfId="112" totalsRowDxfId="111">
      <calculatedColumnFormula>IF(Table1[[#This Row],[CC-Planned Date]]="","",Table1[[#This Row],[CC-Planned Date]]+Definitions!$D$9)</calculatedColumnFormula>
    </tableColumn>
    <tableColumn id="42" name="CS--Actual Date" dataDxfId="110" totalsRowDxfId="109">
      <calculatedColumnFormula>IF(Table1[[#This Row],[MS-Planned Date]]="","",Table1[[#This Row],[MS-Planned Date]]-21)</calculatedColumnFormula>
    </tableColumn>
    <tableColumn id="43" name="CR Approved" dataDxfId="108" totalsRowDxfId="107"/>
    <tableColumn id="44" name="CA--Planned Date" dataDxfId="106" totalsRowDxfId="105">
      <calculatedColumnFormula>IF(Table1[[#This Row],[CC-Planned Date]]="","",Table1[[#This Row],[CC-Planned Date]]+Definitions!$D$10)</calculatedColumnFormula>
    </tableColumn>
    <tableColumn id="45" name="CA--Actual Date" dataDxfId="104"/>
    <tableColumn id="46" name="Precutover Implementation Complete" dataDxfId="103" totalsRowDxfId="102"/>
    <tableColumn id="47" name="PIC-Planned Date" dataDxfId="101" totalsRowDxfId="100">
      <calculatedColumnFormula>IF(Table1[[#This Row],[CC-Planned Date]]="","",Table1[[#This Row],[CC-Planned Date]]+Definitions!$D$11)</calculatedColumnFormula>
    </tableColumn>
    <tableColumn id="48" name="PIC-Actual Date" dataDxfId="99" totalsRowDxfId="98"/>
    <tableColumn id="87" name="SNI On Prem Testing Completed" dataDxfId="97" totalsRowDxfId="96"/>
    <tableColumn id="86" name="SNI OPTC-Planned Date" dataDxfId="95" totalsRowDxfId="94">
      <calculatedColumnFormula>IF(Table1[[#This Row],[CC-Planned Date]]="","",Table1[[#This Row],[CC-Planned Date]]+Definitions!$D$12)</calculatedColumnFormula>
    </tableColumn>
    <tableColumn id="85" name="SNI OPTC-Actual Date" dataDxfId="93" totalsRowDxfId="92"/>
    <tableColumn id="52" name="Cutover Completed" dataDxfId="91" totalsRowDxfId="90"/>
    <tableColumn id="53" name="CC-Planned Date" dataDxfId="89" totalsRowDxfId="88">
      <calculatedColumnFormula>IF(Table1[[#This Row],[MS-Planned Date]]="","",Table1[[#This Row],[MS-Planned Date]])</calculatedColumnFormula>
    </tableColumn>
    <tableColumn id="54" name="CC-Actual Date" dataDxfId="87" totalsRowDxfId="86"/>
    <tableColumn id="55" name="HCL Azure Testing Completed" dataDxfId="85" totalsRowDxfId="84"/>
    <tableColumn id="56" name="HATC-Planned Date" dataDxfId="83" totalsRowDxfId="82">
      <calculatedColumnFormula>IF(Table1[[#This Row],[CC-Planned Date]]="","",Table1[[#This Row],[CC-Planned Date]]+Definitions!$D$14)</calculatedColumnFormula>
    </tableColumn>
    <tableColumn id="57" name="HATC-Actual Date" dataDxfId="81" totalsRowDxfId="80">
      <calculatedColumnFormula>IF(Table1[[#This Row],[CC-Planned Date]]="","",Table1[[#This Row],[CC-Planned Date]]+Definitions!$D$14)</calculatedColumnFormula>
    </tableColumn>
    <tableColumn id="90" name="SNI Azure Testing Completed" dataDxfId="79" totalsRowDxfId="78"/>
    <tableColumn id="89" name="SATC-Planned Date" dataDxfId="77" totalsRowDxfId="76">
      <calculatedColumnFormula>IF(Table1[[#This Row],[CC-Planned Date]]="","",Table1[[#This Row],[CC-Planned Date]]+Definitions!$D$14)</calculatedColumnFormula>
    </tableColumn>
    <tableColumn id="88" name="SATC-Actual Date" dataDxfId="75" totalsRowDxfId="74"/>
    <tableColumn id="79" name="Backup" dataDxfId="73" totalsRowDxfId="72"/>
    <tableColumn id="99" name="Windows Firewall" dataDxfId="71" totalsRowDxfId="70"/>
    <tableColumn id="78" name="Encryption" dataDxfId="69" totalsRowDxfId="68"/>
    <tableColumn id="77" name="Log Management" dataDxfId="67" totalsRowDxfId="66"/>
    <tableColumn id="76" name="Anti-Virus" dataDxfId="65" totalsRowDxfId="64"/>
    <tableColumn id="75" name="PAM" dataDxfId="63" totalsRowDxfId="62"/>
    <tableColumn id="74" name="WAF" dataDxfId="61" totalsRowDxfId="60"/>
    <tableColumn id="73" name="Patching" dataDxfId="59" totalsRowDxfId="58"/>
    <tableColumn id="72" name="AD Accounts migrated" dataDxfId="57" totalsRowDxfId="56"/>
    <tableColumn id="71" name="DR test" dataDxfId="55" totalsRowDxfId="54"/>
    <tableColumn id="58" name="Application Summary Document completed" dataDxfId="53" totalsRowDxfId="52"/>
    <tableColumn id="59" name="ASDC-Planned Date" dataDxfId="51" totalsRowDxfId="50">
      <calculatedColumnFormula>IF(Table1[[#This Row],[CC-Planned Date]]="","",Table1[[#This Row],[CC-Planned Date]]+Definitions!$D$17)</calculatedColumnFormula>
    </tableColumn>
    <tableColumn id="60" name="ASDC-Actual Date" dataDxfId="49"/>
    <tableColumn id="61" name="CMDB Update Completed" dataDxfId="48" totalsRowDxfId="47"/>
    <tableColumn id="62" name="CUC-Planned Date" dataDxfId="46" totalsRowDxfId="45">
      <calculatedColumnFormula>IF(Table1[[#This Row],[CC-Planned Date]]="","",Table1[[#This Row],[CC-Planned Date]]+Definitions!$D$18)</calculatedColumnFormula>
    </tableColumn>
    <tableColumn id="63" name="CUC-Actual Date" dataDxfId="44" totalsRowDxfId="43"/>
    <tableColumn id="64" name="On Prem Decom Completed" dataDxfId="42" totalsRowDxfId="41"/>
    <tableColumn id="65" name="OPDC-Planned Date" dataDxfId="40" totalsRowDxfId="39">
      <calculatedColumnFormula>IF(Table1[[#This Row],[CC-Planned Date]]="","",Table1[[#This Row],[CC-Planned Date]]+Definitions!$D$19)</calculatedColumnFormula>
    </tableColumn>
    <tableColumn id="66" name="OPDC-Actual Date" dataDxfId="38" totalsRowDxfId="37"/>
    <tableColumn id="93" name="Hypercare signed off" dataDxfId="36" totalsRowDxfId="35"/>
    <tableColumn id="92" name="HS Planned Date" dataDxfId="34" totalsRowDxfId="33">
      <calculatedColumnFormula>IF(Table1[[#This Row],[CC-Planned Date]]="","",Table1[[#This Row],[CC-Planned Date]]+Definitions!$D$20)</calculatedColumnFormula>
    </tableColumn>
    <tableColumn id="91" name="HS Actual Date" dataDxfId="32" totalsRowDxfId="31"/>
    <tableColumn id="67" name="Migration Signed Off" dataDxfId="30" totalsRowDxfId="29"/>
    <tableColumn id="68" name="MSO-Planned Date" dataDxfId="28" totalsRowDxfId="27">
      <calculatedColumnFormula>IF(Table1[[#This Row],[CC-Planned Date]]="","",Table1[[#This Row],[CC-Planned Date]]+Definitions!$D$21)</calculatedColumnFormula>
    </tableColumn>
    <tableColumn id="69" name="MSO-Actual Date" dataDxfId="26" totalsRowDxfId="25"/>
  </tableColumns>
  <tableStyleInfo name="TableStyleMedium2" showFirstColumn="0" showLastColumn="0" showRowStripes="1" showColumnStripes="0"/>
</table>
</file>

<file path=xl/tables/table2.xml><?xml version="1.0" encoding="utf-8"?>
<table xmlns="http://schemas.openxmlformats.org/spreadsheetml/2006/main" id="2" name="Page_1" displayName="Page_1" ref="A1:Z895" tableType="queryTable" totalsRowShown="0">
  <autoFilter ref="A1:Z895"/>
  <tableColumns count="26">
    <tableColumn id="1" uniqueName="1" name="Name" queryTableFieldId="1" dataDxfId="24"/>
    <tableColumn id="2" uniqueName="2" name="Alias" queryTableFieldId="2" dataDxfId="23"/>
    <tableColumn id="3" uniqueName="3" name="Application Disposition" queryTableFieldId="3" dataDxfId="22"/>
    <tableColumn id="4" uniqueName="4" name="Description" queryTableFieldId="4" dataDxfId="21"/>
    <tableColumn id="5" uniqueName="5" name="Business Domain" queryTableFieldId="5" dataDxfId="20"/>
    <tableColumn id="6" uniqueName="6" name="IT Application Owner" queryTableFieldId="6" dataDxfId="19"/>
    <tableColumn id="7" uniqueName="7" name="Service Delivery Manager" queryTableFieldId="7" dataDxfId="18"/>
    <tableColumn id="8" uniqueName="8" name="Hardware" queryTableFieldId="8" dataDxfId="17"/>
    <tableColumn id="9" uniqueName="9" name="OS" queryTableFieldId="9" dataDxfId="16"/>
    <tableColumn id="10" uniqueName="10" name="Web Services" queryTableFieldId="10" dataDxfId="15"/>
    <tableColumn id="11" uniqueName="11" name="Middleware" queryTableFieldId="11" dataDxfId="14"/>
    <tableColumn id="12" uniqueName="12" name="DB" queryTableFieldId="12" dataDxfId="13"/>
    <tableColumn id="13" uniqueName="13" name="Application" queryTableFieldId="13" dataDxfId="12"/>
    <tableColumn id="14" uniqueName="14" name="Other" queryTableFieldId="14" dataDxfId="11"/>
    <tableColumn id="15" uniqueName="15" name="IT Support" queryTableFieldId="15" dataDxfId="10"/>
    <tableColumn id="16" uniqueName="16" name="Desktop" queryTableFieldId="16" dataDxfId="9"/>
    <tableColumn id="17" uniqueName="17" name="OS Version" queryTableFieldId="17" dataDxfId="8"/>
    <tableColumn id="18" uniqueName="18" name="DB Version" queryTableFieldId="18" dataDxfId="7"/>
    <tableColumn id="19" uniqueName="19" name="IIs Version" queryTableFieldId="19" dataDxfId="6"/>
    <tableColumn id="20" uniqueName="20" name="App Type" queryTableFieldId="20" dataDxfId="5"/>
    <tableColumn id="21" uniqueName="21" name="EOL" queryTableFieldId="21" dataDxfId="4"/>
    <tableColumn id="22" uniqueName="22" name="Production Date" queryTableFieldId="22"/>
    <tableColumn id="23" uniqueName="23" name="TIME" queryTableFieldId="23" dataDxfId="3"/>
    <tableColumn id="24" uniqueName="24" name="Cloud Migration model" queryTableFieldId="24" dataDxfId="2"/>
    <tableColumn id="25" uniqueName="25" name="Email" queryTableFieldId="25" dataDxfId="1"/>
    <tableColumn id="26" uniqueName="26" name="ITLT" queryTableFieldId="2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251"/>
  <sheetViews>
    <sheetView showGridLines="0" tabSelected="1" zoomScaleNormal="100" workbookViewId="0">
      <pane xSplit="3" topLeftCell="DA1" activePane="topRight" state="frozen"/>
      <selection pane="topRight" activeCell="DD66" sqref="DD66"/>
    </sheetView>
  </sheetViews>
  <sheetFormatPr defaultColWidth="25.54296875" defaultRowHeight="14.5" x14ac:dyDescent="0.35"/>
  <cols>
    <col min="1" max="1" width="8.1796875" style="11" bestFit="1" customWidth="1"/>
    <col min="2" max="2" width="31.54296875" style="4" bestFit="1" customWidth="1"/>
    <col min="3" max="3" width="11.453125" style="4" customWidth="1"/>
    <col min="4" max="4" width="16.81640625" style="11" bestFit="1" customWidth="1"/>
    <col min="5" max="5" width="12.7265625" style="11" customWidth="1"/>
    <col min="6" max="6" width="9.1796875" style="11" bestFit="1" customWidth="1"/>
    <col min="7" max="7" width="7.54296875" style="4" customWidth="1"/>
    <col min="8" max="8" width="10.1796875" style="82" customWidth="1"/>
    <col min="9" max="9" width="22" style="82" customWidth="1"/>
    <col min="10" max="10" width="5.81640625" style="11" customWidth="1"/>
    <col min="11" max="11" width="4" style="4" customWidth="1"/>
    <col min="12" max="12" width="16.54296875" bestFit="1" customWidth="1"/>
    <col min="13" max="13" width="46.1796875" customWidth="1"/>
    <col min="16" max="16" width="26.54296875" style="4" customWidth="1"/>
    <col min="17" max="17" width="44" style="4" customWidth="1"/>
    <col min="18" max="18" width="28" style="4" customWidth="1"/>
    <col min="19" max="19" width="23.7265625" customWidth="1"/>
    <col min="20" max="20" width="14.1796875" customWidth="1"/>
    <col min="21" max="21" width="14.453125" style="11" customWidth="1"/>
    <col min="22" max="22" width="12.1796875" customWidth="1"/>
    <col min="23" max="23" width="21" customWidth="1"/>
    <col min="24" max="24" width="11.54296875" style="34" customWidth="1"/>
    <col min="25" max="25" width="10" style="11" customWidth="1"/>
    <col min="26" max="26" width="25.54296875" style="4" customWidth="1"/>
    <col min="27" max="27" width="16.81640625" style="11" customWidth="1"/>
    <col min="28" max="28" width="25.54296875" style="34"/>
    <col min="29" max="29" width="25.54296875" style="11"/>
    <col min="31" max="35" width="25.54296875" style="11"/>
    <col min="36" max="36" width="32" style="11" customWidth="1"/>
    <col min="37" max="37" width="23" style="11" bestFit="1" customWidth="1"/>
    <col min="38" max="38" width="18.453125" style="4" customWidth="1"/>
    <col min="39" max="39" width="35.54296875" style="4" customWidth="1"/>
    <col min="40" max="40" width="17.453125" style="4" customWidth="1"/>
    <col min="41" max="41" width="17.453125" style="11" customWidth="1"/>
    <col min="42" max="42" width="23.453125" style="11" customWidth="1"/>
    <col min="44" max="46" width="15" style="4" customWidth="1"/>
    <col min="47" max="47" width="25.54296875" style="4"/>
    <col min="48" max="49" width="25.54296875" style="11"/>
    <col min="50" max="50" width="25.54296875" style="70"/>
    <col min="51" max="51" width="52.453125" style="70" customWidth="1"/>
    <col min="52" max="52" width="25.54296875" style="11"/>
    <col min="53" max="54" width="25.54296875" style="70"/>
    <col min="55" max="55" width="25.54296875" style="11"/>
    <col min="56" max="57" width="25.54296875" style="72"/>
    <col min="59" max="60" width="25.54296875" style="70"/>
    <col min="61" max="61" width="25.54296875" style="11"/>
    <col min="62" max="63" width="25.54296875" style="70"/>
    <col min="64" max="64" width="25.54296875" style="11"/>
    <col min="65" max="66" width="25.54296875" style="70"/>
    <col min="67" max="67" width="25.54296875" style="11"/>
    <col min="68" max="69" width="25.54296875" style="70"/>
    <col min="70" max="70" width="25.54296875" style="11"/>
    <col min="71" max="72" width="25.54296875" style="70"/>
    <col min="73" max="73" width="25.54296875" style="11"/>
    <col min="74" max="75" width="25.54296875" style="70"/>
    <col min="76" max="76" width="25.54296875" style="11"/>
    <col min="77" max="78" width="25.54296875" style="70"/>
    <col min="79" max="79" width="25.54296875" style="11"/>
    <col min="80" max="81" width="25.54296875" style="70"/>
    <col min="82" max="92" width="25.54296875" style="11"/>
    <col min="93" max="94" width="25.54296875" style="70"/>
    <col min="95" max="95" width="25.54296875" style="11"/>
    <col min="96" max="97" width="25.54296875" style="70"/>
    <col min="98" max="98" width="25.54296875" style="11"/>
    <col min="99" max="100" width="25.54296875" style="70"/>
    <col min="101" max="101" width="25.54296875" style="11"/>
    <col min="102" max="103" width="25.54296875" style="70"/>
    <col min="104" max="104" width="25.54296875" style="11"/>
    <col min="105" max="106" width="25.54296875" style="70"/>
    <col min="107" max="108" width="25.54296875" style="11"/>
    <col min="110" max="16384" width="25.54296875" style="11"/>
  </cols>
  <sheetData>
    <row r="1" spans="1:109" s="4" customFormat="1" ht="91" x14ac:dyDescent="0.35">
      <c r="A1" s="1" t="s">
        <v>0</v>
      </c>
      <c r="B1" s="1" t="s">
        <v>1</v>
      </c>
      <c r="C1" s="1" t="s">
        <v>2</v>
      </c>
      <c r="D1" s="1" t="s">
        <v>3</v>
      </c>
      <c r="E1" s="3" t="s">
        <v>4</v>
      </c>
      <c r="F1" s="3" t="s">
        <v>5</v>
      </c>
      <c r="G1" s="1" t="s">
        <v>6</v>
      </c>
      <c r="H1" s="81" t="s">
        <v>7</v>
      </c>
      <c r="I1" s="81" t="s">
        <v>8</v>
      </c>
      <c r="J1" s="3" t="s">
        <v>9</v>
      </c>
      <c r="K1" s="3" t="s">
        <v>10</v>
      </c>
      <c r="L1" s="3" t="s">
        <v>11</v>
      </c>
      <c r="M1" s="3" t="s">
        <v>12</v>
      </c>
      <c r="N1" s="3" t="s">
        <v>13</v>
      </c>
      <c r="O1" s="3"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3" t="s">
        <v>41</v>
      </c>
      <c r="AQ1" s="36" t="s">
        <v>42</v>
      </c>
      <c r="AR1" s="36" t="s">
        <v>43</v>
      </c>
      <c r="AS1" s="36" t="s">
        <v>44</v>
      </c>
      <c r="AT1" s="3" t="s">
        <v>45</v>
      </c>
      <c r="AU1" s="3" t="s">
        <v>46</v>
      </c>
      <c r="AV1" s="3" t="s">
        <v>47</v>
      </c>
      <c r="AW1" s="36" t="s">
        <v>48</v>
      </c>
      <c r="AX1" s="69" t="s">
        <v>49</v>
      </c>
      <c r="AY1" s="69" t="s">
        <v>50</v>
      </c>
      <c r="AZ1" s="3" t="s">
        <v>51</v>
      </c>
      <c r="BA1" s="71" t="s">
        <v>52</v>
      </c>
      <c r="BB1" s="71" t="s">
        <v>53</v>
      </c>
      <c r="BC1" s="36" t="s">
        <v>54</v>
      </c>
      <c r="BD1" s="69" t="s">
        <v>55</v>
      </c>
      <c r="BE1" s="69" t="s">
        <v>56</v>
      </c>
      <c r="BF1" s="3" t="s">
        <v>57</v>
      </c>
      <c r="BG1" s="71" t="s">
        <v>58</v>
      </c>
      <c r="BH1" s="71" t="s">
        <v>59</v>
      </c>
      <c r="BI1" s="36" t="s">
        <v>60</v>
      </c>
      <c r="BJ1" s="69" t="s">
        <v>61</v>
      </c>
      <c r="BK1" s="69" t="s">
        <v>62</v>
      </c>
      <c r="BL1" s="3" t="s">
        <v>63</v>
      </c>
      <c r="BM1" s="71" t="s">
        <v>64</v>
      </c>
      <c r="BN1" s="71" t="s">
        <v>65</v>
      </c>
      <c r="BO1" s="36" t="s">
        <v>66</v>
      </c>
      <c r="BP1" s="69" t="s">
        <v>67</v>
      </c>
      <c r="BQ1" s="69" t="s">
        <v>68</v>
      </c>
      <c r="BR1" s="3" t="s">
        <v>69</v>
      </c>
      <c r="BS1" s="71" t="s">
        <v>70</v>
      </c>
      <c r="BT1" s="71" t="s">
        <v>71</v>
      </c>
      <c r="BU1" s="36" t="s">
        <v>72</v>
      </c>
      <c r="BV1" s="69" t="s">
        <v>73</v>
      </c>
      <c r="BW1" s="69" t="s">
        <v>74</v>
      </c>
      <c r="BX1" s="3" t="s">
        <v>75</v>
      </c>
      <c r="BY1" s="71" t="s">
        <v>76</v>
      </c>
      <c r="BZ1" s="71" t="s">
        <v>77</v>
      </c>
      <c r="CA1" s="36" t="s">
        <v>78</v>
      </c>
      <c r="CB1" s="69" t="s">
        <v>79</v>
      </c>
      <c r="CC1" s="69" t="s">
        <v>80</v>
      </c>
      <c r="CD1" s="37" t="s">
        <v>81</v>
      </c>
      <c r="CE1" s="37" t="s">
        <v>82</v>
      </c>
      <c r="CF1" s="37" t="s">
        <v>83</v>
      </c>
      <c r="CG1" s="37" t="s">
        <v>84</v>
      </c>
      <c r="CH1" s="37" t="s">
        <v>85</v>
      </c>
      <c r="CI1" s="37" t="s">
        <v>86</v>
      </c>
      <c r="CJ1" s="37" t="s">
        <v>87</v>
      </c>
      <c r="CK1" s="37" t="s">
        <v>88</v>
      </c>
      <c r="CL1" s="37" t="s">
        <v>89</v>
      </c>
      <c r="CM1" s="37" t="s">
        <v>90</v>
      </c>
      <c r="CN1" s="36" t="s">
        <v>91</v>
      </c>
      <c r="CO1" s="69" t="s">
        <v>92</v>
      </c>
      <c r="CP1" s="69" t="s">
        <v>93</v>
      </c>
      <c r="CQ1" s="3" t="s">
        <v>94</v>
      </c>
      <c r="CR1" s="71" t="s">
        <v>95</v>
      </c>
      <c r="CS1" s="71" t="s">
        <v>96</v>
      </c>
      <c r="CT1" s="36" t="s">
        <v>97</v>
      </c>
      <c r="CU1" s="69" t="s">
        <v>98</v>
      </c>
      <c r="CV1" s="69" t="s">
        <v>99</v>
      </c>
      <c r="CW1" s="3" t="s">
        <v>100</v>
      </c>
      <c r="CX1" s="71" t="s">
        <v>101</v>
      </c>
      <c r="CY1" s="71" t="s">
        <v>102</v>
      </c>
      <c r="CZ1" s="36" t="s">
        <v>103</v>
      </c>
      <c r="DA1" s="69" t="s">
        <v>104</v>
      </c>
      <c r="DB1" s="69" t="s">
        <v>105</v>
      </c>
    </row>
    <row r="2" spans="1:109" ht="16.149999999999999" customHeight="1" x14ac:dyDescent="0.35">
      <c r="A2" s="86">
        <v>131</v>
      </c>
      <c r="B2" s="6" t="s">
        <v>106</v>
      </c>
      <c r="C2" s="6" t="s">
        <v>107</v>
      </c>
      <c r="D2" s="6" t="s">
        <v>108</v>
      </c>
      <c r="E2" s="9" t="s">
        <v>109</v>
      </c>
      <c r="F2" s="9"/>
      <c r="G2" s="6" t="s">
        <v>110</v>
      </c>
      <c r="H2" s="44">
        <v>44141</v>
      </c>
      <c r="I2" s="44">
        <v>44141</v>
      </c>
      <c r="J2" s="10" t="s">
        <v>111</v>
      </c>
      <c r="K2" s="10"/>
      <c r="L2" s="10" t="s">
        <v>112</v>
      </c>
      <c r="M2" s="10"/>
      <c r="N2" s="10"/>
      <c r="O2" s="10"/>
      <c r="P2" s="6" t="s">
        <v>113</v>
      </c>
      <c r="Q2" s="6"/>
      <c r="R2" s="6"/>
      <c r="S2" s="5" t="s">
        <v>114</v>
      </c>
      <c r="T2" s="12" t="s">
        <v>115</v>
      </c>
      <c r="U2" s="6" t="s">
        <v>115</v>
      </c>
      <c r="V2" s="5" t="s">
        <v>116</v>
      </c>
      <c r="W2" s="5" t="s">
        <v>117</v>
      </c>
      <c r="X2" s="5" t="s">
        <v>117</v>
      </c>
      <c r="Y2" s="6" t="s">
        <v>118</v>
      </c>
      <c r="Z2" s="5" t="s">
        <v>119</v>
      </c>
      <c r="AA2" s="5" t="s">
        <v>120</v>
      </c>
      <c r="AB2" s="5" t="s">
        <v>111</v>
      </c>
      <c r="AC2" s="5" t="s">
        <v>111</v>
      </c>
      <c r="AD2" s="5" t="s">
        <v>121</v>
      </c>
      <c r="AE2" s="5" t="s">
        <v>122</v>
      </c>
      <c r="AF2" s="5" t="s">
        <v>123</v>
      </c>
      <c r="AG2" s="5" t="s">
        <v>124</v>
      </c>
      <c r="AH2" s="5" t="s">
        <v>125</v>
      </c>
      <c r="AI2" s="5" t="s">
        <v>126</v>
      </c>
      <c r="AJ2" s="5" t="s">
        <v>127</v>
      </c>
      <c r="AK2" s="5" t="s">
        <v>128</v>
      </c>
      <c r="AL2" s="5">
        <v>1</v>
      </c>
      <c r="AM2" s="9" t="s">
        <v>129</v>
      </c>
      <c r="AN2" s="9" t="s">
        <v>130</v>
      </c>
      <c r="AO2" s="9" t="s">
        <v>131</v>
      </c>
      <c r="AP2" s="10"/>
      <c r="AQ2" s="10" t="s">
        <v>132</v>
      </c>
      <c r="AR2" s="55">
        <v>44109</v>
      </c>
      <c r="AS2" s="55">
        <v>44211</v>
      </c>
      <c r="AT2" s="10" t="s">
        <v>133</v>
      </c>
      <c r="AU2" s="55">
        <v>44124</v>
      </c>
      <c r="AV2" s="55">
        <v>44124</v>
      </c>
      <c r="AW2" s="10" t="s">
        <v>133</v>
      </c>
      <c r="AX2" s="55">
        <f>IF(Table1[[#This Row],[CC-Planned Date]]="","",Table1[[#This Row],[CC-Planned Date]]+Definitions!$D$5)</f>
        <v>44091</v>
      </c>
      <c r="AY2" s="55">
        <v>44091</v>
      </c>
      <c r="AZ2" s="10" t="s">
        <v>133</v>
      </c>
      <c r="BA2" s="55">
        <f>IF(Table1[[#This Row],[CC-Planned Date]]="","",Table1[[#This Row],[CC-Planned Date]]+Definitions!$D$6)</f>
        <v>44091</v>
      </c>
      <c r="BB2" s="55">
        <v>44091</v>
      </c>
      <c r="BC2" s="10" t="s">
        <v>133</v>
      </c>
      <c r="BD2" s="55">
        <f>IF(Table1[[#This Row],[CC-Planned Date]]="","",Table1[[#This Row],[CC-Planned Date]]+Definitions!$D$7)</f>
        <v>44098</v>
      </c>
      <c r="BE2" s="55">
        <v>44098</v>
      </c>
      <c r="BF2" s="10" t="s">
        <v>133</v>
      </c>
      <c r="BG2" s="55">
        <f>IF(Table1[[#This Row],[CC-Planned Date]]="","",Table1[[#This Row],[CC-Planned Date]]+Definitions!$D$8)</f>
        <v>44102</v>
      </c>
      <c r="BH2" s="55">
        <v>44102</v>
      </c>
      <c r="BI2" s="10" t="s">
        <v>133</v>
      </c>
      <c r="BJ2" s="55">
        <f>IF(Table1[[#This Row],[CC-Planned Date]]="","",Table1[[#This Row],[CC-Planned Date]]+Definitions!$D$9)</f>
        <v>44095</v>
      </c>
      <c r="BK2" s="55">
        <v>44095</v>
      </c>
      <c r="BL2" s="10" t="s">
        <v>133</v>
      </c>
      <c r="BM2" s="55">
        <f>IF(Table1[[#This Row],[CC-Planned Date]]="","",Table1[[#This Row],[CC-Planned Date]]+Definitions!$D$10)</f>
        <v>44098</v>
      </c>
      <c r="BN2" s="55">
        <v>44098</v>
      </c>
      <c r="BO2" s="10" t="s">
        <v>133</v>
      </c>
      <c r="BP2" s="55">
        <f>IF(Table1[[#This Row],[CC-Planned Date]]="","",Table1[[#This Row],[CC-Planned Date]]+Definitions!$D$11)</f>
        <v>44108</v>
      </c>
      <c r="BQ2" s="55">
        <v>44108</v>
      </c>
      <c r="BR2" s="10" t="s">
        <v>133</v>
      </c>
      <c r="BS2" s="55">
        <f>IF(Table1[[#This Row],[CC-Planned Date]]="","",Table1[[#This Row],[CC-Planned Date]]+Definitions!$D$12)</f>
        <v>44108</v>
      </c>
      <c r="BT2" s="55">
        <v>44108</v>
      </c>
      <c r="BU2" s="10" t="s">
        <v>133</v>
      </c>
      <c r="BV2" s="55">
        <f>IF(Table1[[#This Row],[MS-Planned Date]]="","",Table1[[#This Row],[MS-Planned Date]])</f>
        <v>44109</v>
      </c>
      <c r="BW2" s="55">
        <v>44211</v>
      </c>
      <c r="BX2" s="10" t="s">
        <v>133</v>
      </c>
      <c r="BY2" s="55">
        <f>IF(Table1[[#This Row],[CC-Planned Date]]="","",Table1[[#This Row],[CC-Planned Date]]+Definitions!$D$14)</f>
        <v>44111</v>
      </c>
      <c r="BZ2" s="55">
        <f>IF(Table1[[#This Row],[CC-Planned Date]]="","",Table1[[#This Row],[CC-Planned Date]]+Definitions!$D$14)</f>
        <v>44111</v>
      </c>
      <c r="CA2" s="10" t="s">
        <v>133</v>
      </c>
      <c r="CB2" s="55">
        <f>IF(Table1[[#This Row],[CC-Planned Date]]="","",Table1[[#This Row],[CC-Planned Date]]+Definitions!$D$14)</f>
        <v>44111</v>
      </c>
      <c r="CC2" s="55">
        <v>44111</v>
      </c>
      <c r="CD2" s="10" t="s">
        <v>134</v>
      </c>
      <c r="CE2" s="10" t="s">
        <v>135</v>
      </c>
      <c r="CF2" s="10" t="s">
        <v>135</v>
      </c>
      <c r="CG2" s="10" t="s">
        <v>134</v>
      </c>
      <c r="CH2" s="10" t="s">
        <v>134</v>
      </c>
      <c r="CI2" s="10" t="s">
        <v>135</v>
      </c>
      <c r="CJ2" s="10" t="s">
        <v>135</v>
      </c>
      <c r="CK2" s="10" t="s">
        <v>135</v>
      </c>
      <c r="CL2" s="10" t="s">
        <v>135</v>
      </c>
      <c r="CM2" s="10" t="s">
        <v>135</v>
      </c>
      <c r="CN2" s="10" t="s">
        <v>133</v>
      </c>
      <c r="CO2" s="55">
        <f>IF(Table1[[#This Row],[CC-Planned Date]]="","",Table1[[#This Row],[CC-Planned Date]]+Definitions!$D$17)</f>
        <v>44137</v>
      </c>
      <c r="CP2" s="55">
        <v>44198</v>
      </c>
      <c r="CQ2" s="10" t="s">
        <v>133</v>
      </c>
      <c r="CR2" s="55">
        <f>IF(Table1[[#This Row],[CC-Planned Date]]="","",Table1[[#This Row],[CC-Planned Date]]+Definitions!$D$18)</f>
        <v>44137</v>
      </c>
      <c r="CS2" s="55">
        <v>44235</v>
      </c>
      <c r="CT2" s="10" t="s">
        <v>111</v>
      </c>
      <c r="CU2" s="55">
        <f>IF(Table1[[#This Row],[CC-Planned Date]]="","",Table1[[#This Row],[CC-Planned Date]]+Definitions!$D$19)</f>
        <v>44137</v>
      </c>
      <c r="CV2" s="55"/>
      <c r="CW2" s="10" t="s">
        <v>111</v>
      </c>
      <c r="CX2" s="55">
        <f>IF(Table1[[#This Row],[CC-Planned Date]]="","",Table1[[#This Row],[CC-Planned Date]]+Definitions!$D$20)</f>
        <v>44137</v>
      </c>
      <c r="CY2" s="55"/>
      <c r="CZ2" s="10" t="s">
        <v>133</v>
      </c>
      <c r="DA2" s="55">
        <f>IF(Table1[[#This Row],[CC-Planned Date]]="","",Table1[[#This Row],[CC-Planned Date]]+Definitions!$D$21)</f>
        <v>44137</v>
      </c>
      <c r="DB2" s="55">
        <v>44211</v>
      </c>
      <c r="DE2" s="11"/>
    </row>
    <row r="3" spans="1:109" ht="16.149999999999999" hidden="1" customHeight="1" x14ac:dyDescent="0.35">
      <c r="A3" s="5">
        <v>58</v>
      </c>
      <c r="B3" s="6" t="s">
        <v>136</v>
      </c>
      <c r="C3" s="6" t="s">
        <v>137</v>
      </c>
      <c r="D3" s="12" t="s">
        <v>138</v>
      </c>
      <c r="E3" s="9" t="s">
        <v>139</v>
      </c>
      <c r="F3" s="9"/>
      <c r="G3" s="6" t="s">
        <v>140</v>
      </c>
      <c r="H3" s="44">
        <v>44351</v>
      </c>
      <c r="I3" s="44">
        <v>44316</v>
      </c>
      <c r="J3" s="10" t="s">
        <v>111</v>
      </c>
      <c r="K3" s="10"/>
      <c r="L3" s="10" t="s">
        <v>141</v>
      </c>
      <c r="M3" s="10"/>
      <c r="N3" s="10"/>
      <c r="O3" s="10"/>
      <c r="P3" s="6" t="s">
        <v>142</v>
      </c>
      <c r="Q3" s="6" t="s">
        <v>143</v>
      </c>
      <c r="R3" s="6"/>
      <c r="S3" s="14" t="s">
        <v>144</v>
      </c>
      <c r="T3" s="12" t="s">
        <v>145</v>
      </c>
      <c r="U3" s="6" t="s">
        <v>146</v>
      </c>
      <c r="V3" s="5" t="s">
        <v>147</v>
      </c>
      <c r="W3" s="5">
        <v>4</v>
      </c>
      <c r="X3" s="8">
        <v>11</v>
      </c>
      <c r="Y3" s="6" t="s">
        <v>148</v>
      </c>
      <c r="Z3" s="5" t="s">
        <v>149</v>
      </c>
      <c r="AA3" s="5" t="s">
        <v>150</v>
      </c>
      <c r="AB3" s="14" t="s">
        <v>111</v>
      </c>
      <c r="AC3" s="14" t="s">
        <v>133</v>
      </c>
      <c r="AD3" s="14" t="s">
        <v>151</v>
      </c>
      <c r="AE3" s="14" t="s">
        <v>152</v>
      </c>
      <c r="AF3" s="19" t="s">
        <v>153</v>
      </c>
      <c r="AG3" s="14" t="s">
        <v>154</v>
      </c>
      <c r="AH3" s="15" t="s">
        <v>155</v>
      </c>
      <c r="AI3" s="15" t="s">
        <v>126</v>
      </c>
      <c r="AJ3" s="15" t="s">
        <v>156</v>
      </c>
      <c r="AK3" s="14" t="s">
        <v>157</v>
      </c>
      <c r="AL3" s="14">
        <v>15</v>
      </c>
      <c r="AM3" s="14" t="s">
        <v>129</v>
      </c>
      <c r="AN3" s="15" t="s">
        <v>158</v>
      </c>
      <c r="AO3" s="15" t="s">
        <v>159</v>
      </c>
      <c r="AP3" s="9"/>
      <c r="AQ3" s="10" t="s">
        <v>111</v>
      </c>
      <c r="AR3" s="55" t="str">
        <f>IF(Table1[[#This Row],[CC-Planned Date]]="","",Table1[[#This Row],[CC-Planned Date]]+Definitions!$D$3)</f>
        <v/>
      </c>
      <c r="AS3" s="55"/>
      <c r="AT3" s="10" t="s">
        <v>111</v>
      </c>
      <c r="AU3" s="55" t="str">
        <f>IF(Table1[[#This Row],[CC-Planned Date]]="","",Table1[[#This Row],[CC-Planned Date]]+Definitions!$D$4)</f>
        <v/>
      </c>
      <c r="AV3" s="51" t="str">
        <f>IF(Table1[[#This Row],[MS-Planned Date]]="","",Table1[[#This Row],[MS-Planned Date]]-14)</f>
        <v/>
      </c>
      <c r="AW3" s="10" t="s">
        <v>111</v>
      </c>
      <c r="AX3" s="55" t="str">
        <f>IF(Table1[[#This Row],[CC-Planned Date]]="","",Table1[[#This Row],[CC-Planned Date]]+Definitions!$D$5)</f>
        <v/>
      </c>
      <c r="AY3" s="51"/>
      <c r="AZ3" s="10" t="s">
        <v>111</v>
      </c>
      <c r="BA3" s="55" t="str">
        <f>IF(Table1[[#This Row],[CC-Planned Date]]="","",Table1[[#This Row],[CC-Planned Date]]+Definitions!$D$6)</f>
        <v/>
      </c>
      <c r="BB3" s="51"/>
      <c r="BC3" s="10" t="s">
        <v>111</v>
      </c>
      <c r="BD3" s="55" t="str">
        <f>IF(Table1[[#This Row],[CC-Planned Date]]="","",Table1[[#This Row],[CC-Planned Date]]+Definitions!$D$7)</f>
        <v/>
      </c>
      <c r="BE3" s="51"/>
      <c r="BF3" s="10" t="s">
        <v>111</v>
      </c>
      <c r="BG3" s="55" t="str">
        <f>IF(Table1[[#This Row],[CC-Planned Date]]="","",Table1[[#This Row],[CC-Planned Date]]+Definitions!$D$8)</f>
        <v/>
      </c>
      <c r="BH3" s="51"/>
      <c r="BI3" s="10" t="s">
        <v>111</v>
      </c>
      <c r="BJ3" s="55" t="str">
        <f>IF(Table1[[#This Row],[CC-Planned Date]]="","",Table1[[#This Row],[CC-Planned Date]]+Definitions!$D$9)</f>
        <v/>
      </c>
      <c r="BK3" s="51"/>
      <c r="BL3" s="10" t="s">
        <v>111</v>
      </c>
      <c r="BM3" s="55" t="str">
        <f>IF(Table1[[#This Row],[CC-Planned Date]]="","",Table1[[#This Row],[CC-Planned Date]]+Definitions!$D$10)</f>
        <v/>
      </c>
      <c r="BN3" s="51"/>
      <c r="BO3" s="10" t="s">
        <v>111</v>
      </c>
      <c r="BP3" s="55" t="str">
        <f>IF(Table1[[#This Row],[CC-Planned Date]]="","",Table1[[#This Row],[CC-Planned Date]]+Definitions!$D$11)</f>
        <v/>
      </c>
      <c r="BQ3" s="51"/>
      <c r="BR3" s="10" t="s">
        <v>111</v>
      </c>
      <c r="BS3" s="74" t="str">
        <f>IF(Table1[[#This Row],[CC-Planned Date]]="","",Table1[[#This Row],[CC-Planned Date]]+Definitions!$D$12)</f>
        <v/>
      </c>
      <c r="BT3" s="75"/>
      <c r="BU3" s="10" t="s">
        <v>111</v>
      </c>
      <c r="BV3" s="51"/>
      <c r="BW3" s="51"/>
      <c r="BX3" s="10" t="s">
        <v>111</v>
      </c>
      <c r="BY3" s="55" t="str">
        <f>IF(Table1[[#This Row],[CC-Planned Date]]="","",Table1[[#This Row],[CC-Planned Date]]+Definitions!$D$14)</f>
        <v/>
      </c>
      <c r="BZ3" s="51" t="str">
        <f>IF(Table1[[#This Row],[CC-Planned Date]]="","",Table1[[#This Row],[CC-Planned Date]]+Definitions!$D$14)</f>
        <v/>
      </c>
      <c r="CA3" s="10" t="s">
        <v>111</v>
      </c>
      <c r="CB3" s="55" t="str">
        <f>IF(Table1[[#This Row],[CC-Planned Date]]="","",Table1[[#This Row],[CC-Planned Date]]+Definitions!$D$14)</f>
        <v/>
      </c>
      <c r="CC3" s="51"/>
      <c r="CD3" s="10" t="s">
        <v>160</v>
      </c>
      <c r="CE3" s="10" t="s">
        <v>160</v>
      </c>
      <c r="CF3" s="10" t="s">
        <v>160</v>
      </c>
      <c r="CG3" s="10" t="s">
        <v>160</v>
      </c>
      <c r="CH3" s="10" t="s">
        <v>160</v>
      </c>
      <c r="CI3" s="10" t="s">
        <v>160</v>
      </c>
      <c r="CJ3" s="10" t="s">
        <v>160</v>
      </c>
      <c r="CK3" s="10" t="s">
        <v>160</v>
      </c>
      <c r="CL3" s="10" t="s">
        <v>160</v>
      </c>
      <c r="CM3" s="10" t="s">
        <v>160</v>
      </c>
      <c r="CN3" s="10" t="s">
        <v>111</v>
      </c>
      <c r="CO3" s="55" t="str">
        <f>IF(Table1[[#This Row],[CC-Planned Date]]="","",Table1[[#This Row],[CC-Planned Date]]+Definitions!$D$17)</f>
        <v/>
      </c>
      <c r="CP3" s="51"/>
      <c r="CQ3" s="10" t="s">
        <v>111</v>
      </c>
      <c r="CR3" s="55" t="str">
        <f>IF(Table1[[#This Row],[CC-Planned Date]]="","",Table1[[#This Row],[CC-Planned Date]]+Definitions!$D$18)</f>
        <v/>
      </c>
      <c r="CS3" s="51"/>
      <c r="CT3" s="10" t="s">
        <v>111</v>
      </c>
      <c r="CU3" s="55" t="str">
        <f>IF(Table1[[#This Row],[CC-Planned Date]]="","",Table1[[#This Row],[CC-Planned Date]]+Definitions!$D$19)</f>
        <v/>
      </c>
      <c r="CV3" s="51"/>
      <c r="CW3" s="10" t="s">
        <v>111</v>
      </c>
      <c r="CX3" s="55" t="str">
        <f>IF(Table1[[#This Row],[CC-Planned Date]]="","",Table1[[#This Row],[CC-Planned Date]]+Definitions!$D$20)</f>
        <v/>
      </c>
      <c r="CY3" s="51"/>
      <c r="CZ3" s="10" t="s">
        <v>111</v>
      </c>
      <c r="DA3" s="55" t="str">
        <f>IF(Table1[[#This Row],[CC-Planned Date]]="","",Table1[[#This Row],[CC-Planned Date]]+Definitions!$D$21)</f>
        <v/>
      </c>
      <c r="DB3" s="51"/>
      <c r="DE3" s="11"/>
    </row>
    <row r="4" spans="1:109" ht="16.149999999999999" hidden="1" customHeight="1" x14ac:dyDescent="0.35">
      <c r="A4" s="5">
        <v>58</v>
      </c>
      <c r="B4" s="6" t="s">
        <v>136</v>
      </c>
      <c r="C4" s="6" t="s">
        <v>161</v>
      </c>
      <c r="D4" s="12" t="s">
        <v>138</v>
      </c>
      <c r="E4" s="9" t="s">
        <v>139</v>
      </c>
      <c r="F4" s="9"/>
      <c r="G4" s="6" t="s">
        <v>140</v>
      </c>
      <c r="H4" s="44">
        <v>44351</v>
      </c>
      <c r="I4" s="44">
        <v>44316</v>
      </c>
      <c r="J4" s="10" t="s">
        <v>111</v>
      </c>
      <c r="K4" s="10"/>
      <c r="L4" s="10" t="s">
        <v>141</v>
      </c>
      <c r="M4" s="10"/>
      <c r="N4" s="10"/>
      <c r="O4" s="10"/>
      <c r="P4" s="6" t="s">
        <v>162</v>
      </c>
      <c r="Q4" s="6" t="s">
        <v>163</v>
      </c>
      <c r="R4" s="6"/>
      <c r="S4" s="14" t="s">
        <v>144</v>
      </c>
      <c r="T4" s="7" t="s">
        <v>145</v>
      </c>
      <c r="U4" s="6" t="s">
        <v>146</v>
      </c>
      <c r="V4" s="5" t="s">
        <v>147</v>
      </c>
      <c r="W4" s="5">
        <v>4</v>
      </c>
      <c r="X4" s="8">
        <v>11</v>
      </c>
      <c r="Y4" s="6" t="s">
        <v>148</v>
      </c>
      <c r="Z4" s="5" t="s">
        <v>149</v>
      </c>
      <c r="AA4" s="5" t="s">
        <v>150</v>
      </c>
      <c r="AB4" s="14" t="s">
        <v>111</v>
      </c>
      <c r="AC4" s="14" t="s">
        <v>133</v>
      </c>
      <c r="AD4" s="14" t="s">
        <v>151</v>
      </c>
      <c r="AE4" s="14" t="s">
        <v>152</v>
      </c>
      <c r="AF4" s="19" t="s">
        <v>153</v>
      </c>
      <c r="AG4" s="14" t="s">
        <v>154</v>
      </c>
      <c r="AH4" s="15" t="s">
        <v>155</v>
      </c>
      <c r="AI4" s="15" t="s">
        <v>126</v>
      </c>
      <c r="AJ4" s="15" t="s">
        <v>156</v>
      </c>
      <c r="AK4" s="14" t="s">
        <v>157</v>
      </c>
      <c r="AL4" s="14">
        <v>15</v>
      </c>
      <c r="AM4" s="14" t="s">
        <v>129</v>
      </c>
      <c r="AN4" s="15" t="s">
        <v>158</v>
      </c>
      <c r="AO4" s="15" t="s">
        <v>159</v>
      </c>
      <c r="AP4" s="9"/>
      <c r="AQ4" s="10" t="s">
        <v>111</v>
      </c>
      <c r="AR4" s="55" t="str">
        <f>IF(Table1[[#This Row],[CC-Planned Date]]="","",Table1[[#This Row],[CC-Planned Date]]+Definitions!$D$3)</f>
        <v/>
      </c>
      <c r="AS4" s="55"/>
      <c r="AT4" s="10" t="s">
        <v>111</v>
      </c>
      <c r="AU4" s="55" t="str">
        <f>IF(Table1[[#This Row],[CC-Planned Date]]="","",Table1[[#This Row],[CC-Planned Date]]+Definitions!$D$4)</f>
        <v/>
      </c>
      <c r="AV4" s="51" t="str">
        <f>IF(Table1[[#This Row],[MS-Planned Date]]="","",Table1[[#This Row],[MS-Planned Date]]-14)</f>
        <v/>
      </c>
      <c r="AW4" s="10" t="s">
        <v>111</v>
      </c>
      <c r="AX4" s="55" t="str">
        <f>IF(Table1[[#This Row],[CC-Planned Date]]="","",Table1[[#This Row],[CC-Planned Date]]+Definitions!$D$5)</f>
        <v/>
      </c>
      <c r="AY4" s="51"/>
      <c r="AZ4" s="10" t="s">
        <v>111</v>
      </c>
      <c r="BA4" s="55" t="str">
        <f>IF(Table1[[#This Row],[CC-Planned Date]]="","",Table1[[#This Row],[CC-Planned Date]]+Definitions!$D$6)</f>
        <v/>
      </c>
      <c r="BB4" s="51"/>
      <c r="BC4" s="10" t="s">
        <v>111</v>
      </c>
      <c r="BD4" s="55" t="str">
        <f>IF(Table1[[#This Row],[CC-Planned Date]]="","",Table1[[#This Row],[CC-Planned Date]]+Definitions!$D$7)</f>
        <v/>
      </c>
      <c r="BE4" s="51"/>
      <c r="BF4" s="10" t="s">
        <v>111</v>
      </c>
      <c r="BG4" s="55" t="str">
        <f>IF(Table1[[#This Row],[CC-Planned Date]]="","",Table1[[#This Row],[CC-Planned Date]]+Definitions!$D$8)</f>
        <v/>
      </c>
      <c r="BH4" s="51"/>
      <c r="BI4" s="10" t="s">
        <v>111</v>
      </c>
      <c r="BJ4" s="55" t="str">
        <f>IF(Table1[[#This Row],[CC-Planned Date]]="","",Table1[[#This Row],[CC-Planned Date]]+Definitions!$D$9)</f>
        <v/>
      </c>
      <c r="BK4" s="51"/>
      <c r="BL4" s="10" t="s">
        <v>111</v>
      </c>
      <c r="BM4" s="55" t="str">
        <f>IF(Table1[[#This Row],[CC-Planned Date]]="","",Table1[[#This Row],[CC-Planned Date]]+Definitions!$D$10)</f>
        <v/>
      </c>
      <c r="BN4" s="51"/>
      <c r="BO4" s="10" t="s">
        <v>111</v>
      </c>
      <c r="BP4" s="55" t="str">
        <f>IF(Table1[[#This Row],[CC-Planned Date]]="","",Table1[[#This Row],[CC-Planned Date]]+Definitions!$D$11)</f>
        <v/>
      </c>
      <c r="BQ4" s="51"/>
      <c r="BR4" s="10" t="s">
        <v>111</v>
      </c>
      <c r="BS4" s="74" t="str">
        <f>IF(Table1[[#This Row],[CC-Planned Date]]="","",Table1[[#This Row],[CC-Planned Date]]+Definitions!$D$12)</f>
        <v/>
      </c>
      <c r="BT4" s="75"/>
      <c r="BU4" s="10" t="s">
        <v>111</v>
      </c>
      <c r="BV4" s="51"/>
      <c r="BW4" s="51"/>
      <c r="BX4" s="10" t="s">
        <v>111</v>
      </c>
      <c r="BY4" s="55" t="str">
        <f>IF(Table1[[#This Row],[CC-Planned Date]]="","",Table1[[#This Row],[CC-Planned Date]]+Definitions!$D$14)</f>
        <v/>
      </c>
      <c r="BZ4" s="51" t="str">
        <f>IF(Table1[[#This Row],[CC-Planned Date]]="","",Table1[[#This Row],[CC-Planned Date]]+Definitions!$D$14)</f>
        <v/>
      </c>
      <c r="CA4" s="10" t="s">
        <v>111</v>
      </c>
      <c r="CB4" s="55" t="str">
        <f>IF(Table1[[#This Row],[CC-Planned Date]]="","",Table1[[#This Row],[CC-Planned Date]]+Definitions!$D$14)</f>
        <v/>
      </c>
      <c r="CC4" s="51"/>
      <c r="CD4" s="10" t="s">
        <v>160</v>
      </c>
      <c r="CE4" s="10" t="s">
        <v>160</v>
      </c>
      <c r="CF4" s="10" t="s">
        <v>160</v>
      </c>
      <c r="CG4" s="10" t="s">
        <v>160</v>
      </c>
      <c r="CH4" s="10" t="s">
        <v>160</v>
      </c>
      <c r="CI4" s="10" t="s">
        <v>160</v>
      </c>
      <c r="CJ4" s="10" t="s">
        <v>160</v>
      </c>
      <c r="CK4" s="10" t="s">
        <v>160</v>
      </c>
      <c r="CL4" s="10" t="s">
        <v>160</v>
      </c>
      <c r="CM4" s="10" t="s">
        <v>160</v>
      </c>
      <c r="CN4" s="10" t="s">
        <v>111</v>
      </c>
      <c r="CO4" s="55" t="str">
        <f>IF(Table1[[#This Row],[CC-Planned Date]]="","",Table1[[#This Row],[CC-Planned Date]]+Definitions!$D$17)</f>
        <v/>
      </c>
      <c r="CP4" s="51"/>
      <c r="CQ4" s="10" t="s">
        <v>111</v>
      </c>
      <c r="CR4" s="55" t="str">
        <f>IF(Table1[[#This Row],[CC-Planned Date]]="","",Table1[[#This Row],[CC-Planned Date]]+Definitions!$D$18)</f>
        <v/>
      </c>
      <c r="CS4" s="51"/>
      <c r="CT4" s="10" t="s">
        <v>111</v>
      </c>
      <c r="CU4" s="55" t="str">
        <f>IF(Table1[[#This Row],[CC-Planned Date]]="","",Table1[[#This Row],[CC-Planned Date]]+Definitions!$D$19)</f>
        <v/>
      </c>
      <c r="CV4" s="51"/>
      <c r="CW4" s="10" t="s">
        <v>111</v>
      </c>
      <c r="CX4" s="55" t="str">
        <f>IF(Table1[[#This Row],[CC-Planned Date]]="","",Table1[[#This Row],[CC-Planned Date]]+Definitions!$D$20)</f>
        <v/>
      </c>
      <c r="CY4" s="51"/>
      <c r="CZ4" s="10" t="s">
        <v>111</v>
      </c>
      <c r="DA4" s="55" t="str">
        <f>IF(Table1[[#This Row],[CC-Planned Date]]="","",Table1[[#This Row],[CC-Planned Date]]+Definitions!$D$21)</f>
        <v/>
      </c>
      <c r="DB4" s="51"/>
      <c r="DE4" s="11"/>
    </row>
    <row r="5" spans="1:109" ht="16.149999999999999" hidden="1" customHeight="1" x14ac:dyDescent="0.35">
      <c r="A5" s="5">
        <v>58</v>
      </c>
      <c r="B5" s="6" t="s">
        <v>136</v>
      </c>
      <c r="C5" s="6" t="s">
        <v>107</v>
      </c>
      <c r="D5" s="12" t="s">
        <v>138</v>
      </c>
      <c r="E5" s="9" t="s">
        <v>139</v>
      </c>
      <c r="F5" s="9"/>
      <c r="G5" s="6" t="s">
        <v>164</v>
      </c>
      <c r="H5" s="44">
        <v>44386</v>
      </c>
      <c r="I5" s="44">
        <v>44316</v>
      </c>
      <c r="J5" s="10" t="s">
        <v>111</v>
      </c>
      <c r="K5" s="10"/>
      <c r="L5" s="10" t="s">
        <v>141</v>
      </c>
      <c r="M5" s="10"/>
      <c r="N5" s="10"/>
      <c r="O5" s="10"/>
      <c r="P5" s="6" t="s">
        <v>165</v>
      </c>
      <c r="Q5" s="6" t="s">
        <v>166</v>
      </c>
      <c r="R5" s="6"/>
      <c r="S5" s="14" t="s">
        <v>144</v>
      </c>
      <c r="T5" s="12" t="s">
        <v>145</v>
      </c>
      <c r="U5" s="6" t="s">
        <v>146</v>
      </c>
      <c r="V5" s="5" t="s">
        <v>147</v>
      </c>
      <c r="W5" s="5">
        <v>4</v>
      </c>
      <c r="X5" s="8">
        <v>11</v>
      </c>
      <c r="Y5" s="6" t="s">
        <v>148</v>
      </c>
      <c r="Z5" s="5" t="s">
        <v>149</v>
      </c>
      <c r="AA5" s="5" t="s">
        <v>150</v>
      </c>
      <c r="AB5" s="14" t="s">
        <v>111</v>
      </c>
      <c r="AC5" s="14" t="s">
        <v>133</v>
      </c>
      <c r="AD5" s="14" t="s">
        <v>151</v>
      </c>
      <c r="AE5" s="14" t="s">
        <v>152</v>
      </c>
      <c r="AF5" s="19" t="s">
        <v>153</v>
      </c>
      <c r="AG5" s="14" t="s">
        <v>154</v>
      </c>
      <c r="AH5" s="15" t="s">
        <v>155</v>
      </c>
      <c r="AI5" s="15" t="s">
        <v>126</v>
      </c>
      <c r="AJ5" s="15" t="s">
        <v>156</v>
      </c>
      <c r="AK5" s="14" t="s">
        <v>157</v>
      </c>
      <c r="AL5" s="14">
        <v>15</v>
      </c>
      <c r="AM5" s="14" t="s">
        <v>129</v>
      </c>
      <c r="AN5" s="15" t="s">
        <v>158</v>
      </c>
      <c r="AO5" s="15" t="s">
        <v>159</v>
      </c>
      <c r="AP5" s="9"/>
      <c r="AQ5" s="10" t="s">
        <v>111</v>
      </c>
      <c r="AR5" s="55" t="str">
        <f>IF(Table1[[#This Row],[CC-Planned Date]]="","",Table1[[#This Row],[CC-Planned Date]]+Definitions!$D$3)</f>
        <v/>
      </c>
      <c r="AS5" s="55"/>
      <c r="AT5" s="10" t="s">
        <v>111</v>
      </c>
      <c r="AU5" s="55" t="str">
        <f>IF(Table1[[#This Row],[CC-Planned Date]]="","",Table1[[#This Row],[CC-Planned Date]]+Definitions!$D$4)</f>
        <v/>
      </c>
      <c r="AV5" s="51" t="str">
        <f>IF(Table1[[#This Row],[MS-Planned Date]]="","",Table1[[#This Row],[MS-Planned Date]]-14)</f>
        <v/>
      </c>
      <c r="AW5" s="10" t="s">
        <v>111</v>
      </c>
      <c r="AX5" s="55" t="str">
        <f>IF(Table1[[#This Row],[CC-Planned Date]]="","",Table1[[#This Row],[CC-Planned Date]]+Definitions!$D$5)</f>
        <v/>
      </c>
      <c r="AY5" s="51"/>
      <c r="AZ5" s="10" t="s">
        <v>111</v>
      </c>
      <c r="BA5" s="55" t="str">
        <f>IF(Table1[[#This Row],[CC-Planned Date]]="","",Table1[[#This Row],[CC-Planned Date]]+Definitions!$D$6)</f>
        <v/>
      </c>
      <c r="BB5" s="51"/>
      <c r="BC5" s="10" t="s">
        <v>111</v>
      </c>
      <c r="BD5" s="55" t="str">
        <f>IF(Table1[[#This Row],[CC-Planned Date]]="","",Table1[[#This Row],[CC-Planned Date]]+Definitions!$D$7)</f>
        <v/>
      </c>
      <c r="BE5" s="51"/>
      <c r="BF5" s="10" t="s">
        <v>111</v>
      </c>
      <c r="BG5" s="55" t="str">
        <f>IF(Table1[[#This Row],[CC-Planned Date]]="","",Table1[[#This Row],[CC-Planned Date]]+Definitions!$D$8)</f>
        <v/>
      </c>
      <c r="BH5" s="51"/>
      <c r="BI5" s="10" t="s">
        <v>111</v>
      </c>
      <c r="BJ5" s="55" t="str">
        <f>IF(Table1[[#This Row],[CC-Planned Date]]="","",Table1[[#This Row],[CC-Planned Date]]+Definitions!$D$9)</f>
        <v/>
      </c>
      <c r="BK5" s="51"/>
      <c r="BL5" s="10" t="s">
        <v>111</v>
      </c>
      <c r="BM5" s="55" t="str">
        <f>IF(Table1[[#This Row],[CC-Planned Date]]="","",Table1[[#This Row],[CC-Planned Date]]+Definitions!$D$10)</f>
        <v/>
      </c>
      <c r="BN5" s="51"/>
      <c r="BO5" s="10" t="s">
        <v>111</v>
      </c>
      <c r="BP5" s="55" t="str">
        <f>IF(Table1[[#This Row],[CC-Planned Date]]="","",Table1[[#This Row],[CC-Planned Date]]+Definitions!$D$11)</f>
        <v/>
      </c>
      <c r="BQ5" s="51"/>
      <c r="BR5" s="10" t="s">
        <v>111</v>
      </c>
      <c r="BS5" s="74" t="str">
        <f>IF(Table1[[#This Row],[CC-Planned Date]]="","",Table1[[#This Row],[CC-Planned Date]]+Definitions!$D$12)</f>
        <v/>
      </c>
      <c r="BT5" s="75"/>
      <c r="BU5" s="10" t="s">
        <v>111</v>
      </c>
      <c r="BV5" s="51"/>
      <c r="BW5" s="51"/>
      <c r="BX5" s="10" t="s">
        <v>111</v>
      </c>
      <c r="BY5" s="55" t="str">
        <f>IF(Table1[[#This Row],[CC-Planned Date]]="","",Table1[[#This Row],[CC-Planned Date]]+Definitions!$D$14)</f>
        <v/>
      </c>
      <c r="BZ5" s="51" t="str">
        <f>IF(Table1[[#This Row],[CC-Planned Date]]="","",Table1[[#This Row],[CC-Planned Date]]+Definitions!$D$14)</f>
        <v/>
      </c>
      <c r="CA5" s="10" t="s">
        <v>111</v>
      </c>
      <c r="CB5" s="55" t="str">
        <f>IF(Table1[[#This Row],[CC-Planned Date]]="","",Table1[[#This Row],[CC-Planned Date]]+Definitions!$D$14)</f>
        <v/>
      </c>
      <c r="CC5" s="51"/>
      <c r="CD5" s="10" t="s">
        <v>160</v>
      </c>
      <c r="CE5" s="10" t="s">
        <v>160</v>
      </c>
      <c r="CF5" s="10" t="s">
        <v>160</v>
      </c>
      <c r="CG5" s="10" t="s">
        <v>160</v>
      </c>
      <c r="CH5" s="10" t="s">
        <v>160</v>
      </c>
      <c r="CI5" s="10" t="s">
        <v>160</v>
      </c>
      <c r="CJ5" s="10" t="s">
        <v>160</v>
      </c>
      <c r="CK5" s="10" t="s">
        <v>160</v>
      </c>
      <c r="CL5" s="10" t="s">
        <v>160</v>
      </c>
      <c r="CM5" s="10" t="s">
        <v>160</v>
      </c>
      <c r="CN5" s="10" t="s">
        <v>111</v>
      </c>
      <c r="CO5" s="55" t="str">
        <f>IF(Table1[[#This Row],[CC-Planned Date]]="","",Table1[[#This Row],[CC-Planned Date]]+Definitions!$D$17)</f>
        <v/>
      </c>
      <c r="CP5" s="51"/>
      <c r="CQ5" s="10" t="s">
        <v>111</v>
      </c>
      <c r="CR5" s="55" t="str">
        <f>IF(Table1[[#This Row],[CC-Planned Date]]="","",Table1[[#This Row],[CC-Planned Date]]+Definitions!$D$18)</f>
        <v/>
      </c>
      <c r="CS5" s="51"/>
      <c r="CT5" s="10" t="s">
        <v>111</v>
      </c>
      <c r="CU5" s="55" t="str">
        <f>IF(Table1[[#This Row],[CC-Planned Date]]="","",Table1[[#This Row],[CC-Planned Date]]+Definitions!$D$19)</f>
        <v/>
      </c>
      <c r="CV5" s="51"/>
      <c r="CW5" s="10" t="s">
        <v>111</v>
      </c>
      <c r="CX5" s="55" t="str">
        <f>IF(Table1[[#This Row],[CC-Planned Date]]="","",Table1[[#This Row],[CC-Planned Date]]+Definitions!$D$20)</f>
        <v/>
      </c>
      <c r="CY5" s="51"/>
      <c r="CZ5" s="10" t="s">
        <v>111</v>
      </c>
      <c r="DA5" s="55" t="str">
        <f>IF(Table1[[#This Row],[CC-Planned Date]]="","",Table1[[#This Row],[CC-Planned Date]]+Definitions!$D$21)</f>
        <v/>
      </c>
      <c r="DB5" s="51"/>
      <c r="DE5" s="11"/>
    </row>
    <row r="6" spans="1:109" ht="16.149999999999999" hidden="1" customHeight="1" x14ac:dyDescent="0.25">
      <c r="A6" s="5">
        <v>59</v>
      </c>
      <c r="B6" s="6" t="s">
        <v>167</v>
      </c>
      <c r="C6" s="6" t="s">
        <v>137</v>
      </c>
      <c r="D6" s="6" t="s">
        <v>168</v>
      </c>
      <c r="E6" s="9" t="s">
        <v>169</v>
      </c>
      <c r="F6" s="9"/>
      <c r="G6" s="6" t="s">
        <v>170</v>
      </c>
      <c r="H6" s="44">
        <v>44295</v>
      </c>
      <c r="I6" s="44">
        <v>44316</v>
      </c>
      <c r="J6" s="10" t="s">
        <v>111</v>
      </c>
      <c r="K6" s="10"/>
      <c r="L6" s="10" t="s">
        <v>171</v>
      </c>
      <c r="M6" s="10" t="s">
        <v>172</v>
      </c>
      <c r="N6" s="118" t="s">
        <v>173</v>
      </c>
      <c r="O6" s="118" t="s">
        <v>174</v>
      </c>
      <c r="P6" s="6" t="s">
        <v>175</v>
      </c>
      <c r="Q6" s="6" t="s">
        <v>175</v>
      </c>
      <c r="R6" s="6"/>
      <c r="S6" s="5" t="s">
        <v>144</v>
      </c>
      <c r="T6" s="7" t="s">
        <v>176</v>
      </c>
      <c r="U6" s="6" t="s">
        <v>176</v>
      </c>
      <c r="V6" s="5" t="s">
        <v>147</v>
      </c>
      <c r="W6" s="5">
        <v>4</v>
      </c>
      <c r="X6" s="8">
        <v>11</v>
      </c>
      <c r="Y6" s="6" t="s">
        <v>148</v>
      </c>
      <c r="Z6" s="5" t="s">
        <v>149</v>
      </c>
      <c r="AA6" s="5" t="s">
        <v>150</v>
      </c>
      <c r="AB6" s="5" t="s">
        <v>111</v>
      </c>
      <c r="AC6" s="5" t="s">
        <v>133</v>
      </c>
      <c r="AD6" s="5" t="s">
        <v>177</v>
      </c>
      <c r="AE6" s="5" t="s">
        <v>122</v>
      </c>
      <c r="AF6" s="5" t="s">
        <v>178</v>
      </c>
      <c r="AG6" s="5" t="s">
        <v>179</v>
      </c>
      <c r="AH6" s="5" t="s">
        <v>180</v>
      </c>
      <c r="AI6" s="5" t="s">
        <v>181</v>
      </c>
      <c r="AJ6" s="5" t="s">
        <v>182</v>
      </c>
      <c r="AK6" s="5" t="s">
        <v>183</v>
      </c>
      <c r="AL6" s="5">
        <v>3</v>
      </c>
      <c r="AM6" s="5" t="s">
        <v>184</v>
      </c>
      <c r="AN6" s="9" t="s">
        <v>185</v>
      </c>
      <c r="AO6" s="9" t="s">
        <v>186</v>
      </c>
      <c r="AP6" s="9" t="s">
        <v>187</v>
      </c>
      <c r="AQ6" s="10" t="s">
        <v>111</v>
      </c>
      <c r="AR6" s="55" t="str">
        <f>IF(Table1[[#This Row],[CC-Planned Date]]="","",Table1[[#This Row],[CC-Planned Date]]+Definitions!$D$3)</f>
        <v/>
      </c>
      <c r="AS6" s="55"/>
      <c r="AT6" s="10" t="s">
        <v>111</v>
      </c>
      <c r="AU6" s="55" t="str">
        <f>IF(Table1[[#This Row],[CC-Planned Date]]="","",Table1[[#This Row],[CC-Planned Date]]+Definitions!$D$4)</f>
        <v/>
      </c>
      <c r="AV6" s="51" t="str">
        <f>IF(Table1[[#This Row],[MS-Planned Date]]="","",Table1[[#This Row],[MS-Planned Date]]-14)</f>
        <v/>
      </c>
      <c r="AW6" s="10" t="s">
        <v>111</v>
      </c>
      <c r="AX6" s="55" t="str">
        <f>IF(Table1[[#This Row],[CC-Planned Date]]="","",Table1[[#This Row],[CC-Planned Date]]+Definitions!$D$5)</f>
        <v/>
      </c>
      <c r="AY6" s="51"/>
      <c r="AZ6" s="10" t="s">
        <v>111</v>
      </c>
      <c r="BA6" s="55" t="str">
        <f>IF(Table1[[#This Row],[CC-Planned Date]]="","",Table1[[#This Row],[CC-Planned Date]]+Definitions!$D$6)</f>
        <v/>
      </c>
      <c r="BB6" s="51"/>
      <c r="BC6" s="10" t="s">
        <v>111</v>
      </c>
      <c r="BD6" s="55" t="str">
        <f>IF(Table1[[#This Row],[CC-Planned Date]]="","",Table1[[#This Row],[CC-Planned Date]]+Definitions!$D$7)</f>
        <v/>
      </c>
      <c r="BE6" s="51"/>
      <c r="BF6" s="10" t="s">
        <v>111</v>
      </c>
      <c r="BG6" s="55" t="str">
        <f>IF(Table1[[#This Row],[CC-Planned Date]]="","",Table1[[#This Row],[CC-Planned Date]]+Definitions!$D$8)</f>
        <v/>
      </c>
      <c r="BH6" s="51"/>
      <c r="BI6" s="10" t="s">
        <v>111</v>
      </c>
      <c r="BJ6" s="55" t="str">
        <f>IF(Table1[[#This Row],[CC-Planned Date]]="","",Table1[[#This Row],[CC-Planned Date]]+Definitions!$D$9)</f>
        <v/>
      </c>
      <c r="BK6" s="51"/>
      <c r="BL6" s="10" t="s">
        <v>111</v>
      </c>
      <c r="BM6" s="55" t="str">
        <f>IF(Table1[[#This Row],[CC-Planned Date]]="","",Table1[[#This Row],[CC-Planned Date]]+Definitions!$D$10)</f>
        <v/>
      </c>
      <c r="BN6" s="51"/>
      <c r="BO6" s="10" t="s">
        <v>111</v>
      </c>
      <c r="BP6" s="55" t="str">
        <f>IF(Table1[[#This Row],[CC-Planned Date]]="","",Table1[[#This Row],[CC-Planned Date]]+Definitions!$D$11)</f>
        <v/>
      </c>
      <c r="BQ6" s="51"/>
      <c r="BR6" s="10" t="s">
        <v>111</v>
      </c>
      <c r="BS6" s="74" t="str">
        <f>IF(Table1[[#This Row],[CC-Planned Date]]="","",Table1[[#This Row],[CC-Planned Date]]+Definitions!$D$12)</f>
        <v/>
      </c>
      <c r="BT6" s="75"/>
      <c r="BU6" s="10" t="s">
        <v>111</v>
      </c>
      <c r="BV6" s="51"/>
      <c r="BW6" s="51"/>
      <c r="BX6" s="10" t="s">
        <v>111</v>
      </c>
      <c r="BY6" s="55" t="str">
        <f>IF(Table1[[#This Row],[CC-Planned Date]]="","",Table1[[#This Row],[CC-Planned Date]]+Definitions!$D$14)</f>
        <v/>
      </c>
      <c r="BZ6" s="51" t="str">
        <f>IF(Table1[[#This Row],[CC-Planned Date]]="","",Table1[[#This Row],[CC-Planned Date]]+Definitions!$D$14)</f>
        <v/>
      </c>
      <c r="CA6" s="10" t="s">
        <v>111</v>
      </c>
      <c r="CB6" s="55" t="str">
        <f>IF(Table1[[#This Row],[CC-Planned Date]]="","",Table1[[#This Row],[CC-Planned Date]]+Definitions!$D$14)</f>
        <v/>
      </c>
      <c r="CC6" s="51"/>
      <c r="CD6" s="10" t="s">
        <v>160</v>
      </c>
      <c r="CE6" s="10" t="s">
        <v>160</v>
      </c>
      <c r="CF6" s="10" t="s">
        <v>160</v>
      </c>
      <c r="CG6" s="10" t="s">
        <v>160</v>
      </c>
      <c r="CH6" s="10" t="s">
        <v>160</v>
      </c>
      <c r="CI6" s="10" t="s">
        <v>160</v>
      </c>
      <c r="CJ6" s="10" t="s">
        <v>160</v>
      </c>
      <c r="CK6" s="10" t="s">
        <v>160</v>
      </c>
      <c r="CL6" s="10" t="s">
        <v>160</v>
      </c>
      <c r="CM6" s="10" t="s">
        <v>160</v>
      </c>
      <c r="CN6" s="10" t="s">
        <v>111</v>
      </c>
      <c r="CO6" s="55" t="str">
        <f>IF(Table1[[#This Row],[CC-Planned Date]]="","",Table1[[#This Row],[CC-Planned Date]]+Definitions!$D$17)</f>
        <v/>
      </c>
      <c r="CP6" s="51"/>
      <c r="CQ6" s="10" t="s">
        <v>111</v>
      </c>
      <c r="CR6" s="55" t="str">
        <f>IF(Table1[[#This Row],[CC-Planned Date]]="","",Table1[[#This Row],[CC-Planned Date]]+Definitions!$D$18)</f>
        <v/>
      </c>
      <c r="CS6" s="51"/>
      <c r="CT6" s="10" t="s">
        <v>111</v>
      </c>
      <c r="CU6" s="55" t="str">
        <f>IF(Table1[[#This Row],[CC-Planned Date]]="","",Table1[[#This Row],[CC-Planned Date]]+Definitions!$D$19)</f>
        <v/>
      </c>
      <c r="CV6" s="51"/>
      <c r="CW6" s="10" t="s">
        <v>111</v>
      </c>
      <c r="CX6" s="55" t="str">
        <f>IF(Table1[[#This Row],[CC-Planned Date]]="","",Table1[[#This Row],[CC-Planned Date]]+Definitions!$D$20)</f>
        <v/>
      </c>
      <c r="CY6" s="51"/>
      <c r="CZ6" s="10" t="s">
        <v>111</v>
      </c>
      <c r="DA6" s="55" t="str">
        <f>IF(Table1[[#This Row],[CC-Planned Date]]="","",Table1[[#This Row],[CC-Planned Date]]+Definitions!$D$21)</f>
        <v/>
      </c>
      <c r="DB6" s="51"/>
      <c r="DE6" s="11"/>
    </row>
    <row r="7" spans="1:109" ht="16.149999999999999" hidden="1" customHeight="1" x14ac:dyDescent="0.25">
      <c r="A7" s="5">
        <v>59</v>
      </c>
      <c r="B7" s="6" t="s">
        <v>167</v>
      </c>
      <c r="C7" s="6" t="s">
        <v>107</v>
      </c>
      <c r="D7" s="6" t="s">
        <v>168</v>
      </c>
      <c r="E7" s="9" t="s">
        <v>169</v>
      </c>
      <c r="F7" s="9"/>
      <c r="G7" s="120" t="s">
        <v>188</v>
      </c>
      <c r="H7" s="121">
        <v>44309</v>
      </c>
      <c r="I7" s="44">
        <v>44316</v>
      </c>
      <c r="J7" s="10" t="s">
        <v>111</v>
      </c>
      <c r="K7" s="10"/>
      <c r="L7" s="10" t="s">
        <v>171</v>
      </c>
      <c r="M7" s="10" t="s">
        <v>172</v>
      </c>
      <c r="N7" s="118" t="s">
        <v>173</v>
      </c>
      <c r="O7" s="118" t="s">
        <v>174</v>
      </c>
      <c r="P7" s="6" t="s">
        <v>189</v>
      </c>
      <c r="Q7" s="6" t="s">
        <v>190</v>
      </c>
      <c r="R7" s="6"/>
      <c r="S7" s="5" t="s">
        <v>144</v>
      </c>
      <c r="T7" s="12" t="s">
        <v>176</v>
      </c>
      <c r="U7" s="6" t="s">
        <v>176</v>
      </c>
      <c r="V7" s="5" t="s">
        <v>147</v>
      </c>
      <c r="W7" s="5">
        <v>4</v>
      </c>
      <c r="X7" s="8">
        <v>11</v>
      </c>
      <c r="Y7" s="6" t="s">
        <v>148</v>
      </c>
      <c r="Z7" s="5" t="s">
        <v>149</v>
      </c>
      <c r="AA7" s="5" t="s">
        <v>150</v>
      </c>
      <c r="AB7" s="5" t="s">
        <v>111</v>
      </c>
      <c r="AC7" s="5" t="s">
        <v>133</v>
      </c>
      <c r="AD7" s="5" t="s">
        <v>177</v>
      </c>
      <c r="AE7" s="5" t="s">
        <v>122</v>
      </c>
      <c r="AF7" s="5" t="s">
        <v>178</v>
      </c>
      <c r="AG7" s="5" t="s">
        <v>179</v>
      </c>
      <c r="AH7" s="5" t="s">
        <v>180</v>
      </c>
      <c r="AI7" s="5" t="s">
        <v>181</v>
      </c>
      <c r="AJ7" s="5" t="s">
        <v>182</v>
      </c>
      <c r="AK7" s="5" t="s">
        <v>183</v>
      </c>
      <c r="AL7" s="5">
        <v>3</v>
      </c>
      <c r="AM7" s="5" t="s">
        <v>184</v>
      </c>
      <c r="AN7" s="9" t="s">
        <v>185</v>
      </c>
      <c r="AO7" s="9" t="s">
        <v>186</v>
      </c>
      <c r="AP7" s="9" t="s">
        <v>187</v>
      </c>
      <c r="AQ7" s="10" t="s">
        <v>111</v>
      </c>
      <c r="AR7" s="55" t="str">
        <f>IF(Table1[[#This Row],[CC-Planned Date]]="","",Table1[[#This Row],[CC-Planned Date]]+Definitions!$D$3)</f>
        <v/>
      </c>
      <c r="AS7" s="55"/>
      <c r="AT7" s="10" t="s">
        <v>111</v>
      </c>
      <c r="AU7" s="55" t="str">
        <f>IF(Table1[[#This Row],[CC-Planned Date]]="","",Table1[[#This Row],[CC-Planned Date]]+Definitions!$D$4)</f>
        <v/>
      </c>
      <c r="AV7" s="51" t="str">
        <f>IF(Table1[[#This Row],[MS-Planned Date]]="","",Table1[[#This Row],[MS-Planned Date]]-14)</f>
        <v/>
      </c>
      <c r="AW7" s="10" t="s">
        <v>111</v>
      </c>
      <c r="AX7" s="55" t="str">
        <f>IF(Table1[[#This Row],[CC-Planned Date]]="","",Table1[[#This Row],[CC-Planned Date]]+Definitions!$D$5)</f>
        <v/>
      </c>
      <c r="AY7" s="51"/>
      <c r="AZ7" s="10" t="s">
        <v>111</v>
      </c>
      <c r="BA7" s="55" t="str">
        <f>IF(Table1[[#This Row],[CC-Planned Date]]="","",Table1[[#This Row],[CC-Planned Date]]+Definitions!$D$6)</f>
        <v/>
      </c>
      <c r="BB7" s="51"/>
      <c r="BC7" s="10" t="s">
        <v>111</v>
      </c>
      <c r="BD7" s="55" t="str">
        <f>IF(Table1[[#This Row],[CC-Planned Date]]="","",Table1[[#This Row],[CC-Planned Date]]+Definitions!$D$7)</f>
        <v/>
      </c>
      <c r="BE7" s="51"/>
      <c r="BF7" s="10" t="s">
        <v>111</v>
      </c>
      <c r="BG7" s="55" t="str">
        <f>IF(Table1[[#This Row],[CC-Planned Date]]="","",Table1[[#This Row],[CC-Planned Date]]+Definitions!$D$8)</f>
        <v/>
      </c>
      <c r="BH7" s="51"/>
      <c r="BI7" s="10" t="s">
        <v>111</v>
      </c>
      <c r="BJ7" s="55" t="str">
        <f>IF(Table1[[#This Row],[CC-Planned Date]]="","",Table1[[#This Row],[CC-Planned Date]]+Definitions!$D$9)</f>
        <v/>
      </c>
      <c r="BK7" s="51"/>
      <c r="BL7" s="10" t="s">
        <v>111</v>
      </c>
      <c r="BM7" s="55" t="str">
        <f>IF(Table1[[#This Row],[CC-Planned Date]]="","",Table1[[#This Row],[CC-Planned Date]]+Definitions!$D$10)</f>
        <v/>
      </c>
      <c r="BN7" s="51"/>
      <c r="BO7" s="10" t="s">
        <v>111</v>
      </c>
      <c r="BP7" s="55" t="str">
        <f>IF(Table1[[#This Row],[CC-Planned Date]]="","",Table1[[#This Row],[CC-Planned Date]]+Definitions!$D$11)</f>
        <v/>
      </c>
      <c r="BQ7" s="51"/>
      <c r="BR7" s="10" t="s">
        <v>111</v>
      </c>
      <c r="BS7" s="74" t="str">
        <f>IF(Table1[[#This Row],[CC-Planned Date]]="","",Table1[[#This Row],[CC-Planned Date]]+Definitions!$D$12)</f>
        <v/>
      </c>
      <c r="BT7" s="75"/>
      <c r="BU7" s="10" t="s">
        <v>111</v>
      </c>
      <c r="BV7" s="51"/>
      <c r="BW7" s="51"/>
      <c r="BX7" s="10" t="s">
        <v>111</v>
      </c>
      <c r="BY7" s="55" t="str">
        <f>IF(Table1[[#This Row],[CC-Planned Date]]="","",Table1[[#This Row],[CC-Planned Date]]+Definitions!$D$14)</f>
        <v/>
      </c>
      <c r="BZ7" s="51" t="str">
        <f>IF(Table1[[#This Row],[CC-Planned Date]]="","",Table1[[#This Row],[CC-Planned Date]]+Definitions!$D$14)</f>
        <v/>
      </c>
      <c r="CA7" s="10" t="s">
        <v>111</v>
      </c>
      <c r="CB7" s="55" t="str">
        <f>IF(Table1[[#This Row],[CC-Planned Date]]="","",Table1[[#This Row],[CC-Planned Date]]+Definitions!$D$14)</f>
        <v/>
      </c>
      <c r="CC7" s="51"/>
      <c r="CD7" s="10" t="s">
        <v>160</v>
      </c>
      <c r="CE7" s="10" t="s">
        <v>160</v>
      </c>
      <c r="CF7" s="10" t="s">
        <v>160</v>
      </c>
      <c r="CG7" s="10" t="s">
        <v>160</v>
      </c>
      <c r="CH7" s="10" t="s">
        <v>160</v>
      </c>
      <c r="CI7" s="10" t="s">
        <v>160</v>
      </c>
      <c r="CJ7" s="10" t="s">
        <v>160</v>
      </c>
      <c r="CK7" s="10" t="s">
        <v>160</v>
      </c>
      <c r="CL7" s="10" t="s">
        <v>160</v>
      </c>
      <c r="CM7" s="10" t="s">
        <v>160</v>
      </c>
      <c r="CN7" s="10" t="s">
        <v>111</v>
      </c>
      <c r="CO7" s="55" t="str">
        <f>IF(Table1[[#This Row],[CC-Planned Date]]="","",Table1[[#This Row],[CC-Planned Date]]+Definitions!$D$17)</f>
        <v/>
      </c>
      <c r="CP7" s="51"/>
      <c r="CQ7" s="10" t="s">
        <v>111</v>
      </c>
      <c r="CR7" s="55" t="str">
        <f>IF(Table1[[#This Row],[CC-Planned Date]]="","",Table1[[#This Row],[CC-Planned Date]]+Definitions!$D$18)</f>
        <v/>
      </c>
      <c r="CS7" s="51"/>
      <c r="CT7" s="10" t="s">
        <v>111</v>
      </c>
      <c r="CU7" s="55" t="str">
        <f>IF(Table1[[#This Row],[CC-Planned Date]]="","",Table1[[#This Row],[CC-Planned Date]]+Definitions!$D$19)</f>
        <v/>
      </c>
      <c r="CV7" s="51"/>
      <c r="CW7" s="10" t="s">
        <v>111</v>
      </c>
      <c r="CX7" s="55" t="str">
        <f>IF(Table1[[#This Row],[CC-Planned Date]]="","",Table1[[#This Row],[CC-Planned Date]]+Definitions!$D$20)</f>
        <v/>
      </c>
      <c r="CY7" s="51"/>
      <c r="CZ7" s="10" t="s">
        <v>111</v>
      </c>
      <c r="DA7" s="55" t="str">
        <f>IF(Table1[[#This Row],[CC-Planned Date]]="","",Table1[[#This Row],[CC-Planned Date]]+Definitions!$D$21)</f>
        <v/>
      </c>
      <c r="DB7" s="51"/>
      <c r="DE7" s="11"/>
    </row>
    <row r="8" spans="1:109" ht="16.149999999999999" hidden="1" customHeight="1" x14ac:dyDescent="0.25">
      <c r="A8" s="5">
        <v>12</v>
      </c>
      <c r="B8" s="6" t="s">
        <v>191</v>
      </c>
      <c r="C8" s="6" t="s">
        <v>107</v>
      </c>
      <c r="D8" s="6" t="s">
        <v>138</v>
      </c>
      <c r="E8" s="9" t="s">
        <v>139</v>
      </c>
      <c r="F8" s="9"/>
      <c r="G8" s="6" t="s">
        <v>140</v>
      </c>
      <c r="H8" s="44">
        <v>44351</v>
      </c>
      <c r="I8" s="44">
        <v>44226</v>
      </c>
      <c r="J8" s="10" t="s">
        <v>111</v>
      </c>
      <c r="K8" s="10"/>
      <c r="L8" s="10" t="s">
        <v>141</v>
      </c>
      <c r="M8" s="10"/>
      <c r="N8" s="118"/>
      <c r="O8" s="118"/>
      <c r="P8" s="6" t="s">
        <v>192</v>
      </c>
      <c r="Q8" s="6"/>
      <c r="R8" s="6"/>
      <c r="S8" s="5" t="s">
        <v>144</v>
      </c>
      <c r="T8" s="7" t="s">
        <v>145</v>
      </c>
      <c r="U8" s="6" t="s">
        <v>145</v>
      </c>
      <c r="V8" s="5" t="s">
        <v>147</v>
      </c>
      <c r="W8" s="5">
        <v>1</v>
      </c>
      <c r="X8" s="8">
        <v>1</v>
      </c>
      <c r="Y8" s="6" t="s">
        <v>193</v>
      </c>
      <c r="Z8" s="5" t="s">
        <v>194</v>
      </c>
      <c r="AA8" s="5" t="s">
        <v>150</v>
      </c>
      <c r="AB8" s="5" t="s">
        <v>111</v>
      </c>
      <c r="AC8" s="5" t="s">
        <v>111</v>
      </c>
      <c r="AD8" s="5" t="s">
        <v>195</v>
      </c>
      <c r="AE8" s="5" t="s">
        <v>196</v>
      </c>
      <c r="AF8" s="5" t="s">
        <v>177</v>
      </c>
      <c r="AG8" s="5" t="s">
        <v>179</v>
      </c>
      <c r="AH8" s="5" t="s">
        <v>197</v>
      </c>
      <c r="AI8" s="5" t="s">
        <v>181</v>
      </c>
      <c r="AJ8" s="5" t="s">
        <v>198</v>
      </c>
      <c r="AK8" s="5" t="s">
        <v>128</v>
      </c>
      <c r="AL8" s="5">
        <v>1</v>
      </c>
      <c r="AM8" s="5"/>
      <c r="AN8" s="9" t="s">
        <v>199</v>
      </c>
      <c r="AO8" s="9" t="s">
        <v>200</v>
      </c>
      <c r="AP8" s="9"/>
      <c r="AQ8" s="10" t="s">
        <v>111</v>
      </c>
      <c r="AR8" s="55" t="str">
        <f>IF(Table1[[#This Row],[CC-Planned Date]]="","",Table1[[#This Row],[CC-Planned Date]]+Definitions!$D$3)</f>
        <v/>
      </c>
      <c r="AS8" s="55"/>
      <c r="AT8" s="10" t="s">
        <v>111</v>
      </c>
      <c r="AU8" s="55" t="str">
        <f>IF(Table1[[#This Row],[CC-Planned Date]]="","",Table1[[#This Row],[CC-Planned Date]]+Definitions!$D$4)</f>
        <v/>
      </c>
      <c r="AV8" s="51" t="str">
        <f>IF(Table1[[#This Row],[MS-Planned Date]]="","",Table1[[#This Row],[MS-Planned Date]]-14)</f>
        <v/>
      </c>
      <c r="AW8" s="10" t="s">
        <v>111</v>
      </c>
      <c r="AX8" s="55" t="str">
        <f>IF(Table1[[#This Row],[CC-Planned Date]]="","",Table1[[#This Row],[CC-Planned Date]]+Definitions!$D$5)</f>
        <v/>
      </c>
      <c r="AY8" s="51"/>
      <c r="AZ8" s="10" t="s">
        <v>111</v>
      </c>
      <c r="BA8" s="55" t="str">
        <f>IF(Table1[[#This Row],[CC-Planned Date]]="","",Table1[[#This Row],[CC-Planned Date]]+Definitions!$D$6)</f>
        <v/>
      </c>
      <c r="BB8" s="51"/>
      <c r="BC8" s="10" t="s">
        <v>111</v>
      </c>
      <c r="BD8" s="55" t="str">
        <f>IF(Table1[[#This Row],[CC-Planned Date]]="","",Table1[[#This Row],[CC-Planned Date]]+Definitions!$D$7)</f>
        <v/>
      </c>
      <c r="BE8" s="51"/>
      <c r="BF8" s="10" t="s">
        <v>111</v>
      </c>
      <c r="BG8" s="55" t="str">
        <f>IF(Table1[[#This Row],[CC-Planned Date]]="","",Table1[[#This Row],[CC-Planned Date]]+Definitions!$D$8)</f>
        <v/>
      </c>
      <c r="BH8" s="51"/>
      <c r="BI8" s="10" t="s">
        <v>111</v>
      </c>
      <c r="BJ8" s="55" t="str">
        <f>IF(Table1[[#This Row],[CC-Planned Date]]="","",Table1[[#This Row],[CC-Planned Date]]+Definitions!$D$9)</f>
        <v/>
      </c>
      <c r="BK8" s="51"/>
      <c r="BL8" s="10" t="s">
        <v>111</v>
      </c>
      <c r="BM8" s="55" t="str">
        <f>IF(Table1[[#This Row],[CC-Planned Date]]="","",Table1[[#This Row],[CC-Planned Date]]+Definitions!$D$10)</f>
        <v/>
      </c>
      <c r="BN8" s="51"/>
      <c r="BO8" s="10" t="s">
        <v>111</v>
      </c>
      <c r="BP8" s="55" t="str">
        <f>IF(Table1[[#This Row],[CC-Planned Date]]="","",Table1[[#This Row],[CC-Planned Date]]+Definitions!$D$11)</f>
        <v/>
      </c>
      <c r="BQ8" s="51">
        <v>44217</v>
      </c>
      <c r="BR8" s="10" t="s">
        <v>111</v>
      </c>
      <c r="BS8" s="74" t="str">
        <f>IF(Table1[[#This Row],[CC-Planned Date]]="","",Table1[[#This Row],[CC-Planned Date]]+Definitions!$D$12)</f>
        <v/>
      </c>
      <c r="BT8" s="75"/>
      <c r="BU8" s="10" t="s">
        <v>111</v>
      </c>
      <c r="BV8" s="51"/>
      <c r="BW8" s="51"/>
      <c r="BX8" s="10" t="s">
        <v>111</v>
      </c>
      <c r="BY8" s="55" t="str">
        <f>IF(Table1[[#This Row],[CC-Planned Date]]="","",Table1[[#This Row],[CC-Planned Date]]+Definitions!$D$14)</f>
        <v/>
      </c>
      <c r="BZ8" s="51" t="str">
        <f>IF(Table1[[#This Row],[CC-Planned Date]]="","",Table1[[#This Row],[CC-Planned Date]]+Definitions!$D$14)</f>
        <v/>
      </c>
      <c r="CA8" s="10" t="s">
        <v>111</v>
      </c>
      <c r="CB8" s="55" t="str">
        <f>IF(Table1[[#This Row],[CC-Planned Date]]="","",Table1[[#This Row],[CC-Planned Date]]+Definitions!$D$14)</f>
        <v/>
      </c>
      <c r="CC8" s="51"/>
      <c r="CD8" s="10" t="s">
        <v>160</v>
      </c>
      <c r="CE8" s="10" t="s">
        <v>160</v>
      </c>
      <c r="CF8" s="10" t="s">
        <v>160</v>
      </c>
      <c r="CG8" s="10" t="s">
        <v>160</v>
      </c>
      <c r="CH8" s="10" t="s">
        <v>160</v>
      </c>
      <c r="CI8" s="10" t="s">
        <v>160</v>
      </c>
      <c r="CJ8" s="10" t="s">
        <v>160</v>
      </c>
      <c r="CK8" s="10" t="s">
        <v>160</v>
      </c>
      <c r="CL8" s="10" t="s">
        <v>160</v>
      </c>
      <c r="CM8" s="10" t="s">
        <v>160</v>
      </c>
      <c r="CN8" s="10" t="s">
        <v>111</v>
      </c>
      <c r="CO8" s="55" t="str">
        <f>IF(Table1[[#This Row],[CC-Planned Date]]="","",Table1[[#This Row],[CC-Planned Date]]+Definitions!$D$17)</f>
        <v/>
      </c>
      <c r="CP8" s="51"/>
      <c r="CQ8" s="10" t="s">
        <v>111</v>
      </c>
      <c r="CR8" s="55" t="str">
        <f>IF(Table1[[#This Row],[CC-Planned Date]]="","",Table1[[#This Row],[CC-Planned Date]]+Definitions!$D$18)</f>
        <v/>
      </c>
      <c r="CS8" s="51"/>
      <c r="CT8" s="10" t="s">
        <v>111</v>
      </c>
      <c r="CU8" s="55" t="str">
        <f>IF(Table1[[#This Row],[CC-Planned Date]]="","",Table1[[#This Row],[CC-Planned Date]]+Definitions!$D$19)</f>
        <v/>
      </c>
      <c r="CV8" s="51"/>
      <c r="CW8" s="10" t="s">
        <v>111</v>
      </c>
      <c r="CX8" s="55" t="str">
        <f>IF(Table1[[#This Row],[CC-Planned Date]]="","",Table1[[#This Row],[CC-Planned Date]]+Definitions!$D$20)</f>
        <v/>
      </c>
      <c r="CY8" s="51"/>
      <c r="CZ8" s="10" t="s">
        <v>111</v>
      </c>
      <c r="DA8" s="55" t="str">
        <f>IF(Table1[[#This Row],[CC-Planned Date]]="","",Table1[[#This Row],[CC-Planned Date]]+Definitions!$D$21)</f>
        <v/>
      </c>
      <c r="DB8" s="51"/>
      <c r="DE8" s="11"/>
    </row>
    <row r="9" spans="1:109" ht="16.149999999999999" hidden="1" customHeight="1" x14ac:dyDescent="0.25">
      <c r="A9" s="5">
        <v>95</v>
      </c>
      <c r="B9" s="6" t="s">
        <v>201</v>
      </c>
      <c r="C9" s="6" t="s">
        <v>202</v>
      </c>
      <c r="D9" s="25" t="s">
        <v>203</v>
      </c>
      <c r="E9" s="9" t="s">
        <v>204</v>
      </c>
      <c r="F9" s="9"/>
      <c r="G9" s="6" t="s">
        <v>140</v>
      </c>
      <c r="H9" s="44">
        <v>44351</v>
      </c>
      <c r="I9" s="44">
        <v>44377</v>
      </c>
      <c r="J9" s="10" t="s">
        <v>111</v>
      </c>
      <c r="K9" s="10"/>
      <c r="L9" s="10" t="s">
        <v>141</v>
      </c>
      <c r="M9" s="10"/>
      <c r="N9" s="118"/>
      <c r="O9" s="118"/>
      <c r="P9" s="6" t="s">
        <v>205</v>
      </c>
      <c r="Q9" s="6" t="s">
        <v>206</v>
      </c>
      <c r="R9" s="6"/>
      <c r="S9" s="5" t="s">
        <v>144</v>
      </c>
      <c r="T9" s="7" t="s">
        <v>176</v>
      </c>
      <c r="U9" s="6" t="s">
        <v>176</v>
      </c>
      <c r="V9" s="5" t="s">
        <v>207</v>
      </c>
      <c r="W9" s="5">
        <v>6</v>
      </c>
      <c r="X9" s="14">
        <v>19</v>
      </c>
      <c r="Y9" s="6" t="s">
        <v>208</v>
      </c>
      <c r="Z9" s="14" t="s">
        <v>209</v>
      </c>
      <c r="AA9" s="14" t="s">
        <v>120</v>
      </c>
      <c r="AB9" s="5" t="s">
        <v>111</v>
      </c>
      <c r="AC9" s="5" t="s">
        <v>111</v>
      </c>
      <c r="AD9" s="5" t="s">
        <v>177</v>
      </c>
      <c r="AE9" s="5" t="s">
        <v>122</v>
      </c>
      <c r="AF9" s="5" t="s">
        <v>177</v>
      </c>
      <c r="AG9" s="5" t="s">
        <v>179</v>
      </c>
      <c r="AH9" s="5" t="s">
        <v>210</v>
      </c>
      <c r="AI9" s="5" t="s">
        <v>211</v>
      </c>
      <c r="AJ9" s="5" t="s">
        <v>212</v>
      </c>
      <c r="AK9" s="5" t="s">
        <v>213</v>
      </c>
      <c r="AL9" s="5">
        <v>2</v>
      </c>
      <c r="AM9" s="9" t="s">
        <v>129</v>
      </c>
      <c r="AN9" s="9" t="s">
        <v>214</v>
      </c>
      <c r="AO9" s="9" t="s">
        <v>215</v>
      </c>
      <c r="AP9" s="9"/>
      <c r="AQ9" s="10" t="s">
        <v>111</v>
      </c>
      <c r="AR9" s="55" t="str">
        <f>IF(Table1[[#This Row],[CC-Planned Date]]="","",Table1[[#This Row],[CC-Planned Date]]+Definitions!$D$3)</f>
        <v/>
      </c>
      <c r="AS9" s="55"/>
      <c r="AT9" s="10" t="s">
        <v>111</v>
      </c>
      <c r="AU9" s="55" t="str">
        <f>IF(Table1[[#This Row],[CC-Planned Date]]="","",Table1[[#This Row],[CC-Planned Date]]+Definitions!$D$4)</f>
        <v/>
      </c>
      <c r="AV9" s="51" t="str">
        <f>IF(Table1[[#This Row],[MS-Planned Date]]="","",Table1[[#This Row],[MS-Planned Date]]-14)</f>
        <v/>
      </c>
      <c r="AW9" s="10" t="s">
        <v>111</v>
      </c>
      <c r="AX9" s="55" t="str">
        <f>IF(Table1[[#This Row],[CC-Planned Date]]="","",Table1[[#This Row],[CC-Planned Date]]+Definitions!$D$5)</f>
        <v/>
      </c>
      <c r="AY9" s="51"/>
      <c r="AZ9" s="10" t="s">
        <v>111</v>
      </c>
      <c r="BA9" s="55" t="str">
        <f>IF(Table1[[#This Row],[CC-Planned Date]]="","",Table1[[#This Row],[CC-Planned Date]]+Definitions!$D$6)</f>
        <v/>
      </c>
      <c r="BB9" s="51"/>
      <c r="BC9" s="10" t="s">
        <v>111</v>
      </c>
      <c r="BD9" s="55" t="str">
        <f>IF(Table1[[#This Row],[CC-Planned Date]]="","",Table1[[#This Row],[CC-Planned Date]]+Definitions!$D$7)</f>
        <v/>
      </c>
      <c r="BE9" s="51"/>
      <c r="BF9" s="10" t="s">
        <v>111</v>
      </c>
      <c r="BG9" s="55" t="str">
        <f>IF(Table1[[#This Row],[CC-Planned Date]]="","",Table1[[#This Row],[CC-Planned Date]]+Definitions!$D$8)</f>
        <v/>
      </c>
      <c r="BH9" s="51"/>
      <c r="BI9" s="10" t="s">
        <v>111</v>
      </c>
      <c r="BJ9" s="55" t="str">
        <f>IF(Table1[[#This Row],[CC-Planned Date]]="","",Table1[[#This Row],[CC-Planned Date]]+Definitions!$D$9)</f>
        <v/>
      </c>
      <c r="BK9" s="51"/>
      <c r="BL9" s="10" t="s">
        <v>111</v>
      </c>
      <c r="BM9" s="55" t="str">
        <f>IF(Table1[[#This Row],[CC-Planned Date]]="","",Table1[[#This Row],[CC-Planned Date]]+Definitions!$D$10)</f>
        <v/>
      </c>
      <c r="BN9" s="51"/>
      <c r="BO9" s="10" t="s">
        <v>111</v>
      </c>
      <c r="BP9" s="55" t="str">
        <f>IF(Table1[[#This Row],[CC-Planned Date]]="","",Table1[[#This Row],[CC-Planned Date]]+Definitions!$D$11)</f>
        <v/>
      </c>
      <c r="BQ9" s="51"/>
      <c r="BR9" s="10" t="s">
        <v>111</v>
      </c>
      <c r="BS9" s="74" t="str">
        <f>IF(Table1[[#This Row],[CC-Planned Date]]="","",Table1[[#This Row],[CC-Planned Date]]+Definitions!$D$12)</f>
        <v/>
      </c>
      <c r="BT9" s="75"/>
      <c r="BU9" s="10" t="s">
        <v>111</v>
      </c>
      <c r="BV9" s="51"/>
      <c r="BW9" s="51"/>
      <c r="BX9" s="10" t="s">
        <v>111</v>
      </c>
      <c r="BY9" s="55" t="str">
        <f>IF(Table1[[#This Row],[CC-Planned Date]]="","",Table1[[#This Row],[CC-Planned Date]]+Definitions!$D$14)</f>
        <v/>
      </c>
      <c r="BZ9" s="51" t="str">
        <f>IF(Table1[[#This Row],[CC-Planned Date]]="","",Table1[[#This Row],[CC-Planned Date]]+Definitions!$D$14)</f>
        <v/>
      </c>
      <c r="CA9" s="10" t="s">
        <v>111</v>
      </c>
      <c r="CB9" s="55" t="str">
        <f>IF(Table1[[#This Row],[CC-Planned Date]]="","",Table1[[#This Row],[CC-Planned Date]]+Definitions!$D$14)</f>
        <v/>
      </c>
      <c r="CC9" s="51"/>
      <c r="CD9" s="10" t="s">
        <v>160</v>
      </c>
      <c r="CE9" s="10" t="s">
        <v>160</v>
      </c>
      <c r="CF9" s="10" t="s">
        <v>160</v>
      </c>
      <c r="CG9" s="10" t="s">
        <v>160</v>
      </c>
      <c r="CH9" s="10" t="s">
        <v>160</v>
      </c>
      <c r="CI9" s="10" t="s">
        <v>160</v>
      </c>
      <c r="CJ9" s="10" t="s">
        <v>160</v>
      </c>
      <c r="CK9" s="10" t="s">
        <v>160</v>
      </c>
      <c r="CL9" s="10" t="s">
        <v>160</v>
      </c>
      <c r="CM9" s="10" t="s">
        <v>160</v>
      </c>
      <c r="CN9" s="10" t="s">
        <v>111</v>
      </c>
      <c r="CO9" s="55" t="str">
        <f>IF(Table1[[#This Row],[CC-Planned Date]]="","",Table1[[#This Row],[CC-Planned Date]]+Definitions!$D$17)</f>
        <v/>
      </c>
      <c r="CP9" s="51"/>
      <c r="CQ9" s="10" t="s">
        <v>111</v>
      </c>
      <c r="CR9" s="55" t="str">
        <f>IF(Table1[[#This Row],[CC-Planned Date]]="","",Table1[[#This Row],[CC-Planned Date]]+Definitions!$D$18)</f>
        <v/>
      </c>
      <c r="CS9" s="51"/>
      <c r="CT9" s="10" t="s">
        <v>111</v>
      </c>
      <c r="CU9" s="55" t="str">
        <f>IF(Table1[[#This Row],[CC-Planned Date]]="","",Table1[[#This Row],[CC-Planned Date]]+Definitions!$D$19)</f>
        <v/>
      </c>
      <c r="CV9" s="51"/>
      <c r="CW9" s="10" t="s">
        <v>111</v>
      </c>
      <c r="CX9" s="55" t="str">
        <f>IF(Table1[[#This Row],[CC-Planned Date]]="","",Table1[[#This Row],[CC-Planned Date]]+Definitions!$D$20)</f>
        <v/>
      </c>
      <c r="CY9" s="51"/>
      <c r="CZ9" s="10" t="s">
        <v>111</v>
      </c>
      <c r="DA9" s="55" t="str">
        <f>IF(Table1[[#This Row],[CC-Planned Date]]="","",Table1[[#This Row],[CC-Planned Date]]+Definitions!$D$21)</f>
        <v/>
      </c>
      <c r="DB9" s="51"/>
      <c r="DE9" s="11"/>
    </row>
    <row r="10" spans="1:109" ht="16.149999999999999" hidden="1" customHeight="1" x14ac:dyDescent="0.25">
      <c r="A10" s="5">
        <v>95</v>
      </c>
      <c r="B10" s="6" t="s">
        <v>201</v>
      </c>
      <c r="C10" s="6" t="s">
        <v>107</v>
      </c>
      <c r="D10" s="25" t="s">
        <v>203</v>
      </c>
      <c r="E10" s="9" t="s">
        <v>204</v>
      </c>
      <c r="F10" s="9"/>
      <c r="G10" s="6" t="s">
        <v>216</v>
      </c>
      <c r="H10" s="44">
        <v>44365</v>
      </c>
      <c r="I10" s="44">
        <v>44377</v>
      </c>
      <c r="J10" s="10" t="s">
        <v>111</v>
      </c>
      <c r="K10" s="10"/>
      <c r="L10" s="10" t="s">
        <v>141</v>
      </c>
      <c r="M10" s="10"/>
      <c r="N10" s="118"/>
      <c r="O10" s="118"/>
      <c r="P10" s="6" t="s">
        <v>217</v>
      </c>
      <c r="Q10" s="6" t="s">
        <v>217</v>
      </c>
      <c r="R10" s="6"/>
      <c r="S10" s="5" t="s">
        <v>144</v>
      </c>
      <c r="T10" s="12" t="s">
        <v>176</v>
      </c>
      <c r="U10" s="6" t="s">
        <v>176</v>
      </c>
      <c r="V10" s="5" t="s">
        <v>207</v>
      </c>
      <c r="W10" s="5">
        <v>6</v>
      </c>
      <c r="X10" s="14">
        <v>19</v>
      </c>
      <c r="Y10" s="6" t="s">
        <v>208</v>
      </c>
      <c r="Z10" s="14" t="s">
        <v>209</v>
      </c>
      <c r="AA10" s="14" t="s">
        <v>120</v>
      </c>
      <c r="AB10" s="5" t="s">
        <v>111</v>
      </c>
      <c r="AC10" s="5" t="s">
        <v>111</v>
      </c>
      <c r="AD10" s="5" t="s">
        <v>177</v>
      </c>
      <c r="AE10" s="5" t="s">
        <v>122</v>
      </c>
      <c r="AF10" s="5" t="s">
        <v>177</v>
      </c>
      <c r="AG10" s="5" t="s">
        <v>179</v>
      </c>
      <c r="AH10" s="5" t="s">
        <v>210</v>
      </c>
      <c r="AI10" s="5" t="s">
        <v>211</v>
      </c>
      <c r="AJ10" s="5" t="s">
        <v>212</v>
      </c>
      <c r="AK10" s="5" t="s">
        <v>213</v>
      </c>
      <c r="AL10" s="5">
        <v>2</v>
      </c>
      <c r="AM10" s="9" t="s">
        <v>129</v>
      </c>
      <c r="AN10" s="9" t="s">
        <v>214</v>
      </c>
      <c r="AO10" s="9" t="s">
        <v>215</v>
      </c>
      <c r="AP10" s="9"/>
      <c r="AQ10" s="10" t="s">
        <v>111</v>
      </c>
      <c r="AR10" s="55" t="str">
        <f>IF(Table1[[#This Row],[CC-Planned Date]]="","",Table1[[#This Row],[CC-Planned Date]]+Definitions!$D$3)</f>
        <v/>
      </c>
      <c r="AS10" s="55"/>
      <c r="AT10" s="10" t="s">
        <v>111</v>
      </c>
      <c r="AU10" s="55" t="str">
        <f>IF(Table1[[#This Row],[CC-Planned Date]]="","",Table1[[#This Row],[CC-Planned Date]]+Definitions!$D$4)</f>
        <v/>
      </c>
      <c r="AV10" s="51" t="str">
        <f>IF(Table1[[#This Row],[MS-Planned Date]]="","",Table1[[#This Row],[MS-Planned Date]]-14)</f>
        <v/>
      </c>
      <c r="AW10" s="10" t="s">
        <v>111</v>
      </c>
      <c r="AX10" s="55" t="str">
        <f>IF(Table1[[#This Row],[CC-Planned Date]]="","",Table1[[#This Row],[CC-Planned Date]]+Definitions!$D$5)</f>
        <v/>
      </c>
      <c r="AY10" s="51"/>
      <c r="AZ10" s="10" t="s">
        <v>111</v>
      </c>
      <c r="BA10" s="55" t="str">
        <f>IF(Table1[[#This Row],[CC-Planned Date]]="","",Table1[[#This Row],[CC-Planned Date]]+Definitions!$D$6)</f>
        <v/>
      </c>
      <c r="BB10" s="51"/>
      <c r="BC10" s="10" t="s">
        <v>111</v>
      </c>
      <c r="BD10" s="55" t="str">
        <f>IF(Table1[[#This Row],[CC-Planned Date]]="","",Table1[[#This Row],[CC-Planned Date]]+Definitions!$D$7)</f>
        <v/>
      </c>
      <c r="BE10" s="51"/>
      <c r="BF10" s="10" t="s">
        <v>111</v>
      </c>
      <c r="BG10" s="55" t="str">
        <f>IF(Table1[[#This Row],[CC-Planned Date]]="","",Table1[[#This Row],[CC-Planned Date]]+Definitions!$D$8)</f>
        <v/>
      </c>
      <c r="BH10" s="51"/>
      <c r="BI10" s="10" t="s">
        <v>111</v>
      </c>
      <c r="BJ10" s="55" t="str">
        <f>IF(Table1[[#This Row],[CC-Planned Date]]="","",Table1[[#This Row],[CC-Planned Date]]+Definitions!$D$9)</f>
        <v/>
      </c>
      <c r="BK10" s="51"/>
      <c r="BL10" s="10" t="s">
        <v>111</v>
      </c>
      <c r="BM10" s="55" t="str">
        <f>IF(Table1[[#This Row],[CC-Planned Date]]="","",Table1[[#This Row],[CC-Planned Date]]+Definitions!$D$10)</f>
        <v/>
      </c>
      <c r="BN10" s="51"/>
      <c r="BO10" s="10" t="s">
        <v>111</v>
      </c>
      <c r="BP10" s="55" t="str">
        <f>IF(Table1[[#This Row],[CC-Planned Date]]="","",Table1[[#This Row],[CC-Planned Date]]+Definitions!$D$11)</f>
        <v/>
      </c>
      <c r="BQ10" s="51"/>
      <c r="BR10" s="10" t="s">
        <v>111</v>
      </c>
      <c r="BS10" s="74" t="str">
        <f>IF(Table1[[#This Row],[CC-Planned Date]]="","",Table1[[#This Row],[CC-Planned Date]]+Definitions!$D$12)</f>
        <v/>
      </c>
      <c r="BT10" s="75"/>
      <c r="BU10" s="10" t="s">
        <v>111</v>
      </c>
      <c r="BV10" s="51"/>
      <c r="BW10" s="51"/>
      <c r="BX10" s="10" t="s">
        <v>111</v>
      </c>
      <c r="BY10" s="55" t="str">
        <f>IF(Table1[[#This Row],[CC-Planned Date]]="","",Table1[[#This Row],[CC-Planned Date]]+Definitions!$D$14)</f>
        <v/>
      </c>
      <c r="BZ10" s="51" t="str">
        <f>IF(Table1[[#This Row],[CC-Planned Date]]="","",Table1[[#This Row],[CC-Planned Date]]+Definitions!$D$14)</f>
        <v/>
      </c>
      <c r="CA10" s="10" t="s">
        <v>111</v>
      </c>
      <c r="CB10" s="55" t="str">
        <f>IF(Table1[[#This Row],[CC-Planned Date]]="","",Table1[[#This Row],[CC-Planned Date]]+Definitions!$D$14)</f>
        <v/>
      </c>
      <c r="CC10" s="51"/>
      <c r="CD10" s="10" t="s">
        <v>160</v>
      </c>
      <c r="CE10" s="10" t="s">
        <v>160</v>
      </c>
      <c r="CF10" s="10" t="s">
        <v>160</v>
      </c>
      <c r="CG10" s="10" t="s">
        <v>160</v>
      </c>
      <c r="CH10" s="10" t="s">
        <v>160</v>
      </c>
      <c r="CI10" s="10" t="s">
        <v>160</v>
      </c>
      <c r="CJ10" s="10" t="s">
        <v>160</v>
      </c>
      <c r="CK10" s="10" t="s">
        <v>160</v>
      </c>
      <c r="CL10" s="10" t="s">
        <v>160</v>
      </c>
      <c r="CM10" s="10" t="s">
        <v>160</v>
      </c>
      <c r="CN10" s="10" t="s">
        <v>111</v>
      </c>
      <c r="CO10" s="55" t="str">
        <f>IF(Table1[[#This Row],[CC-Planned Date]]="","",Table1[[#This Row],[CC-Planned Date]]+Definitions!$D$17)</f>
        <v/>
      </c>
      <c r="CP10" s="51"/>
      <c r="CQ10" s="10" t="s">
        <v>111</v>
      </c>
      <c r="CR10" s="55" t="str">
        <f>IF(Table1[[#This Row],[CC-Planned Date]]="","",Table1[[#This Row],[CC-Planned Date]]+Definitions!$D$18)</f>
        <v/>
      </c>
      <c r="CS10" s="51"/>
      <c r="CT10" s="10" t="s">
        <v>111</v>
      </c>
      <c r="CU10" s="55" t="str">
        <f>IF(Table1[[#This Row],[CC-Planned Date]]="","",Table1[[#This Row],[CC-Planned Date]]+Definitions!$D$19)</f>
        <v/>
      </c>
      <c r="CV10" s="51"/>
      <c r="CW10" s="10" t="s">
        <v>111</v>
      </c>
      <c r="CX10" s="55" t="str">
        <f>IF(Table1[[#This Row],[CC-Planned Date]]="","",Table1[[#This Row],[CC-Planned Date]]+Definitions!$D$20)</f>
        <v/>
      </c>
      <c r="CY10" s="51"/>
      <c r="CZ10" s="10" t="s">
        <v>111</v>
      </c>
      <c r="DA10" s="55" t="str">
        <f>IF(Table1[[#This Row],[CC-Planned Date]]="","",Table1[[#This Row],[CC-Planned Date]]+Definitions!$D$21)</f>
        <v/>
      </c>
      <c r="DB10" s="51"/>
      <c r="DE10" s="11"/>
    </row>
    <row r="11" spans="1:109" ht="16.149999999999999" hidden="1" customHeight="1" x14ac:dyDescent="0.25">
      <c r="A11" s="5">
        <v>81</v>
      </c>
      <c r="B11" s="6" t="s">
        <v>218</v>
      </c>
      <c r="C11" s="6" t="s">
        <v>107</v>
      </c>
      <c r="D11" s="6" t="s">
        <v>219</v>
      </c>
      <c r="E11" s="9" t="s">
        <v>220</v>
      </c>
      <c r="F11" s="9" t="s">
        <v>221</v>
      </c>
      <c r="G11" s="6" t="s">
        <v>222</v>
      </c>
      <c r="H11" s="44">
        <v>44323</v>
      </c>
      <c r="I11" s="44">
        <v>44309</v>
      </c>
      <c r="J11" s="10" t="s">
        <v>111</v>
      </c>
      <c r="K11" s="10"/>
      <c r="L11" s="10" t="s">
        <v>141</v>
      </c>
      <c r="M11" s="10" t="s">
        <v>223</v>
      </c>
      <c r="N11" s="118"/>
      <c r="O11" s="118"/>
      <c r="P11" s="6" t="s">
        <v>224</v>
      </c>
      <c r="Q11" s="6" t="s">
        <v>224</v>
      </c>
      <c r="R11" s="6" t="s">
        <v>225</v>
      </c>
      <c r="S11" s="5" t="s">
        <v>226</v>
      </c>
      <c r="T11" s="7" t="s">
        <v>227</v>
      </c>
      <c r="U11" s="6" t="s">
        <v>227</v>
      </c>
      <c r="V11" s="5" t="s">
        <v>116</v>
      </c>
      <c r="W11" s="5">
        <v>5</v>
      </c>
      <c r="X11" s="5">
        <v>15</v>
      </c>
      <c r="Y11" s="6" t="s">
        <v>228</v>
      </c>
      <c r="Z11" s="5" t="s">
        <v>229</v>
      </c>
      <c r="AA11" s="5" t="s">
        <v>120</v>
      </c>
      <c r="AB11" s="5" t="s">
        <v>111</v>
      </c>
      <c r="AC11" s="5" t="s">
        <v>111</v>
      </c>
      <c r="AD11" s="5" t="s">
        <v>230</v>
      </c>
      <c r="AE11" s="5" t="s">
        <v>196</v>
      </c>
      <c r="AF11" s="5" t="s">
        <v>231</v>
      </c>
      <c r="AG11" s="5" t="s">
        <v>232</v>
      </c>
      <c r="AH11" s="5" t="s">
        <v>233</v>
      </c>
      <c r="AI11" s="5" t="s">
        <v>126</v>
      </c>
      <c r="AJ11" s="5" t="s">
        <v>234</v>
      </c>
      <c r="AK11" s="5" t="s">
        <v>128</v>
      </c>
      <c r="AL11" s="5">
        <v>1</v>
      </c>
      <c r="AM11" s="9" t="s">
        <v>235</v>
      </c>
      <c r="AN11" s="9" t="s">
        <v>129</v>
      </c>
      <c r="AO11" s="9" t="s">
        <v>236</v>
      </c>
      <c r="AP11" s="9"/>
      <c r="AQ11" s="10" t="s">
        <v>111</v>
      </c>
      <c r="AR11" s="55" t="str">
        <f>IF(Table1[[#This Row],[CC-Planned Date]]="","",Table1[[#This Row],[CC-Planned Date]]+Definitions!$D$3)</f>
        <v/>
      </c>
      <c r="AS11" s="55"/>
      <c r="AT11" s="10" t="s">
        <v>111</v>
      </c>
      <c r="AU11" s="55" t="str">
        <f>IF(Table1[[#This Row],[CC-Planned Date]]="","",Table1[[#This Row],[CC-Planned Date]]+Definitions!$D$4)</f>
        <v/>
      </c>
      <c r="AV11" s="51" t="str">
        <f>IF(Table1[[#This Row],[MS-Planned Date]]="","",Table1[[#This Row],[MS-Planned Date]]-14)</f>
        <v/>
      </c>
      <c r="AW11" s="10" t="s">
        <v>111</v>
      </c>
      <c r="AX11" s="55" t="str">
        <f>IF(Table1[[#This Row],[CC-Planned Date]]="","",Table1[[#This Row],[CC-Planned Date]]+Definitions!$D$5)</f>
        <v/>
      </c>
      <c r="AY11" s="51"/>
      <c r="AZ11" s="10" t="s">
        <v>111</v>
      </c>
      <c r="BA11" s="55" t="str">
        <f>IF(Table1[[#This Row],[CC-Planned Date]]="","",Table1[[#This Row],[CC-Planned Date]]+Definitions!$D$6)</f>
        <v/>
      </c>
      <c r="BB11" s="51"/>
      <c r="BC11" s="10" t="s">
        <v>111</v>
      </c>
      <c r="BD11" s="55" t="str">
        <f>IF(Table1[[#This Row],[CC-Planned Date]]="","",Table1[[#This Row],[CC-Planned Date]]+Definitions!$D$7)</f>
        <v/>
      </c>
      <c r="BE11" s="51"/>
      <c r="BF11" s="10" t="s">
        <v>111</v>
      </c>
      <c r="BG11" s="55" t="str">
        <f>IF(Table1[[#This Row],[CC-Planned Date]]="","",Table1[[#This Row],[CC-Planned Date]]+Definitions!$D$8)</f>
        <v/>
      </c>
      <c r="BH11" s="51"/>
      <c r="BI11" s="10" t="s">
        <v>111</v>
      </c>
      <c r="BJ11" s="55" t="str">
        <f>IF(Table1[[#This Row],[CC-Planned Date]]="","",Table1[[#This Row],[CC-Planned Date]]+Definitions!$D$9)</f>
        <v/>
      </c>
      <c r="BK11" s="51"/>
      <c r="BL11" s="10" t="s">
        <v>111</v>
      </c>
      <c r="BM11" s="55" t="str">
        <f>IF(Table1[[#This Row],[CC-Planned Date]]="","",Table1[[#This Row],[CC-Planned Date]]+Definitions!$D$10)</f>
        <v/>
      </c>
      <c r="BN11" s="51"/>
      <c r="BO11" s="10" t="s">
        <v>111</v>
      </c>
      <c r="BP11" s="55" t="str">
        <f>IF(Table1[[#This Row],[CC-Planned Date]]="","",Table1[[#This Row],[CC-Planned Date]]+Definitions!$D$11)</f>
        <v/>
      </c>
      <c r="BQ11" s="51"/>
      <c r="BR11" s="10" t="s">
        <v>111</v>
      </c>
      <c r="BS11" s="74" t="str">
        <f>IF(Table1[[#This Row],[CC-Planned Date]]="","",Table1[[#This Row],[CC-Planned Date]]+Definitions!$D$12)</f>
        <v/>
      </c>
      <c r="BT11" s="75"/>
      <c r="BU11" s="10" t="s">
        <v>111</v>
      </c>
      <c r="BV11" s="51"/>
      <c r="BW11" s="51"/>
      <c r="BX11" s="10" t="s">
        <v>111</v>
      </c>
      <c r="BY11" s="55" t="str">
        <f>IF(Table1[[#This Row],[CC-Planned Date]]="","",Table1[[#This Row],[CC-Planned Date]]+Definitions!$D$14)</f>
        <v/>
      </c>
      <c r="BZ11" s="51" t="str">
        <f>IF(Table1[[#This Row],[CC-Planned Date]]="","",Table1[[#This Row],[CC-Planned Date]]+Definitions!$D$14)</f>
        <v/>
      </c>
      <c r="CA11" s="10" t="s">
        <v>111</v>
      </c>
      <c r="CB11" s="55" t="str">
        <f>IF(Table1[[#This Row],[CC-Planned Date]]="","",Table1[[#This Row],[CC-Planned Date]]+Definitions!$D$14)</f>
        <v/>
      </c>
      <c r="CC11" s="51"/>
      <c r="CD11" s="10" t="s">
        <v>160</v>
      </c>
      <c r="CE11" s="10" t="s">
        <v>160</v>
      </c>
      <c r="CF11" s="10" t="s">
        <v>160</v>
      </c>
      <c r="CG11" s="10" t="s">
        <v>160</v>
      </c>
      <c r="CH11" s="10" t="s">
        <v>160</v>
      </c>
      <c r="CI11" s="10" t="s">
        <v>160</v>
      </c>
      <c r="CJ11" s="10" t="s">
        <v>160</v>
      </c>
      <c r="CK11" s="10" t="s">
        <v>160</v>
      </c>
      <c r="CL11" s="10" t="s">
        <v>160</v>
      </c>
      <c r="CM11" s="10" t="s">
        <v>160</v>
      </c>
      <c r="CN11" s="10" t="s">
        <v>111</v>
      </c>
      <c r="CO11" s="55" t="str">
        <f>IF(Table1[[#This Row],[CC-Planned Date]]="","",Table1[[#This Row],[CC-Planned Date]]+Definitions!$D$17)</f>
        <v/>
      </c>
      <c r="CP11" s="51"/>
      <c r="CQ11" s="10" t="s">
        <v>111</v>
      </c>
      <c r="CR11" s="55" t="str">
        <f>IF(Table1[[#This Row],[CC-Planned Date]]="","",Table1[[#This Row],[CC-Planned Date]]+Definitions!$D$18)</f>
        <v/>
      </c>
      <c r="CS11" s="51"/>
      <c r="CT11" s="10" t="s">
        <v>111</v>
      </c>
      <c r="CU11" s="55" t="str">
        <f>IF(Table1[[#This Row],[CC-Planned Date]]="","",Table1[[#This Row],[CC-Planned Date]]+Definitions!$D$19)</f>
        <v/>
      </c>
      <c r="CV11" s="51"/>
      <c r="CW11" s="10" t="s">
        <v>111</v>
      </c>
      <c r="CX11" s="55" t="str">
        <f>IF(Table1[[#This Row],[CC-Planned Date]]="","",Table1[[#This Row],[CC-Planned Date]]+Definitions!$D$20)</f>
        <v/>
      </c>
      <c r="CY11" s="51"/>
      <c r="CZ11" s="10" t="s">
        <v>111</v>
      </c>
      <c r="DA11" s="55" t="str">
        <f>IF(Table1[[#This Row],[CC-Planned Date]]="","",Table1[[#This Row],[CC-Planned Date]]+Definitions!$D$21)</f>
        <v/>
      </c>
      <c r="DB11" s="51"/>
      <c r="DE11" s="11"/>
    </row>
    <row r="12" spans="1:109" ht="16.149999999999999" hidden="1" customHeight="1" x14ac:dyDescent="0.25">
      <c r="A12" s="5">
        <v>8</v>
      </c>
      <c r="B12" s="6" t="s">
        <v>237</v>
      </c>
      <c r="C12" s="6" t="s">
        <v>107</v>
      </c>
      <c r="D12" s="12" t="s">
        <v>138</v>
      </c>
      <c r="E12" s="9" t="s">
        <v>139</v>
      </c>
      <c r="F12" s="9"/>
      <c r="G12" s="6" t="s">
        <v>170</v>
      </c>
      <c r="H12" s="44">
        <v>44295</v>
      </c>
      <c r="I12" s="44">
        <v>44226</v>
      </c>
      <c r="J12" s="10" t="s">
        <v>111</v>
      </c>
      <c r="K12" s="10"/>
      <c r="L12" s="10" t="s">
        <v>238</v>
      </c>
      <c r="M12" s="10" t="s">
        <v>239</v>
      </c>
      <c r="N12" s="118" t="s">
        <v>240</v>
      </c>
      <c r="O12" s="118" t="s">
        <v>241</v>
      </c>
      <c r="P12" s="120" t="s">
        <v>242</v>
      </c>
      <c r="Q12" s="6"/>
      <c r="R12" s="6"/>
      <c r="S12" s="14" t="s">
        <v>114</v>
      </c>
      <c r="T12" s="7" t="s">
        <v>145</v>
      </c>
      <c r="U12" s="6" t="s">
        <v>243</v>
      </c>
      <c r="V12" s="5" t="s">
        <v>147</v>
      </c>
      <c r="W12" s="5">
        <v>1</v>
      </c>
      <c r="X12" s="8">
        <v>2</v>
      </c>
      <c r="Y12" s="6" t="s">
        <v>244</v>
      </c>
      <c r="Z12" s="5" t="s">
        <v>194</v>
      </c>
      <c r="AA12" s="5" t="s">
        <v>150</v>
      </c>
      <c r="AB12" s="5" t="s">
        <v>111</v>
      </c>
      <c r="AC12" s="5" t="s">
        <v>133</v>
      </c>
      <c r="AD12" s="5" t="s">
        <v>177</v>
      </c>
      <c r="AE12" s="5" t="s">
        <v>122</v>
      </c>
      <c r="AF12" s="5" t="s">
        <v>245</v>
      </c>
      <c r="AG12" s="5" t="s">
        <v>246</v>
      </c>
      <c r="AH12" s="9" t="s">
        <v>247</v>
      </c>
      <c r="AI12" s="9" t="s">
        <v>126</v>
      </c>
      <c r="AJ12" s="9" t="s">
        <v>198</v>
      </c>
      <c r="AK12" s="5" t="s">
        <v>107</v>
      </c>
      <c r="AL12" s="5">
        <v>4</v>
      </c>
      <c r="AM12" s="9" t="s">
        <v>248</v>
      </c>
      <c r="AN12" s="9" t="s">
        <v>249</v>
      </c>
      <c r="AO12" s="9" t="s">
        <v>250</v>
      </c>
      <c r="AP12" s="9"/>
      <c r="AQ12" s="10" t="s">
        <v>111</v>
      </c>
      <c r="AR12" s="55" t="str">
        <f>IF(Table1[[#This Row],[CC-Planned Date]]="","",Table1[[#This Row],[CC-Planned Date]]+Definitions!$D$3)</f>
        <v/>
      </c>
      <c r="AS12" s="55"/>
      <c r="AT12" s="10" t="s">
        <v>111</v>
      </c>
      <c r="AU12" s="55" t="str">
        <f>IF(Table1[[#This Row],[CC-Planned Date]]="","",Table1[[#This Row],[CC-Planned Date]]+Definitions!$D$4)</f>
        <v/>
      </c>
      <c r="AV12" s="51" t="str">
        <f>IF(Table1[[#This Row],[MS-Planned Date]]="","",Table1[[#This Row],[MS-Planned Date]]-14)</f>
        <v/>
      </c>
      <c r="AW12" s="10" t="s">
        <v>111</v>
      </c>
      <c r="AX12" s="55" t="str">
        <f>IF(Table1[[#This Row],[CC-Planned Date]]="","",Table1[[#This Row],[CC-Planned Date]]+Definitions!$D$5)</f>
        <v/>
      </c>
      <c r="AY12" s="51"/>
      <c r="AZ12" s="10" t="s">
        <v>111</v>
      </c>
      <c r="BA12" s="55" t="str">
        <f>IF(Table1[[#This Row],[CC-Planned Date]]="","",Table1[[#This Row],[CC-Planned Date]]+Definitions!$D$6)</f>
        <v/>
      </c>
      <c r="BB12" s="51"/>
      <c r="BC12" s="10" t="s">
        <v>111</v>
      </c>
      <c r="BD12" s="55" t="str">
        <f>IF(Table1[[#This Row],[CC-Planned Date]]="","",Table1[[#This Row],[CC-Planned Date]]+Definitions!$D$7)</f>
        <v/>
      </c>
      <c r="BE12" s="51"/>
      <c r="BF12" s="10" t="s">
        <v>111</v>
      </c>
      <c r="BG12" s="55" t="str">
        <f>IF(Table1[[#This Row],[CC-Planned Date]]="","",Table1[[#This Row],[CC-Planned Date]]+Definitions!$D$8)</f>
        <v/>
      </c>
      <c r="BH12" s="51"/>
      <c r="BI12" s="10" t="s">
        <v>111</v>
      </c>
      <c r="BJ12" s="55" t="str">
        <f>IF(Table1[[#This Row],[CC-Planned Date]]="","",Table1[[#This Row],[CC-Planned Date]]+Definitions!$D$9)</f>
        <v/>
      </c>
      <c r="BK12" s="51"/>
      <c r="BL12" s="10" t="s">
        <v>111</v>
      </c>
      <c r="BM12" s="55" t="str">
        <f>IF(Table1[[#This Row],[CC-Planned Date]]="","",Table1[[#This Row],[CC-Planned Date]]+Definitions!$D$10)</f>
        <v/>
      </c>
      <c r="BN12" s="51"/>
      <c r="BO12" s="10" t="s">
        <v>111</v>
      </c>
      <c r="BP12" s="55" t="str">
        <f>IF(Table1[[#This Row],[CC-Planned Date]]="","",Table1[[#This Row],[CC-Planned Date]]+Definitions!$D$11)</f>
        <v/>
      </c>
      <c r="BQ12" s="51">
        <v>44217</v>
      </c>
      <c r="BR12" s="10" t="s">
        <v>111</v>
      </c>
      <c r="BS12" s="74" t="str">
        <f>IF(Table1[[#This Row],[CC-Planned Date]]="","",Table1[[#This Row],[CC-Planned Date]]+Definitions!$D$12)</f>
        <v/>
      </c>
      <c r="BT12" s="75"/>
      <c r="BU12" s="10" t="s">
        <v>111</v>
      </c>
      <c r="BV12" s="51"/>
      <c r="BW12" s="51"/>
      <c r="BX12" s="10" t="s">
        <v>111</v>
      </c>
      <c r="BY12" s="55" t="str">
        <f>IF(Table1[[#This Row],[CC-Planned Date]]="","",Table1[[#This Row],[CC-Planned Date]]+Definitions!$D$14)</f>
        <v/>
      </c>
      <c r="BZ12" s="51" t="str">
        <f>IF(Table1[[#This Row],[CC-Planned Date]]="","",Table1[[#This Row],[CC-Planned Date]]+Definitions!$D$14)</f>
        <v/>
      </c>
      <c r="CA12" s="10" t="s">
        <v>111</v>
      </c>
      <c r="CB12" s="55" t="str">
        <f>IF(Table1[[#This Row],[CC-Planned Date]]="","",Table1[[#This Row],[CC-Planned Date]]+Definitions!$D$14)</f>
        <v/>
      </c>
      <c r="CC12" s="51"/>
      <c r="CD12" s="10" t="s">
        <v>160</v>
      </c>
      <c r="CE12" s="10" t="s">
        <v>160</v>
      </c>
      <c r="CF12" s="10" t="s">
        <v>160</v>
      </c>
      <c r="CG12" s="10" t="s">
        <v>160</v>
      </c>
      <c r="CH12" s="10" t="s">
        <v>160</v>
      </c>
      <c r="CI12" s="10" t="s">
        <v>160</v>
      </c>
      <c r="CJ12" s="10" t="s">
        <v>160</v>
      </c>
      <c r="CK12" s="10" t="s">
        <v>160</v>
      </c>
      <c r="CL12" s="10" t="s">
        <v>160</v>
      </c>
      <c r="CM12" s="10" t="s">
        <v>160</v>
      </c>
      <c r="CN12" s="10" t="s">
        <v>111</v>
      </c>
      <c r="CO12" s="55" t="str">
        <f>IF(Table1[[#This Row],[CC-Planned Date]]="","",Table1[[#This Row],[CC-Planned Date]]+Definitions!$D$17)</f>
        <v/>
      </c>
      <c r="CP12" s="51"/>
      <c r="CQ12" s="10" t="s">
        <v>111</v>
      </c>
      <c r="CR12" s="55" t="str">
        <f>IF(Table1[[#This Row],[CC-Planned Date]]="","",Table1[[#This Row],[CC-Planned Date]]+Definitions!$D$18)</f>
        <v/>
      </c>
      <c r="CS12" s="51"/>
      <c r="CT12" s="10" t="s">
        <v>111</v>
      </c>
      <c r="CU12" s="55" t="str">
        <f>IF(Table1[[#This Row],[CC-Planned Date]]="","",Table1[[#This Row],[CC-Planned Date]]+Definitions!$D$19)</f>
        <v/>
      </c>
      <c r="CV12" s="51"/>
      <c r="CW12" s="10" t="s">
        <v>111</v>
      </c>
      <c r="CX12" s="55" t="str">
        <f>IF(Table1[[#This Row],[CC-Planned Date]]="","",Table1[[#This Row],[CC-Planned Date]]+Definitions!$D$20)</f>
        <v/>
      </c>
      <c r="CY12" s="51"/>
      <c r="CZ12" s="10" t="s">
        <v>111</v>
      </c>
      <c r="DA12" s="55" t="str">
        <f>IF(Table1[[#This Row],[CC-Planned Date]]="","",Table1[[#This Row],[CC-Planned Date]]+Definitions!$D$21)</f>
        <v/>
      </c>
      <c r="DB12" s="51"/>
      <c r="DE12" s="11"/>
    </row>
    <row r="13" spans="1:109" ht="16.149999999999999" hidden="1" customHeight="1" x14ac:dyDescent="0.25">
      <c r="A13" s="5">
        <v>50</v>
      </c>
      <c r="B13" s="6" t="s">
        <v>251</v>
      </c>
      <c r="C13" s="6" t="s">
        <v>107</v>
      </c>
      <c r="D13" s="6" t="s">
        <v>252</v>
      </c>
      <c r="E13" s="9" t="s">
        <v>204</v>
      </c>
      <c r="F13" s="9"/>
      <c r="G13" s="6" t="s">
        <v>253</v>
      </c>
      <c r="H13" s="44">
        <v>44274</v>
      </c>
      <c r="I13" s="44">
        <v>44285</v>
      </c>
      <c r="J13" s="10" t="s">
        <v>111</v>
      </c>
      <c r="K13" s="10"/>
      <c r="L13" s="10" t="s">
        <v>171</v>
      </c>
      <c r="M13" s="10"/>
      <c r="N13" s="118" t="s">
        <v>254</v>
      </c>
      <c r="O13" s="118" t="s">
        <v>174</v>
      </c>
      <c r="P13" s="6" t="s">
        <v>255</v>
      </c>
      <c r="Q13" s="6" t="s">
        <v>256</v>
      </c>
      <c r="R13" s="6" t="s">
        <v>225</v>
      </c>
      <c r="S13" s="5" t="s">
        <v>226</v>
      </c>
      <c r="T13" s="7" t="s">
        <v>257</v>
      </c>
      <c r="U13" s="6" t="s">
        <v>257</v>
      </c>
      <c r="V13" s="5" t="s">
        <v>116</v>
      </c>
      <c r="W13" s="5">
        <v>3</v>
      </c>
      <c r="X13" s="8">
        <v>8</v>
      </c>
      <c r="Y13" s="6" t="s">
        <v>258</v>
      </c>
      <c r="Z13" s="5" t="s">
        <v>259</v>
      </c>
      <c r="AA13" s="5" t="s">
        <v>120</v>
      </c>
      <c r="AB13" s="5" t="s">
        <v>111</v>
      </c>
      <c r="AC13" s="5" t="s">
        <v>111</v>
      </c>
      <c r="AD13" s="5" t="s">
        <v>122</v>
      </c>
      <c r="AE13" s="5" t="s">
        <v>152</v>
      </c>
      <c r="AF13" s="5" t="s">
        <v>123</v>
      </c>
      <c r="AG13" s="5" t="s">
        <v>260</v>
      </c>
      <c r="AH13" s="5" t="s">
        <v>261</v>
      </c>
      <c r="AI13" s="5" t="s">
        <v>211</v>
      </c>
      <c r="AJ13" s="5" t="s">
        <v>262</v>
      </c>
      <c r="AK13" s="5" t="s">
        <v>128</v>
      </c>
      <c r="AL13" s="5">
        <v>1</v>
      </c>
      <c r="AM13" s="5" t="s">
        <v>129</v>
      </c>
      <c r="AN13" s="9" t="s">
        <v>129</v>
      </c>
      <c r="AO13" s="9" t="s">
        <v>263</v>
      </c>
      <c r="AP13" s="9"/>
      <c r="AQ13" s="10" t="s">
        <v>133</v>
      </c>
      <c r="AR13" s="55">
        <v>43855</v>
      </c>
      <c r="AS13" s="55">
        <v>44224</v>
      </c>
      <c r="AT13" s="10" t="s">
        <v>111</v>
      </c>
      <c r="AU13" s="55">
        <f>IF(Table1[[#This Row],[MS-Planned Date]]="","",Table1[[#This Row],[MS-Planned Date]]+14)</f>
        <v>43869</v>
      </c>
      <c r="AV13" s="51"/>
      <c r="AW13" s="10" t="s">
        <v>111</v>
      </c>
      <c r="AX13" s="55"/>
      <c r="AY13" s="51"/>
      <c r="AZ13" s="10" t="s">
        <v>111</v>
      </c>
      <c r="BA13" s="55" t="str">
        <f>IF(Table1[[#This Row],[CC-Planned Date]]="","",Table1[[#This Row],[CC-Planned Date]]+Definitions!$D$6)</f>
        <v/>
      </c>
      <c r="BB13" s="51"/>
      <c r="BC13" s="10" t="s">
        <v>111</v>
      </c>
      <c r="BD13" s="55" t="str">
        <f>IF(Table1[[#This Row],[CC-Planned Date]]="","",Table1[[#This Row],[CC-Planned Date]]+Definitions!$D$7)</f>
        <v/>
      </c>
      <c r="BE13" s="55"/>
      <c r="BF13" s="10" t="s">
        <v>111</v>
      </c>
      <c r="BG13" s="55" t="str">
        <f>IF(Table1[[#This Row],[CC-Planned Date]]="","",Table1[[#This Row],[CC-Planned Date]]+Definitions!$D$8)</f>
        <v/>
      </c>
      <c r="BH13" s="51"/>
      <c r="BI13" s="10" t="s">
        <v>111</v>
      </c>
      <c r="BJ13" s="55">
        <v>44251</v>
      </c>
      <c r="BK13" s="51"/>
      <c r="BL13" s="10" t="s">
        <v>111</v>
      </c>
      <c r="BM13" s="55" t="str">
        <f>IF(Table1[[#This Row],[CC-Planned Date]]="","",Table1[[#This Row],[CC-Planned Date]]+Definitions!$D$10)</f>
        <v/>
      </c>
      <c r="BN13" s="51"/>
      <c r="BO13" s="10" t="s">
        <v>111</v>
      </c>
      <c r="BP13" s="55" t="str">
        <f>IF(Table1[[#This Row],[CC-Planned Date]]="","",Table1[[#This Row],[CC-Planned Date]]+Definitions!$D$11)</f>
        <v/>
      </c>
      <c r="BQ13" s="51"/>
      <c r="BR13" s="10" t="s">
        <v>111</v>
      </c>
      <c r="BS13" s="74" t="str">
        <f>IF(Table1[[#This Row],[CC-Planned Date]]="","",Table1[[#This Row],[CC-Planned Date]]+Definitions!$D$12)</f>
        <v/>
      </c>
      <c r="BT13" s="75"/>
      <c r="BU13" s="10" t="s">
        <v>111</v>
      </c>
      <c r="BV13" s="51"/>
      <c r="BW13" s="51"/>
      <c r="BX13" s="10" t="s">
        <v>111</v>
      </c>
      <c r="BY13" s="55" t="str">
        <f>IF(Table1[[#This Row],[CC-Planned Date]]="","",Table1[[#This Row],[CC-Planned Date]]+Definitions!$D$14)</f>
        <v/>
      </c>
      <c r="BZ13" s="51" t="str">
        <f>IF(Table1[[#This Row],[CC-Planned Date]]="","",Table1[[#This Row],[CC-Planned Date]]+Definitions!$D$14)</f>
        <v/>
      </c>
      <c r="CA13" s="10" t="s">
        <v>111</v>
      </c>
      <c r="CB13" s="55" t="str">
        <f>IF(Table1[[#This Row],[CC-Planned Date]]="","",Table1[[#This Row],[CC-Planned Date]]+Definitions!$D$14)</f>
        <v/>
      </c>
      <c r="CC13" s="51"/>
      <c r="CD13" s="10" t="s">
        <v>160</v>
      </c>
      <c r="CE13" s="10" t="s">
        <v>160</v>
      </c>
      <c r="CF13" s="10" t="s">
        <v>160</v>
      </c>
      <c r="CG13" s="10" t="s">
        <v>160</v>
      </c>
      <c r="CH13" s="10" t="s">
        <v>160</v>
      </c>
      <c r="CI13" s="10" t="s">
        <v>160</v>
      </c>
      <c r="CJ13" s="10" t="s">
        <v>160</v>
      </c>
      <c r="CK13" s="10" t="s">
        <v>160</v>
      </c>
      <c r="CL13" s="10" t="s">
        <v>160</v>
      </c>
      <c r="CM13" s="10" t="s">
        <v>160</v>
      </c>
      <c r="CN13" s="10" t="s">
        <v>111</v>
      </c>
      <c r="CO13" s="55" t="str">
        <f>IF(Table1[[#This Row],[CC-Planned Date]]="","",Table1[[#This Row],[CC-Planned Date]]+Definitions!$D$17)</f>
        <v/>
      </c>
      <c r="CP13" s="51"/>
      <c r="CQ13" s="10" t="s">
        <v>111</v>
      </c>
      <c r="CR13" s="55" t="str">
        <f>IF(Table1[[#This Row],[CC-Planned Date]]="","",Table1[[#This Row],[CC-Planned Date]]+Definitions!$D$18)</f>
        <v/>
      </c>
      <c r="CS13" s="51"/>
      <c r="CT13" s="10" t="s">
        <v>111</v>
      </c>
      <c r="CU13" s="55" t="str">
        <f>IF(Table1[[#This Row],[CC-Planned Date]]="","",Table1[[#This Row],[CC-Planned Date]]+Definitions!$D$19)</f>
        <v/>
      </c>
      <c r="CV13" s="51"/>
      <c r="CW13" s="10" t="s">
        <v>111</v>
      </c>
      <c r="CX13" s="55" t="str">
        <f>IF(Table1[[#This Row],[CC-Planned Date]]="","",Table1[[#This Row],[CC-Planned Date]]+Definitions!$D$20)</f>
        <v/>
      </c>
      <c r="CY13" s="51"/>
      <c r="CZ13" s="10" t="s">
        <v>111</v>
      </c>
      <c r="DA13" s="55" t="str">
        <f>IF(Table1[[#This Row],[CC-Planned Date]]="","",Table1[[#This Row],[CC-Planned Date]]+Definitions!$D$21)</f>
        <v/>
      </c>
      <c r="DB13" s="51"/>
      <c r="DE13" s="11"/>
    </row>
    <row r="14" spans="1:109" ht="16.149999999999999" hidden="1" customHeight="1" x14ac:dyDescent="0.25">
      <c r="A14" s="5">
        <v>78</v>
      </c>
      <c r="B14" s="6" t="s">
        <v>264</v>
      </c>
      <c r="C14" s="6" t="s">
        <v>107</v>
      </c>
      <c r="D14" s="6" t="s">
        <v>168</v>
      </c>
      <c r="E14" s="9" t="s">
        <v>169</v>
      </c>
      <c r="F14" s="9"/>
      <c r="G14" s="6" t="s">
        <v>253</v>
      </c>
      <c r="H14" s="44">
        <v>44274</v>
      </c>
      <c r="I14" s="44">
        <v>44260</v>
      </c>
      <c r="J14" s="10" t="s">
        <v>111</v>
      </c>
      <c r="K14" s="10"/>
      <c r="L14" s="10" t="s">
        <v>171</v>
      </c>
      <c r="M14" s="10"/>
      <c r="N14" s="118" t="s">
        <v>265</v>
      </c>
      <c r="O14" s="118" t="s">
        <v>174</v>
      </c>
      <c r="P14" s="6" t="s">
        <v>198</v>
      </c>
      <c r="Q14" s="6" t="s">
        <v>266</v>
      </c>
      <c r="R14" s="6"/>
      <c r="S14" s="5" t="s">
        <v>144</v>
      </c>
      <c r="T14" s="12" t="s">
        <v>176</v>
      </c>
      <c r="U14" s="6" t="s">
        <v>176</v>
      </c>
      <c r="V14" s="5" t="s">
        <v>147</v>
      </c>
      <c r="W14" s="5">
        <v>1</v>
      </c>
      <c r="X14" s="5">
        <v>3</v>
      </c>
      <c r="Y14" s="6" t="s">
        <v>267</v>
      </c>
      <c r="Z14" s="5" t="s">
        <v>259</v>
      </c>
      <c r="AA14" s="5" t="s">
        <v>120</v>
      </c>
      <c r="AB14" s="5" t="s">
        <v>111</v>
      </c>
      <c r="AC14" s="5" t="s">
        <v>111</v>
      </c>
      <c r="AD14" s="5" t="s">
        <v>151</v>
      </c>
      <c r="AE14" s="5" t="s">
        <v>152</v>
      </c>
      <c r="AF14" s="5" t="s">
        <v>151</v>
      </c>
      <c r="AG14" s="5" t="s">
        <v>179</v>
      </c>
      <c r="AH14" s="5" t="s">
        <v>268</v>
      </c>
      <c r="AI14" s="5" t="s">
        <v>211</v>
      </c>
      <c r="AJ14" s="5" t="s">
        <v>269</v>
      </c>
      <c r="AK14" s="5" t="s">
        <v>183</v>
      </c>
      <c r="AL14" s="5">
        <v>4</v>
      </c>
      <c r="AM14" s="9" t="s">
        <v>270</v>
      </c>
      <c r="AN14" s="9" t="s">
        <v>271</v>
      </c>
      <c r="AO14" s="9" t="s">
        <v>272</v>
      </c>
      <c r="AP14" s="9" t="s">
        <v>273</v>
      </c>
      <c r="AQ14" s="10" t="s">
        <v>133</v>
      </c>
      <c r="AR14" s="55">
        <v>43855</v>
      </c>
      <c r="AS14" s="55">
        <v>44224</v>
      </c>
      <c r="AT14" s="10" t="s">
        <v>111</v>
      </c>
      <c r="AU14" s="51">
        <f>IF(Table1[[#This Row],[MS-Planned Date]]="","",Table1[[#This Row],[MS-Planned Date]]+14)</f>
        <v>43869</v>
      </c>
      <c r="AV14" s="51"/>
      <c r="AW14" s="10" t="s">
        <v>111</v>
      </c>
      <c r="AX14" s="55"/>
      <c r="AY14" s="51"/>
      <c r="AZ14" s="10" t="s">
        <v>111</v>
      </c>
      <c r="BA14" s="55" t="str">
        <f>IF(Table1[[#This Row],[CC-Planned Date]]="","",Table1[[#This Row],[CC-Planned Date]]+Definitions!$D$6)</f>
        <v/>
      </c>
      <c r="BB14" s="51"/>
      <c r="BC14" s="10" t="s">
        <v>111</v>
      </c>
      <c r="BD14" s="55" t="str">
        <f>IF(Table1[[#This Row],[CC-Planned Date]]="","",Table1[[#This Row],[CC-Planned Date]]+Definitions!$D$7)</f>
        <v/>
      </c>
      <c r="BE14" s="51"/>
      <c r="BF14" s="10" t="s">
        <v>111</v>
      </c>
      <c r="BG14" s="55" t="str">
        <f>IF(Table1[[#This Row],[CC-Planned Date]]="","",Table1[[#This Row],[CC-Planned Date]]+Definitions!$D$8)</f>
        <v/>
      </c>
      <c r="BH14" s="51"/>
      <c r="BI14" s="10" t="s">
        <v>111</v>
      </c>
      <c r="BJ14" s="55">
        <v>44237</v>
      </c>
      <c r="BK14" s="51"/>
      <c r="BL14" s="10" t="s">
        <v>111</v>
      </c>
      <c r="BM14" s="55" t="str">
        <f>IF(Table1[[#This Row],[CC-Planned Date]]="","",Table1[[#This Row],[CC-Planned Date]]+Definitions!$D$10)</f>
        <v/>
      </c>
      <c r="BN14" s="51"/>
      <c r="BO14" s="10" t="s">
        <v>111</v>
      </c>
      <c r="BP14" s="55" t="str">
        <f>IF(Table1[[#This Row],[CC-Planned Date]]="","",Table1[[#This Row],[CC-Planned Date]]+Definitions!$D$11)</f>
        <v/>
      </c>
      <c r="BQ14" s="51"/>
      <c r="BR14" s="10" t="s">
        <v>111</v>
      </c>
      <c r="BS14" s="74" t="str">
        <f>IF(Table1[[#This Row],[CC-Planned Date]]="","",Table1[[#This Row],[CC-Planned Date]]+Definitions!$D$12)</f>
        <v/>
      </c>
      <c r="BT14" s="75"/>
      <c r="BU14" s="10" t="s">
        <v>111</v>
      </c>
      <c r="BV14" s="51"/>
      <c r="BW14" s="51"/>
      <c r="BX14" s="10" t="s">
        <v>111</v>
      </c>
      <c r="BY14" s="55" t="str">
        <f>IF(Table1[[#This Row],[CC-Planned Date]]="","",Table1[[#This Row],[CC-Planned Date]]+Definitions!$D$14)</f>
        <v/>
      </c>
      <c r="BZ14" s="51" t="str">
        <f>IF(Table1[[#This Row],[CC-Planned Date]]="","",Table1[[#This Row],[CC-Planned Date]]+Definitions!$D$14)</f>
        <v/>
      </c>
      <c r="CA14" s="10" t="s">
        <v>111</v>
      </c>
      <c r="CB14" s="55" t="str">
        <f>IF(Table1[[#This Row],[CC-Planned Date]]="","",Table1[[#This Row],[CC-Planned Date]]+Definitions!$D$14)</f>
        <v/>
      </c>
      <c r="CC14" s="51"/>
      <c r="CD14" s="10" t="s">
        <v>160</v>
      </c>
      <c r="CE14" s="10" t="s">
        <v>160</v>
      </c>
      <c r="CF14" s="10" t="s">
        <v>160</v>
      </c>
      <c r="CG14" s="10" t="s">
        <v>160</v>
      </c>
      <c r="CH14" s="10" t="s">
        <v>160</v>
      </c>
      <c r="CI14" s="10" t="s">
        <v>160</v>
      </c>
      <c r="CJ14" s="10" t="s">
        <v>160</v>
      </c>
      <c r="CK14" s="10" t="s">
        <v>160</v>
      </c>
      <c r="CL14" s="10" t="s">
        <v>160</v>
      </c>
      <c r="CM14" s="10" t="s">
        <v>160</v>
      </c>
      <c r="CN14" s="10" t="s">
        <v>111</v>
      </c>
      <c r="CO14" s="55" t="str">
        <f>IF(Table1[[#This Row],[CC-Planned Date]]="","",Table1[[#This Row],[CC-Planned Date]]+Definitions!$D$17)</f>
        <v/>
      </c>
      <c r="CP14" s="51"/>
      <c r="CQ14" s="10" t="s">
        <v>111</v>
      </c>
      <c r="CR14" s="55" t="str">
        <f>IF(Table1[[#This Row],[CC-Planned Date]]="","",Table1[[#This Row],[CC-Planned Date]]+Definitions!$D$18)</f>
        <v/>
      </c>
      <c r="CS14" s="51"/>
      <c r="CT14" s="10" t="s">
        <v>111</v>
      </c>
      <c r="CU14" s="55" t="str">
        <f>IF(Table1[[#This Row],[CC-Planned Date]]="","",Table1[[#This Row],[CC-Planned Date]]+Definitions!$D$19)</f>
        <v/>
      </c>
      <c r="CV14" s="51"/>
      <c r="CW14" s="10" t="s">
        <v>111</v>
      </c>
      <c r="CX14" s="55" t="str">
        <f>IF(Table1[[#This Row],[CC-Planned Date]]="","",Table1[[#This Row],[CC-Planned Date]]+Definitions!$D$20)</f>
        <v/>
      </c>
      <c r="CY14" s="51"/>
      <c r="CZ14" s="10" t="s">
        <v>111</v>
      </c>
      <c r="DA14" s="55" t="str">
        <f>IF(Table1[[#This Row],[CC-Planned Date]]="","",Table1[[#This Row],[CC-Planned Date]]+Definitions!$D$21)</f>
        <v/>
      </c>
      <c r="DB14" s="51"/>
      <c r="DE14" s="11"/>
    </row>
    <row r="15" spans="1:109" ht="16.149999999999999" customHeight="1" x14ac:dyDescent="0.25">
      <c r="A15" s="5">
        <v>78</v>
      </c>
      <c r="B15" s="6" t="s">
        <v>264</v>
      </c>
      <c r="C15" s="6" t="s">
        <v>137</v>
      </c>
      <c r="D15" s="6" t="s">
        <v>168</v>
      </c>
      <c r="E15" s="9" t="s">
        <v>169</v>
      </c>
      <c r="F15" s="9"/>
      <c r="G15" s="6" t="s">
        <v>274</v>
      </c>
      <c r="H15" s="44">
        <v>44218</v>
      </c>
      <c r="I15" s="44">
        <v>44218</v>
      </c>
      <c r="J15" s="10" t="s">
        <v>111</v>
      </c>
      <c r="K15" s="10"/>
      <c r="L15" s="10" t="s">
        <v>112</v>
      </c>
      <c r="M15" s="10"/>
      <c r="N15" s="118" t="s">
        <v>265</v>
      </c>
      <c r="O15" s="118" t="s">
        <v>174</v>
      </c>
      <c r="P15" s="6" t="s">
        <v>275</v>
      </c>
      <c r="Q15" s="6" t="s">
        <v>276</v>
      </c>
      <c r="R15" s="6"/>
      <c r="S15" s="5" t="s">
        <v>144</v>
      </c>
      <c r="T15" s="7" t="s">
        <v>176</v>
      </c>
      <c r="U15" s="6" t="s">
        <v>176</v>
      </c>
      <c r="V15" s="5" t="s">
        <v>147</v>
      </c>
      <c r="W15" s="5">
        <v>1</v>
      </c>
      <c r="X15" s="5">
        <v>3</v>
      </c>
      <c r="Y15" s="6" t="s">
        <v>267</v>
      </c>
      <c r="Z15" s="5" t="s">
        <v>194</v>
      </c>
      <c r="AA15" s="5" t="s">
        <v>120</v>
      </c>
      <c r="AB15" s="5" t="s">
        <v>111</v>
      </c>
      <c r="AC15" s="5" t="s">
        <v>111</v>
      </c>
      <c r="AD15" s="5" t="s">
        <v>151</v>
      </c>
      <c r="AE15" s="5" t="s">
        <v>152</v>
      </c>
      <c r="AF15" s="5" t="s">
        <v>151</v>
      </c>
      <c r="AG15" s="5" t="s">
        <v>179</v>
      </c>
      <c r="AH15" s="5" t="s">
        <v>268</v>
      </c>
      <c r="AI15" s="5" t="s">
        <v>211</v>
      </c>
      <c r="AJ15" s="5" t="s">
        <v>269</v>
      </c>
      <c r="AK15" s="5" t="s">
        <v>183</v>
      </c>
      <c r="AL15" s="5">
        <v>4</v>
      </c>
      <c r="AM15" s="9" t="s">
        <v>270</v>
      </c>
      <c r="AN15" s="9" t="s">
        <v>271</v>
      </c>
      <c r="AO15" s="9" t="s">
        <v>272</v>
      </c>
      <c r="AP15" s="9" t="s">
        <v>273</v>
      </c>
      <c r="AQ15" s="10" t="s">
        <v>132</v>
      </c>
      <c r="AR15" s="55">
        <f>IF(Table1[[#This Row],[CC-Planned Date]]="","",Table1[[#This Row],[CC-Planned Date]]+Definitions!$D$3)</f>
        <v>44176</v>
      </c>
      <c r="AS15" s="55">
        <v>44218</v>
      </c>
      <c r="AT15" s="10" t="s">
        <v>133</v>
      </c>
      <c r="AU15" s="55">
        <v>44195</v>
      </c>
      <c r="AV15" s="63">
        <v>44218</v>
      </c>
      <c r="AW15" s="10" t="s">
        <v>111</v>
      </c>
      <c r="AX15" s="55">
        <v>44209</v>
      </c>
      <c r="AY15" s="51">
        <v>44209</v>
      </c>
      <c r="AZ15" s="10" t="s">
        <v>133</v>
      </c>
      <c r="BA15" s="55">
        <f>IF(Table1[[#This Row],[CC-Planned Date]]="","",Table1[[#This Row],[CC-Planned Date]]+Definitions!$D$6)</f>
        <v>44200</v>
      </c>
      <c r="BB15" s="51">
        <v>44200</v>
      </c>
      <c r="BC15" s="10" t="s">
        <v>133</v>
      </c>
      <c r="BD15" s="55">
        <f>IF(Table1[[#This Row],[CC-Planned Date]]="","",Table1[[#This Row],[CC-Planned Date]]+Definitions!$D$7)</f>
        <v>44207</v>
      </c>
      <c r="BE15" s="51">
        <v>44207</v>
      </c>
      <c r="BF15" s="10" t="s">
        <v>133</v>
      </c>
      <c r="BG15" s="55">
        <f>IF(Table1[[#This Row],[CC-Planned Date]]="","",Table1[[#This Row],[CC-Planned Date]]+Definitions!$D$8)</f>
        <v>44211</v>
      </c>
      <c r="BH15" s="51">
        <v>44211</v>
      </c>
      <c r="BI15" s="10" t="s">
        <v>133</v>
      </c>
      <c r="BJ15" s="55">
        <v>44204</v>
      </c>
      <c r="BK15" s="51">
        <v>44204</v>
      </c>
      <c r="BL15" s="10" t="s">
        <v>133</v>
      </c>
      <c r="BM15" s="55">
        <v>44209</v>
      </c>
      <c r="BN15" s="51">
        <v>44209</v>
      </c>
      <c r="BO15" s="10" t="s">
        <v>133</v>
      </c>
      <c r="BP15" s="55">
        <f>IF(Table1[[#This Row],[CC-Planned Date]]="","",Table1[[#This Row],[CC-Planned Date]]+Definitions!$D$11)</f>
        <v>44217</v>
      </c>
      <c r="BQ15" s="51">
        <v>44217</v>
      </c>
      <c r="BR15" s="10" t="s">
        <v>133</v>
      </c>
      <c r="BS15" s="55">
        <f>IF(Table1[[#This Row],[CC-Planned Date]]="","",Table1[[#This Row],[CC-Planned Date]]+Definitions!$D$12)</f>
        <v>44217</v>
      </c>
      <c r="BT15" s="51">
        <v>44217</v>
      </c>
      <c r="BU15" s="10" t="s">
        <v>133</v>
      </c>
      <c r="BV15" s="51">
        <v>44218</v>
      </c>
      <c r="BW15" s="51">
        <v>44218</v>
      </c>
      <c r="BX15" s="10" t="s">
        <v>133</v>
      </c>
      <c r="BY15" s="55">
        <f>IF(Table1[[#This Row],[CC-Planned Date]]="","",Table1[[#This Row],[CC-Planned Date]]+Definitions!$D$14)</f>
        <v>44220</v>
      </c>
      <c r="BZ15" s="51">
        <f>IF(Table1[[#This Row],[CC-Planned Date]]="","",Table1[[#This Row],[CC-Planned Date]]+Definitions!$D$14)</f>
        <v>44220</v>
      </c>
      <c r="CA15" s="10" t="s">
        <v>133</v>
      </c>
      <c r="CB15" s="55">
        <f>IF(Table1[[#This Row],[CC-Planned Date]]="","",Table1[[#This Row],[CC-Planned Date]]+Definitions!$D$14)</f>
        <v>44220</v>
      </c>
      <c r="CC15" s="51">
        <v>44220</v>
      </c>
      <c r="CD15" s="10" t="s">
        <v>134</v>
      </c>
      <c r="CE15" s="10" t="s">
        <v>135</v>
      </c>
      <c r="CF15" s="10" t="s">
        <v>135</v>
      </c>
      <c r="CG15" s="10" t="s">
        <v>134</v>
      </c>
      <c r="CH15" s="10" t="s">
        <v>134</v>
      </c>
      <c r="CI15" s="10" t="s">
        <v>135</v>
      </c>
      <c r="CJ15" s="10" t="s">
        <v>135</v>
      </c>
      <c r="CK15" s="10" t="s">
        <v>135</v>
      </c>
      <c r="CL15" s="10" t="s">
        <v>135</v>
      </c>
      <c r="CM15" s="10" t="s">
        <v>135</v>
      </c>
      <c r="CN15" s="10" t="s">
        <v>111</v>
      </c>
      <c r="CO15" s="55">
        <f>IF(Table1[[#This Row],[CC-Planned Date]]="","",Table1[[#This Row],[CC-Planned Date]]+Definitions!$D$17)</f>
        <v>44246</v>
      </c>
      <c r="CP15" s="51"/>
      <c r="CQ15" s="10" t="s">
        <v>133</v>
      </c>
      <c r="CR15" s="55">
        <f>IF(Table1[[#This Row],[CC-Planned Date]]="","",Table1[[#This Row],[CC-Planned Date]]+Definitions!$D$18)</f>
        <v>44246</v>
      </c>
      <c r="CS15" s="51">
        <v>44235</v>
      </c>
      <c r="CT15" s="10" t="s">
        <v>111</v>
      </c>
      <c r="CU15" s="55">
        <f>IF(Table1[[#This Row],[CC-Planned Date]]="","",Table1[[#This Row],[CC-Planned Date]]+Definitions!$D$19)</f>
        <v>44246</v>
      </c>
      <c r="CV15" s="51"/>
      <c r="CW15" s="10" t="s">
        <v>111</v>
      </c>
      <c r="CX15" s="55">
        <f>IF(Table1[[#This Row],[CC-Planned Date]]="","",Table1[[#This Row],[CC-Planned Date]]+Definitions!$D$20)</f>
        <v>44246</v>
      </c>
      <c r="CY15" s="51"/>
      <c r="CZ15" s="10" t="s">
        <v>111</v>
      </c>
      <c r="DA15" s="55">
        <f>IF(Table1[[#This Row],[CC-Planned Date]]="","",Table1[[#This Row],[CC-Planned Date]]+Definitions!$D$21)</f>
        <v>44246</v>
      </c>
      <c r="DB15" s="51"/>
      <c r="DE15" s="11"/>
    </row>
    <row r="16" spans="1:109" s="17" customFormat="1" ht="16.149999999999999" hidden="1" customHeight="1" x14ac:dyDescent="0.25">
      <c r="A16" s="5">
        <v>103</v>
      </c>
      <c r="B16" s="27" t="s">
        <v>277</v>
      </c>
      <c r="C16" s="27" t="s">
        <v>161</v>
      </c>
      <c r="D16" s="28" t="s">
        <v>278</v>
      </c>
      <c r="E16" s="9" t="s">
        <v>220</v>
      </c>
      <c r="F16" s="9"/>
      <c r="G16" s="27"/>
      <c r="H16" s="44">
        <v>44377</v>
      </c>
      <c r="I16" s="44">
        <v>44377</v>
      </c>
      <c r="J16" s="10" t="s">
        <v>133</v>
      </c>
      <c r="K16" s="10" t="s">
        <v>279</v>
      </c>
      <c r="L16" s="10" t="s">
        <v>280</v>
      </c>
      <c r="M16" s="10"/>
      <c r="N16" s="118" t="s">
        <v>240</v>
      </c>
      <c r="O16" s="118" t="s">
        <v>174</v>
      </c>
      <c r="P16" s="27" t="s">
        <v>281</v>
      </c>
      <c r="Q16" s="27"/>
      <c r="R16" s="27"/>
      <c r="S16" s="18" t="s">
        <v>144</v>
      </c>
      <c r="T16" s="29" t="s">
        <v>282</v>
      </c>
      <c r="U16" s="27" t="s">
        <v>282</v>
      </c>
      <c r="V16" s="18" t="s">
        <v>207</v>
      </c>
      <c r="W16" s="18">
        <v>6</v>
      </c>
      <c r="X16" s="14">
        <v>20</v>
      </c>
      <c r="Y16" s="6" t="s">
        <v>283</v>
      </c>
      <c r="Z16" s="30" t="s">
        <v>209</v>
      </c>
      <c r="AA16" s="30" t="s">
        <v>120</v>
      </c>
      <c r="AB16" s="18" t="s">
        <v>111</v>
      </c>
      <c r="AC16" s="18" t="s">
        <v>111</v>
      </c>
      <c r="AD16" s="5" t="s">
        <v>151</v>
      </c>
      <c r="AE16" s="18" t="s">
        <v>152</v>
      </c>
      <c r="AF16" s="18" t="s">
        <v>151</v>
      </c>
      <c r="AG16" s="18" t="s">
        <v>284</v>
      </c>
      <c r="AH16" s="18" t="s">
        <v>285</v>
      </c>
      <c r="AI16" s="18" t="s">
        <v>126</v>
      </c>
      <c r="AJ16" s="18" t="s">
        <v>262</v>
      </c>
      <c r="AK16" s="18" t="s">
        <v>286</v>
      </c>
      <c r="AL16" s="18">
        <v>3</v>
      </c>
      <c r="AM16" s="26" t="s">
        <v>129</v>
      </c>
      <c r="AN16" s="26" t="s">
        <v>129</v>
      </c>
      <c r="AO16" s="26" t="s">
        <v>287</v>
      </c>
      <c r="AP16" s="9"/>
      <c r="AQ16" s="10" t="s">
        <v>111</v>
      </c>
      <c r="AR16" s="55" t="str">
        <f>IF(Table1[[#This Row],[CC-Planned Date]]="","",Table1[[#This Row],[CC-Planned Date]]+Definitions!$D$3)</f>
        <v/>
      </c>
      <c r="AS16" s="55"/>
      <c r="AT16" s="10" t="s">
        <v>111</v>
      </c>
      <c r="AU16" s="55" t="str">
        <f>IF(Table1[[#This Row],[CC-Planned Date]]="","",Table1[[#This Row],[CC-Planned Date]]+Definitions!$D$4)</f>
        <v/>
      </c>
      <c r="AV16" s="51" t="str">
        <f>IF(Table1[[#This Row],[MS-Planned Date]]="","",Table1[[#This Row],[MS-Planned Date]]-14)</f>
        <v/>
      </c>
      <c r="AW16" s="10" t="s">
        <v>111</v>
      </c>
      <c r="AX16" s="55" t="str">
        <f>IF(Table1[[#This Row],[CC-Planned Date]]="","",Table1[[#This Row],[CC-Planned Date]]+Definitions!$D$5)</f>
        <v/>
      </c>
      <c r="AY16" s="51"/>
      <c r="AZ16" s="10" t="s">
        <v>111</v>
      </c>
      <c r="BA16" s="55" t="str">
        <f>IF(Table1[[#This Row],[CC-Planned Date]]="","",Table1[[#This Row],[CC-Planned Date]]+Definitions!$D$6)</f>
        <v/>
      </c>
      <c r="BB16" s="51"/>
      <c r="BC16" s="10" t="s">
        <v>111</v>
      </c>
      <c r="BD16" s="55" t="str">
        <f>IF(Table1[[#This Row],[CC-Planned Date]]="","",Table1[[#This Row],[CC-Planned Date]]+Definitions!$D$7)</f>
        <v/>
      </c>
      <c r="BE16" s="51"/>
      <c r="BF16" s="10" t="s">
        <v>111</v>
      </c>
      <c r="BG16" s="55" t="str">
        <f>IF(Table1[[#This Row],[CC-Planned Date]]="","",Table1[[#This Row],[CC-Planned Date]]+Definitions!$D$8)</f>
        <v/>
      </c>
      <c r="BH16" s="51"/>
      <c r="BI16" s="10" t="s">
        <v>111</v>
      </c>
      <c r="BJ16" s="55" t="str">
        <f>IF(Table1[[#This Row],[CC-Planned Date]]="","",Table1[[#This Row],[CC-Planned Date]]+Definitions!$D$9)</f>
        <v/>
      </c>
      <c r="BK16" s="51"/>
      <c r="BL16" s="10" t="s">
        <v>111</v>
      </c>
      <c r="BM16" s="55" t="str">
        <f>IF(Table1[[#This Row],[CC-Planned Date]]="","",Table1[[#This Row],[CC-Planned Date]]+Definitions!$D$10)</f>
        <v/>
      </c>
      <c r="BN16" s="51"/>
      <c r="BO16" s="10" t="s">
        <v>111</v>
      </c>
      <c r="BP16" s="55" t="str">
        <f>IF(Table1[[#This Row],[CC-Planned Date]]="","",Table1[[#This Row],[CC-Planned Date]]+Definitions!$D$11)</f>
        <v/>
      </c>
      <c r="BQ16" s="51"/>
      <c r="BR16" s="10" t="s">
        <v>111</v>
      </c>
      <c r="BS16" s="74" t="str">
        <f>IF(Table1[[#This Row],[CC-Planned Date]]="","",Table1[[#This Row],[CC-Planned Date]]+Definitions!$D$12)</f>
        <v/>
      </c>
      <c r="BT16" s="75"/>
      <c r="BU16" s="10" t="s">
        <v>111</v>
      </c>
      <c r="BV16" s="51"/>
      <c r="BW16" s="51"/>
      <c r="BX16" s="10" t="s">
        <v>111</v>
      </c>
      <c r="BY16" s="55" t="str">
        <f>IF(Table1[[#This Row],[CC-Planned Date]]="","",Table1[[#This Row],[CC-Planned Date]]+Definitions!$D$14)</f>
        <v/>
      </c>
      <c r="BZ16" s="51" t="str">
        <f>IF(Table1[[#This Row],[CC-Planned Date]]="","",Table1[[#This Row],[CC-Planned Date]]+Definitions!$D$14)</f>
        <v/>
      </c>
      <c r="CA16" s="10" t="s">
        <v>111</v>
      </c>
      <c r="CB16" s="55" t="str">
        <f>IF(Table1[[#This Row],[CC-Planned Date]]="","",Table1[[#This Row],[CC-Planned Date]]+Definitions!$D$14)</f>
        <v/>
      </c>
      <c r="CC16" s="51"/>
      <c r="CD16" s="10" t="s">
        <v>160</v>
      </c>
      <c r="CE16" s="10" t="s">
        <v>160</v>
      </c>
      <c r="CF16" s="10" t="s">
        <v>160</v>
      </c>
      <c r="CG16" s="10" t="s">
        <v>160</v>
      </c>
      <c r="CH16" s="10" t="s">
        <v>160</v>
      </c>
      <c r="CI16" s="10" t="s">
        <v>160</v>
      </c>
      <c r="CJ16" s="10" t="s">
        <v>160</v>
      </c>
      <c r="CK16" s="10" t="s">
        <v>160</v>
      </c>
      <c r="CL16" s="10" t="s">
        <v>160</v>
      </c>
      <c r="CM16" s="10" t="s">
        <v>160</v>
      </c>
      <c r="CN16" s="10" t="s">
        <v>111</v>
      </c>
      <c r="CO16" s="55" t="str">
        <f>IF(Table1[[#This Row],[CC-Planned Date]]="","",Table1[[#This Row],[CC-Planned Date]]+Definitions!$D$17)</f>
        <v/>
      </c>
      <c r="CP16" s="51"/>
      <c r="CQ16" s="10" t="s">
        <v>111</v>
      </c>
      <c r="CR16" s="55" t="str">
        <f>IF(Table1[[#This Row],[CC-Planned Date]]="","",Table1[[#This Row],[CC-Planned Date]]+Definitions!$D$18)</f>
        <v/>
      </c>
      <c r="CS16" s="51"/>
      <c r="CT16" s="10" t="s">
        <v>111</v>
      </c>
      <c r="CU16" s="55" t="str">
        <f>IF(Table1[[#This Row],[CC-Planned Date]]="","",Table1[[#This Row],[CC-Planned Date]]+Definitions!$D$19)</f>
        <v/>
      </c>
      <c r="CV16" s="51"/>
      <c r="CW16" s="10" t="s">
        <v>111</v>
      </c>
      <c r="CX16" s="55" t="str">
        <f>IF(Table1[[#This Row],[CC-Planned Date]]="","",Table1[[#This Row],[CC-Planned Date]]+Definitions!$D$20)</f>
        <v/>
      </c>
      <c r="CY16" s="51"/>
      <c r="CZ16" s="10" t="s">
        <v>111</v>
      </c>
      <c r="DA16" s="55" t="str">
        <f>IF(Table1[[#This Row],[CC-Planned Date]]="","",Table1[[#This Row],[CC-Planned Date]]+Definitions!$D$21)</f>
        <v/>
      </c>
      <c r="DB16" s="51"/>
    </row>
    <row r="17" spans="1:109" ht="16.149999999999999" hidden="1" customHeight="1" x14ac:dyDescent="0.25">
      <c r="A17" s="5">
        <v>103</v>
      </c>
      <c r="B17" s="27" t="s">
        <v>277</v>
      </c>
      <c r="C17" s="27" t="s">
        <v>107</v>
      </c>
      <c r="D17" s="28" t="s">
        <v>278</v>
      </c>
      <c r="E17" s="9" t="s">
        <v>220</v>
      </c>
      <c r="F17" s="9"/>
      <c r="G17" s="27"/>
      <c r="H17" s="44">
        <v>44377</v>
      </c>
      <c r="I17" s="44">
        <v>44377</v>
      </c>
      <c r="J17" s="10" t="s">
        <v>133</v>
      </c>
      <c r="K17" s="10" t="s">
        <v>279</v>
      </c>
      <c r="L17" s="10" t="s">
        <v>280</v>
      </c>
      <c r="M17" s="10"/>
      <c r="N17" s="118" t="s">
        <v>288</v>
      </c>
      <c r="O17" s="118" t="s">
        <v>289</v>
      </c>
      <c r="P17" s="27" t="s">
        <v>290</v>
      </c>
      <c r="Q17" s="27"/>
      <c r="R17" s="27"/>
      <c r="S17" s="18" t="s">
        <v>144</v>
      </c>
      <c r="T17" s="29" t="s">
        <v>282</v>
      </c>
      <c r="U17" s="27" t="s">
        <v>282</v>
      </c>
      <c r="V17" s="18" t="s">
        <v>207</v>
      </c>
      <c r="W17" s="18">
        <v>6</v>
      </c>
      <c r="X17" s="14">
        <v>20</v>
      </c>
      <c r="Y17" s="6" t="s">
        <v>283</v>
      </c>
      <c r="Z17" s="30" t="s">
        <v>209</v>
      </c>
      <c r="AA17" s="30" t="s">
        <v>120</v>
      </c>
      <c r="AB17" s="18" t="s">
        <v>111</v>
      </c>
      <c r="AC17" s="18" t="s">
        <v>111</v>
      </c>
      <c r="AD17" s="5" t="s">
        <v>151</v>
      </c>
      <c r="AE17" s="18" t="s">
        <v>152</v>
      </c>
      <c r="AF17" s="18" t="s">
        <v>151</v>
      </c>
      <c r="AG17" s="18" t="s">
        <v>284</v>
      </c>
      <c r="AH17" s="18" t="s">
        <v>285</v>
      </c>
      <c r="AI17" s="18" t="s">
        <v>126</v>
      </c>
      <c r="AJ17" s="18" t="s">
        <v>262</v>
      </c>
      <c r="AK17" s="18" t="s">
        <v>286</v>
      </c>
      <c r="AL17" s="18">
        <v>3</v>
      </c>
      <c r="AM17" s="26" t="s">
        <v>129</v>
      </c>
      <c r="AN17" s="26" t="s">
        <v>129</v>
      </c>
      <c r="AO17" s="26" t="s">
        <v>287</v>
      </c>
      <c r="AP17" s="9"/>
      <c r="AQ17" s="10" t="s">
        <v>111</v>
      </c>
      <c r="AR17" s="55" t="str">
        <f>IF(Table1[[#This Row],[CC-Planned Date]]="","",Table1[[#This Row],[CC-Planned Date]]+Definitions!$D$3)</f>
        <v/>
      </c>
      <c r="AS17" s="55"/>
      <c r="AT17" s="10" t="s">
        <v>111</v>
      </c>
      <c r="AU17" s="55" t="str">
        <f>IF(Table1[[#This Row],[CC-Planned Date]]="","",Table1[[#This Row],[CC-Planned Date]]+Definitions!$D$4)</f>
        <v/>
      </c>
      <c r="AV17" s="51" t="str">
        <f>IF(Table1[[#This Row],[MS-Planned Date]]="","",Table1[[#This Row],[MS-Planned Date]]-14)</f>
        <v/>
      </c>
      <c r="AW17" s="10" t="s">
        <v>111</v>
      </c>
      <c r="AX17" s="55" t="str">
        <f>IF(Table1[[#This Row],[CC-Planned Date]]="","",Table1[[#This Row],[CC-Planned Date]]+Definitions!$D$5)</f>
        <v/>
      </c>
      <c r="AY17" s="51"/>
      <c r="AZ17" s="10" t="s">
        <v>111</v>
      </c>
      <c r="BA17" s="55" t="str">
        <f>IF(Table1[[#This Row],[CC-Planned Date]]="","",Table1[[#This Row],[CC-Planned Date]]+Definitions!$D$6)</f>
        <v/>
      </c>
      <c r="BB17" s="51"/>
      <c r="BC17" s="10" t="s">
        <v>111</v>
      </c>
      <c r="BD17" s="55" t="str">
        <f>IF(Table1[[#This Row],[CC-Planned Date]]="","",Table1[[#This Row],[CC-Planned Date]]+Definitions!$D$7)</f>
        <v/>
      </c>
      <c r="BE17" s="51"/>
      <c r="BF17" s="10" t="s">
        <v>111</v>
      </c>
      <c r="BG17" s="55" t="str">
        <f>IF(Table1[[#This Row],[CC-Planned Date]]="","",Table1[[#This Row],[CC-Planned Date]]+Definitions!$D$8)</f>
        <v/>
      </c>
      <c r="BH17" s="51"/>
      <c r="BI17" s="10" t="s">
        <v>111</v>
      </c>
      <c r="BJ17" s="55" t="str">
        <f>IF(Table1[[#This Row],[CC-Planned Date]]="","",Table1[[#This Row],[CC-Planned Date]]+Definitions!$D$9)</f>
        <v/>
      </c>
      <c r="BK17" s="51"/>
      <c r="BL17" s="10" t="s">
        <v>111</v>
      </c>
      <c r="BM17" s="55" t="str">
        <f>IF(Table1[[#This Row],[CC-Planned Date]]="","",Table1[[#This Row],[CC-Planned Date]]+Definitions!$D$10)</f>
        <v/>
      </c>
      <c r="BN17" s="51"/>
      <c r="BO17" s="10" t="s">
        <v>111</v>
      </c>
      <c r="BP17" s="55" t="str">
        <f>IF(Table1[[#This Row],[CC-Planned Date]]="","",Table1[[#This Row],[CC-Planned Date]]+Definitions!$D$11)</f>
        <v/>
      </c>
      <c r="BQ17" s="51"/>
      <c r="BR17" s="10" t="s">
        <v>111</v>
      </c>
      <c r="BS17" s="74" t="str">
        <f>IF(Table1[[#This Row],[CC-Planned Date]]="","",Table1[[#This Row],[CC-Planned Date]]+Definitions!$D$12)</f>
        <v/>
      </c>
      <c r="BT17" s="75"/>
      <c r="BU17" s="10" t="s">
        <v>111</v>
      </c>
      <c r="BV17" s="51"/>
      <c r="BW17" s="51"/>
      <c r="BX17" s="10" t="s">
        <v>111</v>
      </c>
      <c r="BY17" s="55" t="str">
        <f>IF(Table1[[#This Row],[CC-Planned Date]]="","",Table1[[#This Row],[CC-Planned Date]]+Definitions!$D$14)</f>
        <v/>
      </c>
      <c r="BZ17" s="51" t="str">
        <f>IF(Table1[[#This Row],[CC-Planned Date]]="","",Table1[[#This Row],[CC-Planned Date]]+Definitions!$D$14)</f>
        <v/>
      </c>
      <c r="CA17" s="10" t="s">
        <v>111</v>
      </c>
      <c r="CB17" s="55" t="str">
        <f>IF(Table1[[#This Row],[CC-Planned Date]]="","",Table1[[#This Row],[CC-Planned Date]]+Definitions!$D$14)</f>
        <v/>
      </c>
      <c r="CC17" s="51"/>
      <c r="CD17" s="10" t="s">
        <v>160</v>
      </c>
      <c r="CE17" s="10" t="s">
        <v>160</v>
      </c>
      <c r="CF17" s="10" t="s">
        <v>160</v>
      </c>
      <c r="CG17" s="10" t="s">
        <v>160</v>
      </c>
      <c r="CH17" s="10" t="s">
        <v>160</v>
      </c>
      <c r="CI17" s="10" t="s">
        <v>160</v>
      </c>
      <c r="CJ17" s="10" t="s">
        <v>160</v>
      </c>
      <c r="CK17" s="10" t="s">
        <v>160</v>
      </c>
      <c r="CL17" s="10" t="s">
        <v>160</v>
      </c>
      <c r="CM17" s="10" t="s">
        <v>160</v>
      </c>
      <c r="CN17" s="10" t="s">
        <v>111</v>
      </c>
      <c r="CO17" s="55" t="str">
        <f>IF(Table1[[#This Row],[CC-Planned Date]]="","",Table1[[#This Row],[CC-Planned Date]]+Definitions!$D$17)</f>
        <v/>
      </c>
      <c r="CP17" s="51"/>
      <c r="CQ17" s="10" t="s">
        <v>111</v>
      </c>
      <c r="CR17" s="55" t="str">
        <f>IF(Table1[[#This Row],[CC-Planned Date]]="","",Table1[[#This Row],[CC-Planned Date]]+Definitions!$D$18)</f>
        <v/>
      </c>
      <c r="CS17" s="51"/>
      <c r="CT17" s="10" t="s">
        <v>111</v>
      </c>
      <c r="CU17" s="55" t="str">
        <f>IF(Table1[[#This Row],[CC-Planned Date]]="","",Table1[[#This Row],[CC-Planned Date]]+Definitions!$D$19)</f>
        <v/>
      </c>
      <c r="CV17" s="51"/>
      <c r="CW17" s="10" t="s">
        <v>111</v>
      </c>
      <c r="CX17" s="55" t="str">
        <f>IF(Table1[[#This Row],[CC-Planned Date]]="","",Table1[[#This Row],[CC-Planned Date]]+Definitions!$D$20)</f>
        <v/>
      </c>
      <c r="CY17" s="51"/>
      <c r="CZ17" s="10" t="s">
        <v>111</v>
      </c>
      <c r="DA17" s="55" t="str">
        <f>IF(Table1[[#This Row],[CC-Planned Date]]="","",Table1[[#This Row],[CC-Planned Date]]+Definitions!$D$21)</f>
        <v/>
      </c>
      <c r="DB17" s="51"/>
      <c r="DE17" s="11"/>
    </row>
    <row r="18" spans="1:109" ht="16.149999999999999" hidden="1" customHeight="1" x14ac:dyDescent="0.25">
      <c r="A18" s="5">
        <v>104</v>
      </c>
      <c r="B18" s="27" t="s">
        <v>291</v>
      </c>
      <c r="C18" s="27" t="s">
        <v>161</v>
      </c>
      <c r="D18" s="28" t="s">
        <v>278</v>
      </c>
      <c r="E18" s="9" t="s">
        <v>220</v>
      </c>
      <c r="F18" s="9"/>
      <c r="G18" s="27"/>
      <c r="H18" s="44">
        <v>44377</v>
      </c>
      <c r="I18" s="44">
        <v>44377</v>
      </c>
      <c r="J18" s="10" t="s">
        <v>133</v>
      </c>
      <c r="K18" s="10" t="s">
        <v>279</v>
      </c>
      <c r="L18" s="10" t="s">
        <v>280</v>
      </c>
      <c r="M18" s="10"/>
      <c r="N18" s="118" t="s">
        <v>288</v>
      </c>
      <c r="O18" s="118" t="s">
        <v>289</v>
      </c>
      <c r="P18" s="27" t="s">
        <v>292</v>
      </c>
      <c r="Q18" s="27"/>
      <c r="R18" s="27"/>
      <c r="S18" s="18" t="s">
        <v>144</v>
      </c>
      <c r="T18" s="28" t="s">
        <v>282</v>
      </c>
      <c r="U18" s="27" t="s">
        <v>282</v>
      </c>
      <c r="V18" s="18" t="s">
        <v>207</v>
      </c>
      <c r="W18" s="18">
        <v>6</v>
      </c>
      <c r="X18" s="14">
        <v>20</v>
      </c>
      <c r="Y18" s="6" t="s">
        <v>283</v>
      </c>
      <c r="Z18" s="30" t="s">
        <v>209</v>
      </c>
      <c r="AA18" s="30" t="s">
        <v>120</v>
      </c>
      <c r="AB18" s="18" t="s">
        <v>111</v>
      </c>
      <c r="AC18" s="18" t="s">
        <v>111</v>
      </c>
      <c r="AD18" s="5" t="s">
        <v>151</v>
      </c>
      <c r="AE18" s="18" t="s">
        <v>152</v>
      </c>
      <c r="AF18" s="18" t="s">
        <v>151</v>
      </c>
      <c r="AG18" s="18" t="s">
        <v>293</v>
      </c>
      <c r="AH18" s="18" t="s">
        <v>294</v>
      </c>
      <c r="AI18" s="18" t="s">
        <v>126</v>
      </c>
      <c r="AJ18" s="18" t="s">
        <v>295</v>
      </c>
      <c r="AK18" s="18" t="s">
        <v>286</v>
      </c>
      <c r="AL18" s="18">
        <v>4</v>
      </c>
      <c r="AM18" s="26" t="s">
        <v>129</v>
      </c>
      <c r="AN18" s="26" t="s">
        <v>129</v>
      </c>
      <c r="AO18" s="26" t="s">
        <v>287</v>
      </c>
      <c r="AP18" s="9"/>
      <c r="AQ18" s="10" t="s">
        <v>111</v>
      </c>
      <c r="AR18" s="55" t="str">
        <f>IF(Table1[[#This Row],[CC-Planned Date]]="","",Table1[[#This Row],[CC-Planned Date]]+Definitions!$D$3)</f>
        <v/>
      </c>
      <c r="AS18" s="55"/>
      <c r="AT18" s="10" t="s">
        <v>111</v>
      </c>
      <c r="AU18" s="55" t="str">
        <f>IF(Table1[[#This Row],[CC-Planned Date]]="","",Table1[[#This Row],[CC-Planned Date]]+Definitions!$D$4)</f>
        <v/>
      </c>
      <c r="AV18" s="51" t="str">
        <f>IF(Table1[[#This Row],[MS-Planned Date]]="","",Table1[[#This Row],[MS-Planned Date]]-14)</f>
        <v/>
      </c>
      <c r="AW18" s="10" t="s">
        <v>111</v>
      </c>
      <c r="AX18" s="55" t="str">
        <f>IF(Table1[[#This Row],[CC-Planned Date]]="","",Table1[[#This Row],[CC-Planned Date]]+Definitions!$D$5)</f>
        <v/>
      </c>
      <c r="AY18" s="51"/>
      <c r="AZ18" s="10" t="s">
        <v>111</v>
      </c>
      <c r="BA18" s="55" t="str">
        <f>IF(Table1[[#This Row],[CC-Planned Date]]="","",Table1[[#This Row],[CC-Planned Date]]+Definitions!$D$6)</f>
        <v/>
      </c>
      <c r="BB18" s="51"/>
      <c r="BC18" s="10" t="s">
        <v>111</v>
      </c>
      <c r="BD18" s="55" t="str">
        <f>IF(Table1[[#This Row],[CC-Planned Date]]="","",Table1[[#This Row],[CC-Planned Date]]+Definitions!$D$7)</f>
        <v/>
      </c>
      <c r="BE18" s="51"/>
      <c r="BF18" s="10" t="s">
        <v>111</v>
      </c>
      <c r="BG18" s="55" t="str">
        <f>IF(Table1[[#This Row],[CC-Planned Date]]="","",Table1[[#This Row],[CC-Planned Date]]+Definitions!$D$8)</f>
        <v/>
      </c>
      <c r="BH18" s="51"/>
      <c r="BI18" s="10" t="s">
        <v>111</v>
      </c>
      <c r="BJ18" s="55" t="str">
        <f>IF(Table1[[#This Row],[CC-Planned Date]]="","",Table1[[#This Row],[CC-Planned Date]]+Definitions!$D$9)</f>
        <v/>
      </c>
      <c r="BK18" s="51"/>
      <c r="BL18" s="10" t="s">
        <v>111</v>
      </c>
      <c r="BM18" s="55" t="str">
        <f>IF(Table1[[#This Row],[CC-Planned Date]]="","",Table1[[#This Row],[CC-Planned Date]]+Definitions!$D$10)</f>
        <v/>
      </c>
      <c r="BN18" s="51"/>
      <c r="BO18" s="10" t="s">
        <v>111</v>
      </c>
      <c r="BP18" s="55" t="str">
        <f>IF(Table1[[#This Row],[CC-Planned Date]]="","",Table1[[#This Row],[CC-Planned Date]]+Definitions!$D$11)</f>
        <v/>
      </c>
      <c r="BQ18" s="51"/>
      <c r="BR18" s="10" t="s">
        <v>111</v>
      </c>
      <c r="BS18" s="74" t="str">
        <f>IF(Table1[[#This Row],[CC-Planned Date]]="","",Table1[[#This Row],[CC-Planned Date]]+Definitions!$D$12)</f>
        <v/>
      </c>
      <c r="BT18" s="75"/>
      <c r="BU18" s="10" t="s">
        <v>111</v>
      </c>
      <c r="BV18" s="51"/>
      <c r="BW18" s="51"/>
      <c r="BX18" s="10" t="s">
        <v>111</v>
      </c>
      <c r="BY18" s="55" t="str">
        <f>IF(Table1[[#This Row],[CC-Planned Date]]="","",Table1[[#This Row],[CC-Planned Date]]+Definitions!$D$14)</f>
        <v/>
      </c>
      <c r="BZ18" s="51" t="str">
        <f>IF(Table1[[#This Row],[CC-Planned Date]]="","",Table1[[#This Row],[CC-Planned Date]]+Definitions!$D$14)</f>
        <v/>
      </c>
      <c r="CA18" s="10" t="s">
        <v>111</v>
      </c>
      <c r="CB18" s="55" t="str">
        <f>IF(Table1[[#This Row],[CC-Planned Date]]="","",Table1[[#This Row],[CC-Planned Date]]+Definitions!$D$14)</f>
        <v/>
      </c>
      <c r="CC18" s="51"/>
      <c r="CD18" s="10" t="s">
        <v>160</v>
      </c>
      <c r="CE18" s="10" t="s">
        <v>160</v>
      </c>
      <c r="CF18" s="10" t="s">
        <v>160</v>
      </c>
      <c r="CG18" s="10" t="s">
        <v>160</v>
      </c>
      <c r="CH18" s="10" t="s">
        <v>160</v>
      </c>
      <c r="CI18" s="10" t="s">
        <v>160</v>
      </c>
      <c r="CJ18" s="10" t="s">
        <v>160</v>
      </c>
      <c r="CK18" s="10" t="s">
        <v>160</v>
      </c>
      <c r="CL18" s="10" t="s">
        <v>160</v>
      </c>
      <c r="CM18" s="10" t="s">
        <v>160</v>
      </c>
      <c r="CN18" s="10" t="s">
        <v>111</v>
      </c>
      <c r="CO18" s="55" t="str">
        <f>IF(Table1[[#This Row],[CC-Planned Date]]="","",Table1[[#This Row],[CC-Planned Date]]+Definitions!$D$17)</f>
        <v/>
      </c>
      <c r="CP18" s="51"/>
      <c r="CQ18" s="10" t="s">
        <v>111</v>
      </c>
      <c r="CR18" s="55" t="str">
        <f>IF(Table1[[#This Row],[CC-Planned Date]]="","",Table1[[#This Row],[CC-Planned Date]]+Definitions!$D$18)</f>
        <v/>
      </c>
      <c r="CS18" s="51"/>
      <c r="CT18" s="10" t="s">
        <v>111</v>
      </c>
      <c r="CU18" s="55" t="str">
        <f>IF(Table1[[#This Row],[CC-Planned Date]]="","",Table1[[#This Row],[CC-Planned Date]]+Definitions!$D$19)</f>
        <v/>
      </c>
      <c r="CV18" s="51"/>
      <c r="CW18" s="10" t="s">
        <v>111</v>
      </c>
      <c r="CX18" s="55" t="str">
        <f>IF(Table1[[#This Row],[CC-Planned Date]]="","",Table1[[#This Row],[CC-Planned Date]]+Definitions!$D$20)</f>
        <v/>
      </c>
      <c r="CY18" s="51"/>
      <c r="CZ18" s="10" t="s">
        <v>111</v>
      </c>
      <c r="DA18" s="55" t="str">
        <f>IF(Table1[[#This Row],[CC-Planned Date]]="","",Table1[[#This Row],[CC-Planned Date]]+Definitions!$D$21)</f>
        <v/>
      </c>
      <c r="DB18" s="51"/>
      <c r="DE18" s="11"/>
    </row>
    <row r="19" spans="1:109" ht="16.149999999999999" hidden="1" customHeight="1" x14ac:dyDescent="0.25">
      <c r="A19" s="5">
        <v>104</v>
      </c>
      <c r="B19" s="27" t="s">
        <v>291</v>
      </c>
      <c r="C19" s="27" t="s">
        <v>107</v>
      </c>
      <c r="D19" s="28" t="s">
        <v>278</v>
      </c>
      <c r="E19" s="9" t="s">
        <v>220</v>
      </c>
      <c r="F19" s="9"/>
      <c r="G19" s="27"/>
      <c r="H19" s="44">
        <v>44377</v>
      </c>
      <c r="I19" s="44">
        <v>44377</v>
      </c>
      <c r="J19" s="10" t="s">
        <v>133</v>
      </c>
      <c r="K19" s="10" t="s">
        <v>279</v>
      </c>
      <c r="L19" s="10" t="s">
        <v>280</v>
      </c>
      <c r="M19" s="10"/>
      <c r="N19" s="118" t="s">
        <v>296</v>
      </c>
      <c r="O19" s="118" t="s">
        <v>297</v>
      </c>
      <c r="P19" s="27" t="s">
        <v>298</v>
      </c>
      <c r="Q19" s="27"/>
      <c r="R19" s="27"/>
      <c r="S19" s="18" t="s">
        <v>144</v>
      </c>
      <c r="T19" s="28" t="s">
        <v>282</v>
      </c>
      <c r="U19" s="27" t="s">
        <v>282</v>
      </c>
      <c r="V19" s="18" t="s">
        <v>207</v>
      </c>
      <c r="W19" s="18">
        <v>6</v>
      </c>
      <c r="X19" s="14">
        <v>20</v>
      </c>
      <c r="Y19" s="6" t="s">
        <v>283</v>
      </c>
      <c r="Z19" s="30" t="s">
        <v>209</v>
      </c>
      <c r="AA19" s="30" t="s">
        <v>120</v>
      </c>
      <c r="AB19" s="18" t="s">
        <v>111</v>
      </c>
      <c r="AC19" s="18" t="s">
        <v>111</v>
      </c>
      <c r="AD19" s="5" t="s">
        <v>151</v>
      </c>
      <c r="AE19" s="18" t="s">
        <v>152</v>
      </c>
      <c r="AF19" s="18" t="s">
        <v>151</v>
      </c>
      <c r="AG19" s="18" t="s">
        <v>293</v>
      </c>
      <c r="AH19" s="18" t="s">
        <v>294</v>
      </c>
      <c r="AI19" s="18" t="s">
        <v>126</v>
      </c>
      <c r="AJ19" s="18" t="s">
        <v>295</v>
      </c>
      <c r="AK19" s="18" t="s">
        <v>286</v>
      </c>
      <c r="AL19" s="18">
        <v>4</v>
      </c>
      <c r="AM19" s="26" t="s">
        <v>129</v>
      </c>
      <c r="AN19" s="26" t="s">
        <v>129</v>
      </c>
      <c r="AO19" s="26" t="s">
        <v>287</v>
      </c>
      <c r="AP19" s="9"/>
      <c r="AQ19" s="10" t="s">
        <v>111</v>
      </c>
      <c r="AR19" s="55" t="str">
        <f>IF(Table1[[#This Row],[CC-Planned Date]]="","",Table1[[#This Row],[CC-Planned Date]]+Definitions!$D$3)</f>
        <v/>
      </c>
      <c r="AS19" s="55"/>
      <c r="AT19" s="10" t="s">
        <v>111</v>
      </c>
      <c r="AU19" s="55" t="str">
        <f>IF(Table1[[#This Row],[CC-Planned Date]]="","",Table1[[#This Row],[CC-Planned Date]]+Definitions!$D$4)</f>
        <v/>
      </c>
      <c r="AV19" s="51" t="str">
        <f>IF(Table1[[#This Row],[MS-Planned Date]]="","",Table1[[#This Row],[MS-Planned Date]]-14)</f>
        <v/>
      </c>
      <c r="AW19" s="10" t="s">
        <v>111</v>
      </c>
      <c r="AX19" s="55" t="str">
        <f>IF(Table1[[#This Row],[CC-Planned Date]]="","",Table1[[#This Row],[CC-Planned Date]]+Definitions!$D$5)</f>
        <v/>
      </c>
      <c r="AY19" s="51"/>
      <c r="AZ19" s="10" t="s">
        <v>111</v>
      </c>
      <c r="BA19" s="55" t="str">
        <f>IF(Table1[[#This Row],[CC-Planned Date]]="","",Table1[[#This Row],[CC-Planned Date]]+Definitions!$D$6)</f>
        <v/>
      </c>
      <c r="BB19" s="51"/>
      <c r="BC19" s="10" t="s">
        <v>111</v>
      </c>
      <c r="BD19" s="55" t="str">
        <f>IF(Table1[[#This Row],[CC-Planned Date]]="","",Table1[[#This Row],[CC-Planned Date]]+Definitions!$D$7)</f>
        <v/>
      </c>
      <c r="BE19" s="51"/>
      <c r="BF19" s="10" t="s">
        <v>111</v>
      </c>
      <c r="BG19" s="55" t="str">
        <f>IF(Table1[[#This Row],[CC-Planned Date]]="","",Table1[[#This Row],[CC-Planned Date]]+Definitions!$D$8)</f>
        <v/>
      </c>
      <c r="BH19" s="51"/>
      <c r="BI19" s="10" t="s">
        <v>111</v>
      </c>
      <c r="BJ19" s="55" t="str">
        <f>IF(Table1[[#This Row],[CC-Planned Date]]="","",Table1[[#This Row],[CC-Planned Date]]+Definitions!$D$9)</f>
        <v/>
      </c>
      <c r="BK19" s="51"/>
      <c r="BL19" s="10" t="s">
        <v>111</v>
      </c>
      <c r="BM19" s="55" t="str">
        <f>IF(Table1[[#This Row],[CC-Planned Date]]="","",Table1[[#This Row],[CC-Planned Date]]+Definitions!$D$10)</f>
        <v/>
      </c>
      <c r="BN19" s="51"/>
      <c r="BO19" s="10" t="s">
        <v>111</v>
      </c>
      <c r="BP19" s="55" t="str">
        <f>IF(Table1[[#This Row],[CC-Planned Date]]="","",Table1[[#This Row],[CC-Planned Date]]+Definitions!$D$11)</f>
        <v/>
      </c>
      <c r="BQ19" s="51"/>
      <c r="BR19" s="10" t="s">
        <v>111</v>
      </c>
      <c r="BS19" s="74" t="str">
        <f>IF(Table1[[#This Row],[CC-Planned Date]]="","",Table1[[#This Row],[CC-Planned Date]]+Definitions!$D$12)</f>
        <v/>
      </c>
      <c r="BT19" s="75"/>
      <c r="BU19" s="10" t="s">
        <v>111</v>
      </c>
      <c r="BV19" s="51"/>
      <c r="BW19" s="51"/>
      <c r="BX19" s="10" t="s">
        <v>111</v>
      </c>
      <c r="BY19" s="55" t="str">
        <f>IF(Table1[[#This Row],[CC-Planned Date]]="","",Table1[[#This Row],[CC-Planned Date]]+Definitions!$D$14)</f>
        <v/>
      </c>
      <c r="BZ19" s="51" t="str">
        <f>IF(Table1[[#This Row],[CC-Planned Date]]="","",Table1[[#This Row],[CC-Planned Date]]+Definitions!$D$14)</f>
        <v/>
      </c>
      <c r="CA19" s="10" t="s">
        <v>111</v>
      </c>
      <c r="CB19" s="55" t="str">
        <f>IF(Table1[[#This Row],[CC-Planned Date]]="","",Table1[[#This Row],[CC-Planned Date]]+Definitions!$D$14)</f>
        <v/>
      </c>
      <c r="CC19" s="51"/>
      <c r="CD19" s="10" t="s">
        <v>160</v>
      </c>
      <c r="CE19" s="10" t="s">
        <v>160</v>
      </c>
      <c r="CF19" s="10" t="s">
        <v>160</v>
      </c>
      <c r="CG19" s="10" t="s">
        <v>160</v>
      </c>
      <c r="CH19" s="10" t="s">
        <v>160</v>
      </c>
      <c r="CI19" s="10" t="s">
        <v>160</v>
      </c>
      <c r="CJ19" s="10" t="s">
        <v>160</v>
      </c>
      <c r="CK19" s="10" t="s">
        <v>160</v>
      </c>
      <c r="CL19" s="10" t="s">
        <v>160</v>
      </c>
      <c r="CM19" s="10" t="s">
        <v>160</v>
      </c>
      <c r="CN19" s="10" t="s">
        <v>111</v>
      </c>
      <c r="CO19" s="55" t="str">
        <f>IF(Table1[[#This Row],[CC-Planned Date]]="","",Table1[[#This Row],[CC-Planned Date]]+Definitions!$D$17)</f>
        <v/>
      </c>
      <c r="CP19" s="51"/>
      <c r="CQ19" s="10" t="s">
        <v>111</v>
      </c>
      <c r="CR19" s="55" t="str">
        <f>IF(Table1[[#This Row],[CC-Planned Date]]="","",Table1[[#This Row],[CC-Planned Date]]+Definitions!$D$18)</f>
        <v/>
      </c>
      <c r="CS19" s="51"/>
      <c r="CT19" s="10" t="s">
        <v>111</v>
      </c>
      <c r="CU19" s="55" t="str">
        <f>IF(Table1[[#This Row],[CC-Planned Date]]="","",Table1[[#This Row],[CC-Planned Date]]+Definitions!$D$19)</f>
        <v/>
      </c>
      <c r="CV19" s="51"/>
      <c r="CW19" s="10" t="s">
        <v>111</v>
      </c>
      <c r="CX19" s="55" t="str">
        <f>IF(Table1[[#This Row],[CC-Planned Date]]="","",Table1[[#This Row],[CC-Planned Date]]+Definitions!$D$20)</f>
        <v/>
      </c>
      <c r="CY19" s="51"/>
      <c r="CZ19" s="10" t="s">
        <v>111</v>
      </c>
      <c r="DA19" s="55" t="str">
        <f>IF(Table1[[#This Row],[CC-Planned Date]]="","",Table1[[#This Row],[CC-Planned Date]]+Definitions!$D$21)</f>
        <v/>
      </c>
      <c r="DB19" s="51"/>
      <c r="DE19" s="11"/>
    </row>
    <row r="20" spans="1:109" ht="16.149999999999999" hidden="1" customHeight="1" x14ac:dyDescent="0.25">
      <c r="A20" s="5">
        <v>104</v>
      </c>
      <c r="B20" s="27" t="s">
        <v>291</v>
      </c>
      <c r="C20" s="27" t="s">
        <v>299</v>
      </c>
      <c r="D20" s="28" t="s">
        <v>278</v>
      </c>
      <c r="E20" s="9" t="s">
        <v>220</v>
      </c>
      <c r="F20" s="9"/>
      <c r="G20" s="27"/>
      <c r="H20" s="44">
        <v>44377</v>
      </c>
      <c r="I20" s="44">
        <v>44377</v>
      </c>
      <c r="J20" s="10" t="s">
        <v>133</v>
      </c>
      <c r="K20" s="10" t="s">
        <v>279</v>
      </c>
      <c r="L20" s="10" t="s">
        <v>280</v>
      </c>
      <c r="M20" s="10"/>
      <c r="N20" s="118" t="s">
        <v>296</v>
      </c>
      <c r="O20" s="118" t="s">
        <v>297</v>
      </c>
      <c r="P20" s="27" t="s">
        <v>300</v>
      </c>
      <c r="Q20" s="27"/>
      <c r="R20" s="27"/>
      <c r="S20" s="18" t="s">
        <v>144</v>
      </c>
      <c r="T20" s="28" t="s">
        <v>282</v>
      </c>
      <c r="U20" s="27" t="s">
        <v>282</v>
      </c>
      <c r="V20" s="18" t="s">
        <v>207</v>
      </c>
      <c r="W20" s="18">
        <v>6</v>
      </c>
      <c r="X20" s="14">
        <v>20</v>
      </c>
      <c r="Y20" s="6" t="s">
        <v>283</v>
      </c>
      <c r="Z20" s="30" t="s">
        <v>209</v>
      </c>
      <c r="AA20" s="30" t="s">
        <v>120</v>
      </c>
      <c r="AB20" s="18" t="s">
        <v>111</v>
      </c>
      <c r="AC20" s="18" t="s">
        <v>111</v>
      </c>
      <c r="AD20" s="5" t="s">
        <v>151</v>
      </c>
      <c r="AE20" s="18" t="s">
        <v>152</v>
      </c>
      <c r="AF20" s="18" t="s">
        <v>151</v>
      </c>
      <c r="AG20" s="18" t="s">
        <v>293</v>
      </c>
      <c r="AH20" s="18" t="s">
        <v>294</v>
      </c>
      <c r="AI20" s="18" t="s">
        <v>126</v>
      </c>
      <c r="AJ20" s="18" t="s">
        <v>295</v>
      </c>
      <c r="AK20" s="18" t="s">
        <v>286</v>
      </c>
      <c r="AL20" s="18">
        <v>4</v>
      </c>
      <c r="AM20" s="26" t="s">
        <v>129</v>
      </c>
      <c r="AN20" s="26" t="s">
        <v>129</v>
      </c>
      <c r="AO20" s="26" t="s">
        <v>287</v>
      </c>
      <c r="AP20" s="9"/>
      <c r="AQ20" s="10" t="s">
        <v>111</v>
      </c>
      <c r="AR20" s="55" t="str">
        <f>IF(Table1[[#This Row],[CC-Planned Date]]="","",Table1[[#This Row],[CC-Planned Date]]+Definitions!$D$3)</f>
        <v/>
      </c>
      <c r="AS20" s="55"/>
      <c r="AT20" s="10" t="s">
        <v>111</v>
      </c>
      <c r="AU20" s="55" t="str">
        <f>IF(Table1[[#This Row],[CC-Planned Date]]="","",Table1[[#This Row],[CC-Planned Date]]+Definitions!$D$4)</f>
        <v/>
      </c>
      <c r="AV20" s="51" t="str">
        <f>IF(Table1[[#This Row],[MS-Planned Date]]="","",Table1[[#This Row],[MS-Planned Date]]-14)</f>
        <v/>
      </c>
      <c r="AW20" s="10" t="s">
        <v>111</v>
      </c>
      <c r="AX20" s="55" t="str">
        <f>IF(Table1[[#This Row],[CC-Planned Date]]="","",Table1[[#This Row],[CC-Planned Date]]+Definitions!$D$5)</f>
        <v/>
      </c>
      <c r="AY20" s="51"/>
      <c r="AZ20" s="10" t="s">
        <v>111</v>
      </c>
      <c r="BA20" s="55" t="str">
        <f>IF(Table1[[#This Row],[CC-Planned Date]]="","",Table1[[#This Row],[CC-Planned Date]]+Definitions!$D$6)</f>
        <v/>
      </c>
      <c r="BB20" s="51"/>
      <c r="BC20" s="10" t="s">
        <v>111</v>
      </c>
      <c r="BD20" s="55" t="str">
        <f>IF(Table1[[#This Row],[CC-Planned Date]]="","",Table1[[#This Row],[CC-Planned Date]]+Definitions!$D$7)</f>
        <v/>
      </c>
      <c r="BE20" s="51"/>
      <c r="BF20" s="10" t="s">
        <v>111</v>
      </c>
      <c r="BG20" s="55" t="str">
        <f>IF(Table1[[#This Row],[CC-Planned Date]]="","",Table1[[#This Row],[CC-Planned Date]]+Definitions!$D$8)</f>
        <v/>
      </c>
      <c r="BH20" s="51"/>
      <c r="BI20" s="10" t="s">
        <v>111</v>
      </c>
      <c r="BJ20" s="55" t="str">
        <f>IF(Table1[[#This Row],[CC-Planned Date]]="","",Table1[[#This Row],[CC-Planned Date]]+Definitions!$D$9)</f>
        <v/>
      </c>
      <c r="BK20" s="51"/>
      <c r="BL20" s="10" t="s">
        <v>111</v>
      </c>
      <c r="BM20" s="55" t="str">
        <f>IF(Table1[[#This Row],[CC-Planned Date]]="","",Table1[[#This Row],[CC-Planned Date]]+Definitions!$D$10)</f>
        <v/>
      </c>
      <c r="BN20" s="51"/>
      <c r="BO20" s="10" t="s">
        <v>111</v>
      </c>
      <c r="BP20" s="55" t="str">
        <f>IF(Table1[[#This Row],[CC-Planned Date]]="","",Table1[[#This Row],[CC-Planned Date]]+Definitions!$D$11)</f>
        <v/>
      </c>
      <c r="BQ20" s="51"/>
      <c r="BR20" s="10" t="s">
        <v>111</v>
      </c>
      <c r="BS20" s="74" t="str">
        <f>IF(Table1[[#This Row],[CC-Planned Date]]="","",Table1[[#This Row],[CC-Planned Date]]+Definitions!$D$12)</f>
        <v/>
      </c>
      <c r="BT20" s="75"/>
      <c r="BU20" s="10" t="s">
        <v>111</v>
      </c>
      <c r="BV20" s="51"/>
      <c r="BW20" s="51"/>
      <c r="BX20" s="10" t="s">
        <v>111</v>
      </c>
      <c r="BY20" s="55" t="str">
        <f>IF(Table1[[#This Row],[CC-Planned Date]]="","",Table1[[#This Row],[CC-Planned Date]]+Definitions!$D$14)</f>
        <v/>
      </c>
      <c r="BZ20" s="51" t="str">
        <f>IF(Table1[[#This Row],[CC-Planned Date]]="","",Table1[[#This Row],[CC-Planned Date]]+Definitions!$D$14)</f>
        <v/>
      </c>
      <c r="CA20" s="10" t="s">
        <v>111</v>
      </c>
      <c r="CB20" s="55" t="str">
        <f>IF(Table1[[#This Row],[CC-Planned Date]]="","",Table1[[#This Row],[CC-Planned Date]]+Definitions!$D$14)</f>
        <v/>
      </c>
      <c r="CC20" s="51"/>
      <c r="CD20" s="10" t="s">
        <v>160</v>
      </c>
      <c r="CE20" s="10" t="s">
        <v>160</v>
      </c>
      <c r="CF20" s="10" t="s">
        <v>160</v>
      </c>
      <c r="CG20" s="10" t="s">
        <v>160</v>
      </c>
      <c r="CH20" s="10" t="s">
        <v>160</v>
      </c>
      <c r="CI20" s="10" t="s">
        <v>160</v>
      </c>
      <c r="CJ20" s="10" t="s">
        <v>160</v>
      </c>
      <c r="CK20" s="10" t="s">
        <v>160</v>
      </c>
      <c r="CL20" s="10" t="s">
        <v>160</v>
      </c>
      <c r="CM20" s="10" t="s">
        <v>160</v>
      </c>
      <c r="CN20" s="10" t="s">
        <v>111</v>
      </c>
      <c r="CO20" s="55" t="str">
        <f>IF(Table1[[#This Row],[CC-Planned Date]]="","",Table1[[#This Row],[CC-Planned Date]]+Definitions!$D$17)</f>
        <v/>
      </c>
      <c r="CP20" s="51"/>
      <c r="CQ20" s="10" t="s">
        <v>111</v>
      </c>
      <c r="CR20" s="55" t="str">
        <f>IF(Table1[[#This Row],[CC-Planned Date]]="","",Table1[[#This Row],[CC-Planned Date]]+Definitions!$D$18)</f>
        <v/>
      </c>
      <c r="CS20" s="51"/>
      <c r="CT20" s="10" t="s">
        <v>111</v>
      </c>
      <c r="CU20" s="55" t="str">
        <f>IF(Table1[[#This Row],[CC-Planned Date]]="","",Table1[[#This Row],[CC-Planned Date]]+Definitions!$D$19)</f>
        <v/>
      </c>
      <c r="CV20" s="51"/>
      <c r="CW20" s="10" t="s">
        <v>111</v>
      </c>
      <c r="CX20" s="55" t="str">
        <f>IF(Table1[[#This Row],[CC-Planned Date]]="","",Table1[[#This Row],[CC-Planned Date]]+Definitions!$D$20)</f>
        <v/>
      </c>
      <c r="CY20" s="51"/>
      <c r="CZ20" s="10" t="s">
        <v>111</v>
      </c>
      <c r="DA20" s="55" t="str">
        <f>IF(Table1[[#This Row],[CC-Planned Date]]="","",Table1[[#This Row],[CC-Planned Date]]+Definitions!$D$21)</f>
        <v/>
      </c>
      <c r="DB20" s="51"/>
      <c r="DE20" s="11"/>
    </row>
    <row r="21" spans="1:109" ht="16.149999999999999" hidden="1" customHeight="1" x14ac:dyDescent="0.25">
      <c r="A21" s="5">
        <v>120</v>
      </c>
      <c r="B21" s="27" t="s">
        <v>301</v>
      </c>
      <c r="C21" s="27" t="s">
        <v>107</v>
      </c>
      <c r="D21" s="28" t="s">
        <v>302</v>
      </c>
      <c r="E21" s="9" t="s">
        <v>220</v>
      </c>
      <c r="F21" s="9"/>
      <c r="G21" s="27"/>
      <c r="H21" s="44">
        <v>44407</v>
      </c>
      <c r="I21" s="44">
        <v>44407</v>
      </c>
      <c r="J21" s="10" t="s">
        <v>133</v>
      </c>
      <c r="K21" s="10" t="s">
        <v>279</v>
      </c>
      <c r="L21" s="10" t="s">
        <v>280</v>
      </c>
      <c r="M21" s="10"/>
      <c r="N21" s="118" t="s">
        <v>296</v>
      </c>
      <c r="O21" s="118" t="s">
        <v>297</v>
      </c>
      <c r="P21" s="27" t="s">
        <v>303</v>
      </c>
      <c r="Q21" s="27" t="s">
        <v>304</v>
      </c>
      <c r="R21" s="27"/>
      <c r="S21" s="18" t="s">
        <v>144</v>
      </c>
      <c r="T21" s="29" t="s">
        <v>282</v>
      </c>
      <c r="U21" s="27" t="s">
        <v>282</v>
      </c>
      <c r="V21" s="18" t="s">
        <v>207</v>
      </c>
      <c r="W21" s="18">
        <v>7</v>
      </c>
      <c r="X21" s="30">
        <v>22</v>
      </c>
      <c r="Y21" s="6" t="s">
        <v>305</v>
      </c>
      <c r="Z21" s="5" t="s">
        <v>306</v>
      </c>
      <c r="AA21" s="30" t="s">
        <v>120</v>
      </c>
      <c r="AB21" s="18" t="s">
        <v>111</v>
      </c>
      <c r="AC21" s="18" t="s">
        <v>111</v>
      </c>
      <c r="AD21" s="18" t="s">
        <v>151</v>
      </c>
      <c r="AE21" s="18" t="s">
        <v>152</v>
      </c>
      <c r="AF21" s="18" t="s">
        <v>151</v>
      </c>
      <c r="AG21" s="18" t="s">
        <v>307</v>
      </c>
      <c r="AH21" s="18" t="s">
        <v>308</v>
      </c>
      <c r="AI21" s="18" t="s">
        <v>126</v>
      </c>
      <c r="AJ21" s="18" t="s">
        <v>309</v>
      </c>
      <c r="AK21" s="18" t="s">
        <v>286</v>
      </c>
      <c r="AL21" s="18">
        <v>4</v>
      </c>
      <c r="AM21" s="26" t="s">
        <v>129</v>
      </c>
      <c r="AN21" s="26" t="s">
        <v>129</v>
      </c>
      <c r="AO21" s="26" t="s">
        <v>287</v>
      </c>
      <c r="AP21" s="9"/>
      <c r="AQ21" s="10" t="s">
        <v>111</v>
      </c>
      <c r="AR21" s="55" t="str">
        <f>IF(Table1[[#This Row],[CC-Planned Date]]="","",Table1[[#This Row],[CC-Planned Date]]+Definitions!$D$3)</f>
        <v/>
      </c>
      <c r="AS21" s="55"/>
      <c r="AT21" s="10" t="s">
        <v>111</v>
      </c>
      <c r="AU21" s="55" t="str">
        <f>IF(Table1[[#This Row],[CC-Planned Date]]="","",Table1[[#This Row],[CC-Planned Date]]+Definitions!$D$4)</f>
        <v/>
      </c>
      <c r="AV21" s="51" t="str">
        <f>IF(Table1[[#This Row],[MS-Planned Date]]="","",Table1[[#This Row],[MS-Planned Date]]-14)</f>
        <v/>
      </c>
      <c r="AW21" s="10" t="s">
        <v>111</v>
      </c>
      <c r="AX21" s="55" t="str">
        <f>IF(Table1[[#This Row],[CC-Planned Date]]="","",Table1[[#This Row],[CC-Planned Date]]+Definitions!$D$5)</f>
        <v/>
      </c>
      <c r="AY21" s="51"/>
      <c r="AZ21" s="10" t="s">
        <v>111</v>
      </c>
      <c r="BA21" s="55" t="str">
        <f>IF(Table1[[#This Row],[CC-Planned Date]]="","",Table1[[#This Row],[CC-Planned Date]]+Definitions!$D$6)</f>
        <v/>
      </c>
      <c r="BB21" s="51"/>
      <c r="BC21" s="10" t="s">
        <v>111</v>
      </c>
      <c r="BD21" s="55" t="str">
        <f>IF(Table1[[#This Row],[CC-Planned Date]]="","",Table1[[#This Row],[CC-Planned Date]]+Definitions!$D$7)</f>
        <v/>
      </c>
      <c r="BE21" s="51"/>
      <c r="BF21" s="10" t="s">
        <v>111</v>
      </c>
      <c r="BG21" s="55" t="str">
        <f>IF(Table1[[#This Row],[CC-Planned Date]]="","",Table1[[#This Row],[CC-Planned Date]]+Definitions!$D$8)</f>
        <v/>
      </c>
      <c r="BH21" s="51"/>
      <c r="BI21" s="10" t="s">
        <v>111</v>
      </c>
      <c r="BJ21" s="55" t="str">
        <f>IF(Table1[[#This Row],[CC-Planned Date]]="","",Table1[[#This Row],[CC-Planned Date]]+Definitions!$D$9)</f>
        <v/>
      </c>
      <c r="BK21" s="51"/>
      <c r="BL21" s="10" t="s">
        <v>111</v>
      </c>
      <c r="BM21" s="55" t="str">
        <f>IF(Table1[[#This Row],[CC-Planned Date]]="","",Table1[[#This Row],[CC-Planned Date]]+Definitions!$D$10)</f>
        <v/>
      </c>
      <c r="BN21" s="51"/>
      <c r="BO21" s="10" t="s">
        <v>111</v>
      </c>
      <c r="BP21" s="55" t="str">
        <f>IF(Table1[[#This Row],[CC-Planned Date]]="","",Table1[[#This Row],[CC-Planned Date]]+Definitions!$D$11)</f>
        <v/>
      </c>
      <c r="BQ21" s="51"/>
      <c r="BR21" s="10" t="s">
        <v>111</v>
      </c>
      <c r="BS21" s="74" t="str">
        <f>IF(Table1[[#This Row],[CC-Planned Date]]="","",Table1[[#This Row],[CC-Planned Date]]+Definitions!$D$12)</f>
        <v/>
      </c>
      <c r="BT21" s="75"/>
      <c r="BU21" s="10" t="s">
        <v>111</v>
      </c>
      <c r="BV21" s="51"/>
      <c r="BW21" s="51"/>
      <c r="BX21" s="10" t="s">
        <v>111</v>
      </c>
      <c r="BY21" s="55" t="str">
        <f>IF(Table1[[#This Row],[CC-Planned Date]]="","",Table1[[#This Row],[CC-Planned Date]]+Definitions!$D$14)</f>
        <v/>
      </c>
      <c r="BZ21" s="51" t="str">
        <f>IF(Table1[[#This Row],[CC-Planned Date]]="","",Table1[[#This Row],[CC-Planned Date]]+Definitions!$D$14)</f>
        <v/>
      </c>
      <c r="CA21" s="10" t="s">
        <v>111</v>
      </c>
      <c r="CB21" s="55" t="str">
        <f>IF(Table1[[#This Row],[CC-Planned Date]]="","",Table1[[#This Row],[CC-Planned Date]]+Definitions!$D$14)</f>
        <v/>
      </c>
      <c r="CC21" s="51"/>
      <c r="CD21" s="10" t="s">
        <v>160</v>
      </c>
      <c r="CE21" s="10" t="s">
        <v>160</v>
      </c>
      <c r="CF21" s="10" t="s">
        <v>160</v>
      </c>
      <c r="CG21" s="10" t="s">
        <v>160</v>
      </c>
      <c r="CH21" s="10" t="s">
        <v>160</v>
      </c>
      <c r="CI21" s="10" t="s">
        <v>160</v>
      </c>
      <c r="CJ21" s="10" t="s">
        <v>160</v>
      </c>
      <c r="CK21" s="10" t="s">
        <v>160</v>
      </c>
      <c r="CL21" s="10" t="s">
        <v>160</v>
      </c>
      <c r="CM21" s="10" t="s">
        <v>160</v>
      </c>
      <c r="CN21" s="10" t="s">
        <v>111</v>
      </c>
      <c r="CO21" s="55" t="str">
        <f>IF(Table1[[#This Row],[CC-Planned Date]]="","",Table1[[#This Row],[CC-Planned Date]]+Definitions!$D$17)</f>
        <v/>
      </c>
      <c r="CP21" s="51"/>
      <c r="CQ21" s="10" t="s">
        <v>111</v>
      </c>
      <c r="CR21" s="55" t="str">
        <f>IF(Table1[[#This Row],[CC-Planned Date]]="","",Table1[[#This Row],[CC-Planned Date]]+Definitions!$D$18)</f>
        <v/>
      </c>
      <c r="CS21" s="51"/>
      <c r="CT21" s="10" t="s">
        <v>111</v>
      </c>
      <c r="CU21" s="55" t="str">
        <f>IF(Table1[[#This Row],[CC-Planned Date]]="","",Table1[[#This Row],[CC-Planned Date]]+Definitions!$D$19)</f>
        <v/>
      </c>
      <c r="CV21" s="51"/>
      <c r="CW21" s="10" t="s">
        <v>111</v>
      </c>
      <c r="CX21" s="55" t="str">
        <f>IF(Table1[[#This Row],[CC-Planned Date]]="","",Table1[[#This Row],[CC-Planned Date]]+Definitions!$D$20)</f>
        <v/>
      </c>
      <c r="CY21" s="51"/>
      <c r="CZ21" s="10" t="s">
        <v>111</v>
      </c>
      <c r="DA21" s="55" t="str">
        <f>IF(Table1[[#This Row],[CC-Planned Date]]="","",Table1[[#This Row],[CC-Planned Date]]+Definitions!$D$21)</f>
        <v/>
      </c>
      <c r="DB21" s="51"/>
      <c r="DE21" s="11"/>
    </row>
    <row r="22" spans="1:109" ht="16.149999999999999" hidden="1" customHeight="1" x14ac:dyDescent="0.25">
      <c r="A22" s="5">
        <v>120</v>
      </c>
      <c r="B22" s="27" t="s">
        <v>301</v>
      </c>
      <c r="C22" s="27" t="s">
        <v>299</v>
      </c>
      <c r="D22" s="28" t="s">
        <v>302</v>
      </c>
      <c r="E22" s="9" t="s">
        <v>220</v>
      </c>
      <c r="F22" s="9"/>
      <c r="G22" s="27"/>
      <c r="H22" s="44">
        <v>44407</v>
      </c>
      <c r="I22" s="44">
        <v>44407</v>
      </c>
      <c r="J22" s="10" t="s">
        <v>133</v>
      </c>
      <c r="K22" s="10" t="s">
        <v>279</v>
      </c>
      <c r="L22" s="10" t="s">
        <v>280</v>
      </c>
      <c r="M22" s="10"/>
      <c r="N22" s="118" t="s">
        <v>296</v>
      </c>
      <c r="O22" s="118" t="s">
        <v>297</v>
      </c>
      <c r="P22" s="27" t="s">
        <v>310</v>
      </c>
      <c r="Q22" s="27" t="s">
        <v>311</v>
      </c>
      <c r="R22" s="27"/>
      <c r="S22" s="18" t="s">
        <v>144</v>
      </c>
      <c r="T22" s="29" t="s">
        <v>282</v>
      </c>
      <c r="U22" s="27" t="s">
        <v>282</v>
      </c>
      <c r="V22" s="18" t="s">
        <v>207</v>
      </c>
      <c r="W22" s="18">
        <v>7</v>
      </c>
      <c r="X22" s="30">
        <v>22</v>
      </c>
      <c r="Y22" s="6" t="s">
        <v>305</v>
      </c>
      <c r="Z22" s="5" t="s">
        <v>306</v>
      </c>
      <c r="AA22" s="30" t="s">
        <v>120</v>
      </c>
      <c r="AB22" s="18" t="s">
        <v>111</v>
      </c>
      <c r="AC22" s="18" t="s">
        <v>111</v>
      </c>
      <c r="AD22" s="18" t="s">
        <v>151</v>
      </c>
      <c r="AE22" s="18" t="s">
        <v>152</v>
      </c>
      <c r="AF22" s="18" t="s">
        <v>151</v>
      </c>
      <c r="AG22" s="18" t="s">
        <v>307</v>
      </c>
      <c r="AH22" s="18" t="s">
        <v>308</v>
      </c>
      <c r="AI22" s="18" t="s">
        <v>126</v>
      </c>
      <c r="AJ22" s="18" t="s">
        <v>309</v>
      </c>
      <c r="AK22" s="18" t="s">
        <v>286</v>
      </c>
      <c r="AL22" s="18">
        <v>4</v>
      </c>
      <c r="AM22" s="26" t="s">
        <v>129</v>
      </c>
      <c r="AN22" s="26" t="s">
        <v>129</v>
      </c>
      <c r="AO22" s="26" t="s">
        <v>287</v>
      </c>
      <c r="AP22" s="9"/>
      <c r="AQ22" s="10" t="s">
        <v>111</v>
      </c>
      <c r="AR22" s="55" t="str">
        <f>IF(Table1[[#This Row],[CC-Planned Date]]="","",Table1[[#This Row],[CC-Planned Date]]+Definitions!$D$3)</f>
        <v/>
      </c>
      <c r="AS22" s="55"/>
      <c r="AT22" s="10" t="s">
        <v>111</v>
      </c>
      <c r="AU22" s="55" t="str">
        <f>IF(Table1[[#This Row],[CC-Planned Date]]="","",Table1[[#This Row],[CC-Planned Date]]+Definitions!$D$4)</f>
        <v/>
      </c>
      <c r="AV22" s="51" t="str">
        <f>IF(Table1[[#This Row],[MS-Planned Date]]="","",Table1[[#This Row],[MS-Planned Date]]-14)</f>
        <v/>
      </c>
      <c r="AW22" s="10" t="s">
        <v>111</v>
      </c>
      <c r="AX22" s="55" t="str">
        <f>IF(Table1[[#This Row],[CC-Planned Date]]="","",Table1[[#This Row],[CC-Planned Date]]+Definitions!$D$5)</f>
        <v/>
      </c>
      <c r="AY22" s="51"/>
      <c r="AZ22" s="10" t="s">
        <v>111</v>
      </c>
      <c r="BA22" s="55" t="str">
        <f>IF(Table1[[#This Row],[CC-Planned Date]]="","",Table1[[#This Row],[CC-Planned Date]]+Definitions!$D$6)</f>
        <v/>
      </c>
      <c r="BB22" s="51"/>
      <c r="BC22" s="10" t="s">
        <v>111</v>
      </c>
      <c r="BD22" s="55" t="str">
        <f>IF(Table1[[#This Row],[CC-Planned Date]]="","",Table1[[#This Row],[CC-Planned Date]]+Definitions!$D$7)</f>
        <v/>
      </c>
      <c r="BE22" s="51"/>
      <c r="BF22" s="10" t="s">
        <v>111</v>
      </c>
      <c r="BG22" s="55" t="str">
        <f>IF(Table1[[#This Row],[CC-Planned Date]]="","",Table1[[#This Row],[CC-Planned Date]]+Definitions!$D$8)</f>
        <v/>
      </c>
      <c r="BH22" s="51"/>
      <c r="BI22" s="10" t="s">
        <v>111</v>
      </c>
      <c r="BJ22" s="55" t="str">
        <f>IF(Table1[[#This Row],[CC-Planned Date]]="","",Table1[[#This Row],[CC-Planned Date]]+Definitions!$D$9)</f>
        <v/>
      </c>
      <c r="BK22" s="51"/>
      <c r="BL22" s="10" t="s">
        <v>111</v>
      </c>
      <c r="BM22" s="55" t="str">
        <f>IF(Table1[[#This Row],[CC-Planned Date]]="","",Table1[[#This Row],[CC-Planned Date]]+Definitions!$D$10)</f>
        <v/>
      </c>
      <c r="BN22" s="51"/>
      <c r="BO22" s="10" t="s">
        <v>111</v>
      </c>
      <c r="BP22" s="55" t="str">
        <f>IF(Table1[[#This Row],[CC-Planned Date]]="","",Table1[[#This Row],[CC-Planned Date]]+Definitions!$D$11)</f>
        <v/>
      </c>
      <c r="BQ22" s="51"/>
      <c r="BR22" s="10" t="s">
        <v>111</v>
      </c>
      <c r="BS22" s="74" t="str">
        <f>IF(Table1[[#This Row],[CC-Planned Date]]="","",Table1[[#This Row],[CC-Planned Date]]+Definitions!$D$12)</f>
        <v/>
      </c>
      <c r="BT22" s="75"/>
      <c r="BU22" s="10" t="s">
        <v>111</v>
      </c>
      <c r="BV22" s="51"/>
      <c r="BW22" s="51"/>
      <c r="BX22" s="10" t="s">
        <v>111</v>
      </c>
      <c r="BY22" s="55" t="str">
        <f>IF(Table1[[#This Row],[CC-Planned Date]]="","",Table1[[#This Row],[CC-Planned Date]]+Definitions!$D$14)</f>
        <v/>
      </c>
      <c r="BZ22" s="51" t="str">
        <f>IF(Table1[[#This Row],[CC-Planned Date]]="","",Table1[[#This Row],[CC-Planned Date]]+Definitions!$D$14)</f>
        <v/>
      </c>
      <c r="CA22" s="10" t="s">
        <v>111</v>
      </c>
      <c r="CB22" s="55" t="str">
        <f>IF(Table1[[#This Row],[CC-Planned Date]]="","",Table1[[#This Row],[CC-Planned Date]]+Definitions!$D$14)</f>
        <v/>
      </c>
      <c r="CC22" s="51"/>
      <c r="CD22" s="10" t="s">
        <v>160</v>
      </c>
      <c r="CE22" s="10" t="s">
        <v>160</v>
      </c>
      <c r="CF22" s="10" t="s">
        <v>160</v>
      </c>
      <c r="CG22" s="10" t="s">
        <v>160</v>
      </c>
      <c r="CH22" s="10" t="s">
        <v>160</v>
      </c>
      <c r="CI22" s="10" t="s">
        <v>160</v>
      </c>
      <c r="CJ22" s="10" t="s">
        <v>160</v>
      </c>
      <c r="CK22" s="10" t="s">
        <v>160</v>
      </c>
      <c r="CL22" s="10" t="s">
        <v>160</v>
      </c>
      <c r="CM22" s="10" t="s">
        <v>160</v>
      </c>
      <c r="CN22" s="10" t="s">
        <v>111</v>
      </c>
      <c r="CO22" s="55" t="str">
        <f>IF(Table1[[#This Row],[CC-Planned Date]]="","",Table1[[#This Row],[CC-Planned Date]]+Definitions!$D$17)</f>
        <v/>
      </c>
      <c r="CP22" s="51"/>
      <c r="CQ22" s="10" t="s">
        <v>111</v>
      </c>
      <c r="CR22" s="55" t="str">
        <f>IF(Table1[[#This Row],[CC-Planned Date]]="","",Table1[[#This Row],[CC-Planned Date]]+Definitions!$D$18)</f>
        <v/>
      </c>
      <c r="CS22" s="51"/>
      <c r="CT22" s="10" t="s">
        <v>111</v>
      </c>
      <c r="CU22" s="55" t="str">
        <f>IF(Table1[[#This Row],[CC-Planned Date]]="","",Table1[[#This Row],[CC-Planned Date]]+Definitions!$D$19)</f>
        <v/>
      </c>
      <c r="CV22" s="51"/>
      <c r="CW22" s="10" t="s">
        <v>111</v>
      </c>
      <c r="CX22" s="55" t="str">
        <f>IF(Table1[[#This Row],[CC-Planned Date]]="","",Table1[[#This Row],[CC-Planned Date]]+Definitions!$D$20)</f>
        <v/>
      </c>
      <c r="CY22" s="51"/>
      <c r="CZ22" s="10" t="s">
        <v>111</v>
      </c>
      <c r="DA22" s="55" t="str">
        <f>IF(Table1[[#This Row],[CC-Planned Date]]="","",Table1[[#This Row],[CC-Planned Date]]+Definitions!$D$21)</f>
        <v/>
      </c>
      <c r="DB22" s="51"/>
      <c r="DE22" s="11"/>
    </row>
    <row r="23" spans="1:109" ht="16.149999999999999" hidden="1" customHeight="1" x14ac:dyDescent="0.25">
      <c r="A23" s="5">
        <v>121</v>
      </c>
      <c r="B23" s="27" t="s">
        <v>312</v>
      </c>
      <c r="C23" s="27" t="s">
        <v>161</v>
      </c>
      <c r="D23" s="28" t="s">
        <v>302</v>
      </c>
      <c r="E23" s="9" t="s">
        <v>220</v>
      </c>
      <c r="F23" s="9"/>
      <c r="G23" s="27"/>
      <c r="H23" s="44">
        <v>44407</v>
      </c>
      <c r="I23" s="44">
        <v>44407</v>
      </c>
      <c r="J23" s="10" t="s">
        <v>133</v>
      </c>
      <c r="K23" s="10" t="s">
        <v>279</v>
      </c>
      <c r="L23" s="10" t="s">
        <v>280</v>
      </c>
      <c r="M23" s="10"/>
      <c r="N23" s="118" t="s">
        <v>296</v>
      </c>
      <c r="O23" s="118" t="s">
        <v>297</v>
      </c>
      <c r="P23" s="27" t="s">
        <v>313</v>
      </c>
      <c r="Q23" s="27" t="s">
        <v>314</v>
      </c>
      <c r="R23" s="27"/>
      <c r="S23" s="18" t="s">
        <v>144</v>
      </c>
      <c r="T23" s="28" t="s">
        <v>282</v>
      </c>
      <c r="U23" s="27" t="s">
        <v>282</v>
      </c>
      <c r="V23" s="18" t="s">
        <v>207</v>
      </c>
      <c r="W23" s="18">
        <v>7</v>
      </c>
      <c r="X23" s="30">
        <v>22</v>
      </c>
      <c r="Y23" s="6" t="s">
        <v>305</v>
      </c>
      <c r="Z23" s="5" t="s">
        <v>306</v>
      </c>
      <c r="AA23" s="30" t="s">
        <v>120</v>
      </c>
      <c r="AB23" s="18" t="s">
        <v>111</v>
      </c>
      <c r="AC23" s="18" t="s">
        <v>111</v>
      </c>
      <c r="AD23" s="18" t="s">
        <v>151</v>
      </c>
      <c r="AE23" s="18" t="s">
        <v>152</v>
      </c>
      <c r="AF23" s="18" t="s">
        <v>151</v>
      </c>
      <c r="AG23" s="18" t="s">
        <v>315</v>
      </c>
      <c r="AH23" s="18" t="s">
        <v>316</v>
      </c>
      <c r="AI23" s="18" t="s">
        <v>126</v>
      </c>
      <c r="AJ23" s="18" t="s">
        <v>317</v>
      </c>
      <c r="AK23" s="18" t="s">
        <v>286</v>
      </c>
      <c r="AL23" s="18">
        <v>4</v>
      </c>
      <c r="AM23" s="26" t="s">
        <v>129</v>
      </c>
      <c r="AN23" s="26" t="s">
        <v>129</v>
      </c>
      <c r="AO23" s="26" t="s">
        <v>287</v>
      </c>
      <c r="AP23" s="9"/>
      <c r="AQ23" s="10" t="s">
        <v>111</v>
      </c>
      <c r="AR23" s="55" t="str">
        <f>IF(Table1[[#This Row],[CC-Planned Date]]="","",Table1[[#This Row],[CC-Planned Date]]+Definitions!$D$3)</f>
        <v/>
      </c>
      <c r="AS23" s="55"/>
      <c r="AT23" s="10" t="s">
        <v>111</v>
      </c>
      <c r="AU23" s="55" t="str">
        <f>IF(Table1[[#This Row],[CC-Planned Date]]="","",Table1[[#This Row],[CC-Planned Date]]+Definitions!$D$4)</f>
        <v/>
      </c>
      <c r="AV23" s="51" t="str">
        <f>IF(Table1[[#This Row],[MS-Planned Date]]="","",Table1[[#This Row],[MS-Planned Date]]-14)</f>
        <v/>
      </c>
      <c r="AW23" s="10" t="s">
        <v>111</v>
      </c>
      <c r="AX23" s="55" t="str">
        <f>IF(Table1[[#This Row],[CC-Planned Date]]="","",Table1[[#This Row],[CC-Planned Date]]+Definitions!$D$5)</f>
        <v/>
      </c>
      <c r="AY23" s="51"/>
      <c r="AZ23" s="10" t="s">
        <v>111</v>
      </c>
      <c r="BA23" s="55" t="str">
        <f>IF(Table1[[#This Row],[CC-Planned Date]]="","",Table1[[#This Row],[CC-Planned Date]]+Definitions!$D$6)</f>
        <v/>
      </c>
      <c r="BB23" s="51"/>
      <c r="BC23" s="10" t="s">
        <v>111</v>
      </c>
      <c r="BD23" s="55" t="str">
        <f>IF(Table1[[#This Row],[CC-Planned Date]]="","",Table1[[#This Row],[CC-Planned Date]]+Definitions!$D$7)</f>
        <v/>
      </c>
      <c r="BE23" s="51"/>
      <c r="BF23" s="10" t="s">
        <v>111</v>
      </c>
      <c r="BG23" s="55" t="str">
        <f>IF(Table1[[#This Row],[CC-Planned Date]]="","",Table1[[#This Row],[CC-Planned Date]]+Definitions!$D$8)</f>
        <v/>
      </c>
      <c r="BH23" s="51"/>
      <c r="BI23" s="10" t="s">
        <v>111</v>
      </c>
      <c r="BJ23" s="55" t="str">
        <f>IF(Table1[[#This Row],[CC-Planned Date]]="","",Table1[[#This Row],[CC-Planned Date]]+Definitions!$D$9)</f>
        <v/>
      </c>
      <c r="BK23" s="51"/>
      <c r="BL23" s="10" t="s">
        <v>111</v>
      </c>
      <c r="BM23" s="55" t="str">
        <f>IF(Table1[[#This Row],[CC-Planned Date]]="","",Table1[[#This Row],[CC-Planned Date]]+Definitions!$D$10)</f>
        <v/>
      </c>
      <c r="BN23" s="51"/>
      <c r="BO23" s="10" t="s">
        <v>111</v>
      </c>
      <c r="BP23" s="55" t="str">
        <f>IF(Table1[[#This Row],[CC-Planned Date]]="","",Table1[[#This Row],[CC-Planned Date]]+Definitions!$D$11)</f>
        <v/>
      </c>
      <c r="BQ23" s="51"/>
      <c r="BR23" s="10" t="s">
        <v>111</v>
      </c>
      <c r="BS23" s="74" t="str">
        <f>IF(Table1[[#This Row],[CC-Planned Date]]="","",Table1[[#This Row],[CC-Planned Date]]+Definitions!$D$12)</f>
        <v/>
      </c>
      <c r="BT23" s="75"/>
      <c r="BU23" s="10" t="s">
        <v>111</v>
      </c>
      <c r="BV23" s="51"/>
      <c r="BW23" s="51"/>
      <c r="BX23" s="10" t="s">
        <v>111</v>
      </c>
      <c r="BY23" s="55" t="str">
        <f>IF(Table1[[#This Row],[CC-Planned Date]]="","",Table1[[#This Row],[CC-Planned Date]]+Definitions!$D$14)</f>
        <v/>
      </c>
      <c r="BZ23" s="51" t="str">
        <f>IF(Table1[[#This Row],[CC-Planned Date]]="","",Table1[[#This Row],[CC-Planned Date]]+Definitions!$D$14)</f>
        <v/>
      </c>
      <c r="CA23" s="10" t="s">
        <v>111</v>
      </c>
      <c r="CB23" s="55" t="str">
        <f>IF(Table1[[#This Row],[CC-Planned Date]]="","",Table1[[#This Row],[CC-Planned Date]]+Definitions!$D$14)</f>
        <v/>
      </c>
      <c r="CC23" s="51"/>
      <c r="CD23" s="10" t="s">
        <v>160</v>
      </c>
      <c r="CE23" s="10" t="s">
        <v>160</v>
      </c>
      <c r="CF23" s="10" t="s">
        <v>160</v>
      </c>
      <c r="CG23" s="10" t="s">
        <v>160</v>
      </c>
      <c r="CH23" s="10" t="s">
        <v>160</v>
      </c>
      <c r="CI23" s="10" t="s">
        <v>160</v>
      </c>
      <c r="CJ23" s="10" t="s">
        <v>160</v>
      </c>
      <c r="CK23" s="10" t="s">
        <v>160</v>
      </c>
      <c r="CL23" s="10" t="s">
        <v>160</v>
      </c>
      <c r="CM23" s="10" t="s">
        <v>160</v>
      </c>
      <c r="CN23" s="10" t="s">
        <v>111</v>
      </c>
      <c r="CO23" s="55" t="str">
        <f>IF(Table1[[#This Row],[CC-Planned Date]]="","",Table1[[#This Row],[CC-Planned Date]]+Definitions!$D$17)</f>
        <v/>
      </c>
      <c r="CP23" s="51"/>
      <c r="CQ23" s="10" t="s">
        <v>111</v>
      </c>
      <c r="CR23" s="55" t="str">
        <f>IF(Table1[[#This Row],[CC-Planned Date]]="","",Table1[[#This Row],[CC-Planned Date]]+Definitions!$D$18)</f>
        <v/>
      </c>
      <c r="CS23" s="51"/>
      <c r="CT23" s="10" t="s">
        <v>111</v>
      </c>
      <c r="CU23" s="55" t="str">
        <f>IF(Table1[[#This Row],[CC-Planned Date]]="","",Table1[[#This Row],[CC-Planned Date]]+Definitions!$D$19)</f>
        <v/>
      </c>
      <c r="CV23" s="51"/>
      <c r="CW23" s="10" t="s">
        <v>111</v>
      </c>
      <c r="CX23" s="55" t="str">
        <f>IF(Table1[[#This Row],[CC-Planned Date]]="","",Table1[[#This Row],[CC-Planned Date]]+Definitions!$D$20)</f>
        <v/>
      </c>
      <c r="CY23" s="51"/>
      <c r="CZ23" s="10" t="s">
        <v>111</v>
      </c>
      <c r="DA23" s="55" t="str">
        <f>IF(Table1[[#This Row],[CC-Planned Date]]="","",Table1[[#This Row],[CC-Planned Date]]+Definitions!$D$21)</f>
        <v/>
      </c>
      <c r="DB23" s="51"/>
      <c r="DE23" s="11"/>
    </row>
    <row r="24" spans="1:109" ht="16.149999999999999" hidden="1" customHeight="1" x14ac:dyDescent="0.25">
      <c r="A24" s="5">
        <v>121</v>
      </c>
      <c r="B24" s="27" t="s">
        <v>312</v>
      </c>
      <c r="C24" s="27" t="s">
        <v>107</v>
      </c>
      <c r="D24" s="28" t="s">
        <v>302</v>
      </c>
      <c r="E24" s="9" t="s">
        <v>220</v>
      </c>
      <c r="F24" s="9"/>
      <c r="G24" s="27"/>
      <c r="H24" s="44">
        <v>44407</v>
      </c>
      <c r="I24" s="44">
        <v>44407</v>
      </c>
      <c r="J24" s="10" t="s">
        <v>133</v>
      </c>
      <c r="K24" s="10" t="s">
        <v>279</v>
      </c>
      <c r="L24" s="10" t="s">
        <v>280</v>
      </c>
      <c r="M24" s="10"/>
      <c r="N24" s="118" t="s">
        <v>296</v>
      </c>
      <c r="O24" s="118" t="s">
        <v>297</v>
      </c>
      <c r="P24" s="27" t="s">
        <v>318</v>
      </c>
      <c r="Q24" s="27" t="s">
        <v>319</v>
      </c>
      <c r="R24" s="27"/>
      <c r="S24" s="18" t="s">
        <v>144</v>
      </c>
      <c r="T24" s="28" t="s">
        <v>282</v>
      </c>
      <c r="U24" s="27" t="s">
        <v>282</v>
      </c>
      <c r="V24" s="18" t="s">
        <v>207</v>
      </c>
      <c r="W24" s="18">
        <v>7</v>
      </c>
      <c r="X24" s="30">
        <v>22</v>
      </c>
      <c r="Y24" s="6" t="s">
        <v>305</v>
      </c>
      <c r="Z24" s="5" t="s">
        <v>306</v>
      </c>
      <c r="AA24" s="30" t="s">
        <v>120</v>
      </c>
      <c r="AB24" s="18" t="s">
        <v>111</v>
      </c>
      <c r="AC24" s="18" t="s">
        <v>111</v>
      </c>
      <c r="AD24" s="18" t="s">
        <v>151</v>
      </c>
      <c r="AE24" s="18" t="s">
        <v>152</v>
      </c>
      <c r="AF24" s="18" t="s">
        <v>151</v>
      </c>
      <c r="AG24" s="18" t="s">
        <v>315</v>
      </c>
      <c r="AH24" s="18" t="s">
        <v>316</v>
      </c>
      <c r="AI24" s="18" t="s">
        <v>126</v>
      </c>
      <c r="AJ24" s="18" t="s">
        <v>317</v>
      </c>
      <c r="AK24" s="18" t="s">
        <v>286</v>
      </c>
      <c r="AL24" s="18">
        <v>4</v>
      </c>
      <c r="AM24" s="26" t="s">
        <v>129</v>
      </c>
      <c r="AN24" s="26" t="s">
        <v>129</v>
      </c>
      <c r="AO24" s="26" t="s">
        <v>287</v>
      </c>
      <c r="AP24" s="9"/>
      <c r="AQ24" s="10" t="s">
        <v>111</v>
      </c>
      <c r="AR24" s="55" t="str">
        <f>IF(Table1[[#This Row],[CC-Planned Date]]="","",Table1[[#This Row],[CC-Planned Date]]+Definitions!$D$3)</f>
        <v/>
      </c>
      <c r="AS24" s="55"/>
      <c r="AT24" s="10" t="s">
        <v>111</v>
      </c>
      <c r="AU24" s="55" t="str">
        <f>IF(Table1[[#This Row],[CC-Planned Date]]="","",Table1[[#This Row],[CC-Planned Date]]+Definitions!$D$4)</f>
        <v/>
      </c>
      <c r="AV24" s="51" t="str">
        <f>IF(Table1[[#This Row],[MS-Planned Date]]="","",Table1[[#This Row],[MS-Planned Date]]-14)</f>
        <v/>
      </c>
      <c r="AW24" s="10" t="s">
        <v>111</v>
      </c>
      <c r="AX24" s="55" t="str">
        <f>IF(Table1[[#This Row],[CC-Planned Date]]="","",Table1[[#This Row],[CC-Planned Date]]+Definitions!$D$5)</f>
        <v/>
      </c>
      <c r="AY24" s="51"/>
      <c r="AZ24" s="10" t="s">
        <v>111</v>
      </c>
      <c r="BA24" s="55" t="str">
        <f>IF(Table1[[#This Row],[CC-Planned Date]]="","",Table1[[#This Row],[CC-Planned Date]]+Definitions!$D$6)</f>
        <v/>
      </c>
      <c r="BB24" s="51"/>
      <c r="BC24" s="10" t="s">
        <v>111</v>
      </c>
      <c r="BD24" s="55" t="str">
        <f>IF(Table1[[#This Row],[CC-Planned Date]]="","",Table1[[#This Row],[CC-Planned Date]]+Definitions!$D$7)</f>
        <v/>
      </c>
      <c r="BE24" s="51"/>
      <c r="BF24" s="10" t="s">
        <v>111</v>
      </c>
      <c r="BG24" s="55" t="str">
        <f>IF(Table1[[#This Row],[CC-Planned Date]]="","",Table1[[#This Row],[CC-Planned Date]]+Definitions!$D$8)</f>
        <v/>
      </c>
      <c r="BH24" s="51"/>
      <c r="BI24" s="10" t="s">
        <v>111</v>
      </c>
      <c r="BJ24" s="55" t="str">
        <f>IF(Table1[[#This Row],[CC-Planned Date]]="","",Table1[[#This Row],[CC-Planned Date]]+Definitions!$D$9)</f>
        <v/>
      </c>
      <c r="BK24" s="51"/>
      <c r="BL24" s="10" t="s">
        <v>111</v>
      </c>
      <c r="BM24" s="55" t="str">
        <f>IF(Table1[[#This Row],[CC-Planned Date]]="","",Table1[[#This Row],[CC-Planned Date]]+Definitions!$D$10)</f>
        <v/>
      </c>
      <c r="BN24" s="51"/>
      <c r="BO24" s="10" t="s">
        <v>111</v>
      </c>
      <c r="BP24" s="55" t="str">
        <f>IF(Table1[[#This Row],[CC-Planned Date]]="","",Table1[[#This Row],[CC-Planned Date]]+Definitions!$D$11)</f>
        <v/>
      </c>
      <c r="BQ24" s="51"/>
      <c r="BR24" s="10" t="s">
        <v>111</v>
      </c>
      <c r="BS24" s="74" t="str">
        <f>IF(Table1[[#This Row],[CC-Planned Date]]="","",Table1[[#This Row],[CC-Planned Date]]+Definitions!$D$12)</f>
        <v/>
      </c>
      <c r="BT24" s="75"/>
      <c r="BU24" s="10" t="s">
        <v>111</v>
      </c>
      <c r="BV24" s="51"/>
      <c r="BW24" s="51"/>
      <c r="BX24" s="10" t="s">
        <v>111</v>
      </c>
      <c r="BY24" s="55" t="str">
        <f>IF(Table1[[#This Row],[CC-Planned Date]]="","",Table1[[#This Row],[CC-Planned Date]]+Definitions!$D$14)</f>
        <v/>
      </c>
      <c r="BZ24" s="51" t="str">
        <f>IF(Table1[[#This Row],[CC-Planned Date]]="","",Table1[[#This Row],[CC-Planned Date]]+Definitions!$D$14)</f>
        <v/>
      </c>
      <c r="CA24" s="10" t="s">
        <v>111</v>
      </c>
      <c r="CB24" s="55" t="str">
        <f>IF(Table1[[#This Row],[CC-Planned Date]]="","",Table1[[#This Row],[CC-Planned Date]]+Definitions!$D$14)</f>
        <v/>
      </c>
      <c r="CC24" s="51"/>
      <c r="CD24" s="10" t="s">
        <v>160</v>
      </c>
      <c r="CE24" s="10" t="s">
        <v>160</v>
      </c>
      <c r="CF24" s="10" t="s">
        <v>160</v>
      </c>
      <c r="CG24" s="10" t="s">
        <v>160</v>
      </c>
      <c r="CH24" s="10" t="s">
        <v>160</v>
      </c>
      <c r="CI24" s="10" t="s">
        <v>160</v>
      </c>
      <c r="CJ24" s="10" t="s">
        <v>160</v>
      </c>
      <c r="CK24" s="10" t="s">
        <v>160</v>
      </c>
      <c r="CL24" s="10" t="s">
        <v>160</v>
      </c>
      <c r="CM24" s="10" t="s">
        <v>160</v>
      </c>
      <c r="CN24" s="10" t="s">
        <v>111</v>
      </c>
      <c r="CO24" s="55" t="str">
        <f>IF(Table1[[#This Row],[CC-Planned Date]]="","",Table1[[#This Row],[CC-Planned Date]]+Definitions!$D$17)</f>
        <v/>
      </c>
      <c r="CP24" s="51"/>
      <c r="CQ24" s="10" t="s">
        <v>111</v>
      </c>
      <c r="CR24" s="55" t="str">
        <f>IF(Table1[[#This Row],[CC-Planned Date]]="","",Table1[[#This Row],[CC-Planned Date]]+Definitions!$D$18)</f>
        <v/>
      </c>
      <c r="CS24" s="51"/>
      <c r="CT24" s="10" t="s">
        <v>111</v>
      </c>
      <c r="CU24" s="55" t="str">
        <f>IF(Table1[[#This Row],[CC-Planned Date]]="","",Table1[[#This Row],[CC-Planned Date]]+Definitions!$D$19)</f>
        <v/>
      </c>
      <c r="CV24" s="51"/>
      <c r="CW24" s="10" t="s">
        <v>111</v>
      </c>
      <c r="CX24" s="55" t="str">
        <f>IF(Table1[[#This Row],[CC-Planned Date]]="","",Table1[[#This Row],[CC-Planned Date]]+Definitions!$D$20)</f>
        <v/>
      </c>
      <c r="CY24" s="51"/>
      <c r="CZ24" s="10" t="s">
        <v>111</v>
      </c>
      <c r="DA24" s="55" t="str">
        <f>IF(Table1[[#This Row],[CC-Planned Date]]="","",Table1[[#This Row],[CC-Planned Date]]+Definitions!$D$21)</f>
        <v/>
      </c>
      <c r="DB24" s="51"/>
      <c r="DE24" s="11"/>
    </row>
    <row r="25" spans="1:109" ht="16.149999999999999" hidden="1" customHeight="1" x14ac:dyDescent="0.25">
      <c r="A25" s="5">
        <v>114</v>
      </c>
      <c r="B25" s="6" t="s">
        <v>320</v>
      </c>
      <c r="C25" s="6" t="s">
        <v>161</v>
      </c>
      <c r="D25" s="12" t="s">
        <v>321</v>
      </c>
      <c r="E25" s="9" t="s">
        <v>220</v>
      </c>
      <c r="F25" s="9"/>
      <c r="G25" s="6" t="s">
        <v>164</v>
      </c>
      <c r="H25" s="44">
        <v>44386</v>
      </c>
      <c r="I25" s="44">
        <v>44407</v>
      </c>
      <c r="J25" s="10" t="s">
        <v>111</v>
      </c>
      <c r="K25" s="10"/>
      <c r="L25" s="10" t="s">
        <v>141</v>
      </c>
      <c r="M25" s="10"/>
      <c r="N25" s="118"/>
      <c r="O25" s="118"/>
      <c r="P25" s="6" t="s">
        <v>322</v>
      </c>
      <c r="Q25" s="6"/>
      <c r="R25" s="6"/>
      <c r="S25" s="14" t="s">
        <v>144</v>
      </c>
      <c r="T25" s="12" t="s">
        <v>282</v>
      </c>
      <c r="U25" s="6" t="s">
        <v>282</v>
      </c>
      <c r="V25" s="5" t="s">
        <v>147</v>
      </c>
      <c r="W25" s="5">
        <v>7</v>
      </c>
      <c r="X25" s="5">
        <v>23</v>
      </c>
      <c r="Y25" s="6" t="s">
        <v>323</v>
      </c>
      <c r="Z25" s="5" t="s">
        <v>306</v>
      </c>
      <c r="AA25" s="5" t="s">
        <v>150</v>
      </c>
      <c r="AB25" s="5" t="s">
        <v>111</v>
      </c>
      <c r="AC25" s="5" t="s">
        <v>111</v>
      </c>
      <c r="AD25" s="5" t="s">
        <v>151</v>
      </c>
      <c r="AE25" s="5" t="s">
        <v>152</v>
      </c>
      <c r="AF25" s="5" t="s">
        <v>151</v>
      </c>
      <c r="AG25" s="5" t="s">
        <v>179</v>
      </c>
      <c r="AH25" s="9" t="s">
        <v>233</v>
      </c>
      <c r="AI25" s="9" t="s">
        <v>181</v>
      </c>
      <c r="AJ25" s="9" t="s">
        <v>198</v>
      </c>
      <c r="AK25" s="5" t="s">
        <v>324</v>
      </c>
      <c r="AL25" s="5">
        <v>2</v>
      </c>
      <c r="AM25" s="5" t="s">
        <v>325</v>
      </c>
      <c r="AN25" s="9" t="s">
        <v>326</v>
      </c>
      <c r="AO25" s="9" t="s">
        <v>327</v>
      </c>
      <c r="AP25" s="9" t="s">
        <v>328</v>
      </c>
      <c r="AQ25" s="10" t="s">
        <v>111</v>
      </c>
      <c r="AR25" s="55" t="str">
        <f>IF(Table1[[#This Row],[CC-Planned Date]]="","",Table1[[#This Row],[CC-Planned Date]]+Definitions!$D$3)</f>
        <v/>
      </c>
      <c r="AS25" s="55"/>
      <c r="AT25" s="10" t="s">
        <v>111</v>
      </c>
      <c r="AU25" s="55" t="str">
        <f>IF(Table1[[#This Row],[CC-Planned Date]]="","",Table1[[#This Row],[CC-Planned Date]]+Definitions!$D$4)</f>
        <v/>
      </c>
      <c r="AV25" s="51" t="str">
        <f>IF(Table1[[#This Row],[MS-Planned Date]]="","",Table1[[#This Row],[MS-Planned Date]]-14)</f>
        <v/>
      </c>
      <c r="AW25" s="10" t="s">
        <v>111</v>
      </c>
      <c r="AX25" s="55" t="str">
        <f>IF(Table1[[#This Row],[CC-Planned Date]]="","",Table1[[#This Row],[CC-Planned Date]]+Definitions!$D$5)</f>
        <v/>
      </c>
      <c r="AY25" s="51"/>
      <c r="AZ25" s="10" t="s">
        <v>111</v>
      </c>
      <c r="BA25" s="55" t="str">
        <f>IF(Table1[[#This Row],[CC-Planned Date]]="","",Table1[[#This Row],[CC-Planned Date]]+Definitions!$D$6)</f>
        <v/>
      </c>
      <c r="BB25" s="51"/>
      <c r="BC25" s="10" t="s">
        <v>111</v>
      </c>
      <c r="BD25" s="55" t="str">
        <f>IF(Table1[[#This Row],[CC-Planned Date]]="","",Table1[[#This Row],[CC-Planned Date]]+Definitions!$D$7)</f>
        <v/>
      </c>
      <c r="BE25" s="51"/>
      <c r="BF25" s="10" t="s">
        <v>111</v>
      </c>
      <c r="BG25" s="55" t="str">
        <f>IF(Table1[[#This Row],[CC-Planned Date]]="","",Table1[[#This Row],[CC-Planned Date]]+Definitions!$D$8)</f>
        <v/>
      </c>
      <c r="BH25" s="51"/>
      <c r="BI25" s="10" t="s">
        <v>111</v>
      </c>
      <c r="BJ25" s="55" t="str">
        <f>IF(Table1[[#This Row],[CC-Planned Date]]="","",Table1[[#This Row],[CC-Planned Date]]+Definitions!$D$9)</f>
        <v/>
      </c>
      <c r="BK25" s="51"/>
      <c r="BL25" s="10" t="s">
        <v>111</v>
      </c>
      <c r="BM25" s="55" t="str">
        <f>IF(Table1[[#This Row],[CC-Planned Date]]="","",Table1[[#This Row],[CC-Planned Date]]+Definitions!$D$10)</f>
        <v/>
      </c>
      <c r="BN25" s="51"/>
      <c r="BO25" s="10" t="s">
        <v>111</v>
      </c>
      <c r="BP25" s="55" t="str">
        <f>IF(Table1[[#This Row],[CC-Planned Date]]="","",Table1[[#This Row],[CC-Planned Date]]+Definitions!$D$11)</f>
        <v/>
      </c>
      <c r="BQ25" s="51"/>
      <c r="BR25" s="10" t="s">
        <v>111</v>
      </c>
      <c r="BS25" s="74" t="str">
        <f>IF(Table1[[#This Row],[CC-Planned Date]]="","",Table1[[#This Row],[CC-Planned Date]]+Definitions!$D$12)</f>
        <v/>
      </c>
      <c r="BT25" s="75"/>
      <c r="BU25" s="10" t="s">
        <v>111</v>
      </c>
      <c r="BV25" s="51"/>
      <c r="BW25" s="51"/>
      <c r="BX25" s="10" t="s">
        <v>111</v>
      </c>
      <c r="BY25" s="55" t="str">
        <f>IF(Table1[[#This Row],[CC-Planned Date]]="","",Table1[[#This Row],[CC-Planned Date]]+Definitions!$D$14)</f>
        <v/>
      </c>
      <c r="BZ25" s="51" t="str">
        <f>IF(Table1[[#This Row],[CC-Planned Date]]="","",Table1[[#This Row],[CC-Planned Date]]+Definitions!$D$14)</f>
        <v/>
      </c>
      <c r="CA25" s="10" t="s">
        <v>111</v>
      </c>
      <c r="CB25" s="55" t="str">
        <f>IF(Table1[[#This Row],[CC-Planned Date]]="","",Table1[[#This Row],[CC-Planned Date]]+Definitions!$D$14)</f>
        <v/>
      </c>
      <c r="CC25" s="51"/>
      <c r="CD25" s="10" t="s">
        <v>160</v>
      </c>
      <c r="CE25" s="10" t="s">
        <v>160</v>
      </c>
      <c r="CF25" s="10" t="s">
        <v>160</v>
      </c>
      <c r="CG25" s="10" t="s">
        <v>160</v>
      </c>
      <c r="CH25" s="10" t="s">
        <v>160</v>
      </c>
      <c r="CI25" s="10" t="s">
        <v>160</v>
      </c>
      <c r="CJ25" s="10" t="s">
        <v>160</v>
      </c>
      <c r="CK25" s="10" t="s">
        <v>160</v>
      </c>
      <c r="CL25" s="10" t="s">
        <v>160</v>
      </c>
      <c r="CM25" s="10" t="s">
        <v>160</v>
      </c>
      <c r="CN25" s="10" t="s">
        <v>111</v>
      </c>
      <c r="CO25" s="55" t="str">
        <f>IF(Table1[[#This Row],[CC-Planned Date]]="","",Table1[[#This Row],[CC-Planned Date]]+Definitions!$D$17)</f>
        <v/>
      </c>
      <c r="CP25" s="51"/>
      <c r="CQ25" s="10" t="s">
        <v>111</v>
      </c>
      <c r="CR25" s="55" t="str">
        <f>IF(Table1[[#This Row],[CC-Planned Date]]="","",Table1[[#This Row],[CC-Planned Date]]+Definitions!$D$18)</f>
        <v/>
      </c>
      <c r="CS25" s="51"/>
      <c r="CT25" s="10" t="s">
        <v>111</v>
      </c>
      <c r="CU25" s="55" t="str">
        <f>IF(Table1[[#This Row],[CC-Planned Date]]="","",Table1[[#This Row],[CC-Planned Date]]+Definitions!$D$19)</f>
        <v/>
      </c>
      <c r="CV25" s="51"/>
      <c r="CW25" s="10" t="s">
        <v>111</v>
      </c>
      <c r="CX25" s="55" t="str">
        <f>IF(Table1[[#This Row],[CC-Planned Date]]="","",Table1[[#This Row],[CC-Planned Date]]+Definitions!$D$20)</f>
        <v/>
      </c>
      <c r="CY25" s="51"/>
      <c r="CZ25" s="10" t="s">
        <v>111</v>
      </c>
      <c r="DA25" s="55" t="str">
        <f>IF(Table1[[#This Row],[CC-Planned Date]]="","",Table1[[#This Row],[CC-Planned Date]]+Definitions!$D$21)</f>
        <v/>
      </c>
      <c r="DB25" s="51"/>
      <c r="DE25" s="11"/>
    </row>
    <row r="26" spans="1:109" ht="16.149999999999999" hidden="1" customHeight="1" x14ac:dyDescent="0.25">
      <c r="A26" s="5">
        <v>114</v>
      </c>
      <c r="B26" s="6" t="s">
        <v>320</v>
      </c>
      <c r="C26" s="6" t="s">
        <v>107</v>
      </c>
      <c r="D26" s="12" t="s">
        <v>321</v>
      </c>
      <c r="E26" s="9" t="s">
        <v>220</v>
      </c>
      <c r="F26" s="9"/>
      <c r="G26" s="6" t="s">
        <v>329</v>
      </c>
      <c r="H26" s="44">
        <v>44400</v>
      </c>
      <c r="I26" s="44">
        <v>44407</v>
      </c>
      <c r="J26" s="10" t="s">
        <v>111</v>
      </c>
      <c r="K26" s="10"/>
      <c r="L26" s="10" t="s">
        <v>141</v>
      </c>
      <c r="M26" s="10"/>
      <c r="N26" s="118"/>
      <c r="O26" s="118"/>
      <c r="P26" s="6" t="s">
        <v>330</v>
      </c>
      <c r="Q26" s="6"/>
      <c r="R26" s="6"/>
      <c r="S26" s="14" t="s">
        <v>144</v>
      </c>
      <c r="T26" s="13" t="s">
        <v>282</v>
      </c>
      <c r="U26" s="6" t="s">
        <v>282</v>
      </c>
      <c r="V26" s="5" t="s">
        <v>147</v>
      </c>
      <c r="W26" s="5">
        <v>7</v>
      </c>
      <c r="X26" s="5">
        <v>23</v>
      </c>
      <c r="Y26" s="6" t="s">
        <v>323</v>
      </c>
      <c r="Z26" s="5" t="s">
        <v>306</v>
      </c>
      <c r="AA26" s="5" t="s">
        <v>150</v>
      </c>
      <c r="AB26" s="5" t="s">
        <v>111</v>
      </c>
      <c r="AC26" s="5" t="s">
        <v>111</v>
      </c>
      <c r="AD26" s="5" t="s">
        <v>151</v>
      </c>
      <c r="AE26" s="5" t="s">
        <v>152</v>
      </c>
      <c r="AF26" s="5" t="s">
        <v>151</v>
      </c>
      <c r="AG26" s="5" t="s">
        <v>179</v>
      </c>
      <c r="AH26" s="9" t="s">
        <v>233</v>
      </c>
      <c r="AI26" s="9" t="s">
        <v>181</v>
      </c>
      <c r="AJ26" s="9" t="s">
        <v>198</v>
      </c>
      <c r="AK26" s="5" t="s">
        <v>324</v>
      </c>
      <c r="AL26" s="5">
        <v>2</v>
      </c>
      <c r="AM26" s="5" t="s">
        <v>325</v>
      </c>
      <c r="AN26" s="9" t="s">
        <v>326</v>
      </c>
      <c r="AO26" s="9" t="s">
        <v>327</v>
      </c>
      <c r="AP26" s="9" t="s">
        <v>328</v>
      </c>
      <c r="AQ26" s="10" t="s">
        <v>111</v>
      </c>
      <c r="AR26" s="55" t="str">
        <f>IF(Table1[[#This Row],[CC-Planned Date]]="","",Table1[[#This Row],[CC-Planned Date]]+Definitions!$D$3)</f>
        <v/>
      </c>
      <c r="AS26" s="55"/>
      <c r="AT26" s="10" t="s">
        <v>111</v>
      </c>
      <c r="AU26" s="55" t="str">
        <f>IF(Table1[[#This Row],[CC-Planned Date]]="","",Table1[[#This Row],[CC-Planned Date]]+Definitions!$D$4)</f>
        <v/>
      </c>
      <c r="AV26" s="51" t="str">
        <f>IF(Table1[[#This Row],[MS-Planned Date]]="","",Table1[[#This Row],[MS-Planned Date]]-14)</f>
        <v/>
      </c>
      <c r="AW26" s="10" t="s">
        <v>111</v>
      </c>
      <c r="AX26" s="55" t="str">
        <f>IF(Table1[[#This Row],[CC-Planned Date]]="","",Table1[[#This Row],[CC-Planned Date]]+Definitions!$D$5)</f>
        <v/>
      </c>
      <c r="AY26" s="51"/>
      <c r="AZ26" s="10" t="s">
        <v>111</v>
      </c>
      <c r="BA26" s="55" t="str">
        <f>IF(Table1[[#This Row],[CC-Planned Date]]="","",Table1[[#This Row],[CC-Planned Date]]+Definitions!$D$6)</f>
        <v/>
      </c>
      <c r="BB26" s="51"/>
      <c r="BC26" s="10" t="s">
        <v>111</v>
      </c>
      <c r="BD26" s="55" t="str">
        <f>IF(Table1[[#This Row],[CC-Planned Date]]="","",Table1[[#This Row],[CC-Planned Date]]+Definitions!$D$7)</f>
        <v/>
      </c>
      <c r="BE26" s="51"/>
      <c r="BF26" s="10" t="s">
        <v>111</v>
      </c>
      <c r="BG26" s="55" t="str">
        <f>IF(Table1[[#This Row],[CC-Planned Date]]="","",Table1[[#This Row],[CC-Planned Date]]+Definitions!$D$8)</f>
        <v/>
      </c>
      <c r="BH26" s="51"/>
      <c r="BI26" s="10" t="s">
        <v>111</v>
      </c>
      <c r="BJ26" s="55" t="str">
        <f>IF(Table1[[#This Row],[CC-Planned Date]]="","",Table1[[#This Row],[CC-Planned Date]]+Definitions!$D$9)</f>
        <v/>
      </c>
      <c r="BK26" s="51"/>
      <c r="BL26" s="10" t="s">
        <v>111</v>
      </c>
      <c r="BM26" s="55" t="str">
        <f>IF(Table1[[#This Row],[CC-Planned Date]]="","",Table1[[#This Row],[CC-Planned Date]]+Definitions!$D$10)</f>
        <v/>
      </c>
      <c r="BN26" s="51"/>
      <c r="BO26" s="10" t="s">
        <v>111</v>
      </c>
      <c r="BP26" s="55" t="str">
        <f>IF(Table1[[#This Row],[CC-Planned Date]]="","",Table1[[#This Row],[CC-Planned Date]]+Definitions!$D$11)</f>
        <v/>
      </c>
      <c r="BQ26" s="51"/>
      <c r="BR26" s="10" t="s">
        <v>111</v>
      </c>
      <c r="BS26" s="74" t="str">
        <f>IF(Table1[[#This Row],[CC-Planned Date]]="","",Table1[[#This Row],[CC-Planned Date]]+Definitions!$D$12)</f>
        <v/>
      </c>
      <c r="BT26" s="75"/>
      <c r="BU26" s="10" t="s">
        <v>111</v>
      </c>
      <c r="BV26" s="51"/>
      <c r="BW26" s="51"/>
      <c r="BX26" s="10" t="s">
        <v>111</v>
      </c>
      <c r="BY26" s="55" t="str">
        <f>IF(Table1[[#This Row],[CC-Planned Date]]="","",Table1[[#This Row],[CC-Planned Date]]+Definitions!$D$14)</f>
        <v/>
      </c>
      <c r="BZ26" s="51" t="str">
        <f>IF(Table1[[#This Row],[CC-Planned Date]]="","",Table1[[#This Row],[CC-Planned Date]]+Definitions!$D$14)</f>
        <v/>
      </c>
      <c r="CA26" s="10" t="s">
        <v>111</v>
      </c>
      <c r="CB26" s="55" t="str">
        <f>IF(Table1[[#This Row],[CC-Planned Date]]="","",Table1[[#This Row],[CC-Planned Date]]+Definitions!$D$14)</f>
        <v/>
      </c>
      <c r="CC26" s="51"/>
      <c r="CD26" s="10" t="s">
        <v>160</v>
      </c>
      <c r="CE26" s="10" t="s">
        <v>160</v>
      </c>
      <c r="CF26" s="10" t="s">
        <v>160</v>
      </c>
      <c r="CG26" s="10" t="s">
        <v>160</v>
      </c>
      <c r="CH26" s="10" t="s">
        <v>160</v>
      </c>
      <c r="CI26" s="10" t="s">
        <v>160</v>
      </c>
      <c r="CJ26" s="10" t="s">
        <v>160</v>
      </c>
      <c r="CK26" s="10" t="s">
        <v>160</v>
      </c>
      <c r="CL26" s="10" t="s">
        <v>160</v>
      </c>
      <c r="CM26" s="10" t="s">
        <v>160</v>
      </c>
      <c r="CN26" s="10" t="s">
        <v>111</v>
      </c>
      <c r="CO26" s="55" t="str">
        <f>IF(Table1[[#This Row],[CC-Planned Date]]="","",Table1[[#This Row],[CC-Planned Date]]+Definitions!$D$17)</f>
        <v/>
      </c>
      <c r="CP26" s="51"/>
      <c r="CQ26" s="10" t="s">
        <v>111</v>
      </c>
      <c r="CR26" s="55" t="str">
        <f>IF(Table1[[#This Row],[CC-Planned Date]]="","",Table1[[#This Row],[CC-Planned Date]]+Definitions!$D$18)</f>
        <v/>
      </c>
      <c r="CS26" s="51"/>
      <c r="CT26" s="10" t="s">
        <v>111</v>
      </c>
      <c r="CU26" s="55" t="str">
        <f>IF(Table1[[#This Row],[CC-Planned Date]]="","",Table1[[#This Row],[CC-Planned Date]]+Definitions!$D$19)</f>
        <v/>
      </c>
      <c r="CV26" s="51"/>
      <c r="CW26" s="10" t="s">
        <v>111</v>
      </c>
      <c r="CX26" s="55" t="str">
        <f>IF(Table1[[#This Row],[CC-Planned Date]]="","",Table1[[#This Row],[CC-Planned Date]]+Definitions!$D$20)</f>
        <v/>
      </c>
      <c r="CY26" s="51"/>
      <c r="CZ26" s="10" t="s">
        <v>111</v>
      </c>
      <c r="DA26" s="55" t="str">
        <f>IF(Table1[[#This Row],[CC-Planned Date]]="","",Table1[[#This Row],[CC-Planned Date]]+Definitions!$D$21)</f>
        <v/>
      </c>
      <c r="DB26" s="51"/>
      <c r="DE26" s="11"/>
    </row>
    <row r="27" spans="1:109" ht="16.149999999999999" hidden="1" customHeight="1" x14ac:dyDescent="0.25">
      <c r="A27" s="5">
        <v>71</v>
      </c>
      <c r="B27" s="12" t="s">
        <v>331</v>
      </c>
      <c r="C27" s="12" t="s">
        <v>107</v>
      </c>
      <c r="D27" s="6" t="s">
        <v>332</v>
      </c>
      <c r="E27" s="9" t="s">
        <v>333</v>
      </c>
      <c r="F27" s="9" t="s">
        <v>221</v>
      </c>
      <c r="G27" s="6" t="s">
        <v>334</v>
      </c>
      <c r="H27" s="44">
        <v>44337</v>
      </c>
      <c r="I27" s="44">
        <v>44346</v>
      </c>
      <c r="J27" s="10" t="s">
        <v>111</v>
      </c>
      <c r="K27" s="10"/>
      <c r="L27" s="10" t="s">
        <v>141</v>
      </c>
      <c r="M27" s="10"/>
      <c r="N27" s="118"/>
      <c r="O27" s="118"/>
      <c r="P27" s="6" t="s">
        <v>335</v>
      </c>
      <c r="Q27" s="6"/>
      <c r="R27" s="6"/>
      <c r="S27" s="5" t="s">
        <v>144</v>
      </c>
      <c r="T27" s="7" t="s">
        <v>336</v>
      </c>
      <c r="U27" s="6" t="s">
        <v>337</v>
      </c>
      <c r="V27" s="14" t="s">
        <v>147</v>
      </c>
      <c r="W27" s="5">
        <v>5</v>
      </c>
      <c r="X27" s="8">
        <v>14</v>
      </c>
      <c r="Y27" s="6" t="s">
        <v>338</v>
      </c>
      <c r="Z27" s="5" t="s">
        <v>229</v>
      </c>
      <c r="AA27" s="5" t="s">
        <v>150</v>
      </c>
      <c r="AB27" s="5" t="s">
        <v>111</v>
      </c>
      <c r="AC27" s="5" t="s">
        <v>111</v>
      </c>
      <c r="AD27" s="5" t="s">
        <v>177</v>
      </c>
      <c r="AE27" s="5" t="s">
        <v>122</v>
      </c>
      <c r="AF27" s="5" t="s">
        <v>177</v>
      </c>
      <c r="AG27" s="9" t="s">
        <v>339</v>
      </c>
      <c r="AH27" s="9" t="s">
        <v>340</v>
      </c>
      <c r="AI27" s="9" t="s">
        <v>126</v>
      </c>
      <c r="AJ27" s="9" t="s">
        <v>198</v>
      </c>
      <c r="AK27" s="5" t="s">
        <v>341</v>
      </c>
      <c r="AL27" s="5">
        <v>1</v>
      </c>
      <c r="AM27" s="5" t="s">
        <v>198</v>
      </c>
      <c r="AN27" s="9" t="s">
        <v>342</v>
      </c>
      <c r="AO27" s="9" t="s">
        <v>343</v>
      </c>
      <c r="AP27" s="9" t="s">
        <v>344</v>
      </c>
      <c r="AQ27" s="10" t="s">
        <v>111</v>
      </c>
      <c r="AR27" s="55" t="str">
        <f>IF(Table1[[#This Row],[CC-Planned Date]]="","",Table1[[#This Row],[CC-Planned Date]]+Definitions!$D$3)</f>
        <v/>
      </c>
      <c r="AS27" s="55"/>
      <c r="AT27" s="10" t="s">
        <v>111</v>
      </c>
      <c r="AU27" s="55" t="str">
        <f>IF(Table1[[#This Row],[CC-Planned Date]]="","",Table1[[#This Row],[CC-Planned Date]]+Definitions!$D$4)</f>
        <v/>
      </c>
      <c r="AV27" s="51" t="str">
        <f>IF(Table1[[#This Row],[MS-Planned Date]]="","",Table1[[#This Row],[MS-Planned Date]]-14)</f>
        <v/>
      </c>
      <c r="AW27" s="10" t="s">
        <v>111</v>
      </c>
      <c r="AX27" s="55" t="str">
        <f>IF(Table1[[#This Row],[CC-Planned Date]]="","",Table1[[#This Row],[CC-Planned Date]]+Definitions!$D$5)</f>
        <v/>
      </c>
      <c r="AY27" s="51"/>
      <c r="AZ27" s="10" t="s">
        <v>111</v>
      </c>
      <c r="BA27" s="55" t="str">
        <f>IF(Table1[[#This Row],[CC-Planned Date]]="","",Table1[[#This Row],[CC-Planned Date]]+Definitions!$D$6)</f>
        <v/>
      </c>
      <c r="BB27" s="51"/>
      <c r="BC27" s="10" t="s">
        <v>111</v>
      </c>
      <c r="BD27" s="55" t="str">
        <f>IF(Table1[[#This Row],[CC-Planned Date]]="","",Table1[[#This Row],[CC-Planned Date]]+Definitions!$D$7)</f>
        <v/>
      </c>
      <c r="BE27" s="51"/>
      <c r="BF27" s="10" t="s">
        <v>111</v>
      </c>
      <c r="BG27" s="55" t="str">
        <f>IF(Table1[[#This Row],[CC-Planned Date]]="","",Table1[[#This Row],[CC-Planned Date]]+Definitions!$D$8)</f>
        <v/>
      </c>
      <c r="BH27" s="51"/>
      <c r="BI27" s="10" t="s">
        <v>111</v>
      </c>
      <c r="BJ27" s="55" t="str">
        <f>IF(Table1[[#This Row],[CC-Planned Date]]="","",Table1[[#This Row],[CC-Planned Date]]+Definitions!$D$9)</f>
        <v/>
      </c>
      <c r="BK27" s="51"/>
      <c r="BL27" s="10" t="s">
        <v>111</v>
      </c>
      <c r="BM27" s="55" t="str">
        <f>IF(Table1[[#This Row],[CC-Planned Date]]="","",Table1[[#This Row],[CC-Planned Date]]+Definitions!$D$10)</f>
        <v/>
      </c>
      <c r="BN27" s="51"/>
      <c r="BO27" s="10" t="s">
        <v>111</v>
      </c>
      <c r="BP27" s="55" t="str">
        <f>IF(Table1[[#This Row],[CC-Planned Date]]="","",Table1[[#This Row],[CC-Planned Date]]+Definitions!$D$11)</f>
        <v/>
      </c>
      <c r="BQ27" s="51"/>
      <c r="BR27" s="10" t="s">
        <v>111</v>
      </c>
      <c r="BS27" s="74" t="str">
        <f>IF(Table1[[#This Row],[CC-Planned Date]]="","",Table1[[#This Row],[CC-Planned Date]]+Definitions!$D$12)</f>
        <v/>
      </c>
      <c r="BT27" s="75"/>
      <c r="BU27" s="10" t="s">
        <v>111</v>
      </c>
      <c r="BV27" s="51"/>
      <c r="BW27" s="51"/>
      <c r="BX27" s="10" t="s">
        <v>111</v>
      </c>
      <c r="BY27" s="55" t="str">
        <f>IF(Table1[[#This Row],[CC-Planned Date]]="","",Table1[[#This Row],[CC-Planned Date]]+Definitions!$D$14)</f>
        <v/>
      </c>
      <c r="BZ27" s="51" t="str">
        <f>IF(Table1[[#This Row],[CC-Planned Date]]="","",Table1[[#This Row],[CC-Planned Date]]+Definitions!$D$14)</f>
        <v/>
      </c>
      <c r="CA27" s="10" t="s">
        <v>111</v>
      </c>
      <c r="CB27" s="55" t="str">
        <f>IF(Table1[[#This Row],[CC-Planned Date]]="","",Table1[[#This Row],[CC-Planned Date]]+Definitions!$D$14)</f>
        <v/>
      </c>
      <c r="CC27" s="51"/>
      <c r="CD27" s="10" t="s">
        <v>160</v>
      </c>
      <c r="CE27" s="10" t="s">
        <v>160</v>
      </c>
      <c r="CF27" s="10" t="s">
        <v>160</v>
      </c>
      <c r="CG27" s="10" t="s">
        <v>160</v>
      </c>
      <c r="CH27" s="10" t="s">
        <v>160</v>
      </c>
      <c r="CI27" s="10" t="s">
        <v>160</v>
      </c>
      <c r="CJ27" s="10" t="s">
        <v>160</v>
      </c>
      <c r="CK27" s="10" t="s">
        <v>160</v>
      </c>
      <c r="CL27" s="10" t="s">
        <v>160</v>
      </c>
      <c r="CM27" s="10" t="s">
        <v>160</v>
      </c>
      <c r="CN27" s="10" t="s">
        <v>111</v>
      </c>
      <c r="CO27" s="55" t="str">
        <f>IF(Table1[[#This Row],[CC-Planned Date]]="","",Table1[[#This Row],[CC-Planned Date]]+Definitions!$D$17)</f>
        <v/>
      </c>
      <c r="CP27" s="55"/>
      <c r="CQ27" s="10" t="s">
        <v>111</v>
      </c>
      <c r="CR27" s="55" t="str">
        <f>IF(Table1[[#This Row],[CC-Planned Date]]="","",Table1[[#This Row],[CC-Planned Date]]+Definitions!$D$18)</f>
        <v/>
      </c>
      <c r="CS27" s="51"/>
      <c r="CT27" s="10" t="s">
        <v>111</v>
      </c>
      <c r="CU27" s="55" t="str">
        <f>IF(Table1[[#This Row],[CC-Planned Date]]="","",Table1[[#This Row],[CC-Planned Date]]+Definitions!$D$19)</f>
        <v/>
      </c>
      <c r="CV27" s="51"/>
      <c r="CW27" s="10" t="s">
        <v>111</v>
      </c>
      <c r="CX27" s="55" t="str">
        <f>IF(Table1[[#This Row],[CC-Planned Date]]="","",Table1[[#This Row],[CC-Planned Date]]+Definitions!$D$20)</f>
        <v/>
      </c>
      <c r="CY27" s="51"/>
      <c r="CZ27" s="10" t="s">
        <v>111</v>
      </c>
      <c r="DA27" s="55" t="str">
        <f>IF(Table1[[#This Row],[CC-Planned Date]]="","",Table1[[#This Row],[CC-Planned Date]]+Definitions!$D$21)</f>
        <v/>
      </c>
      <c r="DB27" s="51"/>
      <c r="DE27" s="11"/>
    </row>
    <row r="28" spans="1:109" ht="16.149999999999999" hidden="1" customHeight="1" x14ac:dyDescent="0.25">
      <c r="A28" s="5">
        <v>96</v>
      </c>
      <c r="B28" s="6" t="s">
        <v>345</v>
      </c>
      <c r="C28" s="6" t="s">
        <v>137</v>
      </c>
      <c r="D28" s="25" t="s">
        <v>346</v>
      </c>
      <c r="E28" s="9" t="s">
        <v>204</v>
      </c>
      <c r="F28" s="9"/>
      <c r="G28" s="6" t="s">
        <v>140</v>
      </c>
      <c r="H28" s="44">
        <v>44351</v>
      </c>
      <c r="I28" s="44">
        <v>44377</v>
      </c>
      <c r="J28" s="10" t="s">
        <v>111</v>
      </c>
      <c r="K28" s="10"/>
      <c r="L28" s="10" t="s">
        <v>141</v>
      </c>
      <c r="M28" s="10"/>
      <c r="N28" s="118"/>
      <c r="O28" s="118"/>
      <c r="P28" s="6" t="s">
        <v>347</v>
      </c>
      <c r="Q28" s="6" t="s">
        <v>348</v>
      </c>
      <c r="R28" s="6" t="s">
        <v>349</v>
      </c>
      <c r="S28" s="14" t="s">
        <v>226</v>
      </c>
      <c r="T28" s="7" t="s">
        <v>176</v>
      </c>
      <c r="U28" s="6" t="s">
        <v>176</v>
      </c>
      <c r="V28" s="5" t="s">
        <v>207</v>
      </c>
      <c r="W28" s="5">
        <v>6</v>
      </c>
      <c r="X28" s="14">
        <v>19</v>
      </c>
      <c r="Y28" s="6" t="s">
        <v>208</v>
      </c>
      <c r="Z28" s="14" t="s">
        <v>209</v>
      </c>
      <c r="AA28" s="14" t="s">
        <v>120</v>
      </c>
      <c r="AB28" s="5" t="s">
        <v>111</v>
      </c>
      <c r="AC28" s="5" t="s">
        <v>111</v>
      </c>
      <c r="AD28" s="5" t="s">
        <v>151</v>
      </c>
      <c r="AE28" s="5" t="s">
        <v>122</v>
      </c>
      <c r="AF28" s="5" t="s">
        <v>350</v>
      </c>
      <c r="AG28" s="5" t="s">
        <v>351</v>
      </c>
      <c r="AH28" s="5" t="s">
        <v>352</v>
      </c>
      <c r="AI28" s="5" t="s">
        <v>126</v>
      </c>
      <c r="AJ28" s="5" t="s">
        <v>353</v>
      </c>
      <c r="AK28" s="5" t="s">
        <v>354</v>
      </c>
      <c r="AL28" s="5">
        <v>7</v>
      </c>
      <c r="AM28" s="9" t="s">
        <v>129</v>
      </c>
      <c r="AN28" s="9" t="s">
        <v>355</v>
      </c>
      <c r="AO28" s="9" t="s">
        <v>356</v>
      </c>
      <c r="AP28" s="9"/>
      <c r="AQ28" s="10" t="s">
        <v>111</v>
      </c>
      <c r="AR28" s="55" t="str">
        <f>IF(Table1[[#This Row],[CC-Planned Date]]="","",Table1[[#This Row],[CC-Planned Date]]+Definitions!$D$3)</f>
        <v/>
      </c>
      <c r="AS28" s="55"/>
      <c r="AT28" s="10" t="s">
        <v>111</v>
      </c>
      <c r="AU28" s="55" t="str">
        <f>IF(Table1[[#This Row],[CC-Planned Date]]="","",Table1[[#This Row],[CC-Planned Date]]+Definitions!$D$4)</f>
        <v/>
      </c>
      <c r="AV28" s="51" t="str">
        <f>IF(Table1[[#This Row],[MS-Planned Date]]="","",Table1[[#This Row],[MS-Planned Date]]-14)</f>
        <v/>
      </c>
      <c r="AW28" s="10" t="s">
        <v>111</v>
      </c>
      <c r="AX28" s="55" t="str">
        <f>IF(Table1[[#This Row],[CC-Planned Date]]="","",Table1[[#This Row],[CC-Planned Date]]+Definitions!$D$5)</f>
        <v/>
      </c>
      <c r="AY28" s="51"/>
      <c r="AZ28" s="10" t="s">
        <v>111</v>
      </c>
      <c r="BA28" s="55" t="str">
        <f>IF(Table1[[#This Row],[CC-Planned Date]]="","",Table1[[#This Row],[CC-Planned Date]]+Definitions!$D$6)</f>
        <v/>
      </c>
      <c r="BB28" s="51"/>
      <c r="BC28" s="10" t="s">
        <v>111</v>
      </c>
      <c r="BD28" s="55" t="str">
        <f>IF(Table1[[#This Row],[CC-Planned Date]]="","",Table1[[#This Row],[CC-Planned Date]]+Definitions!$D$7)</f>
        <v/>
      </c>
      <c r="BE28" s="51"/>
      <c r="BF28" s="10" t="s">
        <v>111</v>
      </c>
      <c r="BG28" s="55" t="str">
        <f>IF(Table1[[#This Row],[CC-Planned Date]]="","",Table1[[#This Row],[CC-Planned Date]]+Definitions!$D$8)</f>
        <v/>
      </c>
      <c r="BH28" s="51"/>
      <c r="BI28" s="10" t="s">
        <v>111</v>
      </c>
      <c r="BJ28" s="55" t="str">
        <f>IF(Table1[[#This Row],[CC-Planned Date]]="","",Table1[[#This Row],[CC-Planned Date]]+Definitions!$D$9)</f>
        <v/>
      </c>
      <c r="BK28" s="51"/>
      <c r="BL28" s="10" t="s">
        <v>111</v>
      </c>
      <c r="BM28" s="55" t="str">
        <f>IF(Table1[[#This Row],[CC-Planned Date]]="","",Table1[[#This Row],[CC-Planned Date]]+Definitions!$D$10)</f>
        <v/>
      </c>
      <c r="BN28" s="51"/>
      <c r="BO28" s="10" t="s">
        <v>111</v>
      </c>
      <c r="BP28" s="55" t="str">
        <f>IF(Table1[[#This Row],[CC-Planned Date]]="","",Table1[[#This Row],[CC-Planned Date]]+Definitions!$D$11)</f>
        <v/>
      </c>
      <c r="BQ28" s="51"/>
      <c r="BR28" s="10" t="s">
        <v>111</v>
      </c>
      <c r="BS28" s="74" t="str">
        <f>IF(Table1[[#This Row],[CC-Planned Date]]="","",Table1[[#This Row],[CC-Planned Date]]+Definitions!$D$12)</f>
        <v/>
      </c>
      <c r="BT28" s="75"/>
      <c r="BU28" s="10" t="s">
        <v>111</v>
      </c>
      <c r="BV28" s="51"/>
      <c r="BW28" s="51"/>
      <c r="BX28" s="10" t="s">
        <v>111</v>
      </c>
      <c r="BY28" s="55" t="str">
        <f>IF(Table1[[#This Row],[CC-Planned Date]]="","",Table1[[#This Row],[CC-Planned Date]]+Definitions!$D$14)</f>
        <v/>
      </c>
      <c r="BZ28" s="51" t="str">
        <f>IF(Table1[[#This Row],[CC-Planned Date]]="","",Table1[[#This Row],[CC-Planned Date]]+Definitions!$D$14)</f>
        <v/>
      </c>
      <c r="CA28" s="10" t="s">
        <v>111</v>
      </c>
      <c r="CB28" s="55" t="str">
        <f>IF(Table1[[#This Row],[CC-Planned Date]]="","",Table1[[#This Row],[CC-Planned Date]]+Definitions!$D$14)</f>
        <v/>
      </c>
      <c r="CC28" s="51"/>
      <c r="CD28" s="10" t="s">
        <v>160</v>
      </c>
      <c r="CE28" s="10" t="s">
        <v>160</v>
      </c>
      <c r="CF28" s="10" t="s">
        <v>160</v>
      </c>
      <c r="CG28" s="10" t="s">
        <v>160</v>
      </c>
      <c r="CH28" s="10" t="s">
        <v>160</v>
      </c>
      <c r="CI28" s="10" t="s">
        <v>160</v>
      </c>
      <c r="CJ28" s="10" t="s">
        <v>160</v>
      </c>
      <c r="CK28" s="10" t="s">
        <v>160</v>
      </c>
      <c r="CL28" s="10" t="s">
        <v>160</v>
      </c>
      <c r="CM28" s="10" t="s">
        <v>160</v>
      </c>
      <c r="CN28" s="10" t="s">
        <v>111</v>
      </c>
      <c r="CO28" s="55" t="str">
        <f>IF(Table1[[#This Row],[CC-Planned Date]]="","",Table1[[#This Row],[CC-Planned Date]]+Definitions!$D$17)</f>
        <v/>
      </c>
      <c r="CP28" s="51"/>
      <c r="CQ28" s="10" t="s">
        <v>111</v>
      </c>
      <c r="CR28" s="55" t="str">
        <f>IF(Table1[[#This Row],[CC-Planned Date]]="","",Table1[[#This Row],[CC-Planned Date]]+Definitions!$D$18)</f>
        <v/>
      </c>
      <c r="CS28" s="51"/>
      <c r="CT28" s="10" t="s">
        <v>111</v>
      </c>
      <c r="CU28" s="55" t="str">
        <f>IF(Table1[[#This Row],[CC-Planned Date]]="","",Table1[[#This Row],[CC-Planned Date]]+Definitions!$D$19)</f>
        <v/>
      </c>
      <c r="CV28" s="51"/>
      <c r="CW28" s="10" t="s">
        <v>111</v>
      </c>
      <c r="CX28" s="55" t="str">
        <f>IF(Table1[[#This Row],[CC-Planned Date]]="","",Table1[[#This Row],[CC-Planned Date]]+Definitions!$D$20)</f>
        <v/>
      </c>
      <c r="CY28" s="51"/>
      <c r="CZ28" s="10" t="s">
        <v>111</v>
      </c>
      <c r="DA28" s="55" t="str">
        <f>IF(Table1[[#This Row],[CC-Planned Date]]="","",Table1[[#This Row],[CC-Planned Date]]+Definitions!$D$21)</f>
        <v/>
      </c>
      <c r="DB28" s="51"/>
      <c r="DE28" s="11"/>
    </row>
    <row r="29" spans="1:109" ht="16.149999999999999" hidden="1" customHeight="1" x14ac:dyDescent="0.25">
      <c r="A29" s="5">
        <v>96</v>
      </c>
      <c r="B29" s="6" t="s">
        <v>345</v>
      </c>
      <c r="C29" s="6" t="s">
        <v>357</v>
      </c>
      <c r="D29" s="25" t="s">
        <v>346</v>
      </c>
      <c r="E29" s="9" t="s">
        <v>204</v>
      </c>
      <c r="F29" s="9"/>
      <c r="G29" s="6" t="s">
        <v>140</v>
      </c>
      <c r="H29" s="44">
        <v>44351</v>
      </c>
      <c r="I29" s="44">
        <v>44377</v>
      </c>
      <c r="J29" s="10" t="s">
        <v>111</v>
      </c>
      <c r="K29" s="10"/>
      <c r="L29" s="10" t="s">
        <v>141</v>
      </c>
      <c r="M29" s="10"/>
      <c r="N29" s="118"/>
      <c r="O29" s="118"/>
      <c r="P29" s="6" t="s">
        <v>358</v>
      </c>
      <c r="Q29" s="6" t="s">
        <v>359</v>
      </c>
      <c r="R29" s="6" t="s">
        <v>349</v>
      </c>
      <c r="S29" s="14" t="s">
        <v>226</v>
      </c>
      <c r="T29" s="12" t="s">
        <v>176</v>
      </c>
      <c r="U29" s="6" t="s">
        <v>176</v>
      </c>
      <c r="V29" s="5" t="s">
        <v>207</v>
      </c>
      <c r="W29" s="5">
        <v>6</v>
      </c>
      <c r="X29" s="14">
        <v>19</v>
      </c>
      <c r="Y29" s="6" t="s">
        <v>208</v>
      </c>
      <c r="Z29" s="14" t="s">
        <v>209</v>
      </c>
      <c r="AA29" s="14" t="s">
        <v>120</v>
      </c>
      <c r="AB29" s="5" t="s">
        <v>111</v>
      </c>
      <c r="AC29" s="5" t="s">
        <v>111</v>
      </c>
      <c r="AD29" s="5" t="s">
        <v>151</v>
      </c>
      <c r="AE29" s="5" t="s">
        <v>122</v>
      </c>
      <c r="AF29" s="5" t="s">
        <v>350</v>
      </c>
      <c r="AG29" s="5" t="s">
        <v>351</v>
      </c>
      <c r="AH29" s="5" t="s">
        <v>352</v>
      </c>
      <c r="AI29" s="5" t="s">
        <v>126</v>
      </c>
      <c r="AJ29" s="5" t="s">
        <v>353</v>
      </c>
      <c r="AK29" s="5" t="s">
        <v>354</v>
      </c>
      <c r="AL29" s="5">
        <v>7</v>
      </c>
      <c r="AM29" s="9" t="s">
        <v>129</v>
      </c>
      <c r="AN29" s="9" t="s">
        <v>355</v>
      </c>
      <c r="AO29" s="9" t="s">
        <v>356</v>
      </c>
      <c r="AP29" s="9"/>
      <c r="AQ29" s="10" t="s">
        <v>111</v>
      </c>
      <c r="AR29" s="55" t="str">
        <f>IF(Table1[[#This Row],[CC-Planned Date]]="","",Table1[[#This Row],[CC-Planned Date]]+Definitions!$D$3)</f>
        <v/>
      </c>
      <c r="AS29" s="55"/>
      <c r="AT29" s="10" t="s">
        <v>111</v>
      </c>
      <c r="AU29" s="55" t="str">
        <f>IF(Table1[[#This Row],[CC-Planned Date]]="","",Table1[[#This Row],[CC-Planned Date]]+Definitions!$D$4)</f>
        <v/>
      </c>
      <c r="AV29" s="51" t="str">
        <f>IF(Table1[[#This Row],[MS-Planned Date]]="","",Table1[[#This Row],[MS-Planned Date]]-14)</f>
        <v/>
      </c>
      <c r="AW29" s="10" t="s">
        <v>111</v>
      </c>
      <c r="AX29" s="55" t="str">
        <f>IF(Table1[[#This Row],[CC-Planned Date]]="","",Table1[[#This Row],[CC-Planned Date]]+Definitions!$D$5)</f>
        <v/>
      </c>
      <c r="AY29" s="51"/>
      <c r="AZ29" s="10" t="s">
        <v>111</v>
      </c>
      <c r="BA29" s="55" t="str">
        <f>IF(Table1[[#This Row],[CC-Planned Date]]="","",Table1[[#This Row],[CC-Planned Date]]+Definitions!$D$6)</f>
        <v/>
      </c>
      <c r="BB29" s="51"/>
      <c r="BC29" s="10" t="s">
        <v>111</v>
      </c>
      <c r="BD29" s="55" t="str">
        <f>IF(Table1[[#This Row],[CC-Planned Date]]="","",Table1[[#This Row],[CC-Planned Date]]+Definitions!$D$7)</f>
        <v/>
      </c>
      <c r="BE29" s="51"/>
      <c r="BF29" s="10" t="s">
        <v>111</v>
      </c>
      <c r="BG29" s="55" t="str">
        <f>IF(Table1[[#This Row],[CC-Planned Date]]="","",Table1[[#This Row],[CC-Planned Date]]+Definitions!$D$8)</f>
        <v/>
      </c>
      <c r="BH29" s="51"/>
      <c r="BI29" s="10" t="s">
        <v>111</v>
      </c>
      <c r="BJ29" s="55" t="str">
        <f>IF(Table1[[#This Row],[CC-Planned Date]]="","",Table1[[#This Row],[CC-Planned Date]]+Definitions!$D$9)</f>
        <v/>
      </c>
      <c r="BK29" s="51"/>
      <c r="BL29" s="10" t="s">
        <v>111</v>
      </c>
      <c r="BM29" s="55" t="str">
        <f>IF(Table1[[#This Row],[CC-Planned Date]]="","",Table1[[#This Row],[CC-Planned Date]]+Definitions!$D$10)</f>
        <v/>
      </c>
      <c r="BN29" s="51"/>
      <c r="BO29" s="10" t="s">
        <v>111</v>
      </c>
      <c r="BP29" s="55" t="str">
        <f>IF(Table1[[#This Row],[CC-Planned Date]]="","",Table1[[#This Row],[CC-Planned Date]]+Definitions!$D$11)</f>
        <v/>
      </c>
      <c r="BQ29" s="51"/>
      <c r="BR29" s="10" t="s">
        <v>111</v>
      </c>
      <c r="BS29" s="74" t="str">
        <f>IF(Table1[[#This Row],[CC-Planned Date]]="","",Table1[[#This Row],[CC-Planned Date]]+Definitions!$D$12)</f>
        <v/>
      </c>
      <c r="BT29" s="75"/>
      <c r="BU29" s="10" t="s">
        <v>111</v>
      </c>
      <c r="BV29" s="51"/>
      <c r="BW29" s="51"/>
      <c r="BX29" s="10" t="s">
        <v>111</v>
      </c>
      <c r="BY29" s="55" t="str">
        <f>IF(Table1[[#This Row],[CC-Planned Date]]="","",Table1[[#This Row],[CC-Planned Date]]+Definitions!$D$14)</f>
        <v/>
      </c>
      <c r="BZ29" s="51" t="str">
        <f>IF(Table1[[#This Row],[CC-Planned Date]]="","",Table1[[#This Row],[CC-Planned Date]]+Definitions!$D$14)</f>
        <v/>
      </c>
      <c r="CA29" s="10" t="s">
        <v>111</v>
      </c>
      <c r="CB29" s="55" t="str">
        <f>IF(Table1[[#This Row],[CC-Planned Date]]="","",Table1[[#This Row],[CC-Planned Date]]+Definitions!$D$14)</f>
        <v/>
      </c>
      <c r="CC29" s="51"/>
      <c r="CD29" s="10" t="s">
        <v>160</v>
      </c>
      <c r="CE29" s="10" t="s">
        <v>160</v>
      </c>
      <c r="CF29" s="10" t="s">
        <v>160</v>
      </c>
      <c r="CG29" s="10" t="s">
        <v>160</v>
      </c>
      <c r="CH29" s="10" t="s">
        <v>160</v>
      </c>
      <c r="CI29" s="10" t="s">
        <v>160</v>
      </c>
      <c r="CJ29" s="10" t="s">
        <v>160</v>
      </c>
      <c r="CK29" s="10" t="s">
        <v>160</v>
      </c>
      <c r="CL29" s="10" t="s">
        <v>160</v>
      </c>
      <c r="CM29" s="10" t="s">
        <v>160</v>
      </c>
      <c r="CN29" s="10" t="s">
        <v>111</v>
      </c>
      <c r="CO29" s="55" t="str">
        <f>IF(Table1[[#This Row],[CC-Planned Date]]="","",Table1[[#This Row],[CC-Planned Date]]+Definitions!$D$17)</f>
        <v/>
      </c>
      <c r="CP29" s="51"/>
      <c r="CQ29" s="10" t="s">
        <v>111</v>
      </c>
      <c r="CR29" s="55" t="str">
        <f>IF(Table1[[#This Row],[CC-Planned Date]]="","",Table1[[#This Row],[CC-Planned Date]]+Definitions!$D$18)</f>
        <v/>
      </c>
      <c r="CS29" s="51"/>
      <c r="CT29" s="10" t="s">
        <v>111</v>
      </c>
      <c r="CU29" s="55" t="str">
        <f>IF(Table1[[#This Row],[CC-Planned Date]]="","",Table1[[#This Row],[CC-Planned Date]]+Definitions!$D$19)</f>
        <v/>
      </c>
      <c r="CV29" s="51"/>
      <c r="CW29" s="10" t="s">
        <v>111</v>
      </c>
      <c r="CX29" s="55" t="str">
        <f>IF(Table1[[#This Row],[CC-Planned Date]]="","",Table1[[#This Row],[CC-Planned Date]]+Definitions!$D$20)</f>
        <v/>
      </c>
      <c r="CY29" s="51"/>
      <c r="CZ29" s="10" t="s">
        <v>111</v>
      </c>
      <c r="DA29" s="55" t="str">
        <f>IF(Table1[[#This Row],[CC-Planned Date]]="","",Table1[[#This Row],[CC-Planned Date]]+Definitions!$D$21)</f>
        <v/>
      </c>
      <c r="DB29" s="51"/>
      <c r="DE29" s="11"/>
    </row>
    <row r="30" spans="1:109" ht="16.149999999999999" hidden="1" customHeight="1" x14ac:dyDescent="0.25">
      <c r="A30" s="5">
        <v>96</v>
      </c>
      <c r="B30" s="6" t="s">
        <v>345</v>
      </c>
      <c r="C30" s="6" t="s">
        <v>161</v>
      </c>
      <c r="D30" s="25" t="s">
        <v>346</v>
      </c>
      <c r="E30" s="9" t="s">
        <v>204</v>
      </c>
      <c r="F30" s="9"/>
      <c r="G30" s="6" t="s">
        <v>140</v>
      </c>
      <c r="H30" s="44">
        <v>44351</v>
      </c>
      <c r="I30" s="44">
        <v>44377</v>
      </c>
      <c r="J30" s="10" t="s">
        <v>111</v>
      </c>
      <c r="K30" s="10"/>
      <c r="L30" s="10" t="s">
        <v>141</v>
      </c>
      <c r="M30" s="10"/>
      <c r="N30" s="118"/>
      <c r="O30" s="118"/>
      <c r="P30" s="6" t="s">
        <v>360</v>
      </c>
      <c r="Q30" s="6" t="s">
        <v>360</v>
      </c>
      <c r="R30" s="6" t="s">
        <v>349</v>
      </c>
      <c r="S30" s="14" t="s">
        <v>226</v>
      </c>
      <c r="T30" s="7" t="s">
        <v>176</v>
      </c>
      <c r="U30" s="6" t="s">
        <v>176</v>
      </c>
      <c r="V30" s="5" t="s">
        <v>207</v>
      </c>
      <c r="W30" s="5">
        <v>6</v>
      </c>
      <c r="X30" s="14">
        <v>19</v>
      </c>
      <c r="Y30" s="6" t="s">
        <v>208</v>
      </c>
      <c r="Z30" s="14" t="s">
        <v>209</v>
      </c>
      <c r="AA30" s="14" t="s">
        <v>120</v>
      </c>
      <c r="AB30" s="5" t="s">
        <v>111</v>
      </c>
      <c r="AC30" s="5" t="s">
        <v>111</v>
      </c>
      <c r="AD30" s="5" t="s">
        <v>151</v>
      </c>
      <c r="AE30" s="5" t="s">
        <v>122</v>
      </c>
      <c r="AF30" s="5" t="s">
        <v>350</v>
      </c>
      <c r="AG30" s="5" t="s">
        <v>351</v>
      </c>
      <c r="AH30" s="5" t="s">
        <v>352</v>
      </c>
      <c r="AI30" s="5" t="s">
        <v>126</v>
      </c>
      <c r="AJ30" s="5" t="s">
        <v>353</v>
      </c>
      <c r="AK30" s="5" t="s">
        <v>354</v>
      </c>
      <c r="AL30" s="5">
        <v>7</v>
      </c>
      <c r="AM30" s="9" t="s">
        <v>129</v>
      </c>
      <c r="AN30" s="9" t="s">
        <v>355</v>
      </c>
      <c r="AO30" s="9" t="s">
        <v>356</v>
      </c>
      <c r="AP30" s="9"/>
      <c r="AQ30" s="10" t="s">
        <v>111</v>
      </c>
      <c r="AR30" s="55" t="str">
        <f>IF(Table1[[#This Row],[CC-Planned Date]]="","",Table1[[#This Row],[CC-Planned Date]]+Definitions!$D$3)</f>
        <v/>
      </c>
      <c r="AS30" s="55"/>
      <c r="AT30" s="10" t="s">
        <v>111</v>
      </c>
      <c r="AU30" s="55" t="str">
        <f>IF(Table1[[#This Row],[CC-Planned Date]]="","",Table1[[#This Row],[CC-Planned Date]]+Definitions!$D$4)</f>
        <v/>
      </c>
      <c r="AV30" s="51" t="str">
        <f>IF(Table1[[#This Row],[MS-Planned Date]]="","",Table1[[#This Row],[MS-Planned Date]]-14)</f>
        <v/>
      </c>
      <c r="AW30" s="10" t="s">
        <v>111</v>
      </c>
      <c r="AX30" s="55" t="str">
        <f>IF(Table1[[#This Row],[CC-Planned Date]]="","",Table1[[#This Row],[CC-Planned Date]]+Definitions!$D$5)</f>
        <v/>
      </c>
      <c r="AY30" s="51"/>
      <c r="AZ30" s="10" t="s">
        <v>111</v>
      </c>
      <c r="BA30" s="55" t="str">
        <f>IF(Table1[[#This Row],[CC-Planned Date]]="","",Table1[[#This Row],[CC-Planned Date]]+Definitions!$D$6)</f>
        <v/>
      </c>
      <c r="BB30" s="51"/>
      <c r="BC30" s="10" t="s">
        <v>111</v>
      </c>
      <c r="BD30" s="55" t="str">
        <f>IF(Table1[[#This Row],[CC-Planned Date]]="","",Table1[[#This Row],[CC-Planned Date]]+Definitions!$D$7)</f>
        <v/>
      </c>
      <c r="BE30" s="51"/>
      <c r="BF30" s="10" t="s">
        <v>111</v>
      </c>
      <c r="BG30" s="55" t="str">
        <f>IF(Table1[[#This Row],[CC-Planned Date]]="","",Table1[[#This Row],[CC-Planned Date]]+Definitions!$D$8)</f>
        <v/>
      </c>
      <c r="BH30" s="51"/>
      <c r="BI30" s="10" t="s">
        <v>111</v>
      </c>
      <c r="BJ30" s="55" t="str">
        <f>IF(Table1[[#This Row],[CC-Planned Date]]="","",Table1[[#This Row],[CC-Planned Date]]+Definitions!$D$9)</f>
        <v/>
      </c>
      <c r="BK30" s="51"/>
      <c r="BL30" s="10" t="s">
        <v>111</v>
      </c>
      <c r="BM30" s="55" t="str">
        <f>IF(Table1[[#This Row],[CC-Planned Date]]="","",Table1[[#This Row],[CC-Planned Date]]+Definitions!$D$10)</f>
        <v/>
      </c>
      <c r="BN30" s="51"/>
      <c r="BO30" s="10" t="s">
        <v>111</v>
      </c>
      <c r="BP30" s="55" t="str">
        <f>IF(Table1[[#This Row],[CC-Planned Date]]="","",Table1[[#This Row],[CC-Planned Date]]+Definitions!$D$11)</f>
        <v/>
      </c>
      <c r="BQ30" s="51"/>
      <c r="BR30" s="10" t="s">
        <v>111</v>
      </c>
      <c r="BS30" s="74" t="str">
        <f>IF(Table1[[#This Row],[CC-Planned Date]]="","",Table1[[#This Row],[CC-Planned Date]]+Definitions!$D$12)</f>
        <v/>
      </c>
      <c r="BT30" s="75"/>
      <c r="BU30" s="10" t="s">
        <v>111</v>
      </c>
      <c r="BV30" s="51"/>
      <c r="BW30" s="51"/>
      <c r="BX30" s="10" t="s">
        <v>111</v>
      </c>
      <c r="BY30" s="55" t="str">
        <f>IF(Table1[[#This Row],[CC-Planned Date]]="","",Table1[[#This Row],[CC-Planned Date]]+Definitions!$D$14)</f>
        <v/>
      </c>
      <c r="BZ30" s="51" t="str">
        <f>IF(Table1[[#This Row],[CC-Planned Date]]="","",Table1[[#This Row],[CC-Planned Date]]+Definitions!$D$14)</f>
        <v/>
      </c>
      <c r="CA30" s="10" t="s">
        <v>111</v>
      </c>
      <c r="CB30" s="55" t="str">
        <f>IF(Table1[[#This Row],[CC-Planned Date]]="","",Table1[[#This Row],[CC-Planned Date]]+Definitions!$D$14)</f>
        <v/>
      </c>
      <c r="CC30" s="51"/>
      <c r="CD30" s="10" t="s">
        <v>160</v>
      </c>
      <c r="CE30" s="10" t="s">
        <v>160</v>
      </c>
      <c r="CF30" s="10" t="s">
        <v>160</v>
      </c>
      <c r="CG30" s="10" t="s">
        <v>160</v>
      </c>
      <c r="CH30" s="10" t="s">
        <v>160</v>
      </c>
      <c r="CI30" s="10" t="s">
        <v>160</v>
      </c>
      <c r="CJ30" s="10" t="s">
        <v>160</v>
      </c>
      <c r="CK30" s="10" t="s">
        <v>160</v>
      </c>
      <c r="CL30" s="10" t="s">
        <v>160</v>
      </c>
      <c r="CM30" s="10" t="s">
        <v>160</v>
      </c>
      <c r="CN30" s="10" t="s">
        <v>111</v>
      </c>
      <c r="CO30" s="55" t="str">
        <f>IF(Table1[[#This Row],[CC-Planned Date]]="","",Table1[[#This Row],[CC-Planned Date]]+Definitions!$D$17)</f>
        <v/>
      </c>
      <c r="CP30" s="51"/>
      <c r="CQ30" s="10" t="s">
        <v>111</v>
      </c>
      <c r="CR30" s="55" t="str">
        <f>IF(Table1[[#This Row],[CC-Planned Date]]="","",Table1[[#This Row],[CC-Planned Date]]+Definitions!$D$18)</f>
        <v/>
      </c>
      <c r="CS30" s="51"/>
      <c r="CT30" s="10" t="s">
        <v>111</v>
      </c>
      <c r="CU30" s="55" t="str">
        <f>IF(Table1[[#This Row],[CC-Planned Date]]="","",Table1[[#This Row],[CC-Planned Date]]+Definitions!$D$19)</f>
        <v/>
      </c>
      <c r="CV30" s="51"/>
      <c r="CW30" s="10" t="s">
        <v>111</v>
      </c>
      <c r="CX30" s="55" t="str">
        <f>IF(Table1[[#This Row],[CC-Planned Date]]="","",Table1[[#This Row],[CC-Planned Date]]+Definitions!$D$20)</f>
        <v/>
      </c>
      <c r="CY30" s="51"/>
      <c r="CZ30" s="10" t="s">
        <v>111</v>
      </c>
      <c r="DA30" s="55" t="str">
        <f>IF(Table1[[#This Row],[CC-Planned Date]]="","",Table1[[#This Row],[CC-Planned Date]]+Definitions!$D$21)</f>
        <v/>
      </c>
      <c r="DB30" s="51"/>
      <c r="DE30" s="11"/>
    </row>
    <row r="31" spans="1:109" ht="16.149999999999999" hidden="1" customHeight="1" x14ac:dyDescent="0.25">
      <c r="A31" s="5">
        <v>96</v>
      </c>
      <c r="B31" s="6" t="s">
        <v>345</v>
      </c>
      <c r="C31" s="6" t="s">
        <v>107</v>
      </c>
      <c r="D31" s="25" t="s">
        <v>346</v>
      </c>
      <c r="E31" s="9" t="s">
        <v>204</v>
      </c>
      <c r="F31" s="9"/>
      <c r="G31" s="6" t="s">
        <v>216</v>
      </c>
      <c r="H31" s="44">
        <v>44365</v>
      </c>
      <c r="I31" s="44">
        <v>44377</v>
      </c>
      <c r="J31" s="10" t="s">
        <v>111</v>
      </c>
      <c r="K31" s="10"/>
      <c r="L31" s="10" t="s">
        <v>141</v>
      </c>
      <c r="M31" s="10"/>
      <c r="N31" s="118"/>
      <c r="O31" s="118"/>
      <c r="P31" s="6"/>
      <c r="Q31" s="6" t="s">
        <v>361</v>
      </c>
      <c r="R31" s="6" t="s">
        <v>349</v>
      </c>
      <c r="S31" s="14" t="s">
        <v>226</v>
      </c>
      <c r="T31" s="12" t="s">
        <v>176</v>
      </c>
      <c r="U31" s="6" t="s">
        <v>176</v>
      </c>
      <c r="V31" s="5" t="s">
        <v>207</v>
      </c>
      <c r="W31" s="5">
        <v>6</v>
      </c>
      <c r="X31" s="14">
        <v>19</v>
      </c>
      <c r="Y31" s="6" t="s">
        <v>208</v>
      </c>
      <c r="Z31" s="14" t="s">
        <v>209</v>
      </c>
      <c r="AA31" s="14" t="s">
        <v>120</v>
      </c>
      <c r="AB31" s="5" t="s">
        <v>111</v>
      </c>
      <c r="AC31" s="5" t="s">
        <v>111</v>
      </c>
      <c r="AD31" s="5" t="s">
        <v>151</v>
      </c>
      <c r="AE31" s="5" t="s">
        <v>122</v>
      </c>
      <c r="AF31" s="5" t="s">
        <v>350</v>
      </c>
      <c r="AG31" s="5" t="s">
        <v>351</v>
      </c>
      <c r="AH31" s="5" t="s">
        <v>352</v>
      </c>
      <c r="AI31" s="5" t="s">
        <v>126</v>
      </c>
      <c r="AJ31" s="5" t="s">
        <v>353</v>
      </c>
      <c r="AK31" s="5" t="s">
        <v>354</v>
      </c>
      <c r="AL31" s="5">
        <v>7</v>
      </c>
      <c r="AM31" s="9" t="s">
        <v>129</v>
      </c>
      <c r="AN31" s="9" t="s">
        <v>355</v>
      </c>
      <c r="AO31" s="9" t="s">
        <v>356</v>
      </c>
      <c r="AP31" s="9"/>
      <c r="AQ31" s="10" t="s">
        <v>111</v>
      </c>
      <c r="AR31" s="55" t="str">
        <f>IF(Table1[[#This Row],[CC-Planned Date]]="","",Table1[[#This Row],[CC-Planned Date]]+Definitions!$D$3)</f>
        <v/>
      </c>
      <c r="AS31" s="55"/>
      <c r="AT31" s="10" t="s">
        <v>111</v>
      </c>
      <c r="AU31" s="55" t="str">
        <f>IF(Table1[[#This Row],[CC-Planned Date]]="","",Table1[[#This Row],[CC-Planned Date]]+Definitions!$D$4)</f>
        <v/>
      </c>
      <c r="AV31" s="51" t="str">
        <f>IF(Table1[[#This Row],[MS-Planned Date]]="","",Table1[[#This Row],[MS-Planned Date]]-14)</f>
        <v/>
      </c>
      <c r="AW31" s="10" t="s">
        <v>111</v>
      </c>
      <c r="AX31" s="55" t="str">
        <f>IF(Table1[[#This Row],[CC-Planned Date]]="","",Table1[[#This Row],[CC-Planned Date]]+Definitions!$D$5)</f>
        <v/>
      </c>
      <c r="AY31" s="51"/>
      <c r="AZ31" s="10" t="s">
        <v>111</v>
      </c>
      <c r="BA31" s="55" t="str">
        <f>IF(Table1[[#This Row],[CC-Planned Date]]="","",Table1[[#This Row],[CC-Planned Date]]+Definitions!$D$6)</f>
        <v/>
      </c>
      <c r="BB31" s="51"/>
      <c r="BC31" s="10" t="s">
        <v>111</v>
      </c>
      <c r="BD31" s="55" t="str">
        <f>IF(Table1[[#This Row],[CC-Planned Date]]="","",Table1[[#This Row],[CC-Planned Date]]+Definitions!$D$7)</f>
        <v/>
      </c>
      <c r="BE31" s="51"/>
      <c r="BF31" s="10" t="s">
        <v>111</v>
      </c>
      <c r="BG31" s="55" t="str">
        <f>IF(Table1[[#This Row],[CC-Planned Date]]="","",Table1[[#This Row],[CC-Planned Date]]+Definitions!$D$8)</f>
        <v/>
      </c>
      <c r="BH31" s="51"/>
      <c r="BI31" s="10" t="s">
        <v>111</v>
      </c>
      <c r="BJ31" s="55" t="str">
        <f>IF(Table1[[#This Row],[CC-Planned Date]]="","",Table1[[#This Row],[CC-Planned Date]]+Definitions!$D$9)</f>
        <v/>
      </c>
      <c r="BK31" s="51"/>
      <c r="BL31" s="10" t="s">
        <v>111</v>
      </c>
      <c r="BM31" s="55" t="str">
        <f>IF(Table1[[#This Row],[CC-Planned Date]]="","",Table1[[#This Row],[CC-Planned Date]]+Definitions!$D$10)</f>
        <v/>
      </c>
      <c r="BN31" s="51"/>
      <c r="BO31" s="10" t="s">
        <v>111</v>
      </c>
      <c r="BP31" s="55" t="str">
        <f>IF(Table1[[#This Row],[CC-Planned Date]]="","",Table1[[#This Row],[CC-Planned Date]]+Definitions!$D$11)</f>
        <v/>
      </c>
      <c r="BQ31" s="51"/>
      <c r="BR31" s="10" t="s">
        <v>111</v>
      </c>
      <c r="BS31" s="74" t="str">
        <f>IF(Table1[[#This Row],[CC-Planned Date]]="","",Table1[[#This Row],[CC-Planned Date]]+Definitions!$D$12)</f>
        <v/>
      </c>
      <c r="BT31" s="75"/>
      <c r="BU31" s="10" t="s">
        <v>111</v>
      </c>
      <c r="BV31" s="51"/>
      <c r="BW31" s="51"/>
      <c r="BX31" s="10" t="s">
        <v>111</v>
      </c>
      <c r="BY31" s="55" t="str">
        <f>IF(Table1[[#This Row],[CC-Planned Date]]="","",Table1[[#This Row],[CC-Planned Date]]+Definitions!$D$14)</f>
        <v/>
      </c>
      <c r="BZ31" s="51" t="str">
        <f>IF(Table1[[#This Row],[CC-Planned Date]]="","",Table1[[#This Row],[CC-Planned Date]]+Definitions!$D$14)</f>
        <v/>
      </c>
      <c r="CA31" s="10" t="s">
        <v>111</v>
      </c>
      <c r="CB31" s="55" t="str">
        <f>IF(Table1[[#This Row],[CC-Planned Date]]="","",Table1[[#This Row],[CC-Planned Date]]+Definitions!$D$14)</f>
        <v/>
      </c>
      <c r="CC31" s="51"/>
      <c r="CD31" s="10" t="s">
        <v>160</v>
      </c>
      <c r="CE31" s="10" t="s">
        <v>160</v>
      </c>
      <c r="CF31" s="10" t="s">
        <v>160</v>
      </c>
      <c r="CG31" s="10" t="s">
        <v>160</v>
      </c>
      <c r="CH31" s="10" t="s">
        <v>160</v>
      </c>
      <c r="CI31" s="10" t="s">
        <v>160</v>
      </c>
      <c r="CJ31" s="10" t="s">
        <v>160</v>
      </c>
      <c r="CK31" s="10" t="s">
        <v>160</v>
      </c>
      <c r="CL31" s="10" t="s">
        <v>160</v>
      </c>
      <c r="CM31" s="10" t="s">
        <v>160</v>
      </c>
      <c r="CN31" s="10" t="s">
        <v>111</v>
      </c>
      <c r="CO31" s="55" t="str">
        <f>IF(Table1[[#This Row],[CC-Planned Date]]="","",Table1[[#This Row],[CC-Planned Date]]+Definitions!$D$17)</f>
        <v/>
      </c>
      <c r="CP31" s="51"/>
      <c r="CQ31" s="10" t="s">
        <v>111</v>
      </c>
      <c r="CR31" s="55" t="str">
        <f>IF(Table1[[#This Row],[CC-Planned Date]]="","",Table1[[#This Row],[CC-Planned Date]]+Definitions!$D$18)</f>
        <v/>
      </c>
      <c r="CS31" s="51"/>
      <c r="CT31" s="10" t="s">
        <v>111</v>
      </c>
      <c r="CU31" s="55" t="str">
        <f>IF(Table1[[#This Row],[CC-Planned Date]]="","",Table1[[#This Row],[CC-Planned Date]]+Definitions!$D$19)</f>
        <v/>
      </c>
      <c r="CV31" s="51"/>
      <c r="CW31" s="10" t="s">
        <v>111</v>
      </c>
      <c r="CX31" s="55" t="str">
        <f>IF(Table1[[#This Row],[CC-Planned Date]]="","",Table1[[#This Row],[CC-Planned Date]]+Definitions!$D$20)</f>
        <v/>
      </c>
      <c r="CY31" s="51"/>
      <c r="CZ31" s="10" t="s">
        <v>111</v>
      </c>
      <c r="DA31" s="55" t="str">
        <f>IF(Table1[[#This Row],[CC-Planned Date]]="","",Table1[[#This Row],[CC-Planned Date]]+Definitions!$D$21)</f>
        <v/>
      </c>
      <c r="DB31" s="51"/>
      <c r="DE31" s="11"/>
    </row>
    <row r="32" spans="1:109" ht="16.149999999999999" hidden="1" customHeight="1" x14ac:dyDescent="0.25">
      <c r="A32" s="5">
        <v>22</v>
      </c>
      <c r="B32" s="6" t="s">
        <v>362</v>
      </c>
      <c r="C32" s="6" t="s">
        <v>107</v>
      </c>
      <c r="D32" s="12" t="s">
        <v>138</v>
      </c>
      <c r="E32" s="9" t="s">
        <v>139</v>
      </c>
      <c r="F32" s="9"/>
      <c r="G32" s="6" t="s">
        <v>164</v>
      </c>
      <c r="H32" s="44">
        <v>44386</v>
      </c>
      <c r="I32" s="44">
        <v>44255</v>
      </c>
      <c r="J32" s="10" t="s">
        <v>111</v>
      </c>
      <c r="K32" s="10"/>
      <c r="L32" s="10" t="s">
        <v>141</v>
      </c>
      <c r="M32" s="10"/>
      <c r="N32" s="118"/>
      <c r="O32" s="118"/>
      <c r="P32" s="6" t="s">
        <v>363</v>
      </c>
      <c r="Q32" s="6"/>
      <c r="R32" s="6"/>
      <c r="S32" s="14" t="s">
        <v>144</v>
      </c>
      <c r="T32" s="12" t="s">
        <v>145</v>
      </c>
      <c r="U32" s="6" t="s">
        <v>364</v>
      </c>
      <c r="V32" s="5" t="s">
        <v>147</v>
      </c>
      <c r="W32" s="5">
        <v>2</v>
      </c>
      <c r="X32" s="19">
        <v>5</v>
      </c>
      <c r="Y32" s="6" t="s">
        <v>365</v>
      </c>
      <c r="Z32" s="5" t="s">
        <v>366</v>
      </c>
      <c r="AA32" s="9" t="s">
        <v>150</v>
      </c>
      <c r="AB32" s="5" t="s">
        <v>111</v>
      </c>
      <c r="AC32" s="5" t="s">
        <v>133</v>
      </c>
      <c r="AD32" s="5" t="s">
        <v>177</v>
      </c>
      <c r="AE32" s="5" t="s">
        <v>122</v>
      </c>
      <c r="AF32" s="5" t="s">
        <v>177</v>
      </c>
      <c r="AG32" s="5" t="s">
        <v>367</v>
      </c>
      <c r="AH32" s="9" t="s">
        <v>368</v>
      </c>
      <c r="AI32" s="9" t="s">
        <v>126</v>
      </c>
      <c r="AJ32" s="9" t="s">
        <v>198</v>
      </c>
      <c r="AK32" s="5" t="s">
        <v>128</v>
      </c>
      <c r="AL32" s="5">
        <v>1</v>
      </c>
      <c r="AM32" s="9" t="s">
        <v>369</v>
      </c>
      <c r="AN32" s="9" t="s">
        <v>370</v>
      </c>
      <c r="AO32" s="9" t="s">
        <v>371</v>
      </c>
      <c r="AP32" s="9"/>
      <c r="AQ32" s="10" t="s">
        <v>111</v>
      </c>
      <c r="AR32" s="55" t="str">
        <f>IF(Table1[[#This Row],[CC-Planned Date]]="","",Table1[[#This Row],[CC-Planned Date]]+Definitions!$D$3)</f>
        <v/>
      </c>
      <c r="AS32" s="55"/>
      <c r="AT32" s="10" t="s">
        <v>111</v>
      </c>
      <c r="AU32" s="55" t="str">
        <f>IF(Table1[[#This Row],[CC-Planned Date]]="","",Table1[[#This Row],[CC-Planned Date]]+Definitions!$D$4)</f>
        <v/>
      </c>
      <c r="AV32" s="51" t="str">
        <f>IF(Table1[[#This Row],[MS-Planned Date]]="","",Table1[[#This Row],[MS-Planned Date]]-14)</f>
        <v/>
      </c>
      <c r="AW32" s="10" t="s">
        <v>111</v>
      </c>
      <c r="AX32" s="55" t="str">
        <f>IF(Table1[[#This Row],[CC-Planned Date]]="","",Table1[[#This Row],[CC-Planned Date]]+Definitions!$D$5)</f>
        <v/>
      </c>
      <c r="AY32" s="51"/>
      <c r="AZ32" s="10" t="s">
        <v>111</v>
      </c>
      <c r="BA32" s="55" t="str">
        <f>IF(Table1[[#This Row],[CC-Planned Date]]="","",Table1[[#This Row],[CC-Planned Date]]+Definitions!$D$6)</f>
        <v/>
      </c>
      <c r="BB32" s="51"/>
      <c r="BC32" s="10" t="s">
        <v>111</v>
      </c>
      <c r="BD32" s="55" t="str">
        <f>IF(Table1[[#This Row],[CC-Planned Date]]="","",Table1[[#This Row],[CC-Planned Date]]+Definitions!$D$7)</f>
        <v/>
      </c>
      <c r="BE32" s="51"/>
      <c r="BF32" s="10" t="s">
        <v>111</v>
      </c>
      <c r="BG32" s="55" t="str">
        <f>IF(Table1[[#This Row],[CC-Planned Date]]="","",Table1[[#This Row],[CC-Planned Date]]+Definitions!$D$8)</f>
        <v/>
      </c>
      <c r="BH32" s="51"/>
      <c r="BI32" s="10" t="s">
        <v>111</v>
      </c>
      <c r="BJ32" s="55" t="str">
        <f>IF(Table1[[#This Row],[CC-Planned Date]]="","",Table1[[#This Row],[CC-Planned Date]]+Definitions!$D$9)</f>
        <v/>
      </c>
      <c r="BK32" s="51"/>
      <c r="BL32" s="10" t="s">
        <v>111</v>
      </c>
      <c r="BM32" s="55" t="str">
        <f>IF(Table1[[#This Row],[CC-Planned Date]]="","",Table1[[#This Row],[CC-Planned Date]]+Definitions!$D$10)</f>
        <v/>
      </c>
      <c r="BN32" s="51"/>
      <c r="BO32" s="10" t="s">
        <v>111</v>
      </c>
      <c r="BP32" s="55" t="str">
        <f>IF(Table1[[#This Row],[CC-Planned Date]]="","",Table1[[#This Row],[CC-Planned Date]]+Definitions!$D$11)</f>
        <v/>
      </c>
      <c r="BQ32" s="51"/>
      <c r="BR32" s="10" t="s">
        <v>111</v>
      </c>
      <c r="BS32" s="74" t="str">
        <f>IF(Table1[[#This Row],[CC-Planned Date]]="","",Table1[[#This Row],[CC-Planned Date]]+Definitions!$D$12)</f>
        <v/>
      </c>
      <c r="BT32" s="75"/>
      <c r="BU32" s="10" t="s">
        <v>111</v>
      </c>
      <c r="BV32" s="51"/>
      <c r="BW32" s="51"/>
      <c r="BX32" s="10" t="s">
        <v>111</v>
      </c>
      <c r="BY32" s="55" t="str">
        <f>IF(Table1[[#This Row],[CC-Planned Date]]="","",Table1[[#This Row],[CC-Planned Date]]+Definitions!$D$14)</f>
        <v/>
      </c>
      <c r="BZ32" s="51" t="str">
        <f>IF(Table1[[#This Row],[CC-Planned Date]]="","",Table1[[#This Row],[CC-Planned Date]]+Definitions!$D$14)</f>
        <v/>
      </c>
      <c r="CA32" s="10" t="s">
        <v>111</v>
      </c>
      <c r="CB32" s="55" t="str">
        <f>IF(Table1[[#This Row],[CC-Planned Date]]="","",Table1[[#This Row],[CC-Planned Date]]+Definitions!$D$14)</f>
        <v/>
      </c>
      <c r="CC32" s="51"/>
      <c r="CD32" s="10" t="s">
        <v>160</v>
      </c>
      <c r="CE32" s="10" t="s">
        <v>160</v>
      </c>
      <c r="CF32" s="10" t="s">
        <v>160</v>
      </c>
      <c r="CG32" s="10" t="s">
        <v>160</v>
      </c>
      <c r="CH32" s="10" t="s">
        <v>160</v>
      </c>
      <c r="CI32" s="10" t="s">
        <v>160</v>
      </c>
      <c r="CJ32" s="10" t="s">
        <v>160</v>
      </c>
      <c r="CK32" s="10" t="s">
        <v>160</v>
      </c>
      <c r="CL32" s="10" t="s">
        <v>160</v>
      </c>
      <c r="CM32" s="10" t="s">
        <v>160</v>
      </c>
      <c r="CN32" s="10" t="s">
        <v>111</v>
      </c>
      <c r="CO32" s="55" t="str">
        <f>IF(Table1[[#This Row],[CC-Planned Date]]="","",Table1[[#This Row],[CC-Planned Date]]+Definitions!$D$17)</f>
        <v/>
      </c>
      <c r="CP32" s="51"/>
      <c r="CQ32" s="10" t="s">
        <v>111</v>
      </c>
      <c r="CR32" s="55" t="str">
        <f>IF(Table1[[#This Row],[CC-Planned Date]]="","",Table1[[#This Row],[CC-Planned Date]]+Definitions!$D$18)</f>
        <v/>
      </c>
      <c r="CS32" s="51"/>
      <c r="CT32" s="10" t="s">
        <v>111</v>
      </c>
      <c r="CU32" s="55" t="str">
        <f>IF(Table1[[#This Row],[CC-Planned Date]]="","",Table1[[#This Row],[CC-Planned Date]]+Definitions!$D$19)</f>
        <v/>
      </c>
      <c r="CV32" s="51"/>
      <c r="CW32" s="10" t="s">
        <v>111</v>
      </c>
      <c r="CX32" s="55" t="str">
        <f>IF(Table1[[#This Row],[CC-Planned Date]]="","",Table1[[#This Row],[CC-Planned Date]]+Definitions!$D$20)</f>
        <v/>
      </c>
      <c r="CY32" s="51"/>
      <c r="CZ32" s="10" t="s">
        <v>111</v>
      </c>
      <c r="DA32" s="55" t="str">
        <f>IF(Table1[[#This Row],[CC-Planned Date]]="","",Table1[[#This Row],[CC-Planned Date]]+Definitions!$D$21)</f>
        <v/>
      </c>
      <c r="DB32" s="51"/>
      <c r="DE32" s="11"/>
    </row>
    <row r="33" spans="1:109" ht="16.149999999999999" hidden="1" customHeight="1" x14ac:dyDescent="0.25">
      <c r="A33" s="5">
        <v>46</v>
      </c>
      <c r="B33" s="6" t="s">
        <v>372</v>
      </c>
      <c r="C33" s="6" t="s">
        <v>107</v>
      </c>
      <c r="D33" s="6" t="s">
        <v>373</v>
      </c>
      <c r="E33" s="9" t="s">
        <v>169</v>
      </c>
      <c r="F33" s="9"/>
      <c r="G33" s="6" t="s">
        <v>188</v>
      </c>
      <c r="H33" s="44">
        <v>44309</v>
      </c>
      <c r="I33" s="44">
        <v>44316</v>
      </c>
      <c r="J33" s="10" t="s">
        <v>111</v>
      </c>
      <c r="K33" s="10"/>
      <c r="L33" s="10" t="s">
        <v>374</v>
      </c>
      <c r="M33" s="10" t="s">
        <v>375</v>
      </c>
      <c r="N33" s="118" t="s">
        <v>173</v>
      </c>
      <c r="O33" s="118" t="s">
        <v>174</v>
      </c>
      <c r="P33" s="6" t="s">
        <v>376</v>
      </c>
      <c r="Q33" s="6" t="s">
        <v>377</v>
      </c>
      <c r="R33" s="6"/>
      <c r="S33" s="5" t="s">
        <v>144</v>
      </c>
      <c r="T33" s="7" t="s">
        <v>176</v>
      </c>
      <c r="U33" s="6" t="s">
        <v>378</v>
      </c>
      <c r="V33" s="5" t="s">
        <v>116</v>
      </c>
      <c r="W33" s="5">
        <v>4</v>
      </c>
      <c r="X33" s="8">
        <v>10</v>
      </c>
      <c r="Y33" s="6" t="s">
        <v>379</v>
      </c>
      <c r="Z33" s="5" t="s">
        <v>149</v>
      </c>
      <c r="AA33" s="5" t="s">
        <v>120</v>
      </c>
      <c r="AB33" s="5" t="s">
        <v>111</v>
      </c>
      <c r="AC33" s="5" t="s">
        <v>111</v>
      </c>
      <c r="AD33" s="5" t="s">
        <v>122</v>
      </c>
      <c r="AE33" s="5" t="s">
        <v>122</v>
      </c>
      <c r="AF33" s="5" t="s">
        <v>380</v>
      </c>
      <c r="AG33" s="5" t="s">
        <v>381</v>
      </c>
      <c r="AH33" s="5" t="s">
        <v>382</v>
      </c>
      <c r="AI33" s="5" t="s">
        <v>126</v>
      </c>
      <c r="AJ33" s="5" t="s">
        <v>383</v>
      </c>
      <c r="AK33" s="5" t="s">
        <v>128</v>
      </c>
      <c r="AL33" s="5">
        <v>3</v>
      </c>
      <c r="AM33" s="5" t="s">
        <v>384</v>
      </c>
      <c r="AN33" s="9" t="s">
        <v>385</v>
      </c>
      <c r="AO33" s="9" t="s">
        <v>386</v>
      </c>
      <c r="AP33" s="9"/>
      <c r="AQ33" s="10" t="s">
        <v>111</v>
      </c>
      <c r="AR33" s="55" t="str">
        <f>IF(Table1[[#This Row],[CC-Planned Date]]="","",Table1[[#This Row],[CC-Planned Date]]+Definitions!$D$3)</f>
        <v/>
      </c>
      <c r="AS33" s="55"/>
      <c r="AT33" s="10" t="s">
        <v>111</v>
      </c>
      <c r="AU33" s="55" t="str">
        <f>IF(Table1[[#This Row],[CC-Planned Date]]="","",Table1[[#This Row],[CC-Planned Date]]+Definitions!$D$4)</f>
        <v/>
      </c>
      <c r="AV33" s="51" t="str">
        <f>IF(Table1[[#This Row],[MS-Planned Date]]="","",Table1[[#This Row],[MS-Planned Date]]-14)</f>
        <v/>
      </c>
      <c r="AW33" s="10" t="s">
        <v>111</v>
      </c>
      <c r="AX33" s="55" t="str">
        <f>IF(Table1[[#This Row],[CC-Planned Date]]="","",Table1[[#This Row],[CC-Planned Date]]+Definitions!$D$5)</f>
        <v/>
      </c>
      <c r="AY33" s="51"/>
      <c r="AZ33" s="10" t="s">
        <v>111</v>
      </c>
      <c r="BA33" s="55" t="str">
        <f>IF(Table1[[#This Row],[CC-Planned Date]]="","",Table1[[#This Row],[CC-Planned Date]]+Definitions!$D$6)</f>
        <v/>
      </c>
      <c r="BB33" s="51"/>
      <c r="BC33" s="10" t="s">
        <v>111</v>
      </c>
      <c r="BD33" s="55" t="str">
        <f>IF(Table1[[#This Row],[CC-Planned Date]]="","",Table1[[#This Row],[CC-Planned Date]]+Definitions!$D$7)</f>
        <v/>
      </c>
      <c r="BE33" s="51"/>
      <c r="BF33" s="10" t="s">
        <v>111</v>
      </c>
      <c r="BG33" s="55" t="str">
        <f>IF(Table1[[#This Row],[CC-Planned Date]]="","",Table1[[#This Row],[CC-Planned Date]]+Definitions!$D$8)</f>
        <v/>
      </c>
      <c r="BH33" s="51"/>
      <c r="BI33" s="10" t="s">
        <v>111</v>
      </c>
      <c r="BJ33" s="55" t="str">
        <f>IF(Table1[[#This Row],[CC-Planned Date]]="","",Table1[[#This Row],[CC-Planned Date]]+Definitions!$D$9)</f>
        <v/>
      </c>
      <c r="BK33" s="51"/>
      <c r="BL33" s="10" t="s">
        <v>111</v>
      </c>
      <c r="BM33" s="55" t="str">
        <f>IF(Table1[[#This Row],[CC-Planned Date]]="","",Table1[[#This Row],[CC-Planned Date]]+Definitions!$D$10)</f>
        <v/>
      </c>
      <c r="BN33" s="51"/>
      <c r="BO33" s="10" t="s">
        <v>111</v>
      </c>
      <c r="BP33" s="55" t="str">
        <f>IF(Table1[[#This Row],[CC-Planned Date]]="","",Table1[[#This Row],[CC-Planned Date]]+Definitions!$D$11)</f>
        <v/>
      </c>
      <c r="BQ33" s="51"/>
      <c r="BR33" s="10" t="s">
        <v>111</v>
      </c>
      <c r="BS33" s="74" t="str">
        <f>IF(Table1[[#This Row],[CC-Planned Date]]="","",Table1[[#This Row],[CC-Planned Date]]+Definitions!$D$12)</f>
        <v/>
      </c>
      <c r="BT33" s="75"/>
      <c r="BU33" s="10" t="s">
        <v>111</v>
      </c>
      <c r="BV33" s="51"/>
      <c r="BW33" s="51"/>
      <c r="BX33" s="10" t="s">
        <v>111</v>
      </c>
      <c r="BY33" s="55" t="str">
        <f>IF(Table1[[#This Row],[CC-Planned Date]]="","",Table1[[#This Row],[CC-Planned Date]]+Definitions!$D$14)</f>
        <v/>
      </c>
      <c r="BZ33" s="51" t="str">
        <f>IF(Table1[[#This Row],[CC-Planned Date]]="","",Table1[[#This Row],[CC-Planned Date]]+Definitions!$D$14)</f>
        <v/>
      </c>
      <c r="CA33" s="10" t="s">
        <v>111</v>
      </c>
      <c r="CB33" s="55" t="str">
        <f>IF(Table1[[#This Row],[CC-Planned Date]]="","",Table1[[#This Row],[CC-Planned Date]]+Definitions!$D$14)</f>
        <v/>
      </c>
      <c r="CC33" s="51"/>
      <c r="CD33" s="10" t="s">
        <v>160</v>
      </c>
      <c r="CE33" s="10" t="s">
        <v>160</v>
      </c>
      <c r="CF33" s="10" t="s">
        <v>160</v>
      </c>
      <c r="CG33" s="10" t="s">
        <v>160</v>
      </c>
      <c r="CH33" s="10" t="s">
        <v>160</v>
      </c>
      <c r="CI33" s="10" t="s">
        <v>160</v>
      </c>
      <c r="CJ33" s="10" t="s">
        <v>160</v>
      </c>
      <c r="CK33" s="10" t="s">
        <v>160</v>
      </c>
      <c r="CL33" s="10" t="s">
        <v>160</v>
      </c>
      <c r="CM33" s="10" t="s">
        <v>160</v>
      </c>
      <c r="CN33" s="10" t="s">
        <v>111</v>
      </c>
      <c r="CO33" s="55" t="str">
        <f>IF(Table1[[#This Row],[CC-Planned Date]]="","",Table1[[#This Row],[CC-Planned Date]]+Definitions!$D$17)</f>
        <v/>
      </c>
      <c r="CP33" s="51"/>
      <c r="CQ33" s="10" t="s">
        <v>111</v>
      </c>
      <c r="CR33" s="55" t="str">
        <f>IF(Table1[[#This Row],[CC-Planned Date]]="","",Table1[[#This Row],[CC-Planned Date]]+Definitions!$D$18)</f>
        <v/>
      </c>
      <c r="CS33" s="51"/>
      <c r="CT33" s="10" t="s">
        <v>111</v>
      </c>
      <c r="CU33" s="55" t="str">
        <f>IF(Table1[[#This Row],[CC-Planned Date]]="","",Table1[[#This Row],[CC-Planned Date]]+Definitions!$D$19)</f>
        <v/>
      </c>
      <c r="CV33" s="51"/>
      <c r="CW33" s="10" t="s">
        <v>111</v>
      </c>
      <c r="CX33" s="55" t="str">
        <f>IF(Table1[[#This Row],[CC-Planned Date]]="","",Table1[[#This Row],[CC-Planned Date]]+Definitions!$D$20)</f>
        <v/>
      </c>
      <c r="CY33" s="51"/>
      <c r="CZ33" s="10" t="s">
        <v>111</v>
      </c>
      <c r="DA33" s="55" t="str">
        <f>IF(Table1[[#This Row],[CC-Planned Date]]="","",Table1[[#This Row],[CC-Planned Date]]+Definitions!$D$21)</f>
        <v/>
      </c>
      <c r="DB33" s="51"/>
      <c r="DE33" s="11"/>
    </row>
    <row r="34" spans="1:109" ht="16.149999999999999" hidden="1" customHeight="1" x14ac:dyDescent="0.25">
      <c r="A34" s="5">
        <v>110</v>
      </c>
      <c r="B34" s="6" t="s">
        <v>325</v>
      </c>
      <c r="C34" s="6" t="s">
        <v>161</v>
      </c>
      <c r="D34" s="12" t="s">
        <v>321</v>
      </c>
      <c r="E34" s="9" t="s">
        <v>220</v>
      </c>
      <c r="F34" s="9"/>
      <c r="G34" s="6" t="s">
        <v>164</v>
      </c>
      <c r="H34" s="44">
        <v>44386</v>
      </c>
      <c r="I34" s="44">
        <v>44407</v>
      </c>
      <c r="J34" s="10" t="s">
        <v>111</v>
      </c>
      <c r="K34" s="10"/>
      <c r="L34" s="10" t="s">
        <v>141</v>
      </c>
      <c r="M34" s="10"/>
      <c r="N34" s="118"/>
      <c r="O34" s="118"/>
      <c r="P34" s="6" t="s">
        <v>387</v>
      </c>
      <c r="Q34" s="6"/>
      <c r="R34" s="6"/>
      <c r="S34" s="14" t="s">
        <v>144</v>
      </c>
      <c r="T34" s="13" t="s">
        <v>282</v>
      </c>
      <c r="U34" s="6" t="s">
        <v>388</v>
      </c>
      <c r="V34" s="5" t="s">
        <v>147</v>
      </c>
      <c r="W34" s="5">
        <v>7</v>
      </c>
      <c r="X34" s="5">
        <v>23</v>
      </c>
      <c r="Y34" s="6" t="s">
        <v>323</v>
      </c>
      <c r="Z34" s="5" t="s">
        <v>306</v>
      </c>
      <c r="AA34" s="5" t="s">
        <v>150</v>
      </c>
      <c r="AB34" s="5" t="s">
        <v>111</v>
      </c>
      <c r="AC34" s="5" t="s">
        <v>111</v>
      </c>
      <c r="AD34" s="5" t="s">
        <v>151</v>
      </c>
      <c r="AE34" s="5" t="s">
        <v>152</v>
      </c>
      <c r="AF34" s="5" t="s">
        <v>151</v>
      </c>
      <c r="AG34" s="5" t="s">
        <v>246</v>
      </c>
      <c r="AH34" s="9" t="s">
        <v>389</v>
      </c>
      <c r="AI34" s="9" t="s">
        <v>126</v>
      </c>
      <c r="AJ34" s="9" t="s">
        <v>198</v>
      </c>
      <c r="AK34" s="5" t="s">
        <v>390</v>
      </c>
      <c r="AL34" s="5">
        <v>2</v>
      </c>
      <c r="AM34" s="5" t="s">
        <v>320</v>
      </c>
      <c r="AN34" s="9" t="s">
        <v>391</v>
      </c>
      <c r="AO34" s="9" t="s">
        <v>392</v>
      </c>
      <c r="AP34" s="9"/>
      <c r="AQ34" s="10" t="s">
        <v>111</v>
      </c>
      <c r="AR34" s="55" t="str">
        <f>IF(Table1[[#This Row],[CC-Planned Date]]="","",Table1[[#This Row],[CC-Planned Date]]+Definitions!$D$3)</f>
        <v/>
      </c>
      <c r="AS34" s="55"/>
      <c r="AT34" s="10" t="s">
        <v>111</v>
      </c>
      <c r="AU34" s="55" t="str">
        <f>IF(Table1[[#This Row],[CC-Planned Date]]="","",Table1[[#This Row],[CC-Planned Date]]+Definitions!$D$4)</f>
        <v/>
      </c>
      <c r="AV34" s="51" t="str">
        <f>IF(Table1[[#This Row],[MS-Planned Date]]="","",Table1[[#This Row],[MS-Planned Date]]-14)</f>
        <v/>
      </c>
      <c r="AW34" s="10" t="s">
        <v>111</v>
      </c>
      <c r="AX34" s="55" t="str">
        <f>IF(Table1[[#This Row],[CC-Planned Date]]="","",Table1[[#This Row],[CC-Planned Date]]+Definitions!$D$5)</f>
        <v/>
      </c>
      <c r="AY34" s="51"/>
      <c r="AZ34" s="10" t="s">
        <v>111</v>
      </c>
      <c r="BA34" s="55" t="str">
        <f>IF(Table1[[#This Row],[CC-Planned Date]]="","",Table1[[#This Row],[CC-Planned Date]]+Definitions!$D$6)</f>
        <v/>
      </c>
      <c r="BB34" s="51"/>
      <c r="BC34" s="10" t="s">
        <v>111</v>
      </c>
      <c r="BD34" s="55" t="str">
        <f>IF(Table1[[#This Row],[CC-Planned Date]]="","",Table1[[#This Row],[CC-Planned Date]]+Definitions!$D$7)</f>
        <v/>
      </c>
      <c r="BE34" s="51"/>
      <c r="BF34" s="10" t="s">
        <v>111</v>
      </c>
      <c r="BG34" s="55" t="str">
        <f>IF(Table1[[#This Row],[CC-Planned Date]]="","",Table1[[#This Row],[CC-Planned Date]]+Definitions!$D$8)</f>
        <v/>
      </c>
      <c r="BH34" s="51"/>
      <c r="BI34" s="10" t="s">
        <v>111</v>
      </c>
      <c r="BJ34" s="55" t="str">
        <f>IF(Table1[[#This Row],[CC-Planned Date]]="","",Table1[[#This Row],[CC-Planned Date]]+Definitions!$D$9)</f>
        <v/>
      </c>
      <c r="BK34" s="51"/>
      <c r="BL34" s="10" t="s">
        <v>111</v>
      </c>
      <c r="BM34" s="55" t="str">
        <f>IF(Table1[[#This Row],[CC-Planned Date]]="","",Table1[[#This Row],[CC-Planned Date]]+Definitions!$D$10)</f>
        <v/>
      </c>
      <c r="BN34" s="51"/>
      <c r="BO34" s="10" t="s">
        <v>111</v>
      </c>
      <c r="BP34" s="55" t="str">
        <f>IF(Table1[[#This Row],[CC-Planned Date]]="","",Table1[[#This Row],[CC-Planned Date]]+Definitions!$D$11)</f>
        <v/>
      </c>
      <c r="BQ34" s="51"/>
      <c r="BR34" s="10" t="s">
        <v>111</v>
      </c>
      <c r="BS34" s="74" t="str">
        <f>IF(Table1[[#This Row],[CC-Planned Date]]="","",Table1[[#This Row],[CC-Planned Date]]+Definitions!$D$12)</f>
        <v/>
      </c>
      <c r="BT34" s="75"/>
      <c r="BU34" s="10" t="s">
        <v>111</v>
      </c>
      <c r="BV34" s="51"/>
      <c r="BW34" s="51"/>
      <c r="BX34" s="10" t="s">
        <v>111</v>
      </c>
      <c r="BY34" s="55" t="str">
        <f>IF(Table1[[#This Row],[CC-Planned Date]]="","",Table1[[#This Row],[CC-Planned Date]]+Definitions!$D$14)</f>
        <v/>
      </c>
      <c r="BZ34" s="51" t="str">
        <f>IF(Table1[[#This Row],[CC-Planned Date]]="","",Table1[[#This Row],[CC-Planned Date]]+Definitions!$D$14)</f>
        <v/>
      </c>
      <c r="CA34" s="10" t="s">
        <v>111</v>
      </c>
      <c r="CB34" s="55" t="str">
        <f>IF(Table1[[#This Row],[CC-Planned Date]]="","",Table1[[#This Row],[CC-Planned Date]]+Definitions!$D$14)</f>
        <v/>
      </c>
      <c r="CC34" s="51"/>
      <c r="CD34" s="10" t="s">
        <v>160</v>
      </c>
      <c r="CE34" s="10" t="s">
        <v>160</v>
      </c>
      <c r="CF34" s="10" t="s">
        <v>160</v>
      </c>
      <c r="CG34" s="10" t="s">
        <v>160</v>
      </c>
      <c r="CH34" s="10" t="s">
        <v>160</v>
      </c>
      <c r="CI34" s="10" t="s">
        <v>160</v>
      </c>
      <c r="CJ34" s="10" t="s">
        <v>160</v>
      </c>
      <c r="CK34" s="10" t="s">
        <v>160</v>
      </c>
      <c r="CL34" s="10" t="s">
        <v>160</v>
      </c>
      <c r="CM34" s="10" t="s">
        <v>160</v>
      </c>
      <c r="CN34" s="10" t="s">
        <v>111</v>
      </c>
      <c r="CO34" s="55" t="str">
        <f>IF(Table1[[#This Row],[CC-Planned Date]]="","",Table1[[#This Row],[CC-Planned Date]]+Definitions!$D$17)</f>
        <v/>
      </c>
      <c r="CP34" s="51"/>
      <c r="CQ34" s="10" t="s">
        <v>111</v>
      </c>
      <c r="CR34" s="55" t="str">
        <f>IF(Table1[[#This Row],[CC-Planned Date]]="","",Table1[[#This Row],[CC-Planned Date]]+Definitions!$D$18)</f>
        <v/>
      </c>
      <c r="CS34" s="51"/>
      <c r="CT34" s="10" t="s">
        <v>111</v>
      </c>
      <c r="CU34" s="55" t="str">
        <f>IF(Table1[[#This Row],[CC-Planned Date]]="","",Table1[[#This Row],[CC-Planned Date]]+Definitions!$D$19)</f>
        <v/>
      </c>
      <c r="CV34" s="51"/>
      <c r="CW34" s="10" t="s">
        <v>111</v>
      </c>
      <c r="CX34" s="55" t="str">
        <f>IF(Table1[[#This Row],[CC-Planned Date]]="","",Table1[[#This Row],[CC-Planned Date]]+Definitions!$D$20)</f>
        <v/>
      </c>
      <c r="CY34" s="51"/>
      <c r="CZ34" s="10" t="s">
        <v>111</v>
      </c>
      <c r="DA34" s="55" t="str">
        <f>IF(Table1[[#This Row],[CC-Planned Date]]="","",Table1[[#This Row],[CC-Planned Date]]+Definitions!$D$21)</f>
        <v/>
      </c>
      <c r="DB34" s="51"/>
      <c r="DE34" s="11"/>
    </row>
    <row r="35" spans="1:109" ht="16.149999999999999" hidden="1" customHeight="1" x14ac:dyDescent="0.25">
      <c r="A35" s="5">
        <v>110</v>
      </c>
      <c r="B35" s="6" t="s">
        <v>325</v>
      </c>
      <c r="C35" s="6" t="s">
        <v>107</v>
      </c>
      <c r="D35" s="12" t="s">
        <v>321</v>
      </c>
      <c r="E35" s="9" t="s">
        <v>220</v>
      </c>
      <c r="F35" s="9"/>
      <c r="G35" s="6" t="s">
        <v>329</v>
      </c>
      <c r="H35" s="44">
        <v>44400</v>
      </c>
      <c r="I35" s="44">
        <v>44407</v>
      </c>
      <c r="J35" s="10" t="s">
        <v>111</v>
      </c>
      <c r="K35" s="10"/>
      <c r="L35" s="10" t="s">
        <v>141</v>
      </c>
      <c r="M35" s="10"/>
      <c r="N35" s="118"/>
      <c r="O35" s="118"/>
      <c r="P35" s="6" t="s">
        <v>393</v>
      </c>
      <c r="Q35" s="6"/>
      <c r="R35" s="6"/>
      <c r="S35" s="14" t="s">
        <v>144</v>
      </c>
      <c r="T35" s="7" t="s">
        <v>282</v>
      </c>
      <c r="U35" s="6" t="s">
        <v>388</v>
      </c>
      <c r="V35" s="5" t="s">
        <v>147</v>
      </c>
      <c r="W35" s="5">
        <v>7</v>
      </c>
      <c r="X35" s="5">
        <v>23</v>
      </c>
      <c r="Y35" s="6" t="s">
        <v>323</v>
      </c>
      <c r="Z35" s="5" t="s">
        <v>306</v>
      </c>
      <c r="AA35" s="5" t="s">
        <v>150</v>
      </c>
      <c r="AB35" s="5" t="s">
        <v>111</v>
      </c>
      <c r="AC35" s="5" t="s">
        <v>111</v>
      </c>
      <c r="AD35" s="5" t="s">
        <v>151</v>
      </c>
      <c r="AE35" s="5" t="s">
        <v>152</v>
      </c>
      <c r="AF35" s="5" t="s">
        <v>151</v>
      </c>
      <c r="AG35" s="5" t="s">
        <v>246</v>
      </c>
      <c r="AH35" s="9" t="s">
        <v>389</v>
      </c>
      <c r="AI35" s="9" t="s">
        <v>126</v>
      </c>
      <c r="AJ35" s="9" t="s">
        <v>198</v>
      </c>
      <c r="AK35" s="5" t="s">
        <v>390</v>
      </c>
      <c r="AL35" s="5">
        <v>2</v>
      </c>
      <c r="AM35" s="5" t="s">
        <v>320</v>
      </c>
      <c r="AN35" s="9" t="s">
        <v>391</v>
      </c>
      <c r="AO35" s="9" t="s">
        <v>392</v>
      </c>
      <c r="AP35" s="9"/>
      <c r="AQ35" s="10" t="s">
        <v>111</v>
      </c>
      <c r="AR35" s="55" t="str">
        <f>IF(Table1[[#This Row],[CC-Planned Date]]="","",Table1[[#This Row],[CC-Planned Date]]+Definitions!$D$3)</f>
        <v/>
      </c>
      <c r="AS35" s="55"/>
      <c r="AT35" s="10" t="s">
        <v>111</v>
      </c>
      <c r="AU35" s="55" t="str">
        <f>IF(Table1[[#This Row],[CC-Planned Date]]="","",Table1[[#This Row],[CC-Planned Date]]+Definitions!$D$4)</f>
        <v/>
      </c>
      <c r="AV35" s="51" t="str">
        <f>IF(Table1[[#This Row],[MS-Planned Date]]="","",Table1[[#This Row],[MS-Planned Date]]-14)</f>
        <v/>
      </c>
      <c r="AW35" s="10" t="s">
        <v>111</v>
      </c>
      <c r="AX35" s="55" t="str">
        <f>IF(Table1[[#This Row],[CC-Planned Date]]="","",Table1[[#This Row],[CC-Planned Date]]+Definitions!$D$5)</f>
        <v/>
      </c>
      <c r="AY35" s="51"/>
      <c r="AZ35" s="10" t="s">
        <v>111</v>
      </c>
      <c r="BA35" s="55" t="str">
        <f>IF(Table1[[#This Row],[CC-Planned Date]]="","",Table1[[#This Row],[CC-Planned Date]]+Definitions!$D$6)</f>
        <v/>
      </c>
      <c r="BB35" s="51"/>
      <c r="BC35" s="10" t="s">
        <v>111</v>
      </c>
      <c r="BD35" s="55" t="str">
        <f>IF(Table1[[#This Row],[CC-Planned Date]]="","",Table1[[#This Row],[CC-Planned Date]]+Definitions!$D$7)</f>
        <v/>
      </c>
      <c r="BE35" s="51"/>
      <c r="BF35" s="10" t="s">
        <v>111</v>
      </c>
      <c r="BG35" s="55" t="str">
        <f>IF(Table1[[#This Row],[CC-Planned Date]]="","",Table1[[#This Row],[CC-Planned Date]]+Definitions!$D$8)</f>
        <v/>
      </c>
      <c r="BH35" s="51"/>
      <c r="BI35" s="10" t="s">
        <v>111</v>
      </c>
      <c r="BJ35" s="55" t="str">
        <f>IF(Table1[[#This Row],[CC-Planned Date]]="","",Table1[[#This Row],[CC-Planned Date]]+Definitions!$D$9)</f>
        <v/>
      </c>
      <c r="BK35" s="51"/>
      <c r="BL35" s="10" t="s">
        <v>111</v>
      </c>
      <c r="BM35" s="55" t="str">
        <f>IF(Table1[[#This Row],[CC-Planned Date]]="","",Table1[[#This Row],[CC-Planned Date]]+Definitions!$D$10)</f>
        <v/>
      </c>
      <c r="BN35" s="51"/>
      <c r="BO35" s="10" t="s">
        <v>111</v>
      </c>
      <c r="BP35" s="55" t="str">
        <f>IF(Table1[[#This Row],[CC-Planned Date]]="","",Table1[[#This Row],[CC-Planned Date]]+Definitions!$D$11)</f>
        <v/>
      </c>
      <c r="BQ35" s="51"/>
      <c r="BR35" s="10" t="s">
        <v>111</v>
      </c>
      <c r="BS35" s="74" t="str">
        <f>IF(Table1[[#This Row],[CC-Planned Date]]="","",Table1[[#This Row],[CC-Planned Date]]+Definitions!$D$12)</f>
        <v/>
      </c>
      <c r="BT35" s="75"/>
      <c r="BU35" s="10" t="s">
        <v>111</v>
      </c>
      <c r="BV35" s="51"/>
      <c r="BW35" s="51"/>
      <c r="BX35" s="10" t="s">
        <v>111</v>
      </c>
      <c r="BY35" s="55" t="str">
        <f>IF(Table1[[#This Row],[CC-Planned Date]]="","",Table1[[#This Row],[CC-Planned Date]]+Definitions!$D$14)</f>
        <v/>
      </c>
      <c r="BZ35" s="51" t="str">
        <f>IF(Table1[[#This Row],[CC-Planned Date]]="","",Table1[[#This Row],[CC-Planned Date]]+Definitions!$D$14)</f>
        <v/>
      </c>
      <c r="CA35" s="10" t="s">
        <v>111</v>
      </c>
      <c r="CB35" s="55" t="str">
        <f>IF(Table1[[#This Row],[CC-Planned Date]]="","",Table1[[#This Row],[CC-Planned Date]]+Definitions!$D$14)</f>
        <v/>
      </c>
      <c r="CC35" s="51"/>
      <c r="CD35" s="10" t="s">
        <v>160</v>
      </c>
      <c r="CE35" s="10" t="s">
        <v>160</v>
      </c>
      <c r="CF35" s="10" t="s">
        <v>160</v>
      </c>
      <c r="CG35" s="10" t="s">
        <v>160</v>
      </c>
      <c r="CH35" s="10" t="s">
        <v>160</v>
      </c>
      <c r="CI35" s="10" t="s">
        <v>160</v>
      </c>
      <c r="CJ35" s="10" t="s">
        <v>160</v>
      </c>
      <c r="CK35" s="10" t="s">
        <v>160</v>
      </c>
      <c r="CL35" s="10" t="s">
        <v>160</v>
      </c>
      <c r="CM35" s="10" t="s">
        <v>160</v>
      </c>
      <c r="CN35" s="10" t="s">
        <v>111</v>
      </c>
      <c r="CO35" s="55" t="str">
        <f>IF(Table1[[#This Row],[CC-Planned Date]]="","",Table1[[#This Row],[CC-Planned Date]]+Definitions!$D$17)</f>
        <v/>
      </c>
      <c r="CP35" s="51"/>
      <c r="CQ35" s="10" t="s">
        <v>111</v>
      </c>
      <c r="CR35" s="55" t="str">
        <f>IF(Table1[[#This Row],[CC-Planned Date]]="","",Table1[[#This Row],[CC-Planned Date]]+Definitions!$D$18)</f>
        <v/>
      </c>
      <c r="CS35" s="51"/>
      <c r="CT35" s="10" t="s">
        <v>111</v>
      </c>
      <c r="CU35" s="55" t="str">
        <f>IF(Table1[[#This Row],[CC-Planned Date]]="","",Table1[[#This Row],[CC-Planned Date]]+Definitions!$D$19)</f>
        <v/>
      </c>
      <c r="CV35" s="51"/>
      <c r="CW35" s="10" t="s">
        <v>111</v>
      </c>
      <c r="CX35" s="55" t="str">
        <f>IF(Table1[[#This Row],[CC-Planned Date]]="","",Table1[[#This Row],[CC-Planned Date]]+Definitions!$D$20)</f>
        <v/>
      </c>
      <c r="CY35" s="51"/>
      <c r="CZ35" s="10" t="s">
        <v>111</v>
      </c>
      <c r="DA35" s="55" t="str">
        <f>IF(Table1[[#This Row],[CC-Planned Date]]="","",Table1[[#This Row],[CC-Planned Date]]+Definitions!$D$21)</f>
        <v/>
      </c>
      <c r="DB35" s="51"/>
      <c r="DE35" s="11"/>
    </row>
    <row r="36" spans="1:109" ht="16.149999999999999" hidden="1" customHeight="1" x14ac:dyDescent="0.25">
      <c r="A36" s="5">
        <v>97</v>
      </c>
      <c r="B36" s="6" t="s">
        <v>394</v>
      </c>
      <c r="C36" s="6" t="s">
        <v>161</v>
      </c>
      <c r="D36" s="25" t="s">
        <v>395</v>
      </c>
      <c r="E36" s="9"/>
      <c r="F36" s="9" t="s">
        <v>221</v>
      </c>
      <c r="G36" s="6" t="s">
        <v>140</v>
      </c>
      <c r="H36" s="44">
        <v>44351</v>
      </c>
      <c r="I36" s="44">
        <v>44377</v>
      </c>
      <c r="J36" s="10" t="s">
        <v>111</v>
      </c>
      <c r="K36" s="10"/>
      <c r="L36" s="10" t="s">
        <v>141</v>
      </c>
      <c r="M36" s="10"/>
      <c r="N36" s="118"/>
      <c r="O36" s="118"/>
      <c r="P36" s="6" t="s">
        <v>396</v>
      </c>
      <c r="Q36" s="6" t="s">
        <v>396</v>
      </c>
      <c r="R36" s="6" t="s">
        <v>349</v>
      </c>
      <c r="S36" s="14" t="s">
        <v>226</v>
      </c>
      <c r="T36" s="7" t="s">
        <v>176</v>
      </c>
      <c r="U36" s="6" t="s">
        <v>176</v>
      </c>
      <c r="V36" s="5" t="s">
        <v>207</v>
      </c>
      <c r="W36" s="5">
        <v>6</v>
      </c>
      <c r="X36" s="14">
        <v>19</v>
      </c>
      <c r="Y36" s="6" t="s">
        <v>208</v>
      </c>
      <c r="Z36" s="14" t="s">
        <v>209</v>
      </c>
      <c r="AA36" s="14" t="s">
        <v>120</v>
      </c>
      <c r="AB36" s="5" t="s">
        <v>111</v>
      </c>
      <c r="AC36" s="5" t="s">
        <v>111</v>
      </c>
      <c r="AD36" s="5" t="s">
        <v>151</v>
      </c>
      <c r="AE36" s="5" t="s">
        <v>152</v>
      </c>
      <c r="AF36" s="5" t="s">
        <v>397</v>
      </c>
      <c r="AG36" s="5" t="s">
        <v>398</v>
      </c>
      <c r="AH36" s="5" t="s">
        <v>399</v>
      </c>
      <c r="AI36" s="5" t="s">
        <v>126</v>
      </c>
      <c r="AJ36" s="5" t="s">
        <v>400</v>
      </c>
      <c r="AK36" s="5" t="s">
        <v>401</v>
      </c>
      <c r="AL36" s="5">
        <v>6</v>
      </c>
      <c r="AM36" s="9" t="s">
        <v>402</v>
      </c>
      <c r="AN36" s="9" t="s">
        <v>403</v>
      </c>
      <c r="AO36" s="9" t="s">
        <v>404</v>
      </c>
      <c r="AP36" s="9"/>
      <c r="AQ36" s="10" t="s">
        <v>111</v>
      </c>
      <c r="AR36" s="55" t="str">
        <f>IF(Table1[[#This Row],[CC-Planned Date]]="","",Table1[[#This Row],[CC-Planned Date]]+Definitions!$D$3)</f>
        <v/>
      </c>
      <c r="AS36" s="55"/>
      <c r="AT36" s="10" t="s">
        <v>111</v>
      </c>
      <c r="AU36" s="55" t="str">
        <f>IF(Table1[[#This Row],[CC-Planned Date]]="","",Table1[[#This Row],[CC-Planned Date]]+Definitions!$D$4)</f>
        <v/>
      </c>
      <c r="AV36" s="51" t="str">
        <f>IF(Table1[[#This Row],[MS-Planned Date]]="","",Table1[[#This Row],[MS-Planned Date]]-14)</f>
        <v/>
      </c>
      <c r="AW36" s="10" t="s">
        <v>111</v>
      </c>
      <c r="AX36" s="55" t="str">
        <f>IF(Table1[[#This Row],[CC-Planned Date]]="","",Table1[[#This Row],[CC-Planned Date]]+Definitions!$D$5)</f>
        <v/>
      </c>
      <c r="AY36" s="51"/>
      <c r="AZ36" s="10" t="s">
        <v>111</v>
      </c>
      <c r="BA36" s="55" t="str">
        <f>IF(Table1[[#This Row],[CC-Planned Date]]="","",Table1[[#This Row],[CC-Planned Date]]+Definitions!$D$6)</f>
        <v/>
      </c>
      <c r="BB36" s="51"/>
      <c r="BC36" s="10" t="s">
        <v>111</v>
      </c>
      <c r="BD36" s="55" t="str">
        <f>IF(Table1[[#This Row],[CC-Planned Date]]="","",Table1[[#This Row],[CC-Planned Date]]+Definitions!$D$7)</f>
        <v/>
      </c>
      <c r="BE36" s="51"/>
      <c r="BF36" s="10" t="s">
        <v>111</v>
      </c>
      <c r="BG36" s="55" t="str">
        <f>IF(Table1[[#This Row],[CC-Planned Date]]="","",Table1[[#This Row],[CC-Planned Date]]+Definitions!$D$8)</f>
        <v/>
      </c>
      <c r="BH36" s="51"/>
      <c r="BI36" s="10" t="s">
        <v>111</v>
      </c>
      <c r="BJ36" s="55" t="str">
        <f>IF(Table1[[#This Row],[CC-Planned Date]]="","",Table1[[#This Row],[CC-Planned Date]]+Definitions!$D$9)</f>
        <v/>
      </c>
      <c r="BK36" s="51"/>
      <c r="BL36" s="10" t="s">
        <v>111</v>
      </c>
      <c r="BM36" s="55" t="str">
        <f>IF(Table1[[#This Row],[CC-Planned Date]]="","",Table1[[#This Row],[CC-Planned Date]]+Definitions!$D$10)</f>
        <v/>
      </c>
      <c r="BN36" s="51"/>
      <c r="BO36" s="10" t="s">
        <v>111</v>
      </c>
      <c r="BP36" s="55" t="str">
        <f>IF(Table1[[#This Row],[CC-Planned Date]]="","",Table1[[#This Row],[CC-Planned Date]]+Definitions!$D$11)</f>
        <v/>
      </c>
      <c r="BQ36" s="51"/>
      <c r="BR36" s="10" t="s">
        <v>111</v>
      </c>
      <c r="BS36" s="74" t="str">
        <f>IF(Table1[[#This Row],[CC-Planned Date]]="","",Table1[[#This Row],[CC-Planned Date]]+Definitions!$D$12)</f>
        <v/>
      </c>
      <c r="BT36" s="75"/>
      <c r="BU36" s="10" t="s">
        <v>111</v>
      </c>
      <c r="BV36" s="51"/>
      <c r="BW36" s="51"/>
      <c r="BX36" s="10" t="s">
        <v>111</v>
      </c>
      <c r="BY36" s="55" t="str">
        <f>IF(Table1[[#This Row],[CC-Planned Date]]="","",Table1[[#This Row],[CC-Planned Date]]+Definitions!$D$14)</f>
        <v/>
      </c>
      <c r="BZ36" s="51" t="str">
        <f>IF(Table1[[#This Row],[CC-Planned Date]]="","",Table1[[#This Row],[CC-Planned Date]]+Definitions!$D$14)</f>
        <v/>
      </c>
      <c r="CA36" s="10" t="s">
        <v>111</v>
      </c>
      <c r="CB36" s="55" t="str">
        <f>IF(Table1[[#This Row],[CC-Planned Date]]="","",Table1[[#This Row],[CC-Planned Date]]+Definitions!$D$14)</f>
        <v/>
      </c>
      <c r="CC36" s="51"/>
      <c r="CD36" s="10" t="s">
        <v>160</v>
      </c>
      <c r="CE36" s="10" t="s">
        <v>160</v>
      </c>
      <c r="CF36" s="10" t="s">
        <v>160</v>
      </c>
      <c r="CG36" s="10" t="s">
        <v>160</v>
      </c>
      <c r="CH36" s="10" t="s">
        <v>160</v>
      </c>
      <c r="CI36" s="10" t="s">
        <v>160</v>
      </c>
      <c r="CJ36" s="10" t="s">
        <v>160</v>
      </c>
      <c r="CK36" s="10" t="s">
        <v>160</v>
      </c>
      <c r="CL36" s="10" t="s">
        <v>160</v>
      </c>
      <c r="CM36" s="10" t="s">
        <v>160</v>
      </c>
      <c r="CN36" s="10" t="s">
        <v>111</v>
      </c>
      <c r="CO36" s="55" t="str">
        <f>IF(Table1[[#This Row],[CC-Planned Date]]="","",Table1[[#This Row],[CC-Planned Date]]+Definitions!$D$17)</f>
        <v/>
      </c>
      <c r="CP36" s="51"/>
      <c r="CQ36" s="10" t="s">
        <v>111</v>
      </c>
      <c r="CR36" s="55" t="str">
        <f>IF(Table1[[#This Row],[CC-Planned Date]]="","",Table1[[#This Row],[CC-Planned Date]]+Definitions!$D$18)</f>
        <v/>
      </c>
      <c r="CS36" s="51"/>
      <c r="CT36" s="10" t="s">
        <v>111</v>
      </c>
      <c r="CU36" s="55" t="str">
        <f>IF(Table1[[#This Row],[CC-Planned Date]]="","",Table1[[#This Row],[CC-Planned Date]]+Definitions!$D$19)</f>
        <v/>
      </c>
      <c r="CV36" s="51"/>
      <c r="CW36" s="10" t="s">
        <v>111</v>
      </c>
      <c r="CX36" s="55" t="str">
        <f>IF(Table1[[#This Row],[CC-Planned Date]]="","",Table1[[#This Row],[CC-Planned Date]]+Definitions!$D$20)</f>
        <v/>
      </c>
      <c r="CY36" s="51"/>
      <c r="CZ36" s="10" t="s">
        <v>111</v>
      </c>
      <c r="DA36" s="55" t="str">
        <f>IF(Table1[[#This Row],[CC-Planned Date]]="","",Table1[[#This Row],[CC-Planned Date]]+Definitions!$D$21)</f>
        <v/>
      </c>
      <c r="DB36" s="51"/>
      <c r="DE36" s="11"/>
    </row>
    <row r="37" spans="1:109" ht="16.149999999999999" hidden="1" customHeight="1" x14ac:dyDescent="0.25">
      <c r="A37" s="5">
        <v>97</v>
      </c>
      <c r="B37" s="6" t="s">
        <v>394</v>
      </c>
      <c r="C37" s="6" t="s">
        <v>107</v>
      </c>
      <c r="D37" s="25" t="s">
        <v>395</v>
      </c>
      <c r="E37" s="9"/>
      <c r="F37" s="9" t="s">
        <v>221</v>
      </c>
      <c r="G37" s="6" t="s">
        <v>216</v>
      </c>
      <c r="H37" s="44">
        <v>44365</v>
      </c>
      <c r="I37" s="44">
        <v>44377</v>
      </c>
      <c r="J37" s="10" t="s">
        <v>111</v>
      </c>
      <c r="K37" s="10"/>
      <c r="L37" s="10" t="s">
        <v>141</v>
      </c>
      <c r="M37" s="10"/>
      <c r="N37" s="118"/>
      <c r="O37" s="118"/>
      <c r="P37" s="6" t="s">
        <v>405</v>
      </c>
      <c r="Q37" s="6" t="s">
        <v>406</v>
      </c>
      <c r="R37" s="6" t="s">
        <v>349</v>
      </c>
      <c r="S37" s="14" t="s">
        <v>226</v>
      </c>
      <c r="T37" s="12" t="s">
        <v>176</v>
      </c>
      <c r="U37" s="6" t="s">
        <v>176</v>
      </c>
      <c r="V37" s="5" t="s">
        <v>207</v>
      </c>
      <c r="W37" s="5">
        <v>6</v>
      </c>
      <c r="X37" s="14">
        <v>19</v>
      </c>
      <c r="Y37" s="6" t="s">
        <v>208</v>
      </c>
      <c r="Z37" s="14" t="s">
        <v>209</v>
      </c>
      <c r="AA37" s="14" t="s">
        <v>120</v>
      </c>
      <c r="AB37" s="5" t="s">
        <v>111</v>
      </c>
      <c r="AC37" s="5" t="s">
        <v>111</v>
      </c>
      <c r="AD37" s="5" t="s">
        <v>151</v>
      </c>
      <c r="AE37" s="5" t="s">
        <v>152</v>
      </c>
      <c r="AF37" s="5" t="s">
        <v>397</v>
      </c>
      <c r="AG37" s="5" t="s">
        <v>398</v>
      </c>
      <c r="AH37" s="5" t="s">
        <v>399</v>
      </c>
      <c r="AI37" s="5" t="s">
        <v>126</v>
      </c>
      <c r="AJ37" s="5" t="s">
        <v>400</v>
      </c>
      <c r="AK37" s="5" t="s">
        <v>401</v>
      </c>
      <c r="AL37" s="5">
        <v>6</v>
      </c>
      <c r="AM37" s="9" t="s">
        <v>402</v>
      </c>
      <c r="AN37" s="9" t="s">
        <v>403</v>
      </c>
      <c r="AO37" s="9" t="s">
        <v>404</v>
      </c>
      <c r="AP37" s="9"/>
      <c r="AQ37" s="10" t="s">
        <v>111</v>
      </c>
      <c r="AR37" s="55" t="str">
        <f>IF(Table1[[#This Row],[CC-Planned Date]]="","",Table1[[#This Row],[CC-Planned Date]]+Definitions!$D$3)</f>
        <v/>
      </c>
      <c r="AS37" s="55"/>
      <c r="AT37" s="10" t="s">
        <v>111</v>
      </c>
      <c r="AU37" s="55" t="str">
        <f>IF(Table1[[#This Row],[CC-Planned Date]]="","",Table1[[#This Row],[CC-Planned Date]]+Definitions!$D$4)</f>
        <v/>
      </c>
      <c r="AV37" s="51" t="str">
        <f>IF(Table1[[#This Row],[MS-Planned Date]]="","",Table1[[#This Row],[MS-Planned Date]]-14)</f>
        <v/>
      </c>
      <c r="AW37" s="10" t="s">
        <v>111</v>
      </c>
      <c r="AX37" s="55" t="str">
        <f>IF(Table1[[#This Row],[CC-Planned Date]]="","",Table1[[#This Row],[CC-Planned Date]]+Definitions!$D$5)</f>
        <v/>
      </c>
      <c r="AY37" s="51"/>
      <c r="AZ37" s="10" t="s">
        <v>111</v>
      </c>
      <c r="BA37" s="55" t="str">
        <f>IF(Table1[[#This Row],[CC-Planned Date]]="","",Table1[[#This Row],[CC-Planned Date]]+Definitions!$D$6)</f>
        <v/>
      </c>
      <c r="BB37" s="51"/>
      <c r="BC37" s="10" t="s">
        <v>111</v>
      </c>
      <c r="BD37" s="55" t="str">
        <f>IF(Table1[[#This Row],[CC-Planned Date]]="","",Table1[[#This Row],[CC-Planned Date]]+Definitions!$D$7)</f>
        <v/>
      </c>
      <c r="BE37" s="51"/>
      <c r="BF37" s="10" t="s">
        <v>111</v>
      </c>
      <c r="BG37" s="55" t="str">
        <f>IF(Table1[[#This Row],[CC-Planned Date]]="","",Table1[[#This Row],[CC-Planned Date]]+Definitions!$D$8)</f>
        <v/>
      </c>
      <c r="BH37" s="51"/>
      <c r="BI37" s="10" t="s">
        <v>111</v>
      </c>
      <c r="BJ37" s="55" t="str">
        <f>IF(Table1[[#This Row],[CC-Planned Date]]="","",Table1[[#This Row],[CC-Planned Date]]+Definitions!$D$9)</f>
        <v/>
      </c>
      <c r="BK37" s="51"/>
      <c r="BL37" s="10" t="s">
        <v>111</v>
      </c>
      <c r="BM37" s="55" t="str">
        <f>IF(Table1[[#This Row],[CC-Planned Date]]="","",Table1[[#This Row],[CC-Planned Date]]+Definitions!$D$10)</f>
        <v/>
      </c>
      <c r="BN37" s="51"/>
      <c r="BO37" s="10" t="s">
        <v>111</v>
      </c>
      <c r="BP37" s="55" t="str">
        <f>IF(Table1[[#This Row],[CC-Planned Date]]="","",Table1[[#This Row],[CC-Planned Date]]+Definitions!$D$11)</f>
        <v/>
      </c>
      <c r="BQ37" s="51"/>
      <c r="BR37" s="10" t="s">
        <v>111</v>
      </c>
      <c r="BS37" s="74" t="str">
        <f>IF(Table1[[#This Row],[CC-Planned Date]]="","",Table1[[#This Row],[CC-Planned Date]]+Definitions!$D$12)</f>
        <v/>
      </c>
      <c r="BT37" s="75"/>
      <c r="BU37" s="10" t="s">
        <v>111</v>
      </c>
      <c r="BV37" s="51"/>
      <c r="BW37" s="51"/>
      <c r="BX37" s="10" t="s">
        <v>111</v>
      </c>
      <c r="BY37" s="55" t="str">
        <f>IF(Table1[[#This Row],[CC-Planned Date]]="","",Table1[[#This Row],[CC-Planned Date]]+Definitions!$D$14)</f>
        <v/>
      </c>
      <c r="BZ37" s="51" t="str">
        <f>IF(Table1[[#This Row],[CC-Planned Date]]="","",Table1[[#This Row],[CC-Planned Date]]+Definitions!$D$14)</f>
        <v/>
      </c>
      <c r="CA37" s="10" t="s">
        <v>111</v>
      </c>
      <c r="CB37" s="55" t="str">
        <f>IF(Table1[[#This Row],[CC-Planned Date]]="","",Table1[[#This Row],[CC-Planned Date]]+Definitions!$D$14)</f>
        <v/>
      </c>
      <c r="CC37" s="51"/>
      <c r="CD37" s="10" t="s">
        <v>160</v>
      </c>
      <c r="CE37" s="10" t="s">
        <v>160</v>
      </c>
      <c r="CF37" s="10" t="s">
        <v>160</v>
      </c>
      <c r="CG37" s="10" t="s">
        <v>160</v>
      </c>
      <c r="CH37" s="10" t="s">
        <v>160</v>
      </c>
      <c r="CI37" s="10" t="s">
        <v>160</v>
      </c>
      <c r="CJ37" s="10" t="s">
        <v>160</v>
      </c>
      <c r="CK37" s="10" t="s">
        <v>160</v>
      </c>
      <c r="CL37" s="10" t="s">
        <v>160</v>
      </c>
      <c r="CM37" s="10" t="s">
        <v>160</v>
      </c>
      <c r="CN37" s="10" t="s">
        <v>111</v>
      </c>
      <c r="CO37" s="55" t="str">
        <f>IF(Table1[[#This Row],[CC-Planned Date]]="","",Table1[[#This Row],[CC-Planned Date]]+Definitions!$D$17)</f>
        <v/>
      </c>
      <c r="CP37" s="51"/>
      <c r="CQ37" s="10" t="s">
        <v>111</v>
      </c>
      <c r="CR37" s="55" t="str">
        <f>IF(Table1[[#This Row],[CC-Planned Date]]="","",Table1[[#This Row],[CC-Planned Date]]+Definitions!$D$18)</f>
        <v/>
      </c>
      <c r="CS37" s="51"/>
      <c r="CT37" s="10" t="s">
        <v>111</v>
      </c>
      <c r="CU37" s="55" t="str">
        <f>IF(Table1[[#This Row],[CC-Planned Date]]="","",Table1[[#This Row],[CC-Planned Date]]+Definitions!$D$19)</f>
        <v/>
      </c>
      <c r="CV37" s="51"/>
      <c r="CW37" s="10" t="s">
        <v>111</v>
      </c>
      <c r="CX37" s="55" t="str">
        <f>IF(Table1[[#This Row],[CC-Planned Date]]="","",Table1[[#This Row],[CC-Planned Date]]+Definitions!$D$20)</f>
        <v/>
      </c>
      <c r="CY37" s="51"/>
      <c r="CZ37" s="10" t="s">
        <v>111</v>
      </c>
      <c r="DA37" s="55" t="str">
        <f>IF(Table1[[#This Row],[CC-Planned Date]]="","",Table1[[#This Row],[CC-Planned Date]]+Definitions!$D$21)</f>
        <v/>
      </c>
      <c r="DB37" s="51"/>
      <c r="DE37" s="11"/>
    </row>
    <row r="38" spans="1:109" ht="16.149999999999999" hidden="1" customHeight="1" x14ac:dyDescent="0.25">
      <c r="A38" s="5">
        <v>97</v>
      </c>
      <c r="B38" s="6" t="s">
        <v>394</v>
      </c>
      <c r="C38" s="6" t="s">
        <v>299</v>
      </c>
      <c r="D38" s="25" t="s">
        <v>395</v>
      </c>
      <c r="E38" s="9"/>
      <c r="F38" s="9" t="s">
        <v>221</v>
      </c>
      <c r="G38" s="6" t="s">
        <v>216</v>
      </c>
      <c r="H38" s="44">
        <v>44365</v>
      </c>
      <c r="I38" s="44">
        <v>44377</v>
      </c>
      <c r="J38" s="10" t="s">
        <v>111</v>
      </c>
      <c r="K38" s="10"/>
      <c r="L38" s="10" t="s">
        <v>141</v>
      </c>
      <c r="M38" s="10"/>
      <c r="N38" s="118"/>
      <c r="O38" s="118"/>
      <c r="P38" s="6" t="s">
        <v>407</v>
      </c>
      <c r="Q38" s="6" t="s">
        <v>408</v>
      </c>
      <c r="R38" s="6" t="s">
        <v>349</v>
      </c>
      <c r="S38" s="14" t="s">
        <v>226</v>
      </c>
      <c r="T38" s="7" t="s">
        <v>176</v>
      </c>
      <c r="U38" s="6" t="s">
        <v>176</v>
      </c>
      <c r="V38" s="5" t="s">
        <v>207</v>
      </c>
      <c r="W38" s="5">
        <v>6</v>
      </c>
      <c r="X38" s="14">
        <v>19</v>
      </c>
      <c r="Y38" s="6" t="s">
        <v>208</v>
      </c>
      <c r="Z38" s="14" t="s">
        <v>209</v>
      </c>
      <c r="AA38" s="14" t="s">
        <v>120</v>
      </c>
      <c r="AB38" s="5" t="s">
        <v>111</v>
      </c>
      <c r="AC38" s="5" t="s">
        <v>111</v>
      </c>
      <c r="AD38" s="5" t="s">
        <v>151</v>
      </c>
      <c r="AE38" s="5" t="s">
        <v>152</v>
      </c>
      <c r="AF38" s="5" t="s">
        <v>397</v>
      </c>
      <c r="AG38" s="5" t="s">
        <v>398</v>
      </c>
      <c r="AH38" s="5" t="s">
        <v>399</v>
      </c>
      <c r="AI38" s="5" t="s">
        <v>126</v>
      </c>
      <c r="AJ38" s="5" t="s">
        <v>400</v>
      </c>
      <c r="AK38" s="5" t="s">
        <v>401</v>
      </c>
      <c r="AL38" s="5">
        <v>6</v>
      </c>
      <c r="AM38" s="9" t="s">
        <v>402</v>
      </c>
      <c r="AN38" s="9" t="s">
        <v>403</v>
      </c>
      <c r="AO38" s="9" t="s">
        <v>404</v>
      </c>
      <c r="AP38" s="9"/>
      <c r="AQ38" s="10" t="s">
        <v>111</v>
      </c>
      <c r="AR38" s="55" t="str">
        <f>IF(Table1[[#This Row],[CC-Planned Date]]="","",Table1[[#This Row],[CC-Planned Date]]+Definitions!$D$3)</f>
        <v/>
      </c>
      <c r="AS38" s="55"/>
      <c r="AT38" s="10" t="s">
        <v>111</v>
      </c>
      <c r="AU38" s="55" t="str">
        <f>IF(Table1[[#This Row],[CC-Planned Date]]="","",Table1[[#This Row],[CC-Planned Date]]+Definitions!$D$4)</f>
        <v/>
      </c>
      <c r="AV38" s="51" t="str">
        <f>IF(Table1[[#This Row],[MS-Planned Date]]="","",Table1[[#This Row],[MS-Planned Date]]-14)</f>
        <v/>
      </c>
      <c r="AW38" s="10" t="s">
        <v>111</v>
      </c>
      <c r="AX38" s="55" t="str">
        <f>IF(Table1[[#This Row],[CC-Planned Date]]="","",Table1[[#This Row],[CC-Planned Date]]+Definitions!$D$5)</f>
        <v/>
      </c>
      <c r="AY38" s="51"/>
      <c r="AZ38" s="10" t="s">
        <v>111</v>
      </c>
      <c r="BA38" s="55" t="str">
        <f>IF(Table1[[#This Row],[CC-Planned Date]]="","",Table1[[#This Row],[CC-Planned Date]]+Definitions!$D$6)</f>
        <v/>
      </c>
      <c r="BB38" s="51"/>
      <c r="BC38" s="10" t="s">
        <v>111</v>
      </c>
      <c r="BD38" s="55" t="str">
        <f>IF(Table1[[#This Row],[CC-Planned Date]]="","",Table1[[#This Row],[CC-Planned Date]]+Definitions!$D$7)</f>
        <v/>
      </c>
      <c r="BE38" s="51"/>
      <c r="BF38" s="10" t="s">
        <v>111</v>
      </c>
      <c r="BG38" s="55" t="str">
        <f>IF(Table1[[#This Row],[CC-Planned Date]]="","",Table1[[#This Row],[CC-Planned Date]]+Definitions!$D$8)</f>
        <v/>
      </c>
      <c r="BH38" s="51"/>
      <c r="BI38" s="10" t="s">
        <v>111</v>
      </c>
      <c r="BJ38" s="55" t="str">
        <f>IF(Table1[[#This Row],[CC-Planned Date]]="","",Table1[[#This Row],[CC-Planned Date]]+Definitions!$D$9)</f>
        <v/>
      </c>
      <c r="BK38" s="51"/>
      <c r="BL38" s="10" t="s">
        <v>111</v>
      </c>
      <c r="BM38" s="55" t="str">
        <f>IF(Table1[[#This Row],[CC-Planned Date]]="","",Table1[[#This Row],[CC-Planned Date]]+Definitions!$D$10)</f>
        <v/>
      </c>
      <c r="BN38" s="51"/>
      <c r="BO38" s="10" t="s">
        <v>111</v>
      </c>
      <c r="BP38" s="55" t="str">
        <f>IF(Table1[[#This Row],[CC-Planned Date]]="","",Table1[[#This Row],[CC-Planned Date]]+Definitions!$D$11)</f>
        <v/>
      </c>
      <c r="BQ38" s="51"/>
      <c r="BR38" s="10" t="s">
        <v>111</v>
      </c>
      <c r="BS38" s="74" t="str">
        <f>IF(Table1[[#This Row],[CC-Planned Date]]="","",Table1[[#This Row],[CC-Planned Date]]+Definitions!$D$12)</f>
        <v/>
      </c>
      <c r="BT38" s="75"/>
      <c r="BU38" s="10" t="s">
        <v>111</v>
      </c>
      <c r="BV38" s="51"/>
      <c r="BW38" s="51"/>
      <c r="BX38" s="10" t="s">
        <v>111</v>
      </c>
      <c r="BY38" s="55" t="str">
        <f>IF(Table1[[#This Row],[CC-Planned Date]]="","",Table1[[#This Row],[CC-Planned Date]]+Definitions!$D$14)</f>
        <v/>
      </c>
      <c r="BZ38" s="51" t="str">
        <f>IF(Table1[[#This Row],[CC-Planned Date]]="","",Table1[[#This Row],[CC-Planned Date]]+Definitions!$D$14)</f>
        <v/>
      </c>
      <c r="CA38" s="10" t="s">
        <v>111</v>
      </c>
      <c r="CB38" s="55" t="str">
        <f>IF(Table1[[#This Row],[CC-Planned Date]]="","",Table1[[#This Row],[CC-Planned Date]]+Definitions!$D$14)</f>
        <v/>
      </c>
      <c r="CC38" s="51"/>
      <c r="CD38" s="10" t="s">
        <v>160</v>
      </c>
      <c r="CE38" s="10" t="s">
        <v>160</v>
      </c>
      <c r="CF38" s="10" t="s">
        <v>160</v>
      </c>
      <c r="CG38" s="10" t="s">
        <v>160</v>
      </c>
      <c r="CH38" s="10" t="s">
        <v>160</v>
      </c>
      <c r="CI38" s="10" t="s">
        <v>160</v>
      </c>
      <c r="CJ38" s="10" t="s">
        <v>160</v>
      </c>
      <c r="CK38" s="10" t="s">
        <v>160</v>
      </c>
      <c r="CL38" s="10" t="s">
        <v>160</v>
      </c>
      <c r="CM38" s="10" t="s">
        <v>160</v>
      </c>
      <c r="CN38" s="10" t="s">
        <v>111</v>
      </c>
      <c r="CO38" s="55" t="str">
        <f>IF(Table1[[#This Row],[CC-Planned Date]]="","",Table1[[#This Row],[CC-Planned Date]]+Definitions!$D$17)</f>
        <v/>
      </c>
      <c r="CP38" s="51"/>
      <c r="CQ38" s="10" t="s">
        <v>111</v>
      </c>
      <c r="CR38" s="55" t="str">
        <f>IF(Table1[[#This Row],[CC-Planned Date]]="","",Table1[[#This Row],[CC-Planned Date]]+Definitions!$D$18)</f>
        <v/>
      </c>
      <c r="CS38" s="51"/>
      <c r="CT38" s="10" t="s">
        <v>111</v>
      </c>
      <c r="CU38" s="55" t="str">
        <f>IF(Table1[[#This Row],[CC-Planned Date]]="","",Table1[[#This Row],[CC-Planned Date]]+Definitions!$D$19)</f>
        <v/>
      </c>
      <c r="CV38" s="51"/>
      <c r="CW38" s="10" t="s">
        <v>111</v>
      </c>
      <c r="CX38" s="55" t="str">
        <f>IF(Table1[[#This Row],[CC-Planned Date]]="","",Table1[[#This Row],[CC-Planned Date]]+Definitions!$D$20)</f>
        <v/>
      </c>
      <c r="CY38" s="51"/>
      <c r="CZ38" s="10" t="s">
        <v>111</v>
      </c>
      <c r="DA38" s="55" t="str">
        <f>IF(Table1[[#This Row],[CC-Planned Date]]="","",Table1[[#This Row],[CC-Planned Date]]+Definitions!$D$21)</f>
        <v/>
      </c>
      <c r="DB38" s="51"/>
      <c r="DE38" s="11"/>
    </row>
    <row r="39" spans="1:109" ht="16.149999999999999" hidden="1" customHeight="1" x14ac:dyDescent="0.25">
      <c r="A39" s="5">
        <v>102</v>
      </c>
      <c r="B39" s="6" t="s">
        <v>409</v>
      </c>
      <c r="C39" s="6" t="s">
        <v>137</v>
      </c>
      <c r="D39" s="6" t="s">
        <v>410</v>
      </c>
      <c r="E39" s="9"/>
      <c r="F39" s="9"/>
      <c r="G39" s="6" t="s">
        <v>140</v>
      </c>
      <c r="H39" s="44">
        <v>44351</v>
      </c>
      <c r="I39" s="44">
        <v>44377</v>
      </c>
      <c r="J39" s="10" t="s">
        <v>111</v>
      </c>
      <c r="K39" s="10"/>
      <c r="L39" s="10" t="s">
        <v>141</v>
      </c>
      <c r="M39" s="10"/>
      <c r="N39" s="118"/>
      <c r="O39" s="118"/>
      <c r="P39" s="6" t="s">
        <v>411</v>
      </c>
      <c r="Q39" s="6" t="s">
        <v>412</v>
      </c>
      <c r="R39" s="6"/>
      <c r="S39" s="5" t="s">
        <v>144</v>
      </c>
      <c r="T39" s="7" t="s">
        <v>413</v>
      </c>
      <c r="U39" s="6" t="s">
        <v>413</v>
      </c>
      <c r="V39" s="5" t="s">
        <v>207</v>
      </c>
      <c r="W39" s="5">
        <v>6</v>
      </c>
      <c r="X39" s="14">
        <v>19</v>
      </c>
      <c r="Y39" s="6" t="s">
        <v>208</v>
      </c>
      <c r="Z39" s="14" t="s">
        <v>209</v>
      </c>
      <c r="AA39" s="14" t="s">
        <v>120</v>
      </c>
      <c r="AB39" s="5" t="s">
        <v>111</v>
      </c>
      <c r="AC39" s="5" t="s">
        <v>133</v>
      </c>
      <c r="AD39" s="5" t="s">
        <v>177</v>
      </c>
      <c r="AE39" s="5" t="s">
        <v>122</v>
      </c>
      <c r="AF39" s="5" t="s">
        <v>177</v>
      </c>
      <c r="AG39" s="5" t="s">
        <v>414</v>
      </c>
      <c r="AH39" s="5" t="s">
        <v>415</v>
      </c>
      <c r="AI39" s="5" t="s">
        <v>126</v>
      </c>
      <c r="AJ39" s="5" t="s">
        <v>416</v>
      </c>
      <c r="AK39" s="5" t="s">
        <v>417</v>
      </c>
      <c r="AL39" s="5">
        <v>3</v>
      </c>
      <c r="AM39" s="9" t="s">
        <v>129</v>
      </c>
      <c r="AN39" s="9" t="s">
        <v>418</v>
      </c>
      <c r="AO39" s="9" t="s">
        <v>419</v>
      </c>
      <c r="AP39" s="9"/>
      <c r="AQ39" s="10" t="s">
        <v>111</v>
      </c>
      <c r="AR39" s="55" t="str">
        <f>IF(Table1[[#This Row],[CC-Planned Date]]="","",Table1[[#This Row],[CC-Planned Date]]+Definitions!$D$3)</f>
        <v/>
      </c>
      <c r="AS39" s="55"/>
      <c r="AT39" s="10" t="s">
        <v>111</v>
      </c>
      <c r="AU39" s="55" t="str">
        <f>IF(Table1[[#This Row],[CC-Planned Date]]="","",Table1[[#This Row],[CC-Planned Date]]+Definitions!$D$4)</f>
        <v/>
      </c>
      <c r="AV39" s="51" t="str">
        <f>IF(Table1[[#This Row],[MS-Planned Date]]="","",Table1[[#This Row],[MS-Planned Date]]-14)</f>
        <v/>
      </c>
      <c r="AW39" s="10" t="s">
        <v>111</v>
      </c>
      <c r="AX39" s="55" t="str">
        <f>IF(Table1[[#This Row],[CC-Planned Date]]="","",Table1[[#This Row],[CC-Planned Date]]+Definitions!$D$5)</f>
        <v/>
      </c>
      <c r="AY39" s="51"/>
      <c r="AZ39" s="10" t="s">
        <v>111</v>
      </c>
      <c r="BA39" s="55" t="str">
        <f>IF(Table1[[#This Row],[CC-Planned Date]]="","",Table1[[#This Row],[CC-Planned Date]]+Definitions!$D$6)</f>
        <v/>
      </c>
      <c r="BB39" s="51"/>
      <c r="BC39" s="10" t="s">
        <v>111</v>
      </c>
      <c r="BD39" s="55" t="str">
        <f>IF(Table1[[#This Row],[CC-Planned Date]]="","",Table1[[#This Row],[CC-Planned Date]]+Definitions!$D$7)</f>
        <v/>
      </c>
      <c r="BE39" s="51"/>
      <c r="BF39" s="10" t="s">
        <v>111</v>
      </c>
      <c r="BG39" s="55" t="str">
        <f>IF(Table1[[#This Row],[CC-Planned Date]]="","",Table1[[#This Row],[CC-Planned Date]]+Definitions!$D$8)</f>
        <v/>
      </c>
      <c r="BH39" s="51"/>
      <c r="BI39" s="10" t="s">
        <v>111</v>
      </c>
      <c r="BJ39" s="55" t="str">
        <f>IF(Table1[[#This Row],[CC-Planned Date]]="","",Table1[[#This Row],[CC-Planned Date]]+Definitions!$D$9)</f>
        <v/>
      </c>
      <c r="BK39" s="51"/>
      <c r="BL39" s="10" t="s">
        <v>111</v>
      </c>
      <c r="BM39" s="55" t="str">
        <f>IF(Table1[[#This Row],[CC-Planned Date]]="","",Table1[[#This Row],[CC-Planned Date]]+Definitions!$D$10)</f>
        <v/>
      </c>
      <c r="BN39" s="51"/>
      <c r="BO39" s="10" t="s">
        <v>111</v>
      </c>
      <c r="BP39" s="55" t="str">
        <f>IF(Table1[[#This Row],[CC-Planned Date]]="","",Table1[[#This Row],[CC-Planned Date]]+Definitions!$D$11)</f>
        <v/>
      </c>
      <c r="BQ39" s="51"/>
      <c r="BR39" s="10" t="s">
        <v>111</v>
      </c>
      <c r="BS39" s="74" t="str">
        <f>IF(Table1[[#This Row],[CC-Planned Date]]="","",Table1[[#This Row],[CC-Planned Date]]+Definitions!$D$12)</f>
        <v/>
      </c>
      <c r="BT39" s="75"/>
      <c r="BU39" s="10" t="s">
        <v>111</v>
      </c>
      <c r="BV39" s="51"/>
      <c r="BW39" s="51"/>
      <c r="BX39" s="10" t="s">
        <v>111</v>
      </c>
      <c r="BY39" s="55" t="str">
        <f>IF(Table1[[#This Row],[CC-Planned Date]]="","",Table1[[#This Row],[CC-Planned Date]]+Definitions!$D$14)</f>
        <v/>
      </c>
      <c r="BZ39" s="51" t="str">
        <f>IF(Table1[[#This Row],[CC-Planned Date]]="","",Table1[[#This Row],[CC-Planned Date]]+Definitions!$D$14)</f>
        <v/>
      </c>
      <c r="CA39" s="10" t="s">
        <v>111</v>
      </c>
      <c r="CB39" s="55" t="str">
        <f>IF(Table1[[#This Row],[CC-Planned Date]]="","",Table1[[#This Row],[CC-Planned Date]]+Definitions!$D$14)</f>
        <v/>
      </c>
      <c r="CC39" s="51"/>
      <c r="CD39" s="10" t="s">
        <v>160</v>
      </c>
      <c r="CE39" s="10" t="s">
        <v>160</v>
      </c>
      <c r="CF39" s="10" t="s">
        <v>160</v>
      </c>
      <c r="CG39" s="10" t="s">
        <v>160</v>
      </c>
      <c r="CH39" s="10" t="s">
        <v>160</v>
      </c>
      <c r="CI39" s="10" t="s">
        <v>160</v>
      </c>
      <c r="CJ39" s="10" t="s">
        <v>160</v>
      </c>
      <c r="CK39" s="10" t="s">
        <v>160</v>
      </c>
      <c r="CL39" s="10" t="s">
        <v>160</v>
      </c>
      <c r="CM39" s="10" t="s">
        <v>160</v>
      </c>
      <c r="CN39" s="10" t="s">
        <v>111</v>
      </c>
      <c r="CO39" s="55" t="str">
        <f>IF(Table1[[#This Row],[CC-Planned Date]]="","",Table1[[#This Row],[CC-Planned Date]]+Definitions!$D$17)</f>
        <v/>
      </c>
      <c r="CP39" s="51"/>
      <c r="CQ39" s="10" t="s">
        <v>111</v>
      </c>
      <c r="CR39" s="55" t="str">
        <f>IF(Table1[[#This Row],[CC-Planned Date]]="","",Table1[[#This Row],[CC-Planned Date]]+Definitions!$D$18)</f>
        <v/>
      </c>
      <c r="CS39" s="51"/>
      <c r="CT39" s="10" t="s">
        <v>111</v>
      </c>
      <c r="CU39" s="55" t="str">
        <f>IF(Table1[[#This Row],[CC-Planned Date]]="","",Table1[[#This Row],[CC-Planned Date]]+Definitions!$D$19)</f>
        <v/>
      </c>
      <c r="CV39" s="51"/>
      <c r="CW39" s="10" t="s">
        <v>111</v>
      </c>
      <c r="CX39" s="55" t="str">
        <f>IF(Table1[[#This Row],[CC-Planned Date]]="","",Table1[[#This Row],[CC-Planned Date]]+Definitions!$D$20)</f>
        <v/>
      </c>
      <c r="CY39" s="51"/>
      <c r="CZ39" s="10" t="s">
        <v>111</v>
      </c>
      <c r="DA39" s="55" t="str">
        <f>IF(Table1[[#This Row],[CC-Planned Date]]="","",Table1[[#This Row],[CC-Planned Date]]+Definitions!$D$21)</f>
        <v/>
      </c>
      <c r="DB39" s="51"/>
      <c r="DE39" s="11"/>
    </row>
    <row r="40" spans="1:109" ht="16.149999999999999" hidden="1" customHeight="1" x14ac:dyDescent="0.35">
      <c r="A40" s="5">
        <v>102</v>
      </c>
      <c r="B40" s="6" t="s">
        <v>409</v>
      </c>
      <c r="C40" s="6" t="s">
        <v>107</v>
      </c>
      <c r="D40" s="6" t="s">
        <v>410</v>
      </c>
      <c r="E40" s="9"/>
      <c r="F40" s="9"/>
      <c r="G40" s="6" t="s">
        <v>216</v>
      </c>
      <c r="H40" s="44">
        <v>44365</v>
      </c>
      <c r="I40" s="44">
        <v>44377</v>
      </c>
      <c r="J40" s="10" t="s">
        <v>111</v>
      </c>
      <c r="K40" s="10"/>
      <c r="L40" s="10" t="s">
        <v>141</v>
      </c>
      <c r="M40" s="10"/>
      <c r="N40" s="10"/>
      <c r="O40" s="10"/>
      <c r="P40" s="6" t="s">
        <v>420</v>
      </c>
      <c r="Q40" s="6" t="s">
        <v>421</v>
      </c>
      <c r="R40" s="6"/>
      <c r="S40" s="5" t="s">
        <v>144</v>
      </c>
      <c r="T40" s="12" t="s">
        <v>413</v>
      </c>
      <c r="U40" s="6" t="s">
        <v>413</v>
      </c>
      <c r="V40" s="5" t="s">
        <v>207</v>
      </c>
      <c r="W40" s="5">
        <v>6</v>
      </c>
      <c r="X40" s="14">
        <v>19</v>
      </c>
      <c r="Y40" s="6" t="s">
        <v>208</v>
      </c>
      <c r="Z40" s="14" t="s">
        <v>209</v>
      </c>
      <c r="AA40" s="14" t="s">
        <v>120</v>
      </c>
      <c r="AB40" s="5" t="s">
        <v>111</v>
      </c>
      <c r="AC40" s="5" t="s">
        <v>133</v>
      </c>
      <c r="AD40" s="5" t="s">
        <v>177</v>
      </c>
      <c r="AE40" s="5" t="s">
        <v>122</v>
      </c>
      <c r="AF40" s="5" t="s">
        <v>177</v>
      </c>
      <c r="AG40" s="5" t="s">
        <v>414</v>
      </c>
      <c r="AH40" s="5" t="s">
        <v>415</v>
      </c>
      <c r="AI40" s="5" t="s">
        <v>126</v>
      </c>
      <c r="AJ40" s="5" t="s">
        <v>416</v>
      </c>
      <c r="AK40" s="5" t="s">
        <v>417</v>
      </c>
      <c r="AL40" s="5">
        <v>3</v>
      </c>
      <c r="AM40" s="9" t="s">
        <v>129</v>
      </c>
      <c r="AN40" s="9" t="s">
        <v>418</v>
      </c>
      <c r="AO40" s="9" t="s">
        <v>419</v>
      </c>
      <c r="AP40" s="9"/>
      <c r="AQ40" s="10" t="s">
        <v>111</v>
      </c>
      <c r="AR40" s="55" t="str">
        <f>IF(Table1[[#This Row],[CC-Planned Date]]="","",Table1[[#This Row],[CC-Planned Date]]+Definitions!$D$3)</f>
        <v/>
      </c>
      <c r="AS40" s="55"/>
      <c r="AT40" s="10" t="s">
        <v>111</v>
      </c>
      <c r="AU40" s="55" t="str">
        <f>IF(Table1[[#This Row],[CC-Planned Date]]="","",Table1[[#This Row],[CC-Planned Date]]+Definitions!$D$4)</f>
        <v/>
      </c>
      <c r="AV40" s="51" t="str">
        <f>IF(Table1[[#This Row],[MS-Planned Date]]="","",Table1[[#This Row],[MS-Planned Date]]-14)</f>
        <v/>
      </c>
      <c r="AW40" s="10" t="s">
        <v>111</v>
      </c>
      <c r="AX40" s="55" t="str">
        <f>IF(Table1[[#This Row],[CC-Planned Date]]="","",Table1[[#This Row],[CC-Planned Date]]+Definitions!$D$5)</f>
        <v/>
      </c>
      <c r="AY40" s="51"/>
      <c r="AZ40" s="10" t="s">
        <v>111</v>
      </c>
      <c r="BA40" s="55" t="str">
        <f>IF(Table1[[#This Row],[CC-Planned Date]]="","",Table1[[#This Row],[CC-Planned Date]]+Definitions!$D$6)</f>
        <v/>
      </c>
      <c r="BB40" s="51"/>
      <c r="BC40" s="10" t="s">
        <v>111</v>
      </c>
      <c r="BD40" s="55" t="str">
        <f>IF(Table1[[#This Row],[CC-Planned Date]]="","",Table1[[#This Row],[CC-Planned Date]]+Definitions!$D$7)</f>
        <v/>
      </c>
      <c r="BE40" s="51"/>
      <c r="BF40" s="10" t="s">
        <v>111</v>
      </c>
      <c r="BG40" s="55" t="str">
        <f>IF(Table1[[#This Row],[CC-Planned Date]]="","",Table1[[#This Row],[CC-Planned Date]]+Definitions!$D$8)</f>
        <v/>
      </c>
      <c r="BH40" s="51"/>
      <c r="BI40" s="10" t="s">
        <v>111</v>
      </c>
      <c r="BJ40" s="55" t="str">
        <f>IF(Table1[[#This Row],[CC-Planned Date]]="","",Table1[[#This Row],[CC-Planned Date]]+Definitions!$D$9)</f>
        <v/>
      </c>
      <c r="BK40" s="51"/>
      <c r="BL40" s="10" t="s">
        <v>111</v>
      </c>
      <c r="BM40" s="55" t="str">
        <f>IF(Table1[[#This Row],[CC-Planned Date]]="","",Table1[[#This Row],[CC-Planned Date]]+Definitions!$D$10)</f>
        <v/>
      </c>
      <c r="BN40" s="51"/>
      <c r="BO40" s="10" t="s">
        <v>111</v>
      </c>
      <c r="BP40" s="55" t="str">
        <f>IF(Table1[[#This Row],[CC-Planned Date]]="","",Table1[[#This Row],[CC-Planned Date]]+Definitions!$D$11)</f>
        <v/>
      </c>
      <c r="BQ40" s="51"/>
      <c r="BR40" s="10" t="s">
        <v>111</v>
      </c>
      <c r="BS40" s="74" t="str">
        <f>IF(Table1[[#This Row],[CC-Planned Date]]="","",Table1[[#This Row],[CC-Planned Date]]+Definitions!$D$12)</f>
        <v/>
      </c>
      <c r="BT40" s="75"/>
      <c r="BU40" s="10" t="s">
        <v>111</v>
      </c>
      <c r="BV40" s="51"/>
      <c r="BW40" s="51"/>
      <c r="BX40" s="10" t="s">
        <v>111</v>
      </c>
      <c r="BY40" s="55" t="str">
        <f>IF(Table1[[#This Row],[CC-Planned Date]]="","",Table1[[#This Row],[CC-Planned Date]]+Definitions!$D$14)</f>
        <v/>
      </c>
      <c r="BZ40" s="51" t="str">
        <f>IF(Table1[[#This Row],[CC-Planned Date]]="","",Table1[[#This Row],[CC-Planned Date]]+Definitions!$D$14)</f>
        <v/>
      </c>
      <c r="CA40" s="10" t="s">
        <v>111</v>
      </c>
      <c r="CB40" s="55" t="str">
        <f>IF(Table1[[#This Row],[CC-Planned Date]]="","",Table1[[#This Row],[CC-Planned Date]]+Definitions!$D$14)</f>
        <v/>
      </c>
      <c r="CC40" s="51"/>
      <c r="CD40" s="10" t="s">
        <v>160</v>
      </c>
      <c r="CE40" s="10" t="s">
        <v>160</v>
      </c>
      <c r="CF40" s="10" t="s">
        <v>160</v>
      </c>
      <c r="CG40" s="10" t="s">
        <v>160</v>
      </c>
      <c r="CH40" s="10" t="s">
        <v>160</v>
      </c>
      <c r="CI40" s="10" t="s">
        <v>160</v>
      </c>
      <c r="CJ40" s="10" t="s">
        <v>160</v>
      </c>
      <c r="CK40" s="10" t="s">
        <v>160</v>
      </c>
      <c r="CL40" s="10" t="s">
        <v>160</v>
      </c>
      <c r="CM40" s="10" t="s">
        <v>160</v>
      </c>
      <c r="CN40" s="10" t="s">
        <v>111</v>
      </c>
      <c r="CO40" s="55" t="str">
        <f>IF(Table1[[#This Row],[CC-Planned Date]]="","",Table1[[#This Row],[CC-Planned Date]]+Definitions!$D$17)</f>
        <v/>
      </c>
      <c r="CP40" s="51"/>
      <c r="CQ40" s="10" t="s">
        <v>111</v>
      </c>
      <c r="CR40" s="55" t="str">
        <f>IF(Table1[[#This Row],[CC-Planned Date]]="","",Table1[[#This Row],[CC-Planned Date]]+Definitions!$D$18)</f>
        <v/>
      </c>
      <c r="CS40" s="51"/>
      <c r="CT40" s="10" t="s">
        <v>111</v>
      </c>
      <c r="CU40" s="55" t="str">
        <f>IF(Table1[[#This Row],[CC-Planned Date]]="","",Table1[[#This Row],[CC-Planned Date]]+Definitions!$D$19)</f>
        <v/>
      </c>
      <c r="CV40" s="51"/>
      <c r="CW40" s="10" t="s">
        <v>111</v>
      </c>
      <c r="CX40" s="55" t="str">
        <f>IF(Table1[[#This Row],[CC-Planned Date]]="","",Table1[[#This Row],[CC-Planned Date]]+Definitions!$D$20)</f>
        <v/>
      </c>
      <c r="CY40" s="51"/>
      <c r="CZ40" s="10" t="s">
        <v>111</v>
      </c>
      <c r="DA40" s="55" t="str">
        <f>IF(Table1[[#This Row],[CC-Planned Date]]="","",Table1[[#This Row],[CC-Planned Date]]+Definitions!$D$21)</f>
        <v/>
      </c>
      <c r="DB40" s="51"/>
      <c r="DE40" s="11"/>
    </row>
    <row r="41" spans="1:109" ht="16.149999999999999" hidden="1" customHeight="1" x14ac:dyDescent="0.35">
      <c r="A41" s="5">
        <v>70</v>
      </c>
      <c r="B41" s="12" t="s">
        <v>422</v>
      </c>
      <c r="C41" s="12" t="s">
        <v>137</v>
      </c>
      <c r="D41" s="6" t="s">
        <v>410</v>
      </c>
      <c r="E41" s="9"/>
      <c r="F41" s="9"/>
      <c r="G41" s="12" t="s">
        <v>222</v>
      </c>
      <c r="H41" s="44">
        <v>44323</v>
      </c>
      <c r="I41" s="44">
        <v>44346</v>
      </c>
      <c r="J41" s="10" t="s">
        <v>111</v>
      </c>
      <c r="K41" s="40"/>
      <c r="L41" s="10" t="s">
        <v>141</v>
      </c>
      <c r="M41" s="10"/>
      <c r="N41" s="10"/>
      <c r="O41" s="10"/>
      <c r="P41" s="6" t="s">
        <v>423</v>
      </c>
      <c r="Q41" s="6" t="s">
        <v>423</v>
      </c>
      <c r="R41" s="6"/>
      <c r="S41" s="5" t="s">
        <v>144</v>
      </c>
      <c r="T41" s="7" t="s">
        <v>413</v>
      </c>
      <c r="U41" s="6" t="s">
        <v>424</v>
      </c>
      <c r="V41" s="14" t="s">
        <v>147</v>
      </c>
      <c r="W41" s="5">
        <v>5</v>
      </c>
      <c r="X41" s="8">
        <v>14</v>
      </c>
      <c r="Y41" s="6" t="s">
        <v>338</v>
      </c>
      <c r="Z41" s="5" t="s">
        <v>229</v>
      </c>
      <c r="AA41" s="5" t="s">
        <v>150</v>
      </c>
      <c r="AB41" s="5" t="s">
        <v>111</v>
      </c>
      <c r="AC41" s="5" t="s">
        <v>133</v>
      </c>
      <c r="AD41" s="5" t="s">
        <v>177</v>
      </c>
      <c r="AE41" s="5" t="s">
        <v>152</v>
      </c>
      <c r="AF41" s="5" t="s">
        <v>177</v>
      </c>
      <c r="AG41" s="9" t="s">
        <v>425</v>
      </c>
      <c r="AH41" s="9" t="s">
        <v>426</v>
      </c>
      <c r="AI41" s="9" t="s">
        <v>126</v>
      </c>
      <c r="AJ41" s="9" t="s">
        <v>427</v>
      </c>
      <c r="AK41" s="9" t="s">
        <v>428</v>
      </c>
      <c r="AL41" s="5">
        <v>2</v>
      </c>
      <c r="AM41" s="5" t="s">
        <v>198</v>
      </c>
      <c r="AN41" s="9" t="s">
        <v>429</v>
      </c>
      <c r="AO41" s="9" t="s">
        <v>430</v>
      </c>
      <c r="AP41" s="22"/>
      <c r="AQ41" s="10" t="s">
        <v>111</v>
      </c>
      <c r="AR41" s="55" t="str">
        <f>IF(Table1[[#This Row],[CC-Planned Date]]="","",Table1[[#This Row],[CC-Planned Date]]+Definitions!$D$3)</f>
        <v/>
      </c>
      <c r="AS41" s="55"/>
      <c r="AT41" s="10" t="s">
        <v>111</v>
      </c>
      <c r="AU41" s="55" t="str">
        <f>IF(Table1[[#This Row],[CC-Planned Date]]="","",Table1[[#This Row],[CC-Planned Date]]+Definitions!$D$4)</f>
        <v/>
      </c>
      <c r="AV41" s="51" t="str">
        <f>IF(Table1[[#This Row],[MS-Planned Date]]="","",Table1[[#This Row],[MS-Planned Date]]-14)</f>
        <v/>
      </c>
      <c r="AW41" s="10" t="s">
        <v>111</v>
      </c>
      <c r="AX41" s="55" t="str">
        <f>IF(Table1[[#This Row],[CC-Planned Date]]="","",Table1[[#This Row],[CC-Planned Date]]+Definitions!$D$5)</f>
        <v/>
      </c>
      <c r="AY41" s="51"/>
      <c r="AZ41" s="10" t="s">
        <v>111</v>
      </c>
      <c r="BA41" s="55" t="str">
        <f>IF(Table1[[#This Row],[CC-Planned Date]]="","",Table1[[#This Row],[CC-Planned Date]]+Definitions!$D$6)</f>
        <v/>
      </c>
      <c r="BB41" s="51"/>
      <c r="BC41" s="10" t="s">
        <v>111</v>
      </c>
      <c r="BD41" s="55" t="str">
        <f>IF(Table1[[#This Row],[CC-Planned Date]]="","",Table1[[#This Row],[CC-Planned Date]]+Definitions!$D$7)</f>
        <v/>
      </c>
      <c r="BE41" s="51"/>
      <c r="BF41" s="10" t="s">
        <v>111</v>
      </c>
      <c r="BG41" s="55" t="str">
        <f>IF(Table1[[#This Row],[CC-Planned Date]]="","",Table1[[#This Row],[CC-Planned Date]]+Definitions!$D$8)</f>
        <v/>
      </c>
      <c r="BH41" s="51"/>
      <c r="BI41" s="10" t="s">
        <v>111</v>
      </c>
      <c r="BJ41" s="55" t="str">
        <f>IF(Table1[[#This Row],[CC-Planned Date]]="","",Table1[[#This Row],[CC-Planned Date]]+Definitions!$D$9)</f>
        <v/>
      </c>
      <c r="BK41" s="51"/>
      <c r="BL41" s="10" t="s">
        <v>111</v>
      </c>
      <c r="BM41" s="55" t="str">
        <f>IF(Table1[[#This Row],[CC-Planned Date]]="","",Table1[[#This Row],[CC-Planned Date]]+Definitions!$D$10)</f>
        <v/>
      </c>
      <c r="BN41" s="51"/>
      <c r="BO41" s="10" t="s">
        <v>111</v>
      </c>
      <c r="BP41" s="55" t="str">
        <f>IF(Table1[[#This Row],[CC-Planned Date]]="","",Table1[[#This Row],[CC-Planned Date]]+Definitions!$D$11)</f>
        <v/>
      </c>
      <c r="BQ41" s="51"/>
      <c r="BR41" s="10" t="s">
        <v>111</v>
      </c>
      <c r="BS41" s="74" t="str">
        <f>IF(Table1[[#This Row],[CC-Planned Date]]="","",Table1[[#This Row],[CC-Planned Date]]+Definitions!$D$12)</f>
        <v/>
      </c>
      <c r="BT41" s="75"/>
      <c r="BU41" s="10" t="s">
        <v>111</v>
      </c>
      <c r="BV41" s="51"/>
      <c r="BW41" s="51"/>
      <c r="BX41" s="10" t="s">
        <v>111</v>
      </c>
      <c r="BY41" s="55" t="str">
        <f>IF(Table1[[#This Row],[CC-Planned Date]]="","",Table1[[#This Row],[CC-Planned Date]]+Definitions!$D$14)</f>
        <v/>
      </c>
      <c r="BZ41" s="51" t="str">
        <f>IF(Table1[[#This Row],[CC-Planned Date]]="","",Table1[[#This Row],[CC-Planned Date]]+Definitions!$D$14)</f>
        <v/>
      </c>
      <c r="CA41" s="10" t="s">
        <v>111</v>
      </c>
      <c r="CB41" s="55" t="str">
        <f>IF(Table1[[#This Row],[CC-Planned Date]]="","",Table1[[#This Row],[CC-Planned Date]]+Definitions!$D$14)</f>
        <v/>
      </c>
      <c r="CC41" s="51"/>
      <c r="CD41" s="10" t="s">
        <v>160</v>
      </c>
      <c r="CE41" s="10" t="s">
        <v>160</v>
      </c>
      <c r="CF41" s="10" t="s">
        <v>160</v>
      </c>
      <c r="CG41" s="10" t="s">
        <v>160</v>
      </c>
      <c r="CH41" s="10" t="s">
        <v>160</v>
      </c>
      <c r="CI41" s="10" t="s">
        <v>160</v>
      </c>
      <c r="CJ41" s="10" t="s">
        <v>160</v>
      </c>
      <c r="CK41" s="10" t="s">
        <v>160</v>
      </c>
      <c r="CL41" s="10" t="s">
        <v>160</v>
      </c>
      <c r="CM41" s="10" t="s">
        <v>160</v>
      </c>
      <c r="CN41" s="10" t="s">
        <v>111</v>
      </c>
      <c r="CO41" s="55" t="str">
        <f>IF(Table1[[#This Row],[CC-Planned Date]]="","",Table1[[#This Row],[CC-Planned Date]]+Definitions!$D$17)</f>
        <v/>
      </c>
      <c r="CP41" s="51"/>
      <c r="CQ41" s="10" t="s">
        <v>111</v>
      </c>
      <c r="CR41" s="55" t="str">
        <f>IF(Table1[[#This Row],[CC-Planned Date]]="","",Table1[[#This Row],[CC-Planned Date]]+Definitions!$D$18)</f>
        <v/>
      </c>
      <c r="CS41" s="51"/>
      <c r="CT41" s="10" t="s">
        <v>111</v>
      </c>
      <c r="CU41" s="55" t="str">
        <f>IF(Table1[[#This Row],[CC-Planned Date]]="","",Table1[[#This Row],[CC-Planned Date]]+Definitions!$D$19)</f>
        <v/>
      </c>
      <c r="CV41" s="51"/>
      <c r="CW41" s="10" t="s">
        <v>111</v>
      </c>
      <c r="CX41" s="55" t="str">
        <f>IF(Table1[[#This Row],[CC-Planned Date]]="","",Table1[[#This Row],[CC-Planned Date]]+Definitions!$D$20)</f>
        <v/>
      </c>
      <c r="CY41" s="51"/>
      <c r="CZ41" s="10" t="s">
        <v>111</v>
      </c>
      <c r="DA41" s="55" t="str">
        <f>IF(Table1[[#This Row],[CC-Planned Date]]="","",Table1[[#This Row],[CC-Planned Date]]+Definitions!$D$21)</f>
        <v/>
      </c>
      <c r="DB41" s="51"/>
      <c r="DE41" s="11"/>
    </row>
    <row r="42" spans="1:109" ht="16.149999999999999" hidden="1" customHeight="1" x14ac:dyDescent="0.35">
      <c r="A42" s="5">
        <v>70</v>
      </c>
      <c r="B42" s="12" t="s">
        <v>422</v>
      </c>
      <c r="C42" s="12" t="s">
        <v>107</v>
      </c>
      <c r="D42" s="6" t="s">
        <v>410</v>
      </c>
      <c r="E42" s="9"/>
      <c r="F42" s="9"/>
      <c r="G42" s="6" t="s">
        <v>334</v>
      </c>
      <c r="H42" s="44">
        <v>44337</v>
      </c>
      <c r="I42" s="44">
        <v>44346</v>
      </c>
      <c r="J42" s="10" t="s">
        <v>111</v>
      </c>
      <c r="K42" s="40"/>
      <c r="L42" s="10" t="s">
        <v>141</v>
      </c>
      <c r="M42" s="10"/>
      <c r="N42" s="10"/>
      <c r="O42" s="10"/>
      <c r="P42" s="6" t="s">
        <v>431</v>
      </c>
      <c r="Q42" s="6" t="s">
        <v>431</v>
      </c>
      <c r="R42" s="6"/>
      <c r="S42" s="5" t="s">
        <v>144</v>
      </c>
      <c r="T42" s="12" t="s">
        <v>413</v>
      </c>
      <c r="U42" s="6" t="s">
        <v>424</v>
      </c>
      <c r="V42" s="14" t="s">
        <v>147</v>
      </c>
      <c r="W42" s="5">
        <v>5</v>
      </c>
      <c r="X42" s="8">
        <v>14</v>
      </c>
      <c r="Y42" s="6" t="s">
        <v>338</v>
      </c>
      <c r="Z42" s="5" t="s">
        <v>229</v>
      </c>
      <c r="AA42" s="5" t="s">
        <v>150</v>
      </c>
      <c r="AB42" s="5" t="s">
        <v>111</v>
      </c>
      <c r="AC42" s="5" t="s">
        <v>133</v>
      </c>
      <c r="AD42" s="5" t="s">
        <v>177</v>
      </c>
      <c r="AE42" s="5" t="s">
        <v>152</v>
      </c>
      <c r="AF42" s="5" t="s">
        <v>177</v>
      </c>
      <c r="AG42" s="9" t="s">
        <v>425</v>
      </c>
      <c r="AH42" s="9" t="s">
        <v>426</v>
      </c>
      <c r="AI42" s="9" t="s">
        <v>126</v>
      </c>
      <c r="AJ42" s="9" t="s">
        <v>427</v>
      </c>
      <c r="AK42" s="9" t="s">
        <v>428</v>
      </c>
      <c r="AL42" s="5">
        <v>2</v>
      </c>
      <c r="AM42" s="5" t="s">
        <v>198</v>
      </c>
      <c r="AN42" s="9" t="s">
        <v>429</v>
      </c>
      <c r="AO42" s="9" t="s">
        <v>430</v>
      </c>
      <c r="AP42" s="22"/>
      <c r="AQ42" s="10" t="s">
        <v>111</v>
      </c>
      <c r="AR42" s="55" t="str">
        <f>IF(Table1[[#This Row],[CC-Planned Date]]="","",Table1[[#This Row],[CC-Planned Date]]+Definitions!$D$3)</f>
        <v/>
      </c>
      <c r="AS42" s="55"/>
      <c r="AT42" s="10" t="s">
        <v>111</v>
      </c>
      <c r="AU42" s="51" t="str">
        <f>IF(Table1[[#This Row],[CC-Planned Date]]="","",Table1[[#This Row],[CC-Planned Date]]+Definitions!$D$4)</f>
        <v/>
      </c>
      <c r="AV42" s="51" t="str">
        <f>IF(Table1[[#This Row],[MS-Planned Date]]="","",Table1[[#This Row],[MS-Planned Date]]-14)</f>
        <v/>
      </c>
      <c r="AW42" s="10" t="s">
        <v>111</v>
      </c>
      <c r="AX42" s="55" t="str">
        <f>IF(Table1[[#This Row],[CC-Planned Date]]="","",Table1[[#This Row],[CC-Planned Date]]+Definitions!$D$5)</f>
        <v/>
      </c>
      <c r="AY42" s="51"/>
      <c r="AZ42" s="10" t="s">
        <v>111</v>
      </c>
      <c r="BA42" s="55" t="str">
        <f>IF(Table1[[#This Row],[CC-Planned Date]]="","",Table1[[#This Row],[CC-Planned Date]]+Definitions!$D$6)</f>
        <v/>
      </c>
      <c r="BB42" s="51"/>
      <c r="BC42" s="10" t="s">
        <v>111</v>
      </c>
      <c r="BD42" s="55" t="str">
        <f>IF(Table1[[#This Row],[CC-Planned Date]]="","",Table1[[#This Row],[CC-Planned Date]]+Definitions!$D$7)</f>
        <v/>
      </c>
      <c r="BE42" s="51"/>
      <c r="BF42" s="10" t="s">
        <v>111</v>
      </c>
      <c r="BG42" s="55" t="str">
        <f>IF(Table1[[#This Row],[CC-Planned Date]]="","",Table1[[#This Row],[CC-Planned Date]]+Definitions!$D$8)</f>
        <v/>
      </c>
      <c r="BH42" s="51"/>
      <c r="BI42" s="10" t="s">
        <v>111</v>
      </c>
      <c r="BJ42" s="55" t="str">
        <f>IF(Table1[[#This Row],[CC-Planned Date]]="","",Table1[[#This Row],[CC-Planned Date]]+Definitions!$D$9)</f>
        <v/>
      </c>
      <c r="BK42" s="51"/>
      <c r="BL42" s="10" t="s">
        <v>111</v>
      </c>
      <c r="BM42" s="55" t="str">
        <f>IF(Table1[[#This Row],[CC-Planned Date]]="","",Table1[[#This Row],[CC-Planned Date]]+Definitions!$D$10)</f>
        <v/>
      </c>
      <c r="BN42" s="51"/>
      <c r="BO42" s="10" t="s">
        <v>111</v>
      </c>
      <c r="BP42" s="55" t="str">
        <f>IF(Table1[[#This Row],[CC-Planned Date]]="","",Table1[[#This Row],[CC-Planned Date]]+Definitions!$D$11)</f>
        <v/>
      </c>
      <c r="BQ42" s="51"/>
      <c r="BR42" s="10" t="s">
        <v>111</v>
      </c>
      <c r="BS42" s="74" t="str">
        <f>IF(Table1[[#This Row],[CC-Planned Date]]="","",Table1[[#This Row],[CC-Planned Date]]+Definitions!$D$12)</f>
        <v/>
      </c>
      <c r="BT42" s="75"/>
      <c r="BU42" s="10" t="s">
        <v>111</v>
      </c>
      <c r="BV42" s="51"/>
      <c r="BW42" s="51"/>
      <c r="BX42" s="10" t="s">
        <v>111</v>
      </c>
      <c r="BY42" s="55" t="str">
        <f>IF(Table1[[#This Row],[CC-Planned Date]]="","",Table1[[#This Row],[CC-Planned Date]]+Definitions!$D$14)</f>
        <v/>
      </c>
      <c r="BZ42" s="51" t="str">
        <f>IF(Table1[[#This Row],[CC-Planned Date]]="","",Table1[[#This Row],[CC-Planned Date]]+Definitions!$D$14)</f>
        <v/>
      </c>
      <c r="CA42" s="10" t="s">
        <v>111</v>
      </c>
      <c r="CB42" s="55" t="str">
        <f>IF(Table1[[#This Row],[CC-Planned Date]]="","",Table1[[#This Row],[CC-Planned Date]]+Definitions!$D$14)</f>
        <v/>
      </c>
      <c r="CC42" s="51"/>
      <c r="CD42" s="10" t="s">
        <v>160</v>
      </c>
      <c r="CE42" s="10" t="s">
        <v>160</v>
      </c>
      <c r="CF42" s="10" t="s">
        <v>160</v>
      </c>
      <c r="CG42" s="10" t="s">
        <v>160</v>
      </c>
      <c r="CH42" s="10" t="s">
        <v>160</v>
      </c>
      <c r="CI42" s="10" t="s">
        <v>160</v>
      </c>
      <c r="CJ42" s="10" t="s">
        <v>160</v>
      </c>
      <c r="CK42" s="10" t="s">
        <v>160</v>
      </c>
      <c r="CL42" s="10" t="s">
        <v>160</v>
      </c>
      <c r="CM42" s="10" t="s">
        <v>160</v>
      </c>
      <c r="CN42" s="10" t="s">
        <v>111</v>
      </c>
      <c r="CO42" s="55" t="str">
        <f>IF(Table1[[#This Row],[CC-Planned Date]]="","",Table1[[#This Row],[CC-Planned Date]]+Definitions!$D$17)</f>
        <v/>
      </c>
      <c r="CP42" s="51"/>
      <c r="CQ42" s="10" t="s">
        <v>111</v>
      </c>
      <c r="CR42" s="55" t="str">
        <f>IF(Table1[[#This Row],[CC-Planned Date]]="","",Table1[[#This Row],[CC-Planned Date]]+Definitions!$D$18)</f>
        <v/>
      </c>
      <c r="CS42" s="51"/>
      <c r="CT42" s="10" t="s">
        <v>111</v>
      </c>
      <c r="CU42" s="55" t="str">
        <f>IF(Table1[[#This Row],[CC-Planned Date]]="","",Table1[[#This Row],[CC-Planned Date]]+Definitions!$D$19)</f>
        <v/>
      </c>
      <c r="CV42" s="51"/>
      <c r="CW42" s="10" t="s">
        <v>111</v>
      </c>
      <c r="CX42" s="55" t="str">
        <f>IF(Table1[[#This Row],[CC-Planned Date]]="","",Table1[[#This Row],[CC-Planned Date]]+Definitions!$D$20)</f>
        <v/>
      </c>
      <c r="CY42" s="51"/>
      <c r="CZ42" s="10" t="s">
        <v>111</v>
      </c>
      <c r="DA42" s="55" t="str">
        <f>IF(Table1[[#This Row],[CC-Planned Date]]="","",Table1[[#This Row],[CC-Planned Date]]+Definitions!$D$21)</f>
        <v/>
      </c>
      <c r="DB42" s="51"/>
      <c r="DE42" s="11"/>
    </row>
    <row r="43" spans="1:109" ht="16.149999999999999" hidden="1" customHeight="1" x14ac:dyDescent="0.35">
      <c r="A43" s="5">
        <v>69</v>
      </c>
      <c r="B43" s="6" t="s">
        <v>432</v>
      </c>
      <c r="C43" s="6" t="s">
        <v>137</v>
      </c>
      <c r="D43" s="6" t="s">
        <v>410</v>
      </c>
      <c r="E43" s="9"/>
      <c r="F43" s="9"/>
      <c r="G43" s="6" t="s">
        <v>140</v>
      </c>
      <c r="H43" s="44">
        <v>44351</v>
      </c>
      <c r="I43" s="44">
        <v>44346</v>
      </c>
      <c r="J43" s="10" t="s">
        <v>111</v>
      </c>
      <c r="K43" s="10"/>
      <c r="L43" s="10" t="s">
        <v>141</v>
      </c>
      <c r="M43" s="10"/>
      <c r="N43" s="104"/>
      <c r="O43" s="101"/>
      <c r="P43" s="6" t="s">
        <v>411</v>
      </c>
      <c r="Q43" s="6" t="s">
        <v>433</v>
      </c>
      <c r="R43" s="6" t="s">
        <v>434</v>
      </c>
      <c r="S43" s="14" t="s">
        <v>226</v>
      </c>
      <c r="T43" s="7" t="s">
        <v>413</v>
      </c>
      <c r="U43" s="6" t="s">
        <v>424</v>
      </c>
      <c r="V43" s="5" t="s">
        <v>147</v>
      </c>
      <c r="W43" s="5">
        <v>5</v>
      </c>
      <c r="X43" s="8">
        <v>14</v>
      </c>
      <c r="Y43" s="6" t="s">
        <v>338</v>
      </c>
      <c r="Z43" s="5" t="s">
        <v>229</v>
      </c>
      <c r="AA43" s="5" t="s">
        <v>150</v>
      </c>
      <c r="AB43" s="5" t="s">
        <v>111</v>
      </c>
      <c r="AC43" s="5" t="s">
        <v>133</v>
      </c>
      <c r="AD43" s="5" t="s">
        <v>177</v>
      </c>
      <c r="AE43" s="5" t="s">
        <v>152</v>
      </c>
      <c r="AF43" s="5" t="s">
        <v>177</v>
      </c>
      <c r="AG43" s="9" t="s">
        <v>435</v>
      </c>
      <c r="AH43" s="9" t="s">
        <v>426</v>
      </c>
      <c r="AI43" s="9" t="s">
        <v>126</v>
      </c>
      <c r="AJ43" s="9" t="s">
        <v>436</v>
      </c>
      <c r="AK43" s="9" t="s">
        <v>437</v>
      </c>
      <c r="AL43" s="5">
        <v>2</v>
      </c>
      <c r="AM43" s="5" t="s">
        <v>198</v>
      </c>
      <c r="AN43" s="9" t="s">
        <v>429</v>
      </c>
      <c r="AO43" s="9" t="s">
        <v>430</v>
      </c>
      <c r="AP43" s="9"/>
      <c r="AQ43" s="10" t="s">
        <v>111</v>
      </c>
      <c r="AR43" s="55" t="str">
        <f>IF(Table1[[#This Row],[CC-Planned Date]]="","",Table1[[#This Row],[CC-Planned Date]]+Definitions!$D$3)</f>
        <v/>
      </c>
      <c r="AS43" s="55"/>
      <c r="AT43" s="10" t="s">
        <v>111</v>
      </c>
      <c r="AU43" s="55" t="str">
        <f>IF(Table1[[#This Row],[CC-Planned Date]]="","",Table1[[#This Row],[CC-Planned Date]]+Definitions!$D$4)</f>
        <v/>
      </c>
      <c r="AV43" s="51" t="str">
        <f>IF(Table1[[#This Row],[MS-Planned Date]]="","",Table1[[#This Row],[MS-Planned Date]]-14)</f>
        <v/>
      </c>
      <c r="AW43" s="10" t="s">
        <v>111</v>
      </c>
      <c r="AX43" s="55" t="str">
        <f>IF(Table1[[#This Row],[CC-Planned Date]]="","",Table1[[#This Row],[CC-Planned Date]]+Definitions!$D$5)</f>
        <v/>
      </c>
      <c r="AY43" s="51"/>
      <c r="AZ43" s="10" t="s">
        <v>111</v>
      </c>
      <c r="BA43" s="55" t="str">
        <f>IF(Table1[[#This Row],[CC-Planned Date]]="","",Table1[[#This Row],[CC-Planned Date]]+Definitions!$D$6)</f>
        <v/>
      </c>
      <c r="BB43" s="51"/>
      <c r="BC43" s="10" t="s">
        <v>111</v>
      </c>
      <c r="BD43" s="55" t="str">
        <f>IF(Table1[[#This Row],[CC-Planned Date]]="","",Table1[[#This Row],[CC-Planned Date]]+Definitions!$D$7)</f>
        <v/>
      </c>
      <c r="BE43" s="51"/>
      <c r="BF43" s="10" t="s">
        <v>111</v>
      </c>
      <c r="BG43" s="55" t="str">
        <f>IF(Table1[[#This Row],[CC-Planned Date]]="","",Table1[[#This Row],[CC-Planned Date]]+Definitions!$D$8)</f>
        <v/>
      </c>
      <c r="BH43" s="51"/>
      <c r="BI43" s="10" t="s">
        <v>111</v>
      </c>
      <c r="BJ43" s="55" t="str">
        <f>IF(Table1[[#This Row],[CC-Planned Date]]="","",Table1[[#This Row],[CC-Planned Date]]+Definitions!$D$9)</f>
        <v/>
      </c>
      <c r="BK43" s="51"/>
      <c r="BL43" s="10" t="s">
        <v>111</v>
      </c>
      <c r="BM43" s="55" t="str">
        <f>IF(Table1[[#This Row],[CC-Planned Date]]="","",Table1[[#This Row],[CC-Planned Date]]+Definitions!$D$10)</f>
        <v/>
      </c>
      <c r="BN43" s="51"/>
      <c r="BO43" s="10" t="s">
        <v>111</v>
      </c>
      <c r="BP43" s="55" t="str">
        <f>IF(Table1[[#This Row],[CC-Planned Date]]="","",Table1[[#This Row],[CC-Planned Date]]+Definitions!$D$11)</f>
        <v/>
      </c>
      <c r="BQ43" s="51"/>
      <c r="BR43" s="10" t="s">
        <v>111</v>
      </c>
      <c r="BS43" s="74" t="str">
        <f>IF(Table1[[#This Row],[CC-Planned Date]]="","",Table1[[#This Row],[CC-Planned Date]]+Definitions!$D$12)</f>
        <v/>
      </c>
      <c r="BT43" s="75"/>
      <c r="BU43" s="10" t="s">
        <v>111</v>
      </c>
      <c r="BV43" s="51"/>
      <c r="BW43" s="51"/>
      <c r="BX43" s="10" t="s">
        <v>111</v>
      </c>
      <c r="BY43" s="55" t="str">
        <f>IF(Table1[[#This Row],[CC-Planned Date]]="","",Table1[[#This Row],[CC-Planned Date]]+Definitions!$D$14)</f>
        <v/>
      </c>
      <c r="BZ43" s="51" t="str">
        <f>IF(Table1[[#This Row],[CC-Planned Date]]="","",Table1[[#This Row],[CC-Planned Date]]+Definitions!$D$14)</f>
        <v/>
      </c>
      <c r="CA43" s="10" t="s">
        <v>111</v>
      </c>
      <c r="CB43" s="55" t="str">
        <f>IF(Table1[[#This Row],[CC-Planned Date]]="","",Table1[[#This Row],[CC-Planned Date]]+Definitions!$D$14)</f>
        <v/>
      </c>
      <c r="CC43" s="51"/>
      <c r="CD43" s="10" t="s">
        <v>160</v>
      </c>
      <c r="CE43" s="10" t="s">
        <v>160</v>
      </c>
      <c r="CF43" s="10" t="s">
        <v>160</v>
      </c>
      <c r="CG43" s="10" t="s">
        <v>160</v>
      </c>
      <c r="CH43" s="10" t="s">
        <v>160</v>
      </c>
      <c r="CI43" s="10" t="s">
        <v>160</v>
      </c>
      <c r="CJ43" s="10" t="s">
        <v>160</v>
      </c>
      <c r="CK43" s="10" t="s">
        <v>160</v>
      </c>
      <c r="CL43" s="10" t="s">
        <v>160</v>
      </c>
      <c r="CM43" s="10" t="s">
        <v>160</v>
      </c>
      <c r="CN43" s="10" t="s">
        <v>111</v>
      </c>
      <c r="CO43" s="55" t="str">
        <f>IF(Table1[[#This Row],[CC-Planned Date]]="","",Table1[[#This Row],[CC-Planned Date]]+Definitions!$D$17)</f>
        <v/>
      </c>
      <c r="CP43" s="51"/>
      <c r="CQ43" s="10" t="s">
        <v>111</v>
      </c>
      <c r="CR43" s="55" t="str">
        <f>IF(Table1[[#This Row],[CC-Planned Date]]="","",Table1[[#This Row],[CC-Planned Date]]+Definitions!$D$18)</f>
        <v/>
      </c>
      <c r="CS43" s="51"/>
      <c r="CT43" s="10" t="s">
        <v>111</v>
      </c>
      <c r="CU43" s="55" t="str">
        <f>IF(Table1[[#This Row],[CC-Planned Date]]="","",Table1[[#This Row],[CC-Planned Date]]+Definitions!$D$19)</f>
        <v/>
      </c>
      <c r="CV43" s="51"/>
      <c r="CW43" s="10" t="s">
        <v>111</v>
      </c>
      <c r="CX43" s="55" t="str">
        <f>IF(Table1[[#This Row],[CC-Planned Date]]="","",Table1[[#This Row],[CC-Planned Date]]+Definitions!$D$20)</f>
        <v/>
      </c>
      <c r="CY43" s="51"/>
      <c r="CZ43" s="10" t="s">
        <v>111</v>
      </c>
      <c r="DA43" s="55" t="str">
        <f>IF(Table1[[#This Row],[CC-Planned Date]]="","",Table1[[#This Row],[CC-Planned Date]]+Definitions!$D$21)</f>
        <v/>
      </c>
      <c r="DB43" s="51"/>
      <c r="DE43" s="11"/>
    </row>
    <row r="44" spans="1:109" ht="16.149999999999999" hidden="1" customHeight="1" x14ac:dyDescent="0.35">
      <c r="A44" s="5">
        <v>69</v>
      </c>
      <c r="B44" s="6" t="s">
        <v>432</v>
      </c>
      <c r="C44" s="6" t="s">
        <v>107</v>
      </c>
      <c r="D44" s="6" t="s">
        <v>410</v>
      </c>
      <c r="E44" s="9"/>
      <c r="F44" s="9"/>
      <c r="G44" s="6" t="s">
        <v>216</v>
      </c>
      <c r="H44" s="44">
        <v>44365</v>
      </c>
      <c r="I44" s="44">
        <v>44346</v>
      </c>
      <c r="J44" s="10" t="s">
        <v>111</v>
      </c>
      <c r="K44" s="10"/>
      <c r="L44" s="10" t="s">
        <v>141</v>
      </c>
      <c r="M44" s="10"/>
      <c r="N44" s="10"/>
      <c r="O44" s="10"/>
      <c r="P44" s="6" t="s">
        <v>438</v>
      </c>
      <c r="Q44" s="6" t="s">
        <v>438</v>
      </c>
      <c r="R44" s="6" t="s">
        <v>439</v>
      </c>
      <c r="S44" s="14" t="s">
        <v>226</v>
      </c>
      <c r="T44" s="12" t="s">
        <v>413</v>
      </c>
      <c r="U44" s="6" t="s">
        <v>424</v>
      </c>
      <c r="V44" s="5" t="s">
        <v>147</v>
      </c>
      <c r="W44" s="5">
        <v>5</v>
      </c>
      <c r="X44" s="8">
        <v>14</v>
      </c>
      <c r="Y44" s="6" t="s">
        <v>338</v>
      </c>
      <c r="Z44" s="5" t="s">
        <v>229</v>
      </c>
      <c r="AA44" s="5" t="s">
        <v>150</v>
      </c>
      <c r="AB44" s="5" t="s">
        <v>111</v>
      </c>
      <c r="AC44" s="5" t="s">
        <v>133</v>
      </c>
      <c r="AD44" s="5" t="s">
        <v>177</v>
      </c>
      <c r="AE44" s="5" t="s">
        <v>152</v>
      </c>
      <c r="AF44" s="5" t="s">
        <v>177</v>
      </c>
      <c r="AG44" s="9" t="s">
        <v>435</v>
      </c>
      <c r="AH44" s="9" t="s">
        <v>426</v>
      </c>
      <c r="AI44" s="9" t="s">
        <v>126</v>
      </c>
      <c r="AJ44" s="9" t="s">
        <v>436</v>
      </c>
      <c r="AK44" s="9" t="s">
        <v>437</v>
      </c>
      <c r="AL44" s="5">
        <v>2</v>
      </c>
      <c r="AM44" s="5" t="s">
        <v>198</v>
      </c>
      <c r="AN44" s="9" t="s">
        <v>429</v>
      </c>
      <c r="AO44" s="9" t="s">
        <v>430</v>
      </c>
      <c r="AP44" s="9"/>
      <c r="AQ44" s="10" t="s">
        <v>111</v>
      </c>
      <c r="AR44" s="55" t="str">
        <f>IF(Table1[[#This Row],[CC-Planned Date]]="","",Table1[[#This Row],[CC-Planned Date]]+Definitions!$D$3)</f>
        <v/>
      </c>
      <c r="AS44" s="55"/>
      <c r="AT44" s="10" t="s">
        <v>111</v>
      </c>
      <c r="AU44" s="55" t="str">
        <f>IF(Table1[[#This Row],[CC-Planned Date]]="","",Table1[[#This Row],[CC-Planned Date]]+Definitions!$D$4)</f>
        <v/>
      </c>
      <c r="AV44" s="51" t="str">
        <f>IF(Table1[[#This Row],[MS-Planned Date]]="","",Table1[[#This Row],[MS-Planned Date]]-14)</f>
        <v/>
      </c>
      <c r="AW44" s="10" t="s">
        <v>111</v>
      </c>
      <c r="AX44" s="51" t="str">
        <f>IF(Table1[[#This Row],[CC-Planned Date]]="","",Table1[[#This Row],[CC-Planned Date]]+Definitions!$D$5)</f>
        <v/>
      </c>
      <c r="AY44" s="51"/>
      <c r="AZ44" s="10" t="s">
        <v>111</v>
      </c>
      <c r="BA44" s="55" t="str">
        <f>IF(Table1[[#This Row],[CC-Planned Date]]="","",Table1[[#This Row],[CC-Planned Date]]+Definitions!$D$6)</f>
        <v/>
      </c>
      <c r="BB44" s="51"/>
      <c r="BC44" s="10" t="s">
        <v>111</v>
      </c>
      <c r="BD44" s="55" t="str">
        <f>IF(Table1[[#This Row],[CC-Planned Date]]="","",Table1[[#This Row],[CC-Planned Date]]+Definitions!$D$7)</f>
        <v/>
      </c>
      <c r="BE44" s="51"/>
      <c r="BF44" s="10" t="s">
        <v>111</v>
      </c>
      <c r="BG44" s="55" t="str">
        <f>IF(Table1[[#This Row],[CC-Planned Date]]="","",Table1[[#This Row],[CC-Planned Date]]+Definitions!$D$8)</f>
        <v/>
      </c>
      <c r="BH44" s="51"/>
      <c r="BI44" s="10" t="s">
        <v>111</v>
      </c>
      <c r="BJ44" s="55" t="str">
        <f>IF(Table1[[#This Row],[CC-Planned Date]]="","",Table1[[#This Row],[CC-Planned Date]]+Definitions!$D$9)</f>
        <v/>
      </c>
      <c r="BK44" s="55"/>
      <c r="BL44" s="10" t="s">
        <v>111</v>
      </c>
      <c r="BM44" s="55" t="str">
        <f>IF(Table1[[#This Row],[CC-Planned Date]]="","",Table1[[#This Row],[CC-Planned Date]]+Definitions!$D$10)</f>
        <v/>
      </c>
      <c r="BN44" s="55"/>
      <c r="BO44" s="10" t="s">
        <v>111</v>
      </c>
      <c r="BP44" s="55" t="str">
        <f>IF(Table1[[#This Row],[CC-Planned Date]]="","",Table1[[#This Row],[CC-Planned Date]]+Definitions!$D$11)</f>
        <v/>
      </c>
      <c r="BQ44" s="55"/>
      <c r="BR44" s="10" t="s">
        <v>111</v>
      </c>
      <c r="BS44" s="74" t="str">
        <f>IF(Table1[[#This Row],[CC-Planned Date]]="","",Table1[[#This Row],[CC-Planned Date]]+Definitions!$D$12)</f>
        <v/>
      </c>
      <c r="BT44" s="75"/>
      <c r="BU44" s="10" t="s">
        <v>111</v>
      </c>
      <c r="BV44" s="51"/>
      <c r="BW44" s="51"/>
      <c r="BX44" s="10" t="s">
        <v>111</v>
      </c>
      <c r="BY44" s="55" t="str">
        <f>IF(Table1[[#This Row],[CC-Planned Date]]="","",Table1[[#This Row],[CC-Planned Date]]+Definitions!$D$14)</f>
        <v/>
      </c>
      <c r="BZ44" s="51" t="str">
        <f>IF(Table1[[#This Row],[CC-Planned Date]]="","",Table1[[#This Row],[CC-Planned Date]]+Definitions!$D$14)</f>
        <v/>
      </c>
      <c r="CA44" s="10" t="s">
        <v>111</v>
      </c>
      <c r="CB44" s="55" t="str">
        <f>IF(Table1[[#This Row],[CC-Planned Date]]="","",Table1[[#This Row],[CC-Planned Date]]+Definitions!$D$14)</f>
        <v/>
      </c>
      <c r="CC44" s="51"/>
      <c r="CD44" s="10" t="s">
        <v>160</v>
      </c>
      <c r="CE44" s="10" t="s">
        <v>160</v>
      </c>
      <c r="CF44" s="10" t="s">
        <v>160</v>
      </c>
      <c r="CG44" s="10" t="s">
        <v>160</v>
      </c>
      <c r="CH44" s="10" t="s">
        <v>160</v>
      </c>
      <c r="CI44" s="10" t="s">
        <v>160</v>
      </c>
      <c r="CJ44" s="10" t="s">
        <v>160</v>
      </c>
      <c r="CK44" s="10" t="s">
        <v>160</v>
      </c>
      <c r="CL44" s="10" t="s">
        <v>160</v>
      </c>
      <c r="CM44" s="10" t="s">
        <v>160</v>
      </c>
      <c r="CN44" s="10" t="s">
        <v>111</v>
      </c>
      <c r="CO44" s="55" t="str">
        <f>IF(Table1[[#This Row],[CC-Planned Date]]="","",Table1[[#This Row],[CC-Planned Date]]+Definitions!$D$17)</f>
        <v/>
      </c>
      <c r="CP44" s="51"/>
      <c r="CQ44" s="10" t="s">
        <v>111</v>
      </c>
      <c r="CR44" s="55" t="str">
        <f>IF(Table1[[#This Row],[CC-Planned Date]]="","",Table1[[#This Row],[CC-Planned Date]]+Definitions!$D$18)</f>
        <v/>
      </c>
      <c r="CS44" s="51"/>
      <c r="CT44" s="10" t="s">
        <v>111</v>
      </c>
      <c r="CU44" s="55" t="str">
        <f>IF(Table1[[#This Row],[CC-Planned Date]]="","",Table1[[#This Row],[CC-Planned Date]]+Definitions!$D$19)</f>
        <v/>
      </c>
      <c r="CV44" s="51"/>
      <c r="CW44" s="10" t="s">
        <v>111</v>
      </c>
      <c r="CX44" s="55" t="str">
        <f>IF(Table1[[#This Row],[CC-Planned Date]]="","",Table1[[#This Row],[CC-Planned Date]]+Definitions!$D$20)</f>
        <v/>
      </c>
      <c r="CY44" s="51"/>
      <c r="CZ44" s="10" t="s">
        <v>111</v>
      </c>
      <c r="DA44" s="55" t="str">
        <f>IF(Table1[[#This Row],[CC-Planned Date]]="","",Table1[[#This Row],[CC-Planned Date]]+Definitions!$D$21)</f>
        <v/>
      </c>
      <c r="DB44" s="51"/>
      <c r="DE44" s="11"/>
    </row>
    <row r="45" spans="1:109" ht="16.149999999999999" hidden="1" customHeight="1" x14ac:dyDescent="0.35">
      <c r="A45" s="5">
        <v>27</v>
      </c>
      <c r="B45" s="6" t="s">
        <v>440</v>
      </c>
      <c r="C45" s="6" t="s">
        <v>107</v>
      </c>
      <c r="D45" s="12" t="s">
        <v>138</v>
      </c>
      <c r="E45" s="9" t="s">
        <v>139</v>
      </c>
      <c r="F45" s="9"/>
      <c r="G45" s="6" t="s">
        <v>441</v>
      </c>
      <c r="H45" s="44">
        <v>44414</v>
      </c>
      <c r="I45" s="44">
        <v>44414</v>
      </c>
      <c r="J45" s="10" t="s">
        <v>111</v>
      </c>
      <c r="K45" s="10"/>
      <c r="L45" s="10" t="s">
        <v>141</v>
      </c>
      <c r="M45" s="10"/>
      <c r="N45" s="10"/>
      <c r="O45" s="10"/>
      <c r="P45" s="6" t="s">
        <v>442</v>
      </c>
      <c r="Q45" s="6"/>
      <c r="R45" s="6"/>
      <c r="S45" s="14" t="s">
        <v>144</v>
      </c>
      <c r="T45" s="7" t="s">
        <v>145</v>
      </c>
      <c r="U45" s="6" t="s">
        <v>443</v>
      </c>
      <c r="V45" s="5" t="s">
        <v>147</v>
      </c>
      <c r="W45" s="5">
        <v>2</v>
      </c>
      <c r="X45" s="19">
        <v>5</v>
      </c>
      <c r="Y45" s="6" t="s">
        <v>365</v>
      </c>
      <c r="Z45" s="5" t="s">
        <v>366</v>
      </c>
      <c r="AA45" s="5" t="s">
        <v>150</v>
      </c>
      <c r="AB45" s="5" t="s">
        <v>111</v>
      </c>
      <c r="AC45" s="5" t="s">
        <v>111</v>
      </c>
      <c r="AD45" s="5" t="s">
        <v>230</v>
      </c>
      <c r="AE45" s="5" t="s">
        <v>196</v>
      </c>
      <c r="AF45" s="5" t="s">
        <v>230</v>
      </c>
      <c r="AG45" s="5" t="s">
        <v>246</v>
      </c>
      <c r="AH45" s="9" t="s">
        <v>444</v>
      </c>
      <c r="AI45" s="9" t="s">
        <v>126</v>
      </c>
      <c r="AJ45" s="9" t="s">
        <v>445</v>
      </c>
      <c r="AK45" s="5" t="s">
        <v>107</v>
      </c>
      <c r="AL45" s="5">
        <v>1</v>
      </c>
      <c r="AM45" s="5" t="s">
        <v>129</v>
      </c>
      <c r="AN45" s="9" t="s">
        <v>198</v>
      </c>
      <c r="AO45" s="9" t="s">
        <v>446</v>
      </c>
      <c r="AP45" s="9"/>
      <c r="AQ45" s="10" t="s">
        <v>111</v>
      </c>
      <c r="AR45" s="55" t="str">
        <f>IF(Table1[[#This Row],[CC-Planned Date]]="","",Table1[[#This Row],[CC-Planned Date]]+Definitions!$D$3)</f>
        <v/>
      </c>
      <c r="AS45" s="55"/>
      <c r="AT45" s="10" t="s">
        <v>111</v>
      </c>
      <c r="AU45" s="51" t="str">
        <f>IF(Table1[[#This Row],[CC-Planned Date]]="","",Table1[[#This Row],[CC-Planned Date]]+Definitions!$D$4)</f>
        <v/>
      </c>
      <c r="AV45" s="51" t="str">
        <f>IF(Table1[[#This Row],[MS-Planned Date]]="","",Table1[[#This Row],[MS-Planned Date]]-14)</f>
        <v/>
      </c>
      <c r="AW45" s="10" t="s">
        <v>111</v>
      </c>
      <c r="AX45" s="55" t="str">
        <f>IF(Table1[[#This Row],[CC-Planned Date]]="","",Table1[[#This Row],[CC-Planned Date]]+Definitions!$D$5)</f>
        <v/>
      </c>
      <c r="AY45" s="51"/>
      <c r="AZ45" s="10" t="s">
        <v>111</v>
      </c>
      <c r="BA45" s="55" t="str">
        <f>IF(Table1[[#This Row],[CC-Planned Date]]="","",Table1[[#This Row],[CC-Planned Date]]+Definitions!$D$6)</f>
        <v/>
      </c>
      <c r="BB45" s="51"/>
      <c r="BC45" s="10" t="s">
        <v>111</v>
      </c>
      <c r="BD45" s="55" t="str">
        <f>IF(Table1[[#This Row],[CC-Planned Date]]="","",Table1[[#This Row],[CC-Planned Date]]+Definitions!$D$7)</f>
        <v/>
      </c>
      <c r="BE45" s="51"/>
      <c r="BF45" s="10" t="s">
        <v>111</v>
      </c>
      <c r="BG45" s="55" t="str">
        <f>IF(Table1[[#This Row],[CC-Planned Date]]="","",Table1[[#This Row],[CC-Planned Date]]+Definitions!$D$8)</f>
        <v/>
      </c>
      <c r="BH45" s="51"/>
      <c r="BI45" s="10" t="s">
        <v>111</v>
      </c>
      <c r="BJ45" s="55" t="str">
        <f>IF(Table1[[#This Row],[CC-Planned Date]]="","",Table1[[#This Row],[CC-Planned Date]]+Definitions!$D$9)</f>
        <v/>
      </c>
      <c r="BK45" s="51"/>
      <c r="BL45" s="10" t="s">
        <v>111</v>
      </c>
      <c r="BM45" s="55" t="str">
        <f>IF(Table1[[#This Row],[CC-Planned Date]]="","",Table1[[#This Row],[CC-Planned Date]]+Definitions!$D$10)</f>
        <v/>
      </c>
      <c r="BN45" s="51"/>
      <c r="BO45" s="10" t="s">
        <v>111</v>
      </c>
      <c r="BP45" s="55" t="str">
        <f>IF(Table1[[#This Row],[CC-Planned Date]]="","",Table1[[#This Row],[CC-Planned Date]]+Definitions!$D$11)</f>
        <v/>
      </c>
      <c r="BQ45" s="55"/>
      <c r="BR45" s="10" t="s">
        <v>111</v>
      </c>
      <c r="BS45" s="74" t="str">
        <f>IF(Table1[[#This Row],[CC-Planned Date]]="","",Table1[[#This Row],[CC-Planned Date]]+Definitions!$D$12)</f>
        <v/>
      </c>
      <c r="BT45" s="75"/>
      <c r="BU45" s="10" t="s">
        <v>111</v>
      </c>
      <c r="BV45" s="51"/>
      <c r="BW45" s="51"/>
      <c r="BX45" s="10" t="s">
        <v>111</v>
      </c>
      <c r="BY45" s="55" t="str">
        <f>IF(Table1[[#This Row],[CC-Planned Date]]="","",Table1[[#This Row],[CC-Planned Date]]+Definitions!$D$14)</f>
        <v/>
      </c>
      <c r="BZ45" s="51" t="str">
        <f>IF(Table1[[#This Row],[CC-Planned Date]]="","",Table1[[#This Row],[CC-Planned Date]]+Definitions!$D$14)</f>
        <v/>
      </c>
      <c r="CA45" s="10" t="s">
        <v>111</v>
      </c>
      <c r="CB45" s="55" t="str">
        <f>IF(Table1[[#This Row],[CC-Planned Date]]="","",Table1[[#This Row],[CC-Planned Date]]+Definitions!$D$14)</f>
        <v/>
      </c>
      <c r="CC45" s="51"/>
      <c r="CD45" s="10" t="s">
        <v>160</v>
      </c>
      <c r="CE45" s="10" t="s">
        <v>160</v>
      </c>
      <c r="CF45" s="10" t="s">
        <v>160</v>
      </c>
      <c r="CG45" s="10" t="s">
        <v>160</v>
      </c>
      <c r="CH45" s="10" t="s">
        <v>160</v>
      </c>
      <c r="CI45" s="10" t="s">
        <v>160</v>
      </c>
      <c r="CJ45" s="10" t="s">
        <v>160</v>
      </c>
      <c r="CK45" s="10" t="s">
        <v>160</v>
      </c>
      <c r="CL45" s="10" t="s">
        <v>160</v>
      </c>
      <c r="CM45" s="10" t="s">
        <v>160</v>
      </c>
      <c r="CN45" s="10" t="s">
        <v>111</v>
      </c>
      <c r="CO45" s="55" t="str">
        <f>IF(Table1[[#This Row],[CC-Planned Date]]="","",Table1[[#This Row],[CC-Planned Date]]+Definitions!$D$17)</f>
        <v/>
      </c>
      <c r="CP45" s="51"/>
      <c r="CQ45" s="10" t="s">
        <v>111</v>
      </c>
      <c r="CR45" s="55" t="str">
        <f>IF(Table1[[#This Row],[CC-Planned Date]]="","",Table1[[#This Row],[CC-Planned Date]]+Definitions!$D$18)</f>
        <v/>
      </c>
      <c r="CS45" s="51"/>
      <c r="CT45" s="10" t="s">
        <v>111</v>
      </c>
      <c r="CU45" s="55" t="str">
        <f>IF(Table1[[#This Row],[CC-Planned Date]]="","",Table1[[#This Row],[CC-Planned Date]]+Definitions!$D$19)</f>
        <v/>
      </c>
      <c r="CV45" s="51"/>
      <c r="CW45" s="10" t="s">
        <v>111</v>
      </c>
      <c r="CX45" s="55" t="str">
        <f>IF(Table1[[#This Row],[CC-Planned Date]]="","",Table1[[#This Row],[CC-Planned Date]]+Definitions!$D$20)</f>
        <v/>
      </c>
      <c r="CY45" s="51"/>
      <c r="CZ45" s="10" t="s">
        <v>111</v>
      </c>
      <c r="DA45" s="55" t="str">
        <f>IF(Table1[[#This Row],[CC-Planned Date]]="","",Table1[[#This Row],[CC-Planned Date]]+Definitions!$D$21)</f>
        <v/>
      </c>
      <c r="DB45" s="51"/>
      <c r="DE45" s="11"/>
    </row>
    <row r="46" spans="1:109" ht="16.149999999999999" hidden="1" customHeight="1" x14ac:dyDescent="0.25">
      <c r="A46" s="5">
        <v>109</v>
      </c>
      <c r="B46" s="6" t="s">
        <v>447</v>
      </c>
      <c r="C46" s="6" t="s">
        <v>137</v>
      </c>
      <c r="D46" s="6" t="s">
        <v>168</v>
      </c>
      <c r="E46" s="9" t="s">
        <v>169</v>
      </c>
      <c r="F46" s="9"/>
      <c r="G46" s="6" t="s">
        <v>253</v>
      </c>
      <c r="H46" s="44">
        <v>44274</v>
      </c>
      <c r="I46" s="44">
        <v>44285</v>
      </c>
      <c r="J46" s="10" t="s">
        <v>111</v>
      </c>
      <c r="K46" s="10"/>
      <c r="L46" s="10" t="s">
        <v>171</v>
      </c>
      <c r="M46" s="10"/>
      <c r="N46" s="109" t="s">
        <v>448</v>
      </c>
      <c r="O46" s="111" t="s">
        <v>449</v>
      </c>
      <c r="P46" s="6" t="s">
        <v>450</v>
      </c>
      <c r="Q46" s="6" t="s">
        <v>198</v>
      </c>
      <c r="R46" s="6"/>
      <c r="S46" s="5" t="s">
        <v>144</v>
      </c>
      <c r="T46" s="13" t="s">
        <v>176</v>
      </c>
      <c r="U46" s="6" t="s">
        <v>451</v>
      </c>
      <c r="V46" s="5" t="s">
        <v>147</v>
      </c>
      <c r="W46" s="5">
        <v>3</v>
      </c>
      <c r="X46" s="5">
        <v>9</v>
      </c>
      <c r="Y46" s="6" t="s">
        <v>452</v>
      </c>
      <c r="Z46" s="5" t="s">
        <v>259</v>
      </c>
      <c r="AA46" s="5" t="s">
        <v>120</v>
      </c>
      <c r="AB46" s="5" t="s">
        <v>133</v>
      </c>
      <c r="AC46" s="5" t="s">
        <v>111</v>
      </c>
      <c r="AD46" s="5" t="s">
        <v>177</v>
      </c>
      <c r="AE46" s="5" t="s">
        <v>152</v>
      </c>
      <c r="AF46" s="5" t="s">
        <v>177</v>
      </c>
      <c r="AG46" s="9" t="s">
        <v>453</v>
      </c>
      <c r="AH46" s="9" t="s">
        <v>426</v>
      </c>
      <c r="AI46" s="9" t="s">
        <v>454</v>
      </c>
      <c r="AJ46" s="9" t="s">
        <v>455</v>
      </c>
      <c r="AK46" s="5" t="s">
        <v>456</v>
      </c>
      <c r="AL46" s="5">
        <v>3</v>
      </c>
      <c r="AM46" s="9" t="s">
        <v>457</v>
      </c>
      <c r="AN46" s="9" t="s">
        <v>458</v>
      </c>
      <c r="AO46" s="9" t="s">
        <v>459</v>
      </c>
      <c r="AP46" s="9"/>
      <c r="AQ46" s="10" t="s">
        <v>133</v>
      </c>
      <c r="AR46" s="55">
        <v>43855</v>
      </c>
      <c r="AS46" s="55">
        <v>44224</v>
      </c>
      <c r="AT46" s="10" t="s">
        <v>111</v>
      </c>
      <c r="AU46" s="55">
        <f>IF(Table1[[#This Row],[MS-Planned Date]]="","",Table1[[#This Row],[MS-Planned Date]]+14)</f>
        <v>43869</v>
      </c>
      <c r="AV46" s="51"/>
      <c r="AW46" s="10" t="s">
        <v>111</v>
      </c>
      <c r="AX46" s="51"/>
      <c r="AY46" s="51"/>
      <c r="AZ46" s="10" t="s">
        <v>111</v>
      </c>
      <c r="BA46" s="55" t="str">
        <f>IF(Table1[[#This Row],[CC-Planned Date]]="","",Table1[[#This Row],[CC-Planned Date]]+Definitions!$D$6)</f>
        <v/>
      </c>
      <c r="BB46" s="51"/>
      <c r="BC46" s="10" t="s">
        <v>111</v>
      </c>
      <c r="BD46" s="55" t="str">
        <f>IF(Table1[[#This Row],[CC-Planned Date]]="","",Table1[[#This Row],[CC-Planned Date]]+Definitions!$D$7)</f>
        <v/>
      </c>
      <c r="BE46" s="51"/>
      <c r="BF46" s="10" t="s">
        <v>111</v>
      </c>
      <c r="BG46" s="55" t="str">
        <f>IF(Table1[[#This Row],[CC-Planned Date]]="","",Table1[[#This Row],[CC-Planned Date]]+Definitions!$D$8)</f>
        <v/>
      </c>
      <c r="BH46" s="51"/>
      <c r="BI46" s="10" t="s">
        <v>111</v>
      </c>
      <c r="BJ46" s="55">
        <v>44251</v>
      </c>
      <c r="BK46" s="55"/>
      <c r="BL46" s="10" t="s">
        <v>111</v>
      </c>
      <c r="BM46" s="55" t="str">
        <f>IF(Table1[[#This Row],[CC-Planned Date]]="","",Table1[[#This Row],[CC-Planned Date]]+Definitions!$D$10)</f>
        <v/>
      </c>
      <c r="BN46" s="55"/>
      <c r="BO46" s="10" t="s">
        <v>111</v>
      </c>
      <c r="BP46" s="55" t="str">
        <f>IF(Table1[[#This Row],[CC-Planned Date]]="","",Table1[[#This Row],[CC-Planned Date]]+Definitions!$D$11)</f>
        <v/>
      </c>
      <c r="BQ46" s="55"/>
      <c r="BR46" s="10" t="s">
        <v>111</v>
      </c>
      <c r="BS46" s="74" t="str">
        <f>IF(Table1[[#This Row],[CC-Planned Date]]="","",Table1[[#This Row],[CC-Planned Date]]+Definitions!$D$12)</f>
        <v/>
      </c>
      <c r="BT46" s="75"/>
      <c r="BU46" s="10" t="s">
        <v>111</v>
      </c>
      <c r="BV46" s="51"/>
      <c r="BW46" s="51"/>
      <c r="BX46" s="10" t="s">
        <v>111</v>
      </c>
      <c r="BY46" s="55" t="str">
        <f>IF(Table1[[#This Row],[CC-Planned Date]]="","",Table1[[#This Row],[CC-Planned Date]]+Definitions!$D$14)</f>
        <v/>
      </c>
      <c r="BZ46" s="51" t="str">
        <f>IF(Table1[[#This Row],[CC-Planned Date]]="","",Table1[[#This Row],[CC-Planned Date]]+Definitions!$D$14)</f>
        <v/>
      </c>
      <c r="CA46" s="10" t="s">
        <v>111</v>
      </c>
      <c r="CB46" s="55" t="str">
        <f>IF(Table1[[#This Row],[CC-Planned Date]]="","",Table1[[#This Row],[CC-Planned Date]]+Definitions!$D$14)</f>
        <v/>
      </c>
      <c r="CC46" s="51"/>
      <c r="CD46" s="10" t="s">
        <v>160</v>
      </c>
      <c r="CE46" s="10" t="s">
        <v>160</v>
      </c>
      <c r="CF46" s="10" t="s">
        <v>160</v>
      </c>
      <c r="CG46" s="10" t="s">
        <v>160</v>
      </c>
      <c r="CH46" s="10" t="s">
        <v>160</v>
      </c>
      <c r="CI46" s="10" t="s">
        <v>160</v>
      </c>
      <c r="CJ46" s="10" t="s">
        <v>160</v>
      </c>
      <c r="CK46" s="10" t="s">
        <v>160</v>
      </c>
      <c r="CL46" s="10" t="s">
        <v>160</v>
      </c>
      <c r="CM46" s="10" t="s">
        <v>160</v>
      </c>
      <c r="CN46" s="10" t="s">
        <v>111</v>
      </c>
      <c r="CO46" s="55" t="str">
        <f>IF(Table1[[#This Row],[CC-Planned Date]]="","",Table1[[#This Row],[CC-Planned Date]]+Definitions!$D$17)</f>
        <v/>
      </c>
      <c r="CP46" s="51"/>
      <c r="CQ46" s="10" t="s">
        <v>111</v>
      </c>
      <c r="CR46" s="55" t="str">
        <f>IF(Table1[[#This Row],[CC-Planned Date]]="","",Table1[[#This Row],[CC-Planned Date]]+Definitions!$D$18)</f>
        <v/>
      </c>
      <c r="CS46" s="51"/>
      <c r="CT46" s="10" t="s">
        <v>111</v>
      </c>
      <c r="CU46" s="55" t="str">
        <f>IF(Table1[[#This Row],[CC-Planned Date]]="","",Table1[[#This Row],[CC-Planned Date]]+Definitions!$D$19)</f>
        <v/>
      </c>
      <c r="CV46" s="51"/>
      <c r="CW46" s="10" t="s">
        <v>111</v>
      </c>
      <c r="CX46" s="55" t="str">
        <f>IF(Table1[[#This Row],[CC-Planned Date]]="","",Table1[[#This Row],[CC-Planned Date]]+Definitions!$D$20)</f>
        <v/>
      </c>
      <c r="CY46" s="51"/>
      <c r="CZ46" s="10" t="s">
        <v>111</v>
      </c>
      <c r="DA46" s="55" t="str">
        <f>IF(Table1[[#This Row],[CC-Planned Date]]="","",Table1[[#This Row],[CC-Planned Date]]+Definitions!$D$21)</f>
        <v/>
      </c>
      <c r="DB46" s="51"/>
      <c r="DE46" s="11"/>
    </row>
    <row r="47" spans="1:109" ht="16.149999999999999" hidden="1" customHeight="1" x14ac:dyDescent="0.25">
      <c r="A47" s="5">
        <v>109</v>
      </c>
      <c r="B47" s="6" t="s">
        <v>447</v>
      </c>
      <c r="C47" s="6" t="s">
        <v>161</v>
      </c>
      <c r="D47" s="6" t="s">
        <v>168</v>
      </c>
      <c r="E47" s="9" t="s">
        <v>169</v>
      </c>
      <c r="F47" s="9"/>
      <c r="G47" s="6" t="s">
        <v>188</v>
      </c>
      <c r="H47" s="44">
        <v>44309</v>
      </c>
      <c r="I47" s="44">
        <v>44285</v>
      </c>
      <c r="J47" s="10" t="s">
        <v>111</v>
      </c>
      <c r="K47" s="10"/>
      <c r="L47" s="10" t="s">
        <v>171</v>
      </c>
      <c r="M47" s="10" t="s">
        <v>460</v>
      </c>
      <c r="N47" s="118" t="s">
        <v>296</v>
      </c>
      <c r="O47" s="118" t="s">
        <v>289</v>
      </c>
      <c r="P47" s="6" t="s">
        <v>461</v>
      </c>
      <c r="Q47" s="6"/>
      <c r="R47" s="6"/>
      <c r="S47" s="5" t="s">
        <v>144</v>
      </c>
      <c r="T47" s="7" t="s">
        <v>176</v>
      </c>
      <c r="U47" s="6" t="s">
        <v>451</v>
      </c>
      <c r="V47" s="5" t="s">
        <v>147</v>
      </c>
      <c r="W47" s="5">
        <v>3</v>
      </c>
      <c r="X47" s="5">
        <v>9</v>
      </c>
      <c r="Y47" s="6" t="s">
        <v>452</v>
      </c>
      <c r="Z47" s="5" t="s">
        <v>259</v>
      </c>
      <c r="AA47" s="5" t="s">
        <v>120</v>
      </c>
      <c r="AB47" s="5" t="s">
        <v>133</v>
      </c>
      <c r="AC47" s="5" t="s">
        <v>111</v>
      </c>
      <c r="AD47" s="5" t="s">
        <v>177</v>
      </c>
      <c r="AE47" s="5" t="s">
        <v>152</v>
      </c>
      <c r="AF47" s="5" t="s">
        <v>177</v>
      </c>
      <c r="AG47" s="9" t="s">
        <v>453</v>
      </c>
      <c r="AH47" s="9" t="s">
        <v>426</v>
      </c>
      <c r="AI47" s="9" t="s">
        <v>454</v>
      </c>
      <c r="AJ47" s="9" t="s">
        <v>455</v>
      </c>
      <c r="AK47" s="5" t="s">
        <v>456</v>
      </c>
      <c r="AL47" s="5">
        <v>3</v>
      </c>
      <c r="AM47" s="9" t="s">
        <v>457</v>
      </c>
      <c r="AN47" s="9" t="s">
        <v>458</v>
      </c>
      <c r="AO47" s="9" t="s">
        <v>459</v>
      </c>
      <c r="AP47" s="9"/>
      <c r="AQ47" s="10" t="s">
        <v>111</v>
      </c>
      <c r="AR47" s="55" t="str">
        <f>IF(Table1[[#This Row],[CC-Planned Date]]="","",Table1[[#This Row],[CC-Planned Date]]+Definitions!$D$3)</f>
        <v/>
      </c>
      <c r="AS47" s="55"/>
      <c r="AT47" s="10" t="s">
        <v>111</v>
      </c>
      <c r="AU47" s="55" t="str">
        <f>IF(Table1[[#This Row],[CC-Planned Date]]="","",Table1[[#This Row],[CC-Planned Date]]+Definitions!$D$4)</f>
        <v/>
      </c>
      <c r="AV47" s="51" t="str">
        <f>IF(Table1[[#This Row],[MS-Planned Date]]="","",Table1[[#This Row],[MS-Planned Date]]-14)</f>
        <v/>
      </c>
      <c r="AW47" s="10" t="s">
        <v>111</v>
      </c>
      <c r="AX47" s="55" t="str">
        <f>IF(Table1[[#This Row],[CC-Planned Date]]="","",Table1[[#This Row],[CC-Planned Date]]+Definitions!$D$5)</f>
        <v/>
      </c>
      <c r="AY47" s="51"/>
      <c r="AZ47" s="10" t="s">
        <v>111</v>
      </c>
      <c r="BA47" s="55" t="str">
        <f>IF(Table1[[#This Row],[CC-Planned Date]]="","",Table1[[#This Row],[CC-Planned Date]]+Definitions!$D$6)</f>
        <v/>
      </c>
      <c r="BB47" s="51"/>
      <c r="BC47" s="10" t="s">
        <v>111</v>
      </c>
      <c r="BD47" s="55" t="str">
        <f>IF(Table1[[#This Row],[CC-Planned Date]]="","",Table1[[#This Row],[CC-Planned Date]]+Definitions!$D$7)</f>
        <v/>
      </c>
      <c r="BE47" s="51"/>
      <c r="BF47" s="10" t="s">
        <v>111</v>
      </c>
      <c r="BG47" s="55" t="str">
        <f>IF(Table1[[#This Row],[CC-Planned Date]]="","",Table1[[#This Row],[CC-Planned Date]]+Definitions!$D$8)</f>
        <v/>
      </c>
      <c r="BH47" s="51"/>
      <c r="BI47" s="10" t="s">
        <v>111</v>
      </c>
      <c r="BJ47" s="55" t="str">
        <f>IF(Table1[[#This Row],[CC-Planned Date]]="","",Table1[[#This Row],[CC-Planned Date]]+Definitions!$D$9)</f>
        <v/>
      </c>
      <c r="BK47" s="51"/>
      <c r="BL47" s="10" t="s">
        <v>111</v>
      </c>
      <c r="BM47" s="55" t="str">
        <f>IF(Table1[[#This Row],[CC-Planned Date]]="","",Table1[[#This Row],[CC-Planned Date]]+Definitions!$D$10)</f>
        <v/>
      </c>
      <c r="BN47" s="51"/>
      <c r="BO47" s="10" t="s">
        <v>111</v>
      </c>
      <c r="BP47" s="55" t="str">
        <f>IF(Table1[[#This Row],[CC-Planned Date]]="","",Table1[[#This Row],[CC-Planned Date]]+Definitions!$D$11)</f>
        <v/>
      </c>
      <c r="BQ47" s="55"/>
      <c r="BR47" s="10" t="s">
        <v>111</v>
      </c>
      <c r="BS47" s="74" t="str">
        <f>IF(Table1[[#This Row],[CC-Planned Date]]="","",Table1[[#This Row],[CC-Planned Date]]+Definitions!$D$12)</f>
        <v/>
      </c>
      <c r="BT47" s="75"/>
      <c r="BU47" s="10" t="s">
        <v>111</v>
      </c>
      <c r="BV47" s="51"/>
      <c r="BW47" s="51"/>
      <c r="BX47" s="10" t="s">
        <v>111</v>
      </c>
      <c r="BY47" s="55" t="str">
        <f>IF(Table1[[#This Row],[CC-Planned Date]]="","",Table1[[#This Row],[CC-Planned Date]]+Definitions!$D$14)</f>
        <v/>
      </c>
      <c r="BZ47" s="51" t="str">
        <f>IF(Table1[[#This Row],[CC-Planned Date]]="","",Table1[[#This Row],[CC-Planned Date]]+Definitions!$D$14)</f>
        <v/>
      </c>
      <c r="CA47" s="10" t="s">
        <v>111</v>
      </c>
      <c r="CB47" s="55" t="str">
        <f>IF(Table1[[#This Row],[CC-Planned Date]]="","",Table1[[#This Row],[CC-Planned Date]]+Definitions!$D$14)</f>
        <v/>
      </c>
      <c r="CC47" s="51"/>
      <c r="CD47" s="10" t="s">
        <v>160</v>
      </c>
      <c r="CE47" s="10" t="s">
        <v>160</v>
      </c>
      <c r="CF47" s="10" t="s">
        <v>160</v>
      </c>
      <c r="CG47" s="10" t="s">
        <v>160</v>
      </c>
      <c r="CH47" s="10" t="s">
        <v>160</v>
      </c>
      <c r="CI47" s="10" t="s">
        <v>160</v>
      </c>
      <c r="CJ47" s="10" t="s">
        <v>160</v>
      </c>
      <c r="CK47" s="10" t="s">
        <v>160</v>
      </c>
      <c r="CL47" s="10" t="s">
        <v>160</v>
      </c>
      <c r="CM47" s="10" t="s">
        <v>160</v>
      </c>
      <c r="CN47" s="10" t="s">
        <v>111</v>
      </c>
      <c r="CO47" s="55" t="str">
        <f>IF(Table1[[#This Row],[CC-Planned Date]]="","",Table1[[#This Row],[CC-Planned Date]]+Definitions!$D$17)</f>
        <v/>
      </c>
      <c r="CP47" s="51"/>
      <c r="CQ47" s="10" t="s">
        <v>111</v>
      </c>
      <c r="CR47" s="55" t="str">
        <f>IF(Table1[[#This Row],[CC-Planned Date]]="","",Table1[[#This Row],[CC-Planned Date]]+Definitions!$D$18)</f>
        <v/>
      </c>
      <c r="CS47" s="51"/>
      <c r="CT47" s="10" t="s">
        <v>111</v>
      </c>
      <c r="CU47" s="55" t="str">
        <f>IF(Table1[[#This Row],[CC-Planned Date]]="","",Table1[[#This Row],[CC-Planned Date]]+Definitions!$D$19)</f>
        <v/>
      </c>
      <c r="CV47" s="51"/>
      <c r="CW47" s="10" t="s">
        <v>111</v>
      </c>
      <c r="CX47" s="55" t="str">
        <f>IF(Table1[[#This Row],[CC-Planned Date]]="","",Table1[[#This Row],[CC-Planned Date]]+Definitions!$D$20)</f>
        <v/>
      </c>
      <c r="CY47" s="51"/>
      <c r="CZ47" s="10" t="s">
        <v>111</v>
      </c>
      <c r="DA47" s="55" t="str">
        <f>IF(Table1[[#This Row],[CC-Planned Date]]="","",Table1[[#This Row],[CC-Planned Date]]+Definitions!$D$21)</f>
        <v/>
      </c>
      <c r="DB47" s="51"/>
      <c r="DE47" s="11"/>
    </row>
    <row r="48" spans="1:109" ht="16.149999999999999" hidden="1" customHeight="1" x14ac:dyDescent="0.25">
      <c r="A48" s="5">
        <v>109</v>
      </c>
      <c r="B48" s="6" t="s">
        <v>447</v>
      </c>
      <c r="C48" s="6" t="s">
        <v>107</v>
      </c>
      <c r="D48" s="6" t="s">
        <v>168</v>
      </c>
      <c r="E48" s="9" t="s">
        <v>169</v>
      </c>
      <c r="F48" s="9"/>
      <c r="G48" s="6" t="s">
        <v>334</v>
      </c>
      <c r="H48" s="44">
        <v>44337</v>
      </c>
      <c r="I48" s="44">
        <v>44285</v>
      </c>
      <c r="J48" s="10" t="s">
        <v>111</v>
      </c>
      <c r="K48" s="10"/>
      <c r="L48" s="10" t="s">
        <v>141</v>
      </c>
      <c r="M48" s="10"/>
      <c r="N48" s="112"/>
      <c r="O48" s="116"/>
      <c r="P48" s="6" t="s">
        <v>462</v>
      </c>
      <c r="Q48" s="6"/>
      <c r="R48" s="6"/>
      <c r="S48" s="5" t="s">
        <v>144</v>
      </c>
      <c r="T48" s="12" t="s">
        <v>176</v>
      </c>
      <c r="U48" s="6" t="s">
        <v>451</v>
      </c>
      <c r="V48" s="5" t="s">
        <v>147</v>
      </c>
      <c r="W48" s="5">
        <v>3</v>
      </c>
      <c r="X48" s="5">
        <v>9</v>
      </c>
      <c r="Y48" s="6" t="s">
        <v>452</v>
      </c>
      <c r="Z48" s="5" t="s">
        <v>259</v>
      </c>
      <c r="AA48" s="5" t="s">
        <v>120</v>
      </c>
      <c r="AB48" s="5" t="s">
        <v>133</v>
      </c>
      <c r="AC48" s="5" t="s">
        <v>111</v>
      </c>
      <c r="AD48" s="5" t="s">
        <v>177</v>
      </c>
      <c r="AE48" s="5" t="s">
        <v>152</v>
      </c>
      <c r="AF48" s="5" t="s">
        <v>177</v>
      </c>
      <c r="AG48" s="9" t="s">
        <v>453</v>
      </c>
      <c r="AH48" s="9" t="s">
        <v>426</v>
      </c>
      <c r="AI48" s="9" t="s">
        <v>454</v>
      </c>
      <c r="AJ48" s="9" t="s">
        <v>455</v>
      </c>
      <c r="AK48" s="5" t="s">
        <v>456</v>
      </c>
      <c r="AL48" s="5">
        <v>3</v>
      </c>
      <c r="AM48" s="9" t="s">
        <v>457</v>
      </c>
      <c r="AN48" s="9" t="s">
        <v>458</v>
      </c>
      <c r="AO48" s="9" t="s">
        <v>459</v>
      </c>
      <c r="AP48" s="9"/>
      <c r="AQ48" s="10" t="s">
        <v>111</v>
      </c>
      <c r="AR48" s="55" t="str">
        <f>IF(Table1[[#This Row],[CC-Planned Date]]="","",Table1[[#This Row],[CC-Planned Date]]+Definitions!$D$3)</f>
        <v/>
      </c>
      <c r="AS48" s="55"/>
      <c r="AT48" s="10" t="s">
        <v>111</v>
      </c>
      <c r="AU48" s="51" t="str">
        <f>IF(Table1[[#This Row],[CC-Planned Date]]="","",Table1[[#This Row],[CC-Planned Date]]+Definitions!$D$4)</f>
        <v/>
      </c>
      <c r="AV48" s="51" t="str">
        <f>IF(Table1[[#This Row],[MS-Planned Date]]="","",Table1[[#This Row],[MS-Planned Date]]-14)</f>
        <v/>
      </c>
      <c r="AW48" s="10" t="s">
        <v>111</v>
      </c>
      <c r="AX48" s="51" t="str">
        <f>IF(Table1[[#This Row],[CC-Planned Date]]="","",Table1[[#This Row],[CC-Planned Date]]+Definitions!$D$5)</f>
        <v/>
      </c>
      <c r="AY48" s="51"/>
      <c r="AZ48" s="10" t="s">
        <v>111</v>
      </c>
      <c r="BA48" s="55" t="str">
        <f>IF(Table1[[#This Row],[CC-Planned Date]]="","",Table1[[#This Row],[CC-Planned Date]]+Definitions!$D$6)</f>
        <v/>
      </c>
      <c r="BB48" s="51"/>
      <c r="BC48" s="10" t="s">
        <v>111</v>
      </c>
      <c r="BD48" s="55" t="str">
        <f>IF(Table1[[#This Row],[CC-Planned Date]]="","",Table1[[#This Row],[CC-Planned Date]]+Definitions!$D$7)</f>
        <v/>
      </c>
      <c r="BE48" s="51"/>
      <c r="BF48" s="10" t="s">
        <v>111</v>
      </c>
      <c r="BG48" s="55" t="str">
        <f>IF(Table1[[#This Row],[CC-Planned Date]]="","",Table1[[#This Row],[CC-Planned Date]]+Definitions!$D$8)</f>
        <v/>
      </c>
      <c r="BH48" s="51"/>
      <c r="BI48" s="10" t="s">
        <v>111</v>
      </c>
      <c r="BJ48" s="55" t="str">
        <f>IF(Table1[[#This Row],[CC-Planned Date]]="","",Table1[[#This Row],[CC-Planned Date]]+Definitions!$D$9)</f>
        <v/>
      </c>
      <c r="BK48" s="55"/>
      <c r="BL48" s="10" t="s">
        <v>111</v>
      </c>
      <c r="BM48" s="55" t="str">
        <f>IF(Table1[[#This Row],[CC-Planned Date]]="","",Table1[[#This Row],[CC-Planned Date]]+Definitions!$D$10)</f>
        <v/>
      </c>
      <c r="BN48" s="55"/>
      <c r="BO48" s="10" t="s">
        <v>111</v>
      </c>
      <c r="BP48" s="55" t="str">
        <f>IF(Table1[[#This Row],[CC-Planned Date]]="","",Table1[[#This Row],[CC-Planned Date]]+Definitions!$D$11)</f>
        <v/>
      </c>
      <c r="BQ48" s="55"/>
      <c r="BR48" s="10" t="s">
        <v>111</v>
      </c>
      <c r="BS48" s="74" t="str">
        <f>IF(Table1[[#This Row],[CC-Planned Date]]="","",Table1[[#This Row],[CC-Planned Date]]+Definitions!$D$12)</f>
        <v/>
      </c>
      <c r="BT48" s="75"/>
      <c r="BU48" s="10" t="s">
        <v>111</v>
      </c>
      <c r="BV48" s="51"/>
      <c r="BW48" s="51"/>
      <c r="BX48" s="10" t="s">
        <v>111</v>
      </c>
      <c r="BY48" s="55" t="str">
        <f>IF(Table1[[#This Row],[CC-Planned Date]]="","",Table1[[#This Row],[CC-Planned Date]]+Definitions!$D$14)</f>
        <v/>
      </c>
      <c r="BZ48" s="51" t="str">
        <f>IF(Table1[[#This Row],[CC-Planned Date]]="","",Table1[[#This Row],[CC-Planned Date]]+Definitions!$D$14)</f>
        <v/>
      </c>
      <c r="CA48" s="10" t="s">
        <v>111</v>
      </c>
      <c r="CB48" s="55" t="str">
        <f>IF(Table1[[#This Row],[CC-Planned Date]]="","",Table1[[#This Row],[CC-Planned Date]]+Definitions!$D$14)</f>
        <v/>
      </c>
      <c r="CC48" s="51"/>
      <c r="CD48" s="10" t="s">
        <v>160</v>
      </c>
      <c r="CE48" s="10" t="s">
        <v>160</v>
      </c>
      <c r="CF48" s="10" t="s">
        <v>160</v>
      </c>
      <c r="CG48" s="10" t="s">
        <v>160</v>
      </c>
      <c r="CH48" s="10" t="s">
        <v>160</v>
      </c>
      <c r="CI48" s="10" t="s">
        <v>160</v>
      </c>
      <c r="CJ48" s="10" t="s">
        <v>160</v>
      </c>
      <c r="CK48" s="10" t="s">
        <v>160</v>
      </c>
      <c r="CL48" s="10" t="s">
        <v>160</v>
      </c>
      <c r="CM48" s="10" t="s">
        <v>160</v>
      </c>
      <c r="CN48" s="10" t="s">
        <v>111</v>
      </c>
      <c r="CO48" s="55" t="str">
        <f>IF(Table1[[#This Row],[CC-Planned Date]]="","",Table1[[#This Row],[CC-Planned Date]]+Definitions!$D$17)</f>
        <v/>
      </c>
      <c r="CP48" s="51"/>
      <c r="CQ48" s="10" t="s">
        <v>111</v>
      </c>
      <c r="CR48" s="55" t="str">
        <f>IF(Table1[[#This Row],[CC-Planned Date]]="","",Table1[[#This Row],[CC-Planned Date]]+Definitions!$D$18)</f>
        <v/>
      </c>
      <c r="CS48" s="51"/>
      <c r="CT48" s="10" t="s">
        <v>111</v>
      </c>
      <c r="CU48" s="55" t="str">
        <f>IF(Table1[[#This Row],[CC-Planned Date]]="","",Table1[[#This Row],[CC-Planned Date]]+Definitions!$D$19)</f>
        <v/>
      </c>
      <c r="CV48" s="51"/>
      <c r="CW48" s="10" t="s">
        <v>111</v>
      </c>
      <c r="CX48" s="55" t="str">
        <f>IF(Table1[[#This Row],[CC-Planned Date]]="","",Table1[[#This Row],[CC-Planned Date]]+Definitions!$D$20)</f>
        <v/>
      </c>
      <c r="CY48" s="51"/>
      <c r="CZ48" s="10" t="s">
        <v>111</v>
      </c>
      <c r="DA48" s="55" t="str">
        <f>IF(Table1[[#This Row],[CC-Planned Date]]="","",Table1[[#This Row],[CC-Planned Date]]+Definitions!$D$21)</f>
        <v/>
      </c>
      <c r="DB48" s="51"/>
      <c r="DE48" s="11"/>
    </row>
    <row r="49" spans="1:109" ht="16.149999999999999" hidden="1" customHeight="1" x14ac:dyDescent="0.25">
      <c r="A49" s="5">
        <v>108</v>
      </c>
      <c r="B49" s="6" t="s">
        <v>463</v>
      </c>
      <c r="C49" s="6" t="s">
        <v>137</v>
      </c>
      <c r="D49" s="6" t="s">
        <v>168</v>
      </c>
      <c r="E49" s="9" t="s">
        <v>169</v>
      </c>
      <c r="F49" s="9"/>
      <c r="G49" s="6" t="s">
        <v>253</v>
      </c>
      <c r="H49" s="44">
        <v>44274</v>
      </c>
      <c r="I49" s="44">
        <v>44285</v>
      </c>
      <c r="J49" s="10" t="s">
        <v>111</v>
      </c>
      <c r="K49" s="10"/>
      <c r="L49" s="10" t="s">
        <v>171</v>
      </c>
      <c r="M49" s="10"/>
      <c r="N49" s="107" t="s">
        <v>448</v>
      </c>
      <c r="O49" s="102" t="s">
        <v>449</v>
      </c>
      <c r="P49" s="6" t="s">
        <v>450</v>
      </c>
      <c r="Q49" s="6" t="s">
        <v>198</v>
      </c>
      <c r="R49" s="6"/>
      <c r="S49" s="5" t="s">
        <v>144</v>
      </c>
      <c r="T49" s="7" t="s">
        <v>176</v>
      </c>
      <c r="U49" s="6" t="s">
        <v>451</v>
      </c>
      <c r="V49" s="5" t="s">
        <v>147</v>
      </c>
      <c r="W49" s="5">
        <v>3</v>
      </c>
      <c r="X49" s="5">
        <v>9</v>
      </c>
      <c r="Y49" s="6" t="s">
        <v>452</v>
      </c>
      <c r="Z49" s="5" t="s">
        <v>259</v>
      </c>
      <c r="AA49" s="5" t="s">
        <v>120</v>
      </c>
      <c r="AB49" s="5" t="s">
        <v>133</v>
      </c>
      <c r="AC49" s="5" t="s">
        <v>111</v>
      </c>
      <c r="AD49" s="5" t="s">
        <v>177</v>
      </c>
      <c r="AE49" s="5" t="s">
        <v>152</v>
      </c>
      <c r="AF49" s="5" t="s">
        <v>177</v>
      </c>
      <c r="AG49" s="9" t="s">
        <v>453</v>
      </c>
      <c r="AH49" s="9" t="s">
        <v>426</v>
      </c>
      <c r="AI49" s="9" t="s">
        <v>454</v>
      </c>
      <c r="AJ49" s="9" t="s">
        <v>455</v>
      </c>
      <c r="AK49" s="5" t="s">
        <v>456</v>
      </c>
      <c r="AL49" s="5">
        <v>3</v>
      </c>
      <c r="AM49" s="9" t="s">
        <v>457</v>
      </c>
      <c r="AN49" s="9" t="s">
        <v>464</v>
      </c>
      <c r="AO49" s="9" t="s">
        <v>459</v>
      </c>
      <c r="AP49" s="9"/>
      <c r="AQ49" s="10" t="s">
        <v>133</v>
      </c>
      <c r="AR49" s="55">
        <v>43855</v>
      </c>
      <c r="AS49" s="55">
        <v>44224</v>
      </c>
      <c r="AT49" s="10" t="s">
        <v>111</v>
      </c>
      <c r="AU49" s="51">
        <f>IF(Table1[[#This Row],[MS-Planned Date]]="","",Table1[[#This Row],[MS-Planned Date]]+14)</f>
        <v>43869</v>
      </c>
      <c r="AV49" s="51"/>
      <c r="AW49" s="10" t="s">
        <v>111</v>
      </c>
      <c r="AX49" s="55"/>
      <c r="AY49" s="51"/>
      <c r="AZ49" s="10" t="s">
        <v>111</v>
      </c>
      <c r="BA49" s="55" t="str">
        <f>IF(Table1[[#This Row],[CC-Planned Date]]="","",Table1[[#This Row],[CC-Planned Date]]+Definitions!$D$6)</f>
        <v/>
      </c>
      <c r="BB49" s="51"/>
      <c r="BC49" s="10" t="s">
        <v>111</v>
      </c>
      <c r="BD49" s="55" t="str">
        <f>IF(Table1[[#This Row],[CC-Planned Date]]="","",Table1[[#This Row],[CC-Planned Date]]+Definitions!$D$7)</f>
        <v/>
      </c>
      <c r="BE49" s="51"/>
      <c r="BF49" s="10" t="s">
        <v>111</v>
      </c>
      <c r="BG49" s="55" t="str">
        <f>IF(Table1[[#This Row],[CC-Planned Date]]="","",Table1[[#This Row],[CC-Planned Date]]+Definitions!$D$8)</f>
        <v/>
      </c>
      <c r="BH49" s="51"/>
      <c r="BI49" s="10" t="s">
        <v>111</v>
      </c>
      <c r="BJ49" s="55">
        <v>44251</v>
      </c>
      <c r="BK49" s="51"/>
      <c r="BL49" s="10" t="s">
        <v>111</v>
      </c>
      <c r="BM49" s="55" t="str">
        <f>IF(Table1[[#This Row],[CC-Planned Date]]="","",Table1[[#This Row],[CC-Planned Date]]+Definitions!$D$10)</f>
        <v/>
      </c>
      <c r="BN49" s="51"/>
      <c r="BO49" s="10" t="s">
        <v>111</v>
      </c>
      <c r="BP49" s="55" t="str">
        <f>IF(Table1[[#This Row],[CC-Planned Date]]="","",Table1[[#This Row],[CC-Planned Date]]+Definitions!$D$11)</f>
        <v/>
      </c>
      <c r="BQ49" s="55"/>
      <c r="BR49" s="10" t="s">
        <v>111</v>
      </c>
      <c r="BS49" s="74" t="str">
        <f>IF(Table1[[#This Row],[CC-Planned Date]]="","",Table1[[#This Row],[CC-Planned Date]]+Definitions!$D$12)</f>
        <v/>
      </c>
      <c r="BT49" s="75"/>
      <c r="BU49" s="10" t="s">
        <v>111</v>
      </c>
      <c r="BV49" s="51"/>
      <c r="BW49" s="51"/>
      <c r="BX49" s="10" t="s">
        <v>111</v>
      </c>
      <c r="BY49" s="55" t="str">
        <f>IF(Table1[[#This Row],[CC-Planned Date]]="","",Table1[[#This Row],[CC-Planned Date]]+Definitions!$D$14)</f>
        <v/>
      </c>
      <c r="BZ49" s="51" t="str">
        <f>IF(Table1[[#This Row],[CC-Planned Date]]="","",Table1[[#This Row],[CC-Planned Date]]+Definitions!$D$14)</f>
        <v/>
      </c>
      <c r="CA49" s="10" t="s">
        <v>111</v>
      </c>
      <c r="CB49" s="55" t="str">
        <f>IF(Table1[[#This Row],[CC-Planned Date]]="","",Table1[[#This Row],[CC-Planned Date]]+Definitions!$D$14)</f>
        <v/>
      </c>
      <c r="CC49" s="51"/>
      <c r="CD49" s="10" t="s">
        <v>160</v>
      </c>
      <c r="CE49" s="10" t="s">
        <v>160</v>
      </c>
      <c r="CF49" s="10" t="s">
        <v>160</v>
      </c>
      <c r="CG49" s="10" t="s">
        <v>160</v>
      </c>
      <c r="CH49" s="10" t="s">
        <v>160</v>
      </c>
      <c r="CI49" s="10" t="s">
        <v>160</v>
      </c>
      <c r="CJ49" s="10" t="s">
        <v>160</v>
      </c>
      <c r="CK49" s="10" t="s">
        <v>160</v>
      </c>
      <c r="CL49" s="10" t="s">
        <v>160</v>
      </c>
      <c r="CM49" s="10" t="s">
        <v>160</v>
      </c>
      <c r="CN49" s="10" t="s">
        <v>111</v>
      </c>
      <c r="CO49" s="55" t="str">
        <f>IF(Table1[[#This Row],[CC-Planned Date]]="","",Table1[[#This Row],[CC-Planned Date]]+Definitions!$D$17)</f>
        <v/>
      </c>
      <c r="CP49" s="51"/>
      <c r="CQ49" s="10" t="s">
        <v>111</v>
      </c>
      <c r="CR49" s="55" t="str">
        <f>IF(Table1[[#This Row],[CC-Planned Date]]="","",Table1[[#This Row],[CC-Planned Date]]+Definitions!$D$18)</f>
        <v/>
      </c>
      <c r="CS49" s="51"/>
      <c r="CT49" s="10" t="s">
        <v>111</v>
      </c>
      <c r="CU49" s="55" t="str">
        <f>IF(Table1[[#This Row],[CC-Planned Date]]="","",Table1[[#This Row],[CC-Planned Date]]+Definitions!$D$19)</f>
        <v/>
      </c>
      <c r="CV49" s="51"/>
      <c r="CW49" s="10" t="s">
        <v>111</v>
      </c>
      <c r="CX49" s="55" t="str">
        <f>IF(Table1[[#This Row],[CC-Planned Date]]="","",Table1[[#This Row],[CC-Planned Date]]+Definitions!$D$20)</f>
        <v/>
      </c>
      <c r="CY49" s="51"/>
      <c r="CZ49" s="10" t="s">
        <v>111</v>
      </c>
      <c r="DA49" s="55" t="str">
        <f>IF(Table1[[#This Row],[CC-Planned Date]]="","",Table1[[#This Row],[CC-Planned Date]]+Definitions!$D$21)</f>
        <v/>
      </c>
      <c r="DB49" s="51"/>
      <c r="DE49" s="11"/>
    </row>
    <row r="50" spans="1:109" ht="16.149999999999999" hidden="1" customHeight="1" x14ac:dyDescent="0.25">
      <c r="A50" s="5">
        <v>108</v>
      </c>
      <c r="B50" s="6" t="s">
        <v>463</v>
      </c>
      <c r="C50" s="6" t="s">
        <v>161</v>
      </c>
      <c r="D50" s="6" t="s">
        <v>168</v>
      </c>
      <c r="E50" s="9" t="s">
        <v>169</v>
      </c>
      <c r="F50" s="9"/>
      <c r="G50" s="6" t="s">
        <v>188</v>
      </c>
      <c r="H50" s="44">
        <v>44309</v>
      </c>
      <c r="I50" s="44">
        <v>44285</v>
      </c>
      <c r="J50" s="10" t="s">
        <v>111</v>
      </c>
      <c r="K50" s="10"/>
      <c r="L50" s="10" t="s">
        <v>171</v>
      </c>
      <c r="M50" s="10" t="s">
        <v>460</v>
      </c>
      <c r="N50" s="118" t="s">
        <v>296</v>
      </c>
      <c r="O50" s="118" t="s">
        <v>289</v>
      </c>
      <c r="P50" s="6" t="s">
        <v>461</v>
      </c>
      <c r="Q50" s="6"/>
      <c r="R50" s="6"/>
      <c r="S50" s="5" t="s">
        <v>144</v>
      </c>
      <c r="T50" s="7" t="s">
        <v>176</v>
      </c>
      <c r="U50" s="6" t="s">
        <v>451</v>
      </c>
      <c r="V50" s="5" t="s">
        <v>147</v>
      </c>
      <c r="W50" s="5">
        <v>3</v>
      </c>
      <c r="X50" s="5">
        <v>9</v>
      </c>
      <c r="Y50" s="6" t="s">
        <v>452</v>
      </c>
      <c r="Z50" s="5" t="s">
        <v>259</v>
      </c>
      <c r="AA50" s="5" t="s">
        <v>120</v>
      </c>
      <c r="AB50" s="5" t="s">
        <v>133</v>
      </c>
      <c r="AC50" s="5" t="s">
        <v>111</v>
      </c>
      <c r="AD50" s="5" t="s">
        <v>177</v>
      </c>
      <c r="AE50" s="5" t="s">
        <v>152</v>
      </c>
      <c r="AF50" s="5" t="s">
        <v>177</v>
      </c>
      <c r="AG50" s="9" t="s">
        <v>453</v>
      </c>
      <c r="AH50" s="9" t="s">
        <v>426</v>
      </c>
      <c r="AI50" s="9" t="s">
        <v>454</v>
      </c>
      <c r="AJ50" s="9" t="s">
        <v>455</v>
      </c>
      <c r="AK50" s="5" t="s">
        <v>456</v>
      </c>
      <c r="AL50" s="5">
        <v>3</v>
      </c>
      <c r="AM50" s="9" t="s">
        <v>457</v>
      </c>
      <c r="AN50" s="9" t="s">
        <v>464</v>
      </c>
      <c r="AO50" s="9" t="s">
        <v>459</v>
      </c>
      <c r="AP50" s="9"/>
      <c r="AQ50" s="10" t="s">
        <v>111</v>
      </c>
      <c r="AR50" s="55" t="str">
        <f>IF(Table1[[#This Row],[CC-Planned Date]]="","",Table1[[#This Row],[CC-Planned Date]]+Definitions!$D$3)</f>
        <v/>
      </c>
      <c r="AS50" s="55"/>
      <c r="AT50" s="10" t="s">
        <v>111</v>
      </c>
      <c r="AU50" s="55" t="str">
        <f>IF(Table1[[#This Row],[CC-Planned Date]]="","",Table1[[#This Row],[CC-Planned Date]]+Definitions!$D$4)</f>
        <v/>
      </c>
      <c r="AV50" s="51" t="str">
        <f>IF(Table1[[#This Row],[MS-Planned Date]]="","",Table1[[#This Row],[MS-Planned Date]]-14)</f>
        <v/>
      </c>
      <c r="AW50" s="10" t="s">
        <v>111</v>
      </c>
      <c r="AX50" s="55" t="str">
        <f>IF(Table1[[#This Row],[CC-Planned Date]]="","",Table1[[#This Row],[CC-Planned Date]]+Definitions!$D$5)</f>
        <v/>
      </c>
      <c r="AY50" s="51"/>
      <c r="AZ50" s="10" t="s">
        <v>111</v>
      </c>
      <c r="BA50" s="55" t="str">
        <f>IF(Table1[[#This Row],[CC-Planned Date]]="","",Table1[[#This Row],[CC-Planned Date]]+Definitions!$D$6)</f>
        <v/>
      </c>
      <c r="BB50" s="51"/>
      <c r="BC50" s="10" t="s">
        <v>111</v>
      </c>
      <c r="BD50" s="55" t="str">
        <f>IF(Table1[[#This Row],[CC-Planned Date]]="","",Table1[[#This Row],[CC-Planned Date]]+Definitions!$D$7)</f>
        <v/>
      </c>
      <c r="BE50" s="51"/>
      <c r="BF50" s="10" t="s">
        <v>111</v>
      </c>
      <c r="BG50" s="55" t="str">
        <f>IF(Table1[[#This Row],[CC-Planned Date]]="","",Table1[[#This Row],[CC-Planned Date]]+Definitions!$D$8)</f>
        <v/>
      </c>
      <c r="BH50" s="51"/>
      <c r="BI50" s="10" t="s">
        <v>111</v>
      </c>
      <c r="BJ50" s="55" t="str">
        <f>IF(Table1[[#This Row],[CC-Planned Date]]="","",Table1[[#This Row],[CC-Planned Date]]+Definitions!$D$9)</f>
        <v/>
      </c>
      <c r="BK50" s="51"/>
      <c r="BL50" s="10" t="s">
        <v>111</v>
      </c>
      <c r="BM50" s="55" t="str">
        <f>IF(Table1[[#This Row],[CC-Planned Date]]="","",Table1[[#This Row],[CC-Planned Date]]+Definitions!$D$10)</f>
        <v/>
      </c>
      <c r="BN50" s="51"/>
      <c r="BO50" s="10" t="s">
        <v>111</v>
      </c>
      <c r="BP50" s="55" t="str">
        <f>IF(Table1[[#This Row],[CC-Planned Date]]="","",Table1[[#This Row],[CC-Planned Date]]+Definitions!$D$11)</f>
        <v/>
      </c>
      <c r="BQ50" s="55"/>
      <c r="BR50" s="10" t="s">
        <v>111</v>
      </c>
      <c r="BS50" s="74" t="str">
        <f>IF(Table1[[#This Row],[CC-Planned Date]]="","",Table1[[#This Row],[CC-Planned Date]]+Definitions!$D$12)</f>
        <v/>
      </c>
      <c r="BT50" s="75"/>
      <c r="BU50" s="10" t="s">
        <v>111</v>
      </c>
      <c r="BV50" s="51"/>
      <c r="BW50" s="51"/>
      <c r="BX50" s="10" t="s">
        <v>111</v>
      </c>
      <c r="BY50" s="55" t="str">
        <f>IF(Table1[[#This Row],[CC-Planned Date]]="","",Table1[[#This Row],[CC-Planned Date]]+Definitions!$D$14)</f>
        <v/>
      </c>
      <c r="BZ50" s="51" t="str">
        <f>IF(Table1[[#This Row],[CC-Planned Date]]="","",Table1[[#This Row],[CC-Planned Date]]+Definitions!$D$14)</f>
        <v/>
      </c>
      <c r="CA50" s="10" t="s">
        <v>111</v>
      </c>
      <c r="CB50" s="55" t="str">
        <f>IF(Table1[[#This Row],[CC-Planned Date]]="","",Table1[[#This Row],[CC-Planned Date]]+Definitions!$D$14)</f>
        <v/>
      </c>
      <c r="CC50" s="51"/>
      <c r="CD50" s="10" t="s">
        <v>160</v>
      </c>
      <c r="CE50" s="10" t="s">
        <v>160</v>
      </c>
      <c r="CF50" s="10" t="s">
        <v>160</v>
      </c>
      <c r="CG50" s="10" t="s">
        <v>160</v>
      </c>
      <c r="CH50" s="10" t="s">
        <v>160</v>
      </c>
      <c r="CI50" s="10" t="s">
        <v>160</v>
      </c>
      <c r="CJ50" s="10" t="s">
        <v>160</v>
      </c>
      <c r="CK50" s="10" t="s">
        <v>160</v>
      </c>
      <c r="CL50" s="10" t="s">
        <v>160</v>
      </c>
      <c r="CM50" s="10" t="s">
        <v>160</v>
      </c>
      <c r="CN50" s="10" t="s">
        <v>111</v>
      </c>
      <c r="CO50" s="55" t="str">
        <f>IF(Table1[[#This Row],[CC-Planned Date]]="","",Table1[[#This Row],[CC-Planned Date]]+Definitions!$D$17)</f>
        <v/>
      </c>
      <c r="CP50" s="51"/>
      <c r="CQ50" s="10" t="s">
        <v>111</v>
      </c>
      <c r="CR50" s="55" t="str">
        <f>IF(Table1[[#This Row],[CC-Planned Date]]="","",Table1[[#This Row],[CC-Planned Date]]+Definitions!$D$18)</f>
        <v/>
      </c>
      <c r="CS50" s="51"/>
      <c r="CT50" s="10" t="s">
        <v>111</v>
      </c>
      <c r="CU50" s="55" t="str">
        <f>IF(Table1[[#This Row],[CC-Planned Date]]="","",Table1[[#This Row],[CC-Planned Date]]+Definitions!$D$19)</f>
        <v/>
      </c>
      <c r="CV50" s="51"/>
      <c r="CW50" s="10" t="s">
        <v>111</v>
      </c>
      <c r="CX50" s="55" t="str">
        <f>IF(Table1[[#This Row],[CC-Planned Date]]="","",Table1[[#This Row],[CC-Planned Date]]+Definitions!$D$20)</f>
        <v/>
      </c>
      <c r="CY50" s="51"/>
      <c r="CZ50" s="10" t="s">
        <v>111</v>
      </c>
      <c r="DA50" s="55" t="str">
        <f>IF(Table1[[#This Row],[CC-Planned Date]]="","",Table1[[#This Row],[CC-Planned Date]]+Definitions!$D$21)</f>
        <v/>
      </c>
      <c r="DB50" s="51"/>
      <c r="DE50" s="11"/>
    </row>
    <row r="51" spans="1:109" ht="16.149999999999999" hidden="1" customHeight="1" x14ac:dyDescent="0.35">
      <c r="A51" s="5">
        <v>108</v>
      </c>
      <c r="B51" s="6" t="s">
        <v>463</v>
      </c>
      <c r="C51" s="6" t="s">
        <v>107</v>
      </c>
      <c r="D51" s="6" t="s">
        <v>168</v>
      </c>
      <c r="E51" s="9" t="s">
        <v>169</v>
      </c>
      <c r="F51" s="9"/>
      <c r="G51" s="6" t="s">
        <v>334</v>
      </c>
      <c r="H51" s="44">
        <v>44337</v>
      </c>
      <c r="I51" s="44">
        <v>44285</v>
      </c>
      <c r="J51" s="10" t="s">
        <v>111</v>
      </c>
      <c r="K51" s="10"/>
      <c r="L51" s="10" t="s">
        <v>141</v>
      </c>
      <c r="M51" s="10"/>
      <c r="N51" s="110"/>
      <c r="O51" s="110"/>
      <c r="P51" s="6" t="s">
        <v>462</v>
      </c>
      <c r="Q51" s="6"/>
      <c r="R51" s="6"/>
      <c r="S51" s="5" t="s">
        <v>144</v>
      </c>
      <c r="T51" s="12" t="s">
        <v>176</v>
      </c>
      <c r="U51" s="6" t="s">
        <v>451</v>
      </c>
      <c r="V51" s="5" t="s">
        <v>147</v>
      </c>
      <c r="W51" s="5">
        <v>3</v>
      </c>
      <c r="X51" s="5">
        <v>9</v>
      </c>
      <c r="Y51" s="6" t="s">
        <v>452</v>
      </c>
      <c r="Z51" s="5" t="s">
        <v>259</v>
      </c>
      <c r="AA51" s="5" t="s">
        <v>120</v>
      </c>
      <c r="AB51" s="5" t="s">
        <v>133</v>
      </c>
      <c r="AC51" s="5" t="s">
        <v>111</v>
      </c>
      <c r="AD51" s="5" t="s">
        <v>177</v>
      </c>
      <c r="AE51" s="5" t="s">
        <v>152</v>
      </c>
      <c r="AF51" s="5" t="s">
        <v>177</v>
      </c>
      <c r="AG51" s="9" t="s">
        <v>453</v>
      </c>
      <c r="AH51" s="9" t="s">
        <v>426</v>
      </c>
      <c r="AI51" s="9" t="s">
        <v>454</v>
      </c>
      <c r="AJ51" s="9" t="s">
        <v>455</v>
      </c>
      <c r="AK51" s="5" t="s">
        <v>456</v>
      </c>
      <c r="AL51" s="5">
        <v>3</v>
      </c>
      <c r="AM51" s="9" t="s">
        <v>457</v>
      </c>
      <c r="AN51" s="9" t="s">
        <v>464</v>
      </c>
      <c r="AO51" s="9" t="s">
        <v>459</v>
      </c>
      <c r="AP51" s="9"/>
      <c r="AQ51" s="10" t="s">
        <v>111</v>
      </c>
      <c r="AR51" s="55" t="str">
        <f>IF(Table1[[#This Row],[CC-Planned Date]]="","",Table1[[#This Row],[CC-Planned Date]]+Definitions!$D$3)</f>
        <v/>
      </c>
      <c r="AS51" s="55"/>
      <c r="AT51" s="10" t="s">
        <v>111</v>
      </c>
      <c r="AU51" s="51" t="str">
        <f>IF(Table1[[#This Row],[CC-Planned Date]]="","",Table1[[#This Row],[CC-Planned Date]]+Definitions!$D$4)</f>
        <v/>
      </c>
      <c r="AV51" s="51" t="str">
        <f>IF(Table1[[#This Row],[MS-Planned Date]]="","",Table1[[#This Row],[MS-Planned Date]]-14)</f>
        <v/>
      </c>
      <c r="AW51" s="10" t="s">
        <v>111</v>
      </c>
      <c r="AX51" s="55" t="str">
        <f>IF(Table1[[#This Row],[CC-Planned Date]]="","",Table1[[#This Row],[CC-Planned Date]]+Definitions!$D$5)</f>
        <v/>
      </c>
      <c r="AY51" s="51"/>
      <c r="AZ51" s="10" t="s">
        <v>111</v>
      </c>
      <c r="BA51" s="55" t="str">
        <f>IF(Table1[[#This Row],[CC-Planned Date]]="","",Table1[[#This Row],[CC-Planned Date]]+Definitions!$D$6)</f>
        <v/>
      </c>
      <c r="BB51" s="51"/>
      <c r="BC51" s="10" t="s">
        <v>111</v>
      </c>
      <c r="BD51" s="55" t="str">
        <f>IF(Table1[[#This Row],[CC-Planned Date]]="","",Table1[[#This Row],[CC-Planned Date]]+Definitions!$D$7)</f>
        <v/>
      </c>
      <c r="BE51" s="51"/>
      <c r="BF51" s="10" t="s">
        <v>111</v>
      </c>
      <c r="BG51" s="55" t="str">
        <f>IF(Table1[[#This Row],[CC-Planned Date]]="","",Table1[[#This Row],[CC-Planned Date]]+Definitions!$D$8)</f>
        <v/>
      </c>
      <c r="BH51" s="51"/>
      <c r="BI51" s="10" t="s">
        <v>111</v>
      </c>
      <c r="BJ51" s="55" t="str">
        <f>IF(Table1[[#This Row],[CC-Planned Date]]="","",Table1[[#This Row],[CC-Planned Date]]+Definitions!$D$9)</f>
        <v/>
      </c>
      <c r="BK51" s="51"/>
      <c r="BL51" s="10" t="s">
        <v>111</v>
      </c>
      <c r="BM51" s="55" t="str">
        <f>IF(Table1[[#This Row],[CC-Planned Date]]="","",Table1[[#This Row],[CC-Planned Date]]+Definitions!$D$10)</f>
        <v/>
      </c>
      <c r="BN51" s="51"/>
      <c r="BO51" s="10" t="s">
        <v>111</v>
      </c>
      <c r="BP51" s="55" t="str">
        <f>IF(Table1[[#This Row],[CC-Planned Date]]="","",Table1[[#This Row],[CC-Planned Date]]+Definitions!$D$11)</f>
        <v/>
      </c>
      <c r="BQ51" s="55"/>
      <c r="BR51" s="10" t="s">
        <v>111</v>
      </c>
      <c r="BS51" s="74" t="str">
        <f>IF(Table1[[#This Row],[CC-Planned Date]]="","",Table1[[#This Row],[CC-Planned Date]]+Definitions!$D$12)</f>
        <v/>
      </c>
      <c r="BT51" s="75"/>
      <c r="BU51" s="10" t="s">
        <v>111</v>
      </c>
      <c r="BV51" s="51"/>
      <c r="BW51" s="51"/>
      <c r="BX51" s="10" t="s">
        <v>111</v>
      </c>
      <c r="BY51" s="55" t="str">
        <f>IF(Table1[[#This Row],[CC-Planned Date]]="","",Table1[[#This Row],[CC-Planned Date]]+Definitions!$D$14)</f>
        <v/>
      </c>
      <c r="BZ51" s="51" t="str">
        <f>IF(Table1[[#This Row],[CC-Planned Date]]="","",Table1[[#This Row],[CC-Planned Date]]+Definitions!$D$14)</f>
        <v/>
      </c>
      <c r="CA51" s="10" t="s">
        <v>111</v>
      </c>
      <c r="CB51" s="55" t="str">
        <f>IF(Table1[[#This Row],[CC-Planned Date]]="","",Table1[[#This Row],[CC-Planned Date]]+Definitions!$D$14)</f>
        <v/>
      </c>
      <c r="CC51" s="51"/>
      <c r="CD51" s="10" t="s">
        <v>160</v>
      </c>
      <c r="CE51" s="10" t="s">
        <v>160</v>
      </c>
      <c r="CF51" s="10" t="s">
        <v>160</v>
      </c>
      <c r="CG51" s="10" t="s">
        <v>160</v>
      </c>
      <c r="CH51" s="10" t="s">
        <v>160</v>
      </c>
      <c r="CI51" s="10" t="s">
        <v>160</v>
      </c>
      <c r="CJ51" s="10" t="s">
        <v>160</v>
      </c>
      <c r="CK51" s="10" t="s">
        <v>160</v>
      </c>
      <c r="CL51" s="10" t="s">
        <v>160</v>
      </c>
      <c r="CM51" s="10" t="s">
        <v>160</v>
      </c>
      <c r="CN51" s="10" t="s">
        <v>111</v>
      </c>
      <c r="CO51" s="55" t="str">
        <f>IF(Table1[[#This Row],[CC-Planned Date]]="","",Table1[[#This Row],[CC-Planned Date]]+Definitions!$D$17)</f>
        <v/>
      </c>
      <c r="CP51" s="51"/>
      <c r="CQ51" s="10" t="s">
        <v>111</v>
      </c>
      <c r="CR51" s="55" t="str">
        <f>IF(Table1[[#This Row],[CC-Planned Date]]="","",Table1[[#This Row],[CC-Planned Date]]+Definitions!$D$18)</f>
        <v/>
      </c>
      <c r="CS51" s="51"/>
      <c r="CT51" s="10" t="s">
        <v>111</v>
      </c>
      <c r="CU51" s="55" t="str">
        <f>IF(Table1[[#This Row],[CC-Planned Date]]="","",Table1[[#This Row],[CC-Planned Date]]+Definitions!$D$19)</f>
        <v/>
      </c>
      <c r="CV51" s="51"/>
      <c r="CW51" s="10" t="s">
        <v>111</v>
      </c>
      <c r="CX51" s="55" t="str">
        <f>IF(Table1[[#This Row],[CC-Planned Date]]="","",Table1[[#This Row],[CC-Planned Date]]+Definitions!$D$20)</f>
        <v/>
      </c>
      <c r="CY51" s="51"/>
      <c r="CZ51" s="10" t="s">
        <v>111</v>
      </c>
      <c r="DA51" s="55" t="str">
        <f>IF(Table1[[#This Row],[CC-Planned Date]]="","",Table1[[#This Row],[CC-Planned Date]]+Definitions!$D$21)</f>
        <v/>
      </c>
      <c r="DB51" s="51"/>
      <c r="DE51" s="11"/>
    </row>
    <row r="52" spans="1:109" ht="16.149999999999999" customHeight="1" thickBot="1" x14ac:dyDescent="0.3">
      <c r="A52" s="5">
        <v>126</v>
      </c>
      <c r="B52" s="6" t="s">
        <v>465</v>
      </c>
      <c r="C52" s="6" t="s">
        <v>161</v>
      </c>
      <c r="D52" s="6" t="s">
        <v>332</v>
      </c>
      <c r="E52" s="9" t="s">
        <v>220</v>
      </c>
      <c r="F52" s="9"/>
      <c r="G52" s="6" t="s">
        <v>466</v>
      </c>
      <c r="H52" s="44">
        <v>44260</v>
      </c>
      <c r="I52" s="44">
        <v>44285</v>
      </c>
      <c r="J52" s="10" t="s">
        <v>111</v>
      </c>
      <c r="K52" s="10"/>
      <c r="L52" s="10" t="s">
        <v>171</v>
      </c>
      <c r="M52" s="10"/>
      <c r="N52" s="106" t="s">
        <v>467</v>
      </c>
      <c r="O52" s="103" t="s">
        <v>468</v>
      </c>
      <c r="P52" s="6" t="s">
        <v>469</v>
      </c>
      <c r="Q52" s="6" t="s">
        <v>470</v>
      </c>
      <c r="R52" s="6" t="s">
        <v>471</v>
      </c>
      <c r="S52" s="14" t="s">
        <v>226</v>
      </c>
      <c r="T52" s="7" t="s">
        <v>227</v>
      </c>
      <c r="U52" s="6" t="s">
        <v>227</v>
      </c>
      <c r="V52" s="5" t="s">
        <v>147</v>
      </c>
      <c r="W52" s="5">
        <v>3</v>
      </c>
      <c r="X52" s="8">
        <v>8</v>
      </c>
      <c r="Y52" s="6" t="s">
        <v>258</v>
      </c>
      <c r="Z52" s="5" t="s">
        <v>259</v>
      </c>
      <c r="AA52" s="5" t="s">
        <v>120</v>
      </c>
      <c r="AB52" s="5" t="s">
        <v>111</v>
      </c>
      <c r="AC52" s="5" t="s">
        <v>111</v>
      </c>
      <c r="AD52" s="5" t="s">
        <v>151</v>
      </c>
      <c r="AE52" s="5" t="s">
        <v>152</v>
      </c>
      <c r="AF52" s="5" t="s">
        <v>151</v>
      </c>
      <c r="AG52" s="5" t="s">
        <v>246</v>
      </c>
      <c r="AH52" s="9" t="s">
        <v>155</v>
      </c>
      <c r="AI52" s="9" t="s">
        <v>126</v>
      </c>
      <c r="AJ52" s="9" t="s">
        <v>472</v>
      </c>
      <c r="AK52" s="5" t="s">
        <v>390</v>
      </c>
      <c r="AL52" s="5">
        <v>5</v>
      </c>
      <c r="AM52" s="5" t="s">
        <v>129</v>
      </c>
      <c r="AN52" s="9" t="s">
        <v>473</v>
      </c>
      <c r="AO52" s="9" t="s">
        <v>474</v>
      </c>
      <c r="AP52" s="9"/>
      <c r="AQ52" s="10" t="s">
        <v>133</v>
      </c>
      <c r="AR52" s="55">
        <v>43855</v>
      </c>
      <c r="AS52" s="55">
        <v>44224</v>
      </c>
      <c r="AT52" s="10" t="s">
        <v>111</v>
      </c>
      <c r="AU52" s="55">
        <f>IF(Table1[[#This Row],[MS-Planned Date]]="","",Table1[[#This Row],[MS-Planned Date]]+14)</f>
        <v>43869</v>
      </c>
      <c r="AV52" s="51">
        <v>43871</v>
      </c>
      <c r="AW52" s="10" t="s">
        <v>111</v>
      </c>
      <c r="AX52" s="55"/>
      <c r="AY52" s="51"/>
      <c r="AZ52" s="10" t="s">
        <v>111</v>
      </c>
      <c r="BA52" s="55" t="str">
        <f>IF(Table1[[#This Row],[CC-Planned Date]]="","",Table1[[#This Row],[CC-Planned Date]]+Definitions!$D$6)</f>
        <v/>
      </c>
      <c r="BB52" s="51"/>
      <c r="BC52" s="10" t="s">
        <v>111</v>
      </c>
      <c r="BD52" s="55" t="str">
        <f>IF(Table1[[#This Row],[CC-Planned Date]]="","",Table1[[#This Row],[CC-Planned Date]]+Definitions!$D$7)</f>
        <v/>
      </c>
      <c r="BE52" s="51"/>
      <c r="BF52" s="10" t="s">
        <v>111</v>
      </c>
      <c r="BG52" s="55" t="str">
        <f>IF(Table1[[#This Row],[CC-Planned Date]]="","",Table1[[#This Row],[CC-Planned Date]]+Definitions!$D$8)</f>
        <v/>
      </c>
      <c r="BH52" s="51"/>
      <c r="BI52" s="10" t="s">
        <v>133</v>
      </c>
      <c r="BJ52" s="55">
        <v>44237</v>
      </c>
      <c r="BK52" s="51">
        <v>44238</v>
      </c>
      <c r="BL52" s="10" t="s">
        <v>133</v>
      </c>
      <c r="BM52" s="55">
        <v>44244</v>
      </c>
      <c r="BN52" s="51">
        <v>44244</v>
      </c>
      <c r="BO52" s="10" t="s">
        <v>111</v>
      </c>
      <c r="BP52" s="55" t="str">
        <f>IF(Table1[[#This Row],[CC-Planned Date]]="","",Table1[[#This Row],[CC-Planned Date]]+Definitions!$D$11)</f>
        <v/>
      </c>
      <c r="BQ52" s="55"/>
      <c r="BR52" s="10" t="s">
        <v>111</v>
      </c>
      <c r="BS52" s="74" t="str">
        <f>IF(Table1[[#This Row],[CC-Planned Date]]="","",Table1[[#This Row],[CC-Planned Date]]+Definitions!$D$12)</f>
        <v/>
      </c>
      <c r="BT52" s="75"/>
      <c r="BU52" s="10" t="s">
        <v>111</v>
      </c>
      <c r="BV52" s="51"/>
      <c r="BW52" s="51"/>
      <c r="BX52" s="10" t="s">
        <v>111</v>
      </c>
      <c r="BY52" s="55" t="str">
        <f>IF(Table1[[#This Row],[CC-Planned Date]]="","",Table1[[#This Row],[CC-Planned Date]]+Definitions!$D$14)</f>
        <v/>
      </c>
      <c r="BZ52" s="51" t="str">
        <f>IF(Table1[[#This Row],[CC-Planned Date]]="","",Table1[[#This Row],[CC-Planned Date]]+Definitions!$D$14)</f>
        <v/>
      </c>
      <c r="CA52" s="10" t="s">
        <v>111</v>
      </c>
      <c r="CB52" s="55" t="str">
        <f>IF(Table1[[#This Row],[CC-Planned Date]]="","",Table1[[#This Row],[CC-Planned Date]]+Definitions!$D$14)</f>
        <v/>
      </c>
      <c r="CC52" s="51"/>
      <c r="CD52" s="10" t="s">
        <v>160</v>
      </c>
      <c r="CE52" s="10" t="s">
        <v>160</v>
      </c>
      <c r="CF52" s="10" t="s">
        <v>160</v>
      </c>
      <c r="CG52" s="10" t="s">
        <v>160</v>
      </c>
      <c r="CH52" s="10" t="s">
        <v>160</v>
      </c>
      <c r="CI52" s="10" t="s">
        <v>160</v>
      </c>
      <c r="CJ52" s="10" t="s">
        <v>160</v>
      </c>
      <c r="CK52" s="10" t="s">
        <v>160</v>
      </c>
      <c r="CL52" s="10" t="s">
        <v>160</v>
      </c>
      <c r="CM52" s="10" t="s">
        <v>160</v>
      </c>
      <c r="CN52" s="10" t="s">
        <v>111</v>
      </c>
      <c r="CO52" s="55" t="str">
        <f>IF(Table1[[#This Row],[CC-Planned Date]]="","",Table1[[#This Row],[CC-Planned Date]]+Definitions!$D$17)</f>
        <v/>
      </c>
      <c r="CP52" s="51"/>
      <c r="CQ52" s="10" t="s">
        <v>111</v>
      </c>
      <c r="CR52" s="55" t="str">
        <f>IF(Table1[[#This Row],[CC-Planned Date]]="","",Table1[[#This Row],[CC-Planned Date]]+Definitions!$D$18)</f>
        <v/>
      </c>
      <c r="CS52" s="51"/>
      <c r="CT52" s="10" t="s">
        <v>111</v>
      </c>
      <c r="CU52" s="55" t="str">
        <f>IF(Table1[[#This Row],[CC-Planned Date]]="","",Table1[[#This Row],[CC-Planned Date]]+Definitions!$D$19)</f>
        <v/>
      </c>
      <c r="CV52" s="51"/>
      <c r="CW52" s="10" t="s">
        <v>111</v>
      </c>
      <c r="CX52" s="55" t="str">
        <f>IF(Table1[[#This Row],[CC-Planned Date]]="","",Table1[[#This Row],[CC-Planned Date]]+Definitions!$D$20)</f>
        <v/>
      </c>
      <c r="CY52" s="51"/>
      <c r="CZ52" s="10" t="s">
        <v>111</v>
      </c>
      <c r="DA52" s="55" t="str">
        <f>IF(Table1[[#This Row],[CC-Planned Date]]="","",Table1[[#This Row],[CC-Planned Date]]+Definitions!$D$21)</f>
        <v/>
      </c>
      <c r="DB52" s="51"/>
      <c r="DE52" s="11"/>
    </row>
    <row r="53" spans="1:109" ht="16.149999999999999" hidden="1" customHeight="1" x14ac:dyDescent="0.25">
      <c r="A53" s="5">
        <v>126</v>
      </c>
      <c r="B53" s="6" t="s">
        <v>465</v>
      </c>
      <c r="C53" s="6" t="s">
        <v>107</v>
      </c>
      <c r="D53" s="6" t="s">
        <v>332</v>
      </c>
      <c r="E53" s="9" t="s">
        <v>220</v>
      </c>
      <c r="F53" s="9"/>
      <c r="G53" s="6" t="s">
        <v>253</v>
      </c>
      <c r="H53" s="44">
        <v>44274</v>
      </c>
      <c r="I53" s="44">
        <v>44285</v>
      </c>
      <c r="J53" s="10" t="s">
        <v>111</v>
      </c>
      <c r="K53" s="10"/>
      <c r="L53" s="10" t="s">
        <v>171</v>
      </c>
      <c r="M53" s="10"/>
      <c r="N53" s="109" t="s">
        <v>467</v>
      </c>
      <c r="O53" s="111" t="s">
        <v>468</v>
      </c>
      <c r="P53" s="6" t="s">
        <v>475</v>
      </c>
      <c r="Q53" s="6" t="s">
        <v>476</v>
      </c>
      <c r="R53" s="6" t="s">
        <v>439</v>
      </c>
      <c r="S53" s="14" t="s">
        <v>226</v>
      </c>
      <c r="T53" s="7" t="s">
        <v>227</v>
      </c>
      <c r="U53" s="6" t="s">
        <v>227</v>
      </c>
      <c r="V53" s="5" t="s">
        <v>147</v>
      </c>
      <c r="W53" s="5">
        <v>3</v>
      </c>
      <c r="X53" s="8">
        <v>8</v>
      </c>
      <c r="Y53" s="6" t="s">
        <v>258</v>
      </c>
      <c r="Z53" s="5" t="s">
        <v>259</v>
      </c>
      <c r="AA53" s="5" t="s">
        <v>120</v>
      </c>
      <c r="AB53" s="5" t="s">
        <v>111</v>
      </c>
      <c r="AC53" s="5" t="s">
        <v>111</v>
      </c>
      <c r="AD53" s="5" t="s">
        <v>151</v>
      </c>
      <c r="AE53" s="5" t="s">
        <v>152</v>
      </c>
      <c r="AF53" s="5" t="s">
        <v>151</v>
      </c>
      <c r="AG53" s="5" t="s">
        <v>246</v>
      </c>
      <c r="AH53" s="9" t="s">
        <v>155</v>
      </c>
      <c r="AI53" s="9" t="s">
        <v>126</v>
      </c>
      <c r="AJ53" s="9" t="s">
        <v>472</v>
      </c>
      <c r="AK53" s="5" t="s">
        <v>390</v>
      </c>
      <c r="AL53" s="5">
        <v>5</v>
      </c>
      <c r="AM53" s="5" t="s">
        <v>129</v>
      </c>
      <c r="AN53" s="9" t="s">
        <v>473</v>
      </c>
      <c r="AO53" s="9" t="s">
        <v>474</v>
      </c>
      <c r="AP53" s="9"/>
      <c r="AQ53" s="10" t="s">
        <v>133</v>
      </c>
      <c r="AR53" s="55">
        <v>43855</v>
      </c>
      <c r="AS53" s="55">
        <v>44224</v>
      </c>
      <c r="AT53" s="10" t="s">
        <v>111</v>
      </c>
      <c r="AU53" s="55">
        <f>IF(Table1[[#This Row],[MS-Planned Date]]="","",Table1[[#This Row],[MS-Planned Date]]+14)</f>
        <v>43869</v>
      </c>
      <c r="AV53" s="51"/>
      <c r="AW53" s="10" t="s">
        <v>111</v>
      </c>
      <c r="AX53" s="55"/>
      <c r="AY53" s="51"/>
      <c r="AZ53" s="10" t="s">
        <v>111</v>
      </c>
      <c r="BA53" s="55" t="str">
        <f>IF(Table1[[#This Row],[CC-Planned Date]]="","",Table1[[#This Row],[CC-Planned Date]]+Definitions!$D$6)</f>
        <v/>
      </c>
      <c r="BB53" s="51"/>
      <c r="BC53" s="10" t="s">
        <v>111</v>
      </c>
      <c r="BD53" s="55" t="str">
        <f>IF(Table1[[#This Row],[CC-Planned Date]]="","",Table1[[#This Row],[CC-Planned Date]]+Definitions!$D$7)</f>
        <v/>
      </c>
      <c r="BE53" s="51"/>
      <c r="BF53" s="10" t="s">
        <v>111</v>
      </c>
      <c r="BG53" s="55" t="str">
        <f>IF(Table1[[#This Row],[CC-Planned Date]]="","",Table1[[#This Row],[CC-Planned Date]]+Definitions!$D$8)</f>
        <v/>
      </c>
      <c r="BH53" s="51"/>
      <c r="BI53" s="10" t="s">
        <v>111</v>
      </c>
      <c r="BJ53" s="55">
        <v>44251</v>
      </c>
      <c r="BK53" s="51"/>
      <c r="BL53" s="10" t="s">
        <v>111</v>
      </c>
      <c r="BM53" s="55" t="str">
        <f>IF(Table1[[#This Row],[CC-Planned Date]]="","",Table1[[#This Row],[CC-Planned Date]]+Definitions!$D$10)</f>
        <v/>
      </c>
      <c r="BN53" s="51"/>
      <c r="BO53" s="10" t="s">
        <v>111</v>
      </c>
      <c r="BP53" s="55" t="str">
        <f>IF(Table1[[#This Row],[CC-Planned Date]]="","",Table1[[#This Row],[CC-Planned Date]]+Definitions!$D$11)</f>
        <v/>
      </c>
      <c r="BQ53" s="55"/>
      <c r="BR53" s="10" t="s">
        <v>111</v>
      </c>
      <c r="BS53" s="74" t="str">
        <f>IF(Table1[[#This Row],[CC-Planned Date]]="","",Table1[[#This Row],[CC-Planned Date]]+Definitions!$D$12)</f>
        <v/>
      </c>
      <c r="BT53" s="75"/>
      <c r="BU53" s="10" t="s">
        <v>111</v>
      </c>
      <c r="BV53" s="51"/>
      <c r="BW53" s="51"/>
      <c r="BX53" s="10" t="s">
        <v>111</v>
      </c>
      <c r="BY53" s="55" t="str">
        <f>IF(Table1[[#This Row],[CC-Planned Date]]="","",Table1[[#This Row],[CC-Planned Date]]+Definitions!$D$14)</f>
        <v/>
      </c>
      <c r="BZ53" s="51" t="str">
        <f>IF(Table1[[#This Row],[CC-Planned Date]]="","",Table1[[#This Row],[CC-Planned Date]]+Definitions!$D$14)</f>
        <v/>
      </c>
      <c r="CA53" s="10" t="s">
        <v>111</v>
      </c>
      <c r="CB53" s="55" t="str">
        <f>IF(Table1[[#This Row],[CC-Planned Date]]="","",Table1[[#This Row],[CC-Planned Date]]+Definitions!$D$14)</f>
        <v/>
      </c>
      <c r="CC53" s="51"/>
      <c r="CD53" s="10" t="s">
        <v>160</v>
      </c>
      <c r="CE53" s="10" t="s">
        <v>160</v>
      </c>
      <c r="CF53" s="10" t="s">
        <v>160</v>
      </c>
      <c r="CG53" s="10" t="s">
        <v>160</v>
      </c>
      <c r="CH53" s="10" t="s">
        <v>160</v>
      </c>
      <c r="CI53" s="10" t="s">
        <v>160</v>
      </c>
      <c r="CJ53" s="10" t="s">
        <v>160</v>
      </c>
      <c r="CK53" s="10" t="s">
        <v>160</v>
      </c>
      <c r="CL53" s="10" t="s">
        <v>160</v>
      </c>
      <c r="CM53" s="10" t="s">
        <v>160</v>
      </c>
      <c r="CN53" s="10" t="s">
        <v>111</v>
      </c>
      <c r="CO53" s="55" t="str">
        <f>IF(Table1[[#This Row],[CC-Planned Date]]="","",Table1[[#This Row],[CC-Planned Date]]+Definitions!$D$17)</f>
        <v/>
      </c>
      <c r="CP53" s="51"/>
      <c r="CQ53" s="10" t="s">
        <v>111</v>
      </c>
      <c r="CR53" s="55" t="str">
        <f>IF(Table1[[#This Row],[CC-Planned Date]]="","",Table1[[#This Row],[CC-Planned Date]]+Definitions!$D$18)</f>
        <v/>
      </c>
      <c r="CS53" s="51"/>
      <c r="CT53" s="10" t="s">
        <v>111</v>
      </c>
      <c r="CU53" s="55" t="str">
        <f>IF(Table1[[#This Row],[CC-Planned Date]]="","",Table1[[#This Row],[CC-Planned Date]]+Definitions!$D$19)</f>
        <v/>
      </c>
      <c r="CV53" s="51"/>
      <c r="CW53" s="10" t="s">
        <v>111</v>
      </c>
      <c r="CX53" s="55" t="str">
        <f>IF(Table1[[#This Row],[CC-Planned Date]]="","",Table1[[#This Row],[CC-Planned Date]]+Definitions!$D$20)</f>
        <v/>
      </c>
      <c r="CY53" s="51"/>
      <c r="CZ53" s="10" t="s">
        <v>111</v>
      </c>
      <c r="DA53" s="55" t="str">
        <f>IF(Table1[[#This Row],[CC-Planned Date]]="","",Table1[[#This Row],[CC-Planned Date]]+Definitions!$D$21)</f>
        <v/>
      </c>
      <c r="DB53" s="51"/>
      <c r="DE53" s="11"/>
    </row>
    <row r="54" spans="1:109" ht="16.149999999999999" hidden="1" customHeight="1" x14ac:dyDescent="0.35">
      <c r="A54" s="5">
        <v>23</v>
      </c>
      <c r="B54" s="6" t="s">
        <v>369</v>
      </c>
      <c r="C54" s="6" t="s">
        <v>107</v>
      </c>
      <c r="D54" s="12" t="s">
        <v>138</v>
      </c>
      <c r="E54" s="9" t="s">
        <v>139</v>
      </c>
      <c r="F54" s="9"/>
      <c r="G54" s="6" t="s">
        <v>164</v>
      </c>
      <c r="H54" s="44">
        <v>44386</v>
      </c>
      <c r="I54" s="44">
        <v>44255</v>
      </c>
      <c r="J54" s="10" t="s">
        <v>111</v>
      </c>
      <c r="K54" s="10"/>
      <c r="L54" s="10" t="s">
        <v>141</v>
      </c>
      <c r="M54" s="10"/>
      <c r="N54" s="10"/>
      <c r="O54" s="10"/>
      <c r="P54" s="6" t="s">
        <v>363</v>
      </c>
      <c r="Q54" s="6"/>
      <c r="R54" s="6"/>
      <c r="S54" s="14" t="s">
        <v>144</v>
      </c>
      <c r="T54" s="7" t="s">
        <v>145</v>
      </c>
      <c r="U54" s="6" t="s">
        <v>364</v>
      </c>
      <c r="V54" s="5" t="s">
        <v>147</v>
      </c>
      <c r="W54" s="5">
        <v>2</v>
      </c>
      <c r="X54" s="19">
        <v>5</v>
      </c>
      <c r="Y54" s="6" t="s">
        <v>365</v>
      </c>
      <c r="Z54" s="5" t="s">
        <v>366</v>
      </c>
      <c r="AA54" s="9" t="s">
        <v>150</v>
      </c>
      <c r="AB54" s="5" t="s">
        <v>111</v>
      </c>
      <c r="AC54" s="5" t="s">
        <v>111</v>
      </c>
      <c r="AD54" s="5" t="s">
        <v>195</v>
      </c>
      <c r="AE54" s="5" t="s">
        <v>122</v>
      </c>
      <c r="AF54" s="5" t="s">
        <v>151</v>
      </c>
      <c r="AG54" s="5" t="s">
        <v>477</v>
      </c>
      <c r="AH54" s="9" t="s">
        <v>478</v>
      </c>
      <c r="AI54" s="9" t="s">
        <v>126</v>
      </c>
      <c r="AJ54" s="9" t="s">
        <v>198</v>
      </c>
      <c r="AK54" s="5" t="s">
        <v>128</v>
      </c>
      <c r="AL54" s="5">
        <v>1</v>
      </c>
      <c r="AM54" s="5" t="s">
        <v>362</v>
      </c>
      <c r="AN54" s="9" t="s">
        <v>370</v>
      </c>
      <c r="AO54" s="9" t="s">
        <v>371</v>
      </c>
      <c r="AP54" s="9"/>
      <c r="AQ54" s="10" t="s">
        <v>111</v>
      </c>
      <c r="AR54" s="55" t="str">
        <f>IF(Table1[[#This Row],[CC-Planned Date]]="","",Table1[[#This Row],[CC-Planned Date]]+Definitions!$D$3)</f>
        <v/>
      </c>
      <c r="AS54" s="55"/>
      <c r="AT54" s="10" t="s">
        <v>111</v>
      </c>
      <c r="AU54" s="55" t="str">
        <f>IF(Table1[[#This Row],[CC-Planned Date]]="","",Table1[[#This Row],[CC-Planned Date]]+Definitions!$D$4)</f>
        <v/>
      </c>
      <c r="AV54" s="51" t="str">
        <f>IF(Table1[[#This Row],[MS-Planned Date]]="","",Table1[[#This Row],[MS-Planned Date]]-14)</f>
        <v/>
      </c>
      <c r="AW54" s="10" t="s">
        <v>111</v>
      </c>
      <c r="AX54" s="51" t="str">
        <f>IF(Table1[[#This Row],[CC-Planned Date]]="","",Table1[[#This Row],[CC-Planned Date]]+Definitions!$D$5)</f>
        <v/>
      </c>
      <c r="AY54" s="51"/>
      <c r="AZ54" s="10" t="s">
        <v>111</v>
      </c>
      <c r="BA54" s="55" t="str">
        <f>IF(Table1[[#This Row],[CC-Planned Date]]="","",Table1[[#This Row],[CC-Planned Date]]+Definitions!$D$6)</f>
        <v/>
      </c>
      <c r="BB54" s="51"/>
      <c r="BC54" s="10" t="s">
        <v>111</v>
      </c>
      <c r="BD54" s="55" t="str">
        <f>IF(Table1[[#This Row],[CC-Planned Date]]="","",Table1[[#This Row],[CC-Planned Date]]+Definitions!$D$7)</f>
        <v/>
      </c>
      <c r="BE54" s="51"/>
      <c r="BF54" s="10" t="s">
        <v>111</v>
      </c>
      <c r="BG54" s="55" t="str">
        <f>IF(Table1[[#This Row],[CC-Planned Date]]="","",Table1[[#This Row],[CC-Planned Date]]+Definitions!$D$8)</f>
        <v/>
      </c>
      <c r="BH54" s="51"/>
      <c r="BI54" s="10" t="s">
        <v>111</v>
      </c>
      <c r="BJ54" s="55" t="str">
        <f>IF(Table1[[#This Row],[CC-Planned Date]]="","",Table1[[#This Row],[CC-Planned Date]]+Definitions!$D$9)</f>
        <v/>
      </c>
      <c r="BK54" s="55"/>
      <c r="BL54" s="10" t="s">
        <v>111</v>
      </c>
      <c r="BM54" s="55" t="str">
        <f>IF(Table1[[#This Row],[CC-Planned Date]]="","",Table1[[#This Row],[CC-Planned Date]]+Definitions!$D$10)</f>
        <v/>
      </c>
      <c r="BN54" s="55"/>
      <c r="BO54" s="10" t="s">
        <v>111</v>
      </c>
      <c r="BP54" s="55" t="str">
        <f>IF(Table1[[#This Row],[CC-Planned Date]]="","",Table1[[#This Row],[CC-Planned Date]]+Definitions!$D$11)</f>
        <v/>
      </c>
      <c r="BQ54" s="55"/>
      <c r="BR54" s="10" t="s">
        <v>111</v>
      </c>
      <c r="BS54" s="74" t="str">
        <f>IF(Table1[[#This Row],[CC-Planned Date]]="","",Table1[[#This Row],[CC-Planned Date]]+Definitions!$D$12)</f>
        <v/>
      </c>
      <c r="BT54" s="75"/>
      <c r="BU54" s="10" t="s">
        <v>111</v>
      </c>
      <c r="BV54" s="51"/>
      <c r="BW54" s="51"/>
      <c r="BX54" s="10" t="s">
        <v>111</v>
      </c>
      <c r="BY54" s="55" t="str">
        <f>IF(Table1[[#This Row],[CC-Planned Date]]="","",Table1[[#This Row],[CC-Planned Date]]+Definitions!$D$14)</f>
        <v/>
      </c>
      <c r="BZ54" s="51" t="str">
        <f>IF(Table1[[#This Row],[CC-Planned Date]]="","",Table1[[#This Row],[CC-Planned Date]]+Definitions!$D$14)</f>
        <v/>
      </c>
      <c r="CA54" s="10" t="s">
        <v>111</v>
      </c>
      <c r="CB54" s="55" t="str">
        <f>IF(Table1[[#This Row],[CC-Planned Date]]="","",Table1[[#This Row],[CC-Planned Date]]+Definitions!$D$14)</f>
        <v/>
      </c>
      <c r="CC54" s="51"/>
      <c r="CD54" s="10" t="s">
        <v>160</v>
      </c>
      <c r="CE54" s="10" t="s">
        <v>160</v>
      </c>
      <c r="CF54" s="10" t="s">
        <v>160</v>
      </c>
      <c r="CG54" s="10" t="s">
        <v>160</v>
      </c>
      <c r="CH54" s="10" t="s">
        <v>160</v>
      </c>
      <c r="CI54" s="10" t="s">
        <v>160</v>
      </c>
      <c r="CJ54" s="10" t="s">
        <v>160</v>
      </c>
      <c r="CK54" s="10" t="s">
        <v>160</v>
      </c>
      <c r="CL54" s="10" t="s">
        <v>160</v>
      </c>
      <c r="CM54" s="10" t="s">
        <v>160</v>
      </c>
      <c r="CN54" s="10" t="s">
        <v>111</v>
      </c>
      <c r="CO54" s="55" t="str">
        <f>IF(Table1[[#This Row],[CC-Planned Date]]="","",Table1[[#This Row],[CC-Planned Date]]+Definitions!$D$17)</f>
        <v/>
      </c>
      <c r="CP54" s="51"/>
      <c r="CQ54" s="10" t="s">
        <v>111</v>
      </c>
      <c r="CR54" s="55" t="str">
        <f>IF(Table1[[#This Row],[CC-Planned Date]]="","",Table1[[#This Row],[CC-Planned Date]]+Definitions!$D$18)</f>
        <v/>
      </c>
      <c r="CS54" s="51"/>
      <c r="CT54" s="10" t="s">
        <v>111</v>
      </c>
      <c r="CU54" s="55" t="str">
        <f>IF(Table1[[#This Row],[CC-Planned Date]]="","",Table1[[#This Row],[CC-Planned Date]]+Definitions!$D$19)</f>
        <v/>
      </c>
      <c r="CV54" s="51"/>
      <c r="CW54" s="10" t="s">
        <v>111</v>
      </c>
      <c r="CX54" s="55" t="str">
        <f>IF(Table1[[#This Row],[CC-Planned Date]]="","",Table1[[#This Row],[CC-Planned Date]]+Definitions!$D$20)</f>
        <v/>
      </c>
      <c r="CY54" s="51"/>
      <c r="CZ54" s="10" t="s">
        <v>111</v>
      </c>
      <c r="DA54" s="55" t="str">
        <f>IF(Table1[[#This Row],[CC-Planned Date]]="","",Table1[[#This Row],[CC-Planned Date]]+Definitions!$D$21)</f>
        <v/>
      </c>
      <c r="DB54" s="51"/>
      <c r="DE54" s="11"/>
    </row>
    <row r="55" spans="1:109" ht="16.149999999999999" hidden="1" customHeight="1" x14ac:dyDescent="0.25">
      <c r="A55" s="5">
        <v>47</v>
      </c>
      <c r="B55" s="6" t="s">
        <v>479</v>
      </c>
      <c r="C55" s="6" t="s">
        <v>107</v>
      </c>
      <c r="D55" s="6" t="s">
        <v>480</v>
      </c>
      <c r="E55" s="9" t="s">
        <v>333</v>
      </c>
      <c r="F55" s="9"/>
      <c r="G55" s="6" t="s">
        <v>170</v>
      </c>
      <c r="H55" s="44">
        <v>44295</v>
      </c>
      <c r="I55" s="44">
        <v>44285</v>
      </c>
      <c r="J55" s="10" t="s">
        <v>111</v>
      </c>
      <c r="K55" s="10"/>
      <c r="L55" s="10" t="s">
        <v>171</v>
      </c>
      <c r="M55" s="10" t="s">
        <v>481</v>
      </c>
      <c r="N55" s="118" t="s">
        <v>482</v>
      </c>
      <c r="O55" s="118" t="s">
        <v>297</v>
      </c>
      <c r="P55" s="6" t="s">
        <v>483</v>
      </c>
      <c r="Q55" s="6" t="s">
        <v>483</v>
      </c>
      <c r="R55" s="6" t="s">
        <v>225</v>
      </c>
      <c r="S55" s="14" t="s">
        <v>226</v>
      </c>
      <c r="T55" s="12" t="s">
        <v>282</v>
      </c>
      <c r="U55" s="6" t="s">
        <v>484</v>
      </c>
      <c r="V55" s="5" t="s">
        <v>116</v>
      </c>
      <c r="W55" s="5">
        <v>3</v>
      </c>
      <c r="X55" s="8">
        <v>8</v>
      </c>
      <c r="Y55" s="6" t="s">
        <v>258</v>
      </c>
      <c r="Z55" s="5" t="s">
        <v>259</v>
      </c>
      <c r="AA55" s="5" t="s">
        <v>120</v>
      </c>
      <c r="AB55" s="5" t="s">
        <v>111</v>
      </c>
      <c r="AC55" s="5" t="s">
        <v>111</v>
      </c>
      <c r="AD55" s="5" t="s">
        <v>195</v>
      </c>
      <c r="AE55" s="5" t="s">
        <v>122</v>
      </c>
      <c r="AF55" s="5" t="s">
        <v>380</v>
      </c>
      <c r="AG55" s="5" t="s">
        <v>381</v>
      </c>
      <c r="AH55" s="5" t="s">
        <v>382</v>
      </c>
      <c r="AI55" s="5" t="s">
        <v>126</v>
      </c>
      <c r="AJ55" s="5" t="s">
        <v>383</v>
      </c>
      <c r="AK55" s="5" t="s">
        <v>128</v>
      </c>
      <c r="AL55" s="5">
        <v>1</v>
      </c>
      <c r="AM55" s="5" t="s">
        <v>372</v>
      </c>
      <c r="AN55" s="9" t="s">
        <v>385</v>
      </c>
      <c r="AO55" s="9" t="s">
        <v>485</v>
      </c>
      <c r="AP55" s="9"/>
      <c r="AQ55" s="10" t="s">
        <v>133</v>
      </c>
      <c r="AR55" s="55">
        <v>43855</v>
      </c>
      <c r="AS55" s="55">
        <v>44224</v>
      </c>
      <c r="AT55" s="10" t="s">
        <v>111</v>
      </c>
      <c r="AU55" s="55">
        <f>IF(Table1[[#This Row],[MS-Planned Date]]="","",Table1[[#This Row],[MS-Planned Date]]+14)</f>
        <v>43869</v>
      </c>
      <c r="AV55" s="51"/>
      <c r="AW55" s="10" t="s">
        <v>111</v>
      </c>
      <c r="AX55" s="55"/>
      <c r="AY55" s="51"/>
      <c r="AZ55" s="10" t="s">
        <v>111</v>
      </c>
      <c r="BA55" s="55" t="str">
        <f>IF(Table1[[#This Row],[CC-Planned Date]]="","",Table1[[#This Row],[CC-Planned Date]]+Definitions!$D$6)</f>
        <v/>
      </c>
      <c r="BB55" s="51"/>
      <c r="BC55" s="10" t="s">
        <v>111</v>
      </c>
      <c r="BD55" s="55" t="str">
        <f>IF(Table1[[#This Row],[CC-Planned Date]]="","",Table1[[#This Row],[CC-Planned Date]]+Definitions!$D$7)</f>
        <v/>
      </c>
      <c r="BE55" s="51"/>
      <c r="BF55" s="10" t="s">
        <v>111</v>
      </c>
      <c r="BG55" s="55" t="str">
        <f>IF(Table1[[#This Row],[CC-Planned Date]]="","",Table1[[#This Row],[CC-Planned Date]]+Definitions!$D$8)</f>
        <v/>
      </c>
      <c r="BH55" s="51"/>
      <c r="BI55" s="10" t="s">
        <v>111</v>
      </c>
      <c r="BJ55" s="55">
        <v>44251</v>
      </c>
      <c r="BK55" s="51"/>
      <c r="BL55" s="10" t="s">
        <v>111</v>
      </c>
      <c r="BM55" s="55" t="str">
        <f>IF(Table1[[#This Row],[CC-Planned Date]]="","",Table1[[#This Row],[CC-Planned Date]]+Definitions!$D$10)</f>
        <v/>
      </c>
      <c r="BN55" s="51"/>
      <c r="BO55" s="10" t="s">
        <v>111</v>
      </c>
      <c r="BP55" s="55" t="str">
        <f>IF(Table1[[#This Row],[CC-Planned Date]]="","",Table1[[#This Row],[CC-Planned Date]]+Definitions!$D$11)</f>
        <v/>
      </c>
      <c r="BQ55" s="55"/>
      <c r="BR55" s="10" t="s">
        <v>111</v>
      </c>
      <c r="BS55" s="74" t="str">
        <f>IF(Table1[[#This Row],[CC-Planned Date]]="","",Table1[[#This Row],[CC-Planned Date]]+Definitions!$D$12)</f>
        <v/>
      </c>
      <c r="BT55" s="75"/>
      <c r="BU55" s="10" t="s">
        <v>111</v>
      </c>
      <c r="BV55" s="51"/>
      <c r="BW55" s="51"/>
      <c r="BX55" s="10" t="s">
        <v>111</v>
      </c>
      <c r="BY55" s="55" t="str">
        <f>IF(Table1[[#This Row],[CC-Planned Date]]="","",Table1[[#This Row],[CC-Planned Date]]+Definitions!$D$14)</f>
        <v/>
      </c>
      <c r="BZ55" s="51" t="str">
        <f>IF(Table1[[#This Row],[CC-Planned Date]]="","",Table1[[#This Row],[CC-Planned Date]]+Definitions!$D$14)</f>
        <v/>
      </c>
      <c r="CA55" s="10" t="s">
        <v>111</v>
      </c>
      <c r="CB55" s="55" t="str">
        <f>IF(Table1[[#This Row],[CC-Planned Date]]="","",Table1[[#This Row],[CC-Planned Date]]+Definitions!$D$14)</f>
        <v/>
      </c>
      <c r="CC55" s="51"/>
      <c r="CD55" s="10" t="s">
        <v>160</v>
      </c>
      <c r="CE55" s="10" t="s">
        <v>160</v>
      </c>
      <c r="CF55" s="10" t="s">
        <v>160</v>
      </c>
      <c r="CG55" s="10" t="s">
        <v>160</v>
      </c>
      <c r="CH55" s="10" t="s">
        <v>160</v>
      </c>
      <c r="CI55" s="10" t="s">
        <v>160</v>
      </c>
      <c r="CJ55" s="10" t="s">
        <v>160</v>
      </c>
      <c r="CK55" s="10" t="s">
        <v>160</v>
      </c>
      <c r="CL55" s="10" t="s">
        <v>160</v>
      </c>
      <c r="CM55" s="10" t="s">
        <v>160</v>
      </c>
      <c r="CN55" s="10" t="s">
        <v>111</v>
      </c>
      <c r="CO55" s="55" t="str">
        <f>IF(Table1[[#This Row],[CC-Planned Date]]="","",Table1[[#This Row],[CC-Planned Date]]+Definitions!$D$17)</f>
        <v/>
      </c>
      <c r="CP55" s="51"/>
      <c r="CQ55" s="10" t="s">
        <v>111</v>
      </c>
      <c r="CR55" s="55" t="str">
        <f>IF(Table1[[#This Row],[CC-Planned Date]]="","",Table1[[#This Row],[CC-Planned Date]]+Definitions!$D$18)</f>
        <v/>
      </c>
      <c r="CS55" s="51"/>
      <c r="CT55" s="10" t="s">
        <v>111</v>
      </c>
      <c r="CU55" s="55" t="str">
        <f>IF(Table1[[#This Row],[CC-Planned Date]]="","",Table1[[#This Row],[CC-Planned Date]]+Definitions!$D$19)</f>
        <v/>
      </c>
      <c r="CV55" s="51"/>
      <c r="CW55" s="10" t="s">
        <v>111</v>
      </c>
      <c r="CX55" s="55" t="str">
        <f>IF(Table1[[#This Row],[CC-Planned Date]]="","",Table1[[#This Row],[CC-Planned Date]]+Definitions!$D$20)</f>
        <v/>
      </c>
      <c r="CY55" s="51"/>
      <c r="CZ55" s="10" t="s">
        <v>111</v>
      </c>
      <c r="DA55" s="55" t="str">
        <f>IF(Table1[[#This Row],[CC-Planned Date]]="","",Table1[[#This Row],[CC-Planned Date]]+Definitions!$D$21)</f>
        <v/>
      </c>
      <c r="DB55" s="51"/>
      <c r="DE55" s="11"/>
    </row>
    <row r="56" spans="1:109" ht="16.149999999999999" hidden="1" customHeight="1" thickBot="1" x14ac:dyDescent="0.4">
      <c r="A56" s="5">
        <v>48</v>
      </c>
      <c r="B56" s="6" t="s">
        <v>486</v>
      </c>
      <c r="C56" s="6" t="s">
        <v>107</v>
      </c>
      <c r="D56" s="6" t="s">
        <v>487</v>
      </c>
      <c r="E56" s="9" t="s">
        <v>220</v>
      </c>
      <c r="F56" s="9" t="s">
        <v>221</v>
      </c>
      <c r="G56" s="6" t="s">
        <v>164</v>
      </c>
      <c r="H56" s="44">
        <v>44386</v>
      </c>
      <c r="I56" s="44">
        <v>44407</v>
      </c>
      <c r="J56" s="10" t="s">
        <v>111</v>
      </c>
      <c r="K56" s="10"/>
      <c r="L56" s="10" t="s">
        <v>141</v>
      </c>
      <c r="M56" s="10" t="s">
        <v>223</v>
      </c>
      <c r="N56" s="113"/>
      <c r="O56" s="104"/>
      <c r="P56" s="6" t="s">
        <v>488</v>
      </c>
      <c r="Q56" s="6" t="s">
        <v>488</v>
      </c>
      <c r="R56" s="6" t="s">
        <v>225</v>
      </c>
      <c r="S56" s="14" t="s">
        <v>226</v>
      </c>
      <c r="T56" s="7" t="s">
        <v>413</v>
      </c>
      <c r="U56" s="6" t="s">
        <v>489</v>
      </c>
      <c r="V56" s="5" t="s">
        <v>116</v>
      </c>
      <c r="W56" s="5">
        <v>7</v>
      </c>
      <c r="X56" s="8">
        <v>21</v>
      </c>
      <c r="Y56" s="6" t="s">
        <v>490</v>
      </c>
      <c r="Z56" s="5" t="s">
        <v>306</v>
      </c>
      <c r="AA56" s="5" t="s">
        <v>120</v>
      </c>
      <c r="AB56" s="5" t="s">
        <v>111</v>
      </c>
      <c r="AC56" s="5" t="s">
        <v>111</v>
      </c>
      <c r="AD56" s="5" t="s">
        <v>151</v>
      </c>
      <c r="AE56" s="5" t="s">
        <v>491</v>
      </c>
      <c r="AF56" s="14" t="s">
        <v>492</v>
      </c>
      <c r="AG56" s="5" t="s">
        <v>381</v>
      </c>
      <c r="AH56" s="5" t="s">
        <v>125</v>
      </c>
      <c r="AI56" s="5" t="s">
        <v>126</v>
      </c>
      <c r="AJ56" s="5" t="s">
        <v>493</v>
      </c>
      <c r="AK56" s="5" t="s">
        <v>128</v>
      </c>
      <c r="AL56" s="5">
        <v>1</v>
      </c>
      <c r="AM56" s="9" t="s">
        <v>198</v>
      </c>
      <c r="AN56" s="9" t="s">
        <v>129</v>
      </c>
      <c r="AO56" s="9" t="s">
        <v>494</v>
      </c>
      <c r="AP56" s="9" t="s">
        <v>495</v>
      </c>
      <c r="AQ56" s="10" t="s">
        <v>111</v>
      </c>
      <c r="AR56" s="55" t="str">
        <f>IF(Table1[[#This Row],[CC-Planned Date]]="","",Table1[[#This Row],[CC-Planned Date]]+Definitions!$D$3)</f>
        <v/>
      </c>
      <c r="AS56" s="55"/>
      <c r="AT56" s="10" t="s">
        <v>111</v>
      </c>
      <c r="AU56" s="55" t="str">
        <f>IF(Table1[[#This Row],[CC-Planned Date]]="","",Table1[[#This Row],[CC-Planned Date]]+Definitions!$D$4)</f>
        <v/>
      </c>
      <c r="AV56" s="51" t="str">
        <f>IF(Table1[[#This Row],[MS-Planned Date]]="","",Table1[[#This Row],[MS-Planned Date]]-14)</f>
        <v/>
      </c>
      <c r="AW56" s="10" t="s">
        <v>111</v>
      </c>
      <c r="AX56" s="51" t="str">
        <f>IF(Table1[[#This Row],[CC-Planned Date]]="","",Table1[[#This Row],[CC-Planned Date]]+Definitions!$D$5)</f>
        <v/>
      </c>
      <c r="AY56" s="51"/>
      <c r="AZ56" s="10" t="s">
        <v>111</v>
      </c>
      <c r="BA56" s="55" t="str">
        <f>IF(Table1[[#This Row],[CC-Planned Date]]="","",Table1[[#This Row],[CC-Planned Date]]+Definitions!$D$6)</f>
        <v/>
      </c>
      <c r="BB56" s="51"/>
      <c r="BC56" s="10" t="s">
        <v>111</v>
      </c>
      <c r="BD56" s="55" t="str">
        <f>IF(Table1[[#This Row],[CC-Planned Date]]="","",Table1[[#This Row],[CC-Planned Date]]+Definitions!$D$7)</f>
        <v/>
      </c>
      <c r="BE56" s="51"/>
      <c r="BF56" s="10" t="s">
        <v>111</v>
      </c>
      <c r="BG56" s="55" t="str">
        <f>IF(Table1[[#This Row],[CC-Planned Date]]="","",Table1[[#This Row],[CC-Planned Date]]+Definitions!$D$8)</f>
        <v/>
      </c>
      <c r="BH56" s="51"/>
      <c r="BI56" s="10" t="s">
        <v>111</v>
      </c>
      <c r="BJ56" s="55" t="str">
        <f>IF(Table1[[#This Row],[CC-Planned Date]]="","",Table1[[#This Row],[CC-Planned Date]]+Definitions!$D$9)</f>
        <v/>
      </c>
      <c r="BK56" s="55"/>
      <c r="BL56" s="10" t="s">
        <v>111</v>
      </c>
      <c r="BM56" s="55" t="str">
        <f>IF(Table1[[#This Row],[CC-Planned Date]]="","",Table1[[#This Row],[CC-Planned Date]]+Definitions!$D$10)</f>
        <v/>
      </c>
      <c r="BN56" s="55"/>
      <c r="BO56" s="10" t="s">
        <v>111</v>
      </c>
      <c r="BP56" s="55" t="str">
        <f>IF(Table1[[#This Row],[CC-Planned Date]]="","",Table1[[#This Row],[CC-Planned Date]]+Definitions!$D$11)</f>
        <v/>
      </c>
      <c r="BQ56" s="55"/>
      <c r="BR56" s="10" t="s">
        <v>111</v>
      </c>
      <c r="BS56" s="74" t="str">
        <f>IF(Table1[[#This Row],[CC-Planned Date]]="","",Table1[[#This Row],[CC-Planned Date]]+Definitions!$D$12)</f>
        <v/>
      </c>
      <c r="BT56" s="75"/>
      <c r="BU56" s="10" t="s">
        <v>111</v>
      </c>
      <c r="BV56" s="51"/>
      <c r="BW56" s="51"/>
      <c r="BX56" s="10" t="s">
        <v>111</v>
      </c>
      <c r="BY56" s="55" t="str">
        <f>IF(Table1[[#This Row],[CC-Planned Date]]="","",Table1[[#This Row],[CC-Planned Date]]+Definitions!$D$14)</f>
        <v/>
      </c>
      <c r="BZ56" s="51" t="str">
        <f>IF(Table1[[#This Row],[CC-Planned Date]]="","",Table1[[#This Row],[CC-Planned Date]]+Definitions!$D$14)</f>
        <v/>
      </c>
      <c r="CA56" s="10" t="s">
        <v>111</v>
      </c>
      <c r="CB56" s="55" t="str">
        <f>IF(Table1[[#This Row],[CC-Planned Date]]="","",Table1[[#This Row],[CC-Planned Date]]+Definitions!$D$14)</f>
        <v/>
      </c>
      <c r="CC56" s="51"/>
      <c r="CD56" s="10" t="s">
        <v>160</v>
      </c>
      <c r="CE56" s="10" t="s">
        <v>160</v>
      </c>
      <c r="CF56" s="10" t="s">
        <v>160</v>
      </c>
      <c r="CG56" s="10" t="s">
        <v>160</v>
      </c>
      <c r="CH56" s="10" t="s">
        <v>160</v>
      </c>
      <c r="CI56" s="10" t="s">
        <v>160</v>
      </c>
      <c r="CJ56" s="10" t="s">
        <v>160</v>
      </c>
      <c r="CK56" s="10" t="s">
        <v>160</v>
      </c>
      <c r="CL56" s="10" t="s">
        <v>160</v>
      </c>
      <c r="CM56" s="10" t="s">
        <v>160</v>
      </c>
      <c r="CN56" s="10" t="s">
        <v>111</v>
      </c>
      <c r="CO56" s="55" t="str">
        <f>IF(Table1[[#This Row],[CC-Planned Date]]="","",Table1[[#This Row],[CC-Planned Date]]+Definitions!$D$17)</f>
        <v/>
      </c>
      <c r="CP56" s="51"/>
      <c r="CQ56" s="10" t="s">
        <v>111</v>
      </c>
      <c r="CR56" s="55" t="str">
        <f>IF(Table1[[#This Row],[CC-Planned Date]]="","",Table1[[#This Row],[CC-Planned Date]]+Definitions!$D$18)</f>
        <v/>
      </c>
      <c r="CS56" s="51"/>
      <c r="CT56" s="10" t="s">
        <v>111</v>
      </c>
      <c r="CU56" s="55" t="str">
        <f>IF(Table1[[#This Row],[CC-Planned Date]]="","",Table1[[#This Row],[CC-Planned Date]]+Definitions!$D$19)</f>
        <v/>
      </c>
      <c r="CV56" s="51"/>
      <c r="CW56" s="10" t="s">
        <v>111</v>
      </c>
      <c r="CX56" s="55" t="str">
        <f>IF(Table1[[#This Row],[CC-Planned Date]]="","",Table1[[#This Row],[CC-Planned Date]]+Definitions!$D$20)</f>
        <v/>
      </c>
      <c r="CY56" s="51"/>
      <c r="CZ56" s="10" t="s">
        <v>111</v>
      </c>
      <c r="DA56" s="55" t="str">
        <f>IF(Table1[[#This Row],[CC-Planned Date]]="","",Table1[[#This Row],[CC-Planned Date]]+Definitions!$D$21)</f>
        <v/>
      </c>
      <c r="DB56" s="51"/>
      <c r="DE56" s="11"/>
    </row>
    <row r="57" spans="1:109" ht="16.149999999999999" hidden="1" customHeight="1" x14ac:dyDescent="0.25">
      <c r="A57" s="5">
        <v>62</v>
      </c>
      <c r="B57" s="6" t="s">
        <v>496</v>
      </c>
      <c r="C57" s="6" t="s">
        <v>107</v>
      </c>
      <c r="D57" s="6" t="s">
        <v>252</v>
      </c>
      <c r="E57" s="9" t="s">
        <v>204</v>
      </c>
      <c r="F57" s="9" t="s">
        <v>221</v>
      </c>
      <c r="G57" s="6" t="s">
        <v>188</v>
      </c>
      <c r="H57" s="44">
        <v>44309</v>
      </c>
      <c r="I57" s="44">
        <v>44316</v>
      </c>
      <c r="J57" s="10" t="s">
        <v>111</v>
      </c>
      <c r="K57" s="10"/>
      <c r="L57" s="10" t="s">
        <v>374</v>
      </c>
      <c r="M57" s="10" t="s">
        <v>497</v>
      </c>
      <c r="N57" s="122" t="s">
        <v>240</v>
      </c>
      <c r="O57" s="123" t="s">
        <v>174</v>
      </c>
      <c r="P57" s="6" t="s">
        <v>498</v>
      </c>
      <c r="Q57" s="6" t="s">
        <v>499</v>
      </c>
      <c r="R57" s="6"/>
      <c r="S57" s="5" t="s">
        <v>144</v>
      </c>
      <c r="T57" s="7" t="s">
        <v>257</v>
      </c>
      <c r="U57" s="6" t="s">
        <v>257</v>
      </c>
      <c r="V57" s="5" t="s">
        <v>116</v>
      </c>
      <c r="W57" s="5">
        <v>4</v>
      </c>
      <c r="X57" s="8">
        <v>10</v>
      </c>
      <c r="Y57" s="6" t="s">
        <v>500</v>
      </c>
      <c r="Z57" s="5" t="s">
        <v>149</v>
      </c>
      <c r="AA57" s="5" t="s">
        <v>120</v>
      </c>
      <c r="AB57" s="5" t="s">
        <v>111</v>
      </c>
      <c r="AC57" s="5" t="s">
        <v>133</v>
      </c>
      <c r="AD57" s="5" t="s">
        <v>195</v>
      </c>
      <c r="AE57" s="5" t="s">
        <v>196</v>
      </c>
      <c r="AF57" s="14" t="s">
        <v>501</v>
      </c>
      <c r="AG57" s="5" t="s">
        <v>502</v>
      </c>
      <c r="AH57" s="5" t="s">
        <v>503</v>
      </c>
      <c r="AI57" s="5" t="s">
        <v>126</v>
      </c>
      <c r="AJ57" s="5" t="s">
        <v>262</v>
      </c>
      <c r="AK57" s="5" t="s">
        <v>128</v>
      </c>
      <c r="AL57" s="5">
        <v>2</v>
      </c>
      <c r="AM57" s="5" t="s">
        <v>129</v>
      </c>
      <c r="AN57" s="9" t="s">
        <v>129</v>
      </c>
      <c r="AO57" s="9" t="s">
        <v>504</v>
      </c>
      <c r="AP57" s="9"/>
      <c r="AQ57" s="10" t="s">
        <v>111</v>
      </c>
      <c r="AR57" s="55" t="str">
        <f>IF(Table1[[#This Row],[CC-Planned Date]]="","",Table1[[#This Row],[CC-Planned Date]]+Definitions!$D$3)</f>
        <v/>
      </c>
      <c r="AS57" s="55"/>
      <c r="AT57" s="10" t="s">
        <v>111</v>
      </c>
      <c r="AU57" s="55" t="str">
        <f>IF(Table1[[#This Row],[CC-Planned Date]]="","",Table1[[#This Row],[CC-Planned Date]]+Definitions!$D$4)</f>
        <v/>
      </c>
      <c r="AV57" s="64" t="str">
        <f>IF(Table1[[#This Row],[MS-Planned Date]]="","",Table1[[#This Row],[MS-Planned Date]]-14)</f>
        <v/>
      </c>
      <c r="AW57" s="10" t="s">
        <v>111</v>
      </c>
      <c r="AX57" s="51" t="str">
        <f>IF(Table1[[#This Row],[CC-Planned Date]]="","",Table1[[#This Row],[CC-Planned Date]]+Definitions!$D$5)</f>
        <v/>
      </c>
      <c r="AY57" s="64"/>
      <c r="AZ57" s="10" t="s">
        <v>111</v>
      </c>
      <c r="BA57" s="55" t="str">
        <f>IF(Table1[[#This Row],[CC-Planned Date]]="","",Table1[[#This Row],[CC-Planned Date]]+Definitions!$D$6)</f>
        <v/>
      </c>
      <c r="BB57" s="64"/>
      <c r="BC57" s="10" t="s">
        <v>111</v>
      </c>
      <c r="BD57" s="55" t="str">
        <f>IF(Table1[[#This Row],[CC-Planned Date]]="","",Table1[[#This Row],[CC-Planned Date]]+Definitions!$D$7)</f>
        <v/>
      </c>
      <c r="BE57" s="64"/>
      <c r="BF57" s="10" t="s">
        <v>111</v>
      </c>
      <c r="BG57" s="55" t="str">
        <f>IF(Table1[[#This Row],[CC-Planned Date]]="","",Table1[[#This Row],[CC-Planned Date]]+Definitions!$D$8)</f>
        <v/>
      </c>
      <c r="BH57" s="64"/>
      <c r="BI57" s="10" t="s">
        <v>111</v>
      </c>
      <c r="BJ57" s="55" t="str">
        <f>IF(Table1[[#This Row],[CC-Planned Date]]="","",Table1[[#This Row],[CC-Planned Date]]+Definitions!$D$9)</f>
        <v/>
      </c>
      <c r="BK57" s="73"/>
      <c r="BL57" s="10" t="s">
        <v>111</v>
      </c>
      <c r="BM57" s="55" t="str">
        <f>IF(Table1[[#This Row],[CC-Planned Date]]="","",Table1[[#This Row],[CC-Planned Date]]+Definitions!$D$10)</f>
        <v/>
      </c>
      <c r="BN57" s="73"/>
      <c r="BO57" s="10" t="s">
        <v>111</v>
      </c>
      <c r="BP57" s="55" t="str">
        <f>IF(Table1[[#This Row],[CC-Planned Date]]="","",Table1[[#This Row],[CC-Planned Date]]+Definitions!$D$11)</f>
        <v/>
      </c>
      <c r="BQ57" s="73"/>
      <c r="BR57" s="10" t="s">
        <v>111</v>
      </c>
      <c r="BS57" s="74" t="str">
        <f>IF(Table1[[#This Row],[CC-Planned Date]]="","",Table1[[#This Row],[CC-Planned Date]]+Definitions!$D$12)</f>
        <v/>
      </c>
      <c r="BT57" s="76"/>
      <c r="BU57" s="10" t="s">
        <v>111</v>
      </c>
      <c r="BV57" s="64"/>
      <c r="BW57" s="64"/>
      <c r="BX57" s="10" t="s">
        <v>111</v>
      </c>
      <c r="BY57" s="55" t="str">
        <f>IF(Table1[[#This Row],[CC-Planned Date]]="","",Table1[[#This Row],[CC-Planned Date]]+Definitions!$D$14)</f>
        <v/>
      </c>
      <c r="BZ57" s="64" t="str">
        <f>IF(Table1[[#This Row],[CC-Planned Date]]="","",Table1[[#This Row],[CC-Planned Date]]+Definitions!$D$14)</f>
        <v/>
      </c>
      <c r="CA57" s="10" t="s">
        <v>111</v>
      </c>
      <c r="CB57" s="55" t="str">
        <f>IF(Table1[[#This Row],[CC-Planned Date]]="","",Table1[[#This Row],[CC-Planned Date]]+Definitions!$D$14)</f>
        <v/>
      </c>
      <c r="CC57" s="64"/>
      <c r="CD57" s="10" t="s">
        <v>160</v>
      </c>
      <c r="CE57" s="10" t="s">
        <v>160</v>
      </c>
      <c r="CF57" s="10" t="s">
        <v>160</v>
      </c>
      <c r="CG57" s="10" t="s">
        <v>160</v>
      </c>
      <c r="CH57" s="10" t="s">
        <v>160</v>
      </c>
      <c r="CI57" s="10" t="s">
        <v>160</v>
      </c>
      <c r="CJ57" s="10" t="s">
        <v>160</v>
      </c>
      <c r="CK57" s="10" t="s">
        <v>160</v>
      </c>
      <c r="CL57" s="10" t="s">
        <v>160</v>
      </c>
      <c r="CM57" s="10" t="s">
        <v>160</v>
      </c>
      <c r="CN57" s="10" t="s">
        <v>111</v>
      </c>
      <c r="CO57" s="55" t="str">
        <f>IF(Table1[[#This Row],[CC-Planned Date]]="","",Table1[[#This Row],[CC-Planned Date]]+Definitions!$D$17)</f>
        <v/>
      </c>
      <c r="CP57" s="64"/>
      <c r="CQ57" s="10" t="s">
        <v>111</v>
      </c>
      <c r="CR57" s="55" t="str">
        <f>IF(Table1[[#This Row],[CC-Planned Date]]="","",Table1[[#This Row],[CC-Planned Date]]+Definitions!$D$18)</f>
        <v/>
      </c>
      <c r="CS57" s="64"/>
      <c r="CT57" s="10" t="s">
        <v>111</v>
      </c>
      <c r="CU57" s="55" t="str">
        <f>IF(Table1[[#This Row],[CC-Planned Date]]="","",Table1[[#This Row],[CC-Planned Date]]+Definitions!$D$19)</f>
        <v/>
      </c>
      <c r="CV57" s="64"/>
      <c r="CW57" s="10" t="s">
        <v>111</v>
      </c>
      <c r="CX57" s="55" t="str">
        <f>IF(Table1[[#This Row],[CC-Planned Date]]="","",Table1[[#This Row],[CC-Planned Date]]+Definitions!$D$20)</f>
        <v/>
      </c>
      <c r="CY57" s="64"/>
      <c r="CZ57" s="10" t="s">
        <v>111</v>
      </c>
      <c r="DA57" s="55" t="str">
        <f>IF(Table1[[#This Row],[CC-Planned Date]]="","",Table1[[#This Row],[CC-Planned Date]]+Definitions!$D$21)</f>
        <v/>
      </c>
      <c r="DB57" s="64"/>
      <c r="DE57" s="11"/>
    </row>
    <row r="58" spans="1:109" ht="16.149999999999999" hidden="1" customHeight="1" x14ac:dyDescent="0.35">
      <c r="A58" s="5">
        <v>73</v>
      </c>
      <c r="B58" s="12" t="s">
        <v>505</v>
      </c>
      <c r="C58" s="12" t="s">
        <v>137</v>
      </c>
      <c r="D58" s="6" t="s">
        <v>506</v>
      </c>
      <c r="E58" s="9" t="s">
        <v>109</v>
      </c>
      <c r="F58" s="9"/>
      <c r="G58" s="12" t="s">
        <v>222</v>
      </c>
      <c r="H58" s="44">
        <v>44323</v>
      </c>
      <c r="I58" s="44">
        <v>44346</v>
      </c>
      <c r="J58" s="10" t="s">
        <v>111</v>
      </c>
      <c r="K58" s="10"/>
      <c r="L58" s="10" t="s">
        <v>141</v>
      </c>
      <c r="M58" s="10"/>
      <c r="N58" s="9"/>
      <c r="O58" s="9"/>
      <c r="P58" s="6" t="s">
        <v>507</v>
      </c>
      <c r="Q58" s="6"/>
      <c r="R58" s="6"/>
      <c r="S58" s="5" t="s">
        <v>144</v>
      </c>
      <c r="T58" s="12" t="s">
        <v>227</v>
      </c>
      <c r="U58" s="6" t="s">
        <v>337</v>
      </c>
      <c r="V58" s="14" t="s">
        <v>147</v>
      </c>
      <c r="W58" s="5">
        <v>5</v>
      </c>
      <c r="X58" s="8">
        <v>14</v>
      </c>
      <c r="Y58" s="6" t="s">
        <v>338</v>
      </c>
      <c r="Z58" s="5" t="s">
        <v>229</v>
      </c>
      <c r="AA58" s="5" t="s">
        <v>150</v>
      </c>
      <c r="AB58" s="5" t="s">
        <v>111</v>
      </c>
      <c r="AC58" s="5" t="s">
        <v>133</v>
      </c>
      <c r="AD58" s="5" t="s">
        <v>151</v>
      </c>
      <c r="AE58" s="5" t="s">
        <v>122</v>
      </c>
      <c r="AF58" s="5" t="s">
        <v>151</v>
      </c>
      <c r="AG58" s="9" t="s">
        <v>339</v>
      </c>
      <c r="AH58" s="9" t="s">
        <v>508</v>
      </c>
      <c r="AI58" s="9" t="s">
        <v>126</v>
      </c>
      <c r="AJ58" s="9" t="s">
        <v>509</v>
      </c>
      <c r="AK58" s="9" t="s">
        <v>510</v>
      </c>
      <c r="AL58" s="26">
        <v>4</v>
      </c>
      <c r="AM58" s="26" t="s">
        <v>511</v>
      </c>
      <c r="AN58" s="9" t="s">
        <v>512</v>
      </c>
      <c r="AO58" s="9" t="s">
        <v>513</v>
      </c>
      <c r="AP58" s="9"/>
      <c r="AQ58" s="10" t="s">
        <v>111</v>
      </c>
      <c r="AR58" s="55" t="str">
        <f>IF(Table1[[#This Row],[CC-Planned Date]]="","",Table1[[#This Row],[CC-Planned Date]]+Definitions!$D$3)</f>
        <v/>
      </c>
      <c r="AS58" s="55"/>
      <c r="AT58" s="10" t="s">
        <v>111</v>
      </c>
      <c r="AU58" s="55" t="str">
        <f>IF(Table1[[#This Row],[CC-Planned Date]]="","",Table1[[#This Row],[CC-Planned Date]]+Definitions!$D$4)</f>
        <v/>
      </c>
      <c r="AV58" s="51" t="str">
        <f>IF(Table1[[#This Row],[MS-Planned Date]]="","",Table1[[#This Row],[MS-Planned Date]]-14)</f>
        <v/>
      </c>
      <c r="AW58" s="10" t="s">
        <v>111</v>
      </c>
      <c r="AX58" s="55" t="str">
        <f>IF(Table1[[#This Row],[CC-Planned Date]]="","",Table1[[#This Row],[CC-Planned Date]]+Definitions!$D$5)</f>
        <v/>
      </c>
      <c r="AY58" s="51"/>
      <c r="AZ58" s="10" t="s">
        <v>111</v>
      </c>
      <c r="BA58" s="55" t="str">
        <f>IF(Table1[[#This Row],[CC-Planned Date]]="","",Table1[[#This Row],[CC-Planned Date]]+Definitions!$D$6)</f>
        <v/>
      </c>
      <c r="BB58" s="51"/>
      <c r="BC58" s="10" t="s">
        <v>111</v>
      </c>
      <c r="BD58" s="55" t="str">
        <f>IF(Table1[[#This Row],[CC-Planned Date]]="","",Table1[[#This Row],[CC-Planned Date]]+Definitions!$D$7)</f>
        <v/>
      </c>
      <c r="BE58" s="51"/>
      <c r="BF58" s="10" t="s">
        <v>111</v>
      </c>
      <c r="BG58" s="55" t="str">
        <f>IF(Table1[[#This Row],[CC-Planned Date]]="","",Table1[[#This Row],[CC-Planned Date]]+Definitions!$D$8)</f>
        <v/>
      </c>
      <c r="BH58" s="51"/>
      <c r="BI58" s="10" t="s">
        <v>111</v>
      </c>
      <c r="BJ58" s="55" t="str">
        <f>IF(Table1[[#This Row],[CC-Planned Date]]="","",Table1[[#This Row],[CC-Planned Date]]+Definitions!$D$9)</f>
        <v/>
      </c>
      <c r="BK58" s="51"/>
      <c r="BL58" s="10" t="s">
        <v>111</v>
      </c>
      <c r="BM58" s="55" t="str">
        <f>IF(Table1[[#This Row],[CC-Planned Date]]="","",Table1[[#This Row],[CC-Planned Date]]+Definitions!$D$10)</f>
        <v/>
      </c>
      <c r="BN58" s="51"/>
      <c r="BO58" s="10" t="s">
        <v>111</v>
      </c>
      <c r="BP58" s="55" t="str">
        <f>IF(Table1[[#This Row],[CC-Planned Date]]="","",Table1[[#This Row],[CC-Planned Date]]+Definitions!$D$11)</f>
        <v/>
      </c>
      <c r="BQ58" s="55"/>
      <c r="BR58" s="10" t="s">
        <v>111</v>
      </c>
      <c r="BS58" s="74" t="str">
        <f>IF(Table1[[#This Row],[CC-Planned Date]]="","",Table1[[#This Row],[CC-Planned Date]]+Definitions!$D$12)</f>
        <v/>
      </c>
      <c r="BT58" s="75"/>
      <c r="BU58" s="10" t="s">
        <v>111</v>
      </c>
      <c r="BV58" s="51"/>
      <c r="BW58" s="51"/>
      <c r="BX58" s="10" t="s">
        <v>111</v>
      </c>
      <c r="BY58" s="55" t="str">
        <f>IF(Table1[[#This Row],[CC-Planned Date]]="","",Table1[[#This Row],[CC-Planned Date]]+Definitions!$D$14)</f>
        <v/>
      </c>
      <c r="BZ58" s="51" t="str">
        <f>IF(Table1[[#This Row],[CC-Planned Date]]="","",Table1[[#This Row],[CC-Planned Date]]+Definitions!$D$14)</f>
        <v/>
      </c>
      <c r="CA58" s="10" t="s">
        <v>111</v>
      </c>
      <c r="CB58" s="55" t="str">
        <f>IF(Table1[[#This Row],[CC-Planned Date]]="","",Table1[[#This Row],[CC-Planned Date]]+Definitions!$D$14)</f>
        <v/>
      </c>
      <c r="CC58" s="51"/>
      <c r="CD58" s="10" t="s">
        <v>160</v>
      </c>
      <c r="CE58" s="10" t="s">
        <v>160</v>
      </c>
      <c r="CF58" s="10" t="s">
        <v>160</v>
      </c>
      <c r="CG58" s="10" t="s">
        <v>160</v>
      </c>
      <c r="CH58" s="10" t="s">
        <v>160</v>
      </c>
      <c r="CI58" s="10" t="s">
        <v>160</v>
      </c>
      <c r="CJ58" s="10" t="s">
        <v>160</v>
      </c>
      <c r="CK58" s="10" t="s">
        <v>160</v>
      </c>
      <c r="CL58" s="10" t="s">
        <v>160</v>
      </c>
      <c r="CM58" s="10" t="s">
        <v>160</v>
      </c>
      <c r="CN58" s="10" t="s">
        <v>111</v>
      </c>
      <c r="CO58" s="55" t="str">
        <f>IF(Table1[[#This Row],[CC-Planned Date]]="","",Table1[[#This Row],[CC-Planned Date]]+Definitions!$D$17)</f>
        <v/>
      </c>
      <c r="CP58" s="51"/>
      <c r="CQ58" s="10" t="s">
        <v>111</v>
      </c>
      <c r="CR58" s="55" t="str">
        <f>IF(Table1[[#This Row],[CC-Planned Date]]="","",Table1[[#This Row],[CC-Planned Date]]+Definitions!$D$18)</f>
        <v/>
      </c>
      <c r="CS58" s="51"/>
      <c r="CT58" s="10" t="s">
        <v>111</v>
      </c>
      <c r="CU58" s="55" t="str">
        <f>IF(Table1[[#This Row],[CC-Planned Date]]="","",Table1[[#This Row],[CC-Planned Date]]+Definitions!$D$19)</f>
        <v/>
      </c>
      <c r="CV58" s="51"/>
      <c r="CW58" s="10" t="s">
        <v>111</v>
      </c>
      <c r="CX58" s="55" t="str">
        <f>IF(Table1[[#This Row],[CC-Planned Date]]="","",Table1[[#This Row],[CC-Planned Date]]+Definitions!$D$20)</f>
        <v/>
      </c>
      <c r="CY58" s="51"/>
      <c r="CZ58" s="10" t="s">
        <v>111</v>
      </c>
      <c r="DA58" s="55" t="str">
        <f>IF(Table1[[#This Row],[CC-Planned Date]]="","",Table1[[#This Row],[CC-Planned Date]]+Definitions!$D$21)</f>
        <v/>
      </c>
      <c r="DB58" s="51"/>
      <c r="DE58" s="11"/>
    </row>
    <row r="59" spans="1:109" ht="16.149999999999999" hidden="1" customHeight="1" x14ac:dyDescent="0.35">
      <c r="A59" s="5">
        <v>73</v>
      </c>
      <c r="B59" s="12" t="s">
        <v>505</v>
      </c>
      <c r="C59" s="12" t="s">
        <v>357</v>
      </c>
      <c r="D59" s="6" t="s">
        <v>506</v>
      </c>
      <c r="E59" s="9" t="s">
        <v>109</v>
      </c>
      <c r="F59" s="9"/>
      <c r="G59" s="12" t="s">
        <v>222</v>
      </c>
      <c r="H59" s="44">
        <v>44323</v>
      </c>
      <c r="I59" s="44">
        <v>44346</v>
      </c>
      <c r="J59" s="10" t="s">
        <v>111</v>
      </c>
      <c r="K59" s="10"/>
      <c r="L59" s="10" t="s">
        <v>141</v>
      </c>
      <c r="M59" s="10"/>
      <c r="N59" s="10"/>
      <c r="O59" s="10"/>
      <c r="P59" s="6" t="s">
        <v>507</v>
      </c>
      <c r="Q59" s="6"/>
      <c r="R59" s="6"/>
      <c r="S59" s="5" t="s">
        <v>144</v>
      </c>
      <c r="T59" s="7" t="s">
        <v>227</v>
      </c>
      <c r="U59" s="6" t="s">
        <v>337</v>
      </c>
      <c r="V59" s="14" t="s">
        <v>147</v>
      </c>
      <c r="W59" s="5">
        <v>5</v>
      </c>
      <c r="X59" s="8">
        <v>14</v>
      </c>
      <c r="Y59" s="6" t="s">
        <v>338</v>
      </c>
      <c r="Z59" s="5" t="s">
        <v>229</v>
      </c>
      <c r="AA59" s="5" t="s">
        <v>150</v>
      </c>
      <c r="AB59" s="5" t="s">
        <v>111</v>
      </c>
      <c r="AC59" s="5" t="s">
        <v>133</v>
      </c>
      <c r="AD59" s="5" t="s">
        <v>151</v>
      </c>
      <c r="AE59" s="5" t="s">
        <v>122</v>
      </c>
      <c r="AF59" s="5" t="s">
        <v>151</v>
      </c>
      <c r="AG59" s="9" t="s">
        <v>339</v>
      </c>
      <c r="AH59" s="9" t="s">
        <v>508</v>
      </c>
      <c r="AI59" s="9" t="s">
        <v>126</v>
      </c>
      <c r="AJ59" s="9" t="s">
        <v>509</v>
      </c>
      <c r="AK59" s="9" t="s">
        <v>510</v>
      </c>
      <c r="AL59" s="26">
        <v>4</v>
      </c>
      <c r="AM59" s="26" t="s">
        <v>511</v>
      </c>
      <c r="AN59" s="9" t="s">
        <v>512</v>
      </c>
      <c r="AO59" s="9" t="s">
        <v>513</v>
      </c>
      <c r="AP59" s="9"/>
      <c r="AQ59" s="10" t="s">
        <v>111</v>
      </c>
      <c r="AR59" s="55" t="str">
        <f>IF(Table1[[#This Row],[CC-Planned Date]]="","",Table1[[#This Row],[CC-Planned Date]]+Definitions!$D$3)</f>
        <v/>
      </c>
      <c r="AS59" s="55"/>
      <c r="AT59" s="10" t="s">
        <v>111</v>
      </c>
      <c r="AU59" s="55" t="str">
        <f>IF(Table1[[#This Row],[CC-Planned Date]]="","",Table1[[#This Row],[CC-Planned Date]]+Definitions!$D$4)</f>
        <v/>
      </c>
      <c r="AV59" s="51" t="str">
        <f>IF(Table1[[#This Row],[MS-Planned Date]]="","",Table1[[#This Row],[MS-Planned Date]]-14)</f>
        <v/>
      </c>
      <c r="AW59" s="10" t="s">
        <v>111</v>
      </c>
      <c r="AX59" s="51" t="str">
        <f>IF(Table1[[#This Row],[CC-Planned Date]]="","",Table1[[#This Row],[CC-Planned Date]]+Definitions!$D$5)</f>
        <v/>
      </c>
      <c r="AY59" s="51"/>
      <c r="AZ59" s="10" t="s">
        <v>111</v>
      </c>
      <c r="BA59" s="55" t="str">
        <f>IF(Table1[[#This Row],[CC-Planned Date]]="","",Table1[[#This Row],[CC-Planned Date]]+Definitions!$D$6)</f>
        <v/>
      </c>
      <c r="BB59" s="51"/>
      <c r="BC59" s="10" t="s">
        <v>111</v>
      </c>
      <c r="BD59" s="55" t="str">
        <f>IF(Table1[[#This Row],[CC-Planned Date]]="","",Table1[[#This Row],[CC-Planned Date]]+Definitions!$D$7)</f>
        <v/>
      </c>
      <c r="BE59" s="51"/>
      <c r="BF59" s="10" t="s">
        <v>111</v>
      </c>
      <c r="BG59" s="55" t="str">
        <f>IF(Table1[[#This Row],[CC-Planned Date]]="","",Table1[[#This Row],[CC-Planned Date]]+Definitions!$D$8)</f>
        <v/>
      </c>
      <c r="BH59" s="51"/>
      <c r="BI59" s="10" t="s">
        <v>111</v>
      </c>
      <c r="BJ59" s="55" t="str">
        <f>IF(Table1[[#This Row],[CC-Planned Date]]="","",Table1[[#This Row],[CC-Planned Date]]+Definitions!$D$9)</f>
        <v/>
      </c>
      <c r="BK59" s="55"/>
      <c r="BL59" s="10" t="s">
        <v>111</v>
      </c>
      <c r="BM59" s="55" t="str">
        <f>IF(Table1[[#This Row],[CC-Planned Date]]="","",Table1[[#This Row],[CC-Planned Date]]+Definitions!$D$10)</f>
        <v/>
      </c>
      <c r="BN59" s="55"/>
      <c r="BO59" s="10" t="s">
        <v>111</v>
      </c>
      <c r="BP59" s="55" t="str">
        <f>IF(Table1[[#This Row],[CC-Planned Date]]="","",Table1[[#This Row],[CC-Planned Date]]+Definitions!$D$11)</f>
        <v/>
      </c>
      <c r="BQ59" s="55"/>
      <c r="BR59" s="10" t="s">
        <v>111</v>
      </c>
      <c r="BS59" s="74" t="str">
        <f>IF(Table1[[#This Row],[CC-Planned Date]]="","",Table1[[#This Row],[CC-Planned Date]]+Definitions!$D$12)</f>
        <v/>
      </c>
      <c r="BT59" s="75"/>
      <c r="BU59" s="10" t="s">
        <v>111</v>
      </c>
      <c r="BV59" s="51"/>
      <c r="BW59" s="51"/>
      <c r="BX59" s="10" t="s">
        <v>111</v>
      </c>
      <c r="BY59" s="55" t="str">
        <f>IF(Table1[[#This Row],[CC-Planned Date]]="","",Table1[[#This Row],[CC-Planned Date]]+Definitions!$D$14)</f>
        <v/>
      </c>
      <c r="BZ59" s="51" t="str">
        <f>IF(Table1[[#This Row],[CC-Planned Date]]="","",Table1[[#This Row],[CC-Planned Date]]+Definitions!$D$14)</f>
        <v/>
      </c>
      <c r="CA59" s="10" t="s">
        <v>111</v>
      </c>
      <c r="CB59" s="55" t="str">
        <f>IF(Table1[[#This Row],[CC-Planned Date]]="","",Table1[[#This Row],[CC-Planned Date]]+Definitions!$D$14)</f>
        <v/>
      </c>
      <c r="CC59" s="51"/>
      <c r="CD59" s="10" t="s">
        <v>160</v>
      </c>
      <c r="CE59" s="10" t="s">
        <v>160</v>
      </c>
      <c r="CF59" s="10" t="s">
        <v>160</v>
      </c>
      <c r="CG59" s="10" t="s">
        <v>160</v>
      </c>
      <c r="CH59" s="10" t="s">
        <v>160</v>
      </c>
      <c r="CI59" s="10" t="s">
        <v>160</v>
      </c>
      <c r="CJ59" s="10" t="s">
        <v>160</v>
      </c>
      <c r="CK59" s="10" t="s">
        <v>160</v>
      </c>
      <c r="CL59" s="10" t="s">
        <v>160</v>
      </c>
      <c r="CM59" s="10" t="s">
        <v>160</v>
      </c>
      <c r="CN59" s="10" t="s">
        <v>111</v>
      </c>
      <c r="CO59" s="55" t="str">
        <f>IF(Table1[[#This Row],[CC-Planned Date]]="","",Table1[[#This Row],[CC-Planned Date]]+Definitions!$D$17)</f>
        <v/>
      </c>
      <c r="CP59" s="51"/>
      <c r="CQ59" s="10" t="s">
        <v>111</v>
      </c>
      <c r="CR59" s="55" t="str">
        <f>IF(Table1[[#This Row],[CC-Planned Date]]="","",Table1[[#This Row],[CC-Planned Date]]+Definitions!$D$18)</f>
        <v/>
      </c>
      <c r="CS59" s="51"/>
      <c r="CT59" s="10" t="s">
        <v>111</v>
      </c>
      <c r="CU59" s="55" t="str">
        <f>IF(Table1[[#This Row],[CC-Planned Date]]="","",Table1[[#This Row],[CC-Planned Date]]+Definitions!$D$19)</f>
        <v/>
      </c>
      <c r="CV59" s="51"/>
      <c r="CW59" s="10" t="s">
        <v>111</v>
      </c>
      <c r="CX59" s="55" t="str">
        <f>IF(Table1[[#This Row],[CC-Planned Date]]="","",Table1[[#This Row],[CC-Planned Date]]+Definitions!$D$20)</f>
        <v/>
      </c>
      <c r="CY59" s="51"/>
      <c r="CZ59" s="10" t="s">
        <v>111</v>
      </c>
      <c r="DA59" s="55" t="str">
        <f>IF(Table1[[#This Row],[CC-Planned Date]]="","",Table1[[#This Row],[CC-Planned Date]]+Definitions!$D$21)</f>
        <v/>
      </c>
      <c r="DB59" s="51"/>
      <c r="DE59" s="11"/>
    </row>
    <row r="60" spans="1:109" ht="16.149999999999999" hidden="1" customHeight="1" x14ac:dyDescent="0.35">
      <c r="A60" s="5">
        <v>73</v>
      </c>
      <c r="B60" s="12" t="s">
        <v>505</v>
      </c>
      <c r="C60" s="12" t="s">
        <v>514</v>
      </c>
      <c r="D60" s="6" t="s">
        <v>506</v>
      </c>
      <c r="E60" s="9" t="s">
        <v>109</v>
      </c>
      <c r="F60" s="9"/>
      <c r="G60" s="12" t="s">
        <v>222</v>
      </c>
      <c r="H60" s="44">
        <v>44323</v>
      </c>
      <c r="I60" s="44">
        <v>44346</v>
      </c>
      <c r="J60" s="10" t="s">
        <v>111</v>
      </c>
      <c r="K60" s="10"/>
      <c r="L60" s="10" t="s">
        <v>141</v>
      </c>
      <c r="M60" s="10"/>
      <c r="N60" s="104"/>
      <c r="O60" s="114"/>
      <c r="P60" s="6" t="s">
        <v>507</v>
      </c>
      <c r="Q60" s="6"/>
      <c r="R60" s="6"/>
      <c r="S60" s="5" t="s">
        <v>144</v>
      </c>
      <c r="T60" s="12" t="s">
        <v>227</v>
      </c>
      <c r="U60" s="6" t="s">
        <v>337</v>
      </c>
      <c r="V60" s="14" t="s">
        <v>147</v>
      </c>
      <c r="W60" s="5">
        <v>5</v>
      </c>
      <c r="X60" s="8">
        <v>14</v>
      </c>
      <c r="Y60" s="6" t="s">
        <v>338</v>
      </c>
      <c r="Z60" s="5" t="s">
        <v>229</v>
      </c>
      <c r="AA60" s="5" t="s">
        <v>150</v>
      </c>
      <c r="AB60" s="5" t="s">
        <v>111</v>
      </c>
      <c r="AC60" s="5" t="s">
        <v>133</v>
      </c>
      <c r="AD60" s="5" t="s">
        <v>151</v>
      </c>
      <c r="AE60" s="5" t="s">
        <v>122</v>
      </c>
      <c r="AF60" s="5" t="s">
        <v>151</v>
      </c>
      <c r="AG60" s="9" t="s">
        <v>339</v>
      </c>
      <c r="AH60" s="9" t="s">
        <v>508</v>
      </c>
      <c r="AI60" s="9" t="s">
        <v>126</v>
      </c>
      <c r="AJ60" s="9" t="s">
        <v>509</v>
      </c>
      <c r="AK60" s="9" t="s">
        <v>510</v>
      </c>
      <c r="AL60" s="26">
        <v>4</v>
      </c>
      <c r="AM60" s="26" t="s">
        <v>511</v>
      </c>
      <c r="AN60" s="9" t="s">
        <v>512</v>
      </c>
      <c r="AO60" s="9" t="s">
        <v>513</v>
      </c>
      <c r="AP60" s="9"/>
      <c r="AQ60" s="10" t="s">
        <v>111</v>
      </c>
      <c r="AR60" s="55" t="str">
        <f>IF(Table1[[#This Row],[CC-Planned Date]]="","",Table1[[#This Row],[CC-Planned Date]]+Definitions!$D$3)</f>
        <v/>
      </c>
      <c r="AS60" s="55"/>
      <c r="AT60" s="10" t="s">
        <v>111</v>
      </c>
      <c r="AU60" s="55" t="str">
        <f>IF(Table1[[#This Row],[CC-Planned Date]]="","",Table1[[#This Row],[CC-Planned Date]]+Definitions!$D$4)</f>
        <v/>
      </c>
      <c r="AV60" s="51" t="str">
        <f>IF(Table1[[#This Row],[MS-Planned Date]]="","",Table1[[#This Row],[MS-Planned Date]]-14)</f>
        <v/>
      </c>
      <c r="AW60" s="10" t="s">
        <v>111</v>
      </c>
      <c r="AX60" s="51" t="str">
        <f>IF(Table1[[#This Row],[CC-Planned Date]]="","",Table1[[#This Row],[CC-Planned Date]]+Definitions!$D$5)</f>
        <v/>
      </c>
      <c r="AY60" s="51"/>
      <c r="AZ60" s="10" t="s">
        <v>111</v>
      </c>
      <c r="BA60" s="55" t="str">
        <f>IF(Table1[[#This Row],[CC-Planned Date]]="","",Table1[[#This Row],[CC-Planned Date]]+Definitions!$D$6)</f>
        <v/>
      </c>
      <c r="BB60" s="51"/>
      <c r="BC60" s="10" t="s">
        <v>111</v>
      </c>
      <c r="BD60" s="55" t="str">
        <f>IF(Table1[[#This Row],[CC-Planned Date]]="","",Table1[[#This Row],[CC-Planned Date]]+Definitions!$D$7)</f>
        <v/>
      </c>
      <c r="BE60" s="51"/>
      <c r="BF60" s="10" t="s">
        <v>111</v>
      </c>
      <c r="BG60" s="55" t="str">
        <f>IF(Table1[[#This Row],[CC-Planned Date]]="","",Table1[[#This Row],[CC-Planned Date]]+Definitions!$D$8)</f>
        <v/>
      </c>
      <c r="BH60" s="51"/>
      <c r="BI60" s="10" t="s">
        <v>111</v>
      </c>
      <c r="BJ60" s="55" t="str">
        <f>IF(Table1[[#This Row],[CC-Planned Date]]="","",Table1[[#This Row],[CC-Planned Date]]+Definitions!$D$9)</f>
        <v/>
      </c>
      <c r="BK60" s="55"/>
      <c r="BL60" s="10" t="s">
        <v>111</v>
      </c>
      <c r="BM60" s="55" t="str">
        <f>IF(Table1[[#This Row],[CC-Planned Date]]="","",Table1[[#This Row],[CC-Planned Date]]+Definitions!$D$10)</f>
        <v/>
      </c>
      <c r="BN60" s="55"/>
      <c r="BO60" s="10" t="s">
        <v>111</v>
      </c>
      <c r="BP60" s="55" t="str">
        <f>IF(Table1[[#This Row],[CC-Planned Date]]="","",Table1[[#This Row],[CC-Planned Date]]+Definitions!$D$11)</f>
        <v/>
      </c>
      <c r="BQ60" s="55"/>
      <c r="BR60" s="10" t="s">
        <v>111</v>
      </c>
      <c r="BS60" s="74" t="str">
        <f>IF(Table1[[#This Row],[CC-Planned Date]]="","",Table1[[#This Row],[CC-Planned Date]]+Definitions!$D$12)</f>
        <v/>
      </c>
      <c r="BT60" s="75"/>
      <c r="BU60" s="10" t="s">
        <v>111</v>
      </c>
      <c r="BV60" s="51"/>
      <c r="BW60" s="51"/>
      <c r="BX60" s="10" t="s">
        <v>111</v>
      </c>
      <c r="BY60" s="55" t="str">
        <f>IF(Table1[[#This Row],[CC-Planned Date]]="","",Table1[[#This Row],[CC-Planned Date]]+Definitions!$D$14)</f>
        <v/>
      </c>
      <c r="BZ60" s="51" t="str">
        <f>IF(Table1[[#This Row],[CC-Planned Date]]="","",Table1[[#This Row],[CC-Planned Date]]+Definitions!$D$14)</f>
        <v/>
      </c>
      <c r="CA60" s="10" t="s">
        <v>111</v>
      </c>
      <c r="CB60" s="55" t="str">
        <f>IF(Table1[[#This Row],[CC-Planned Date]]="","",Table1[[#This Row],[CC-Planned Date]]+Definitions!$D$14)</f>
        <v/>
      </c>
      <c r="CC60" s="51"/>
      <c r="CD60" s="10" t="s">
        <v>160</v>
      </c>
      <c r="CE60" s="10" t="s">
        <v>160</v>
      </c>
      <c r="CF60" s="10" t="s">
        <v>160</v>
      </c>
      <c r="CG60" s="10" t="s">
        <v>160</v>
      </c>
      <c r="CH60" s="10" t="s">
        <v>160</v>
      </c>
      <c r="CI60" s="10" t="s">
        <v>160</v>
      </c>
      <c r="CJ60" s="10" t="s">
        <v>160</v>
      </c>
      <c r="CK60" s="10" t="s">
        <v>160</v>
      </c>
      <c r="CL60" s="10" t="s">
        <v>160</v>
      </c>
      <c r="CM60" s="10" t="s">
        <v>160</v>
      </c>
      <c r="CN60" s="10" t="s">
        <v>111</v>
      </c>
      <c r="CO60" s="55" t="str">
        <f>IF(Table1[[#This Row],[CC-Planned Date]]="","",Table1[[#This Row],[CC-Planned Date]]+Definitions!$D$17)</f>
        <v/>
      </c>
      <c r="CP60" s="51"/>
      <c r="CQ60" s="10" t="s">
        <v>111</v>
      </c>
      <c r="CR60" s="55" t="str">
        <f>IF(Table1[[#This Row],[CC-Planned Date]]="","",Table1[[#This Row],[CC-Planned Date]]+Definitions!$D$18)</f>
        <v/>
      </c>
      <c r="CS60" s="51"/>
      <c r="CT60" s="10" t="s">
        <v>111</v>
      </c>
      <c r="CU60" s="55" t="str">
        <f>IF(Table1[[#This Row],[CC-Planned Date]]="","",Table1[[#This Row],[CC-Planned Date]]+Definitions!$D$19)</f>
        <v/>
      </c>
      <c r="CV60" s="51"/>
      <c r="CW60" s="10" t="s">
        <v>111</v>
      </c>
      <c r="CX60" s="55" t="str">
        <f>IF(Table1[[#This Row],[CC-Planned Date]]="","",Table1[[#This Row],[CC-Planned Date]]+Definitions!$D$20)</f>
        <v/>
      </c>
      <c r="CY60" s="51"/>
      <c r="CZ60" s="10" t="s">
        <v>111</v>
      </c>
      <c r="DA60" s="55" t="str">
        <f>IF(Table1[[#This Row],[CC-Planned Date]]="","",Table1[[#This Row],[CC-Planned Date]]+Definitions!$D$21)</f>
        <v/>
      </c>
      <c r="DB60" s="51"/>
      <c r="DE60" s="11"/>
    </row>
    <row r="61" spans="1:109" ht="16.149999999999999" hidden="1" customHeight="1" x14ac:dyDescent="0.35">
      <c r="A61" s="5">
        <v>73</v>
      </c>
      <c r="B61" s="12" t="s">
        <v>505</v>
      </c>
      <c r="C61" s="12" t="s">
        <v>107</v>
      </c>
      <c r="D61" s="6" t="s">
        <v>506</v>
      </c>
      <c r="E61" s="9" t="s">
        <v>109</v>
      </c>
      <c r="F61" s="9"/>
      <c r="G61" s="12" t="s">
        <v>222</v>
      </c>
      <c r="H61" s="44">
        <v>44323</v>
      </c>
      <c r="I61" s="44">
        <v>44346</v>
      </c>
      <c r="J61" s="10" t="s">
        <v>111</v>
      </c>
      <c r="K61" s="10"/>
      <c r="L61" s="10" t="s">
        <v>141</v>
      </c>
      <c r="M61" s="10"/>
      <c r="N61" s="10"/>
      <c r="O61" s="10"/>
      <c r="P61" s="6" t="s">
        <v>507</v>
      </c>
      <c r="Q61" s="6"/>
      <c r="R61" s="6"/>
      <c r="S61" s="5" t="s">
        <v>144</v>
      </c>
      <c r="T61" s="7" t="s">
        <v>227</v>
      </c>
      <c r="U61" s="6" t="s">
        <v>337</v>
      </c>
      <c r="V61" s="14" t="s">
        <v>147</v>
      </c>
      <c r="W61" s="5">
        <v>5</v>
      </c>
      <c r="X61" s="8">
        <v>14</v>
      </c>
      <c r="Y61" s="6" t="s">
        <v>338</v>
      </c>
      <c r="Z61" s="5" t="s">
        <v>229</v>
      </c>
      <c r="AA61" s="5" t="s">
        <v>150</v>
      </c>
      <c r="AB61" s="5" t="s">
        <v>111</v>
      </c>
      <c r="AC61" s="5" t="s">
        <v>133</v>
      </c>
      <c r="AD61" s="5" t="s">
        <v>151</v>
      </c>
      <c r="AE61" s="5" t="s">
        <v>122</v>
      </c>
      <c r="AF61" s="5" t="s">
        <v>151</v>
      </c>
      <c r="AG61" s="9" t="s">
        <v>339</v>
      </c>
      <c r="AH61" s="9" t="s">
        <v>508</v>
      </c>
      <c r="AI61" s="9" t="s">
        <v>126</v>
      </c>
      <c r="AJ61" s="9" t="s">
        <v>509</v>
      </c>
      <c r="AK61" s="9" t="s">
        <v>510</v>
      </c>
      <c r="AL61" s="26">
        <v>4</v>
      </c>
      <c r="AM61" s="26" t="s">
        <v>511</v>
      </c>
      <c r="AN61" s="9" t="s">
        <v>512</v>
      </c>
      <c r="AO61" s="9" t="s">
        <v>513</v>
      </c>
      <c r="AP61" s="9"/>
      <c r="AQ61" s="10" t="s">
        <v>111</v>
      </c>
      <c r="AR61" s="55" t="str">
        <f>IF(Table1[[#This Row],[CC-Planned Date]]="","",Table1[[#This Row],[CC-Planned Date]]+Definitions!$D$3)</f>
        <v/>
      </c>
      <c r="AS61" s="55"/>
      <c r="AT61" s="10" t="s">
        <v>111</v>
      </c>
      <c r="AU61" s="55" t="str">
        <f>IF(Table1[[#This Row],[CC-Planned Date]]="","",Table1[[#This Row],[CC-Planned Date]]+Definitions!$D$4)</f>
        <v/>
      </c>
      <c r="AV61" s="51" t="str">
        <f>IF(Table1[[#This Row],[MS-Planned Date]]="","",Table1[[#This Row],[MS-Planned Date]]-14)</f>
        <v/>
      </c>
      <c r="AW61" s="10" t="s">
        <v>111</v>
      </c>
      <c r="AX61" s="55" t="str">
        <f>IF(Table1[[#This Row],[CC-Planned Date]]="","",Table1[[#This Row],[CC-Planned Date]]+Definitions!$D$5)</f>
        <v/>
      </c>
      <c r="AY61" s="51"/>
      <c r="AZ61" s="10" t="s">
        <v>111</v>
      </c>
      <c r="BA61" s="55" t="str">
        <f>IF(Table1[[#This Row],[CC-Planned Date]]="","",Table1[[#This Row],[CC-Planned Date]]+Definitions!$D$6)</f>
        <v/>
      </c>
      <c r="BB61" s="51"/>
      <c r="BC61" s="10" t="s">
        <v>111</v>
      </c>
      <c r="BD61" s="55" t="str">
        <f>IF(Table1[[#This Row],[CC-Planned Date]]="","",Table1[[#This Row],[CC-Planned Date]]+Definitions!$D$7)</f>
        <v/>
      </c>
      <c r="BE61" s="51"/>
      <c r="BF61" s="10" t="s">
        <v>111</v>
      </c>
      <c r="BG61" s="55" t="str">
        <f>IF(Table1[[#This Row],[CC-Planned Date]]="","",Table1[[#This Row],[CC-Planned Date]]+Definitions!$D$8)</f>
        <v/>
      </c>
      <c r="BH61" s="51"/>
      <c r="BI61" s="10" t="s">
        <v>111</v>
      </c>
      <c r="BJ61" s="55" t="str">
        <f>IF(Table1[[#This Row],[CC-Planned Date]]="","",Table1[[#This Row],[CC-Planned Date]]+Definitions!$D$9)</f>
        <v/>
      </c>
      <c r="BK61" s="51"/>
      <c r="BL61" s="10" t="s">
        <v>111</v>
      </c>
      <c r="BM61" s="55" t="str">
        <f>IF(Table1[[#This Row],[CC-Planned Date]]="","",Table1[[#This Row],[CC-Planned Date]]+Definitions!$D$10)</f>
        <v/>
      </c>
      <c r="BN61" s="51"/>
      <c r="BO61" s="10" t="s">
        <v>111</v>
      </c>
      <c r="BP61" s="55" t="str">
        <f>IF(Table1[[#This Row],[CC-Planned Date]]="","",Table1[[#This Row],[CC-Planned Date]]+Definitions!$D$11)</f>
        <v/>
      </c>
      <c r="BQ61" s="55"/>
      <c r="BR61" s="10" t="s">
        <v>111</v>
      </c>
      <c r="BS61" s="74" t="str">
        <f>IF(Table1[[#This Row],[CC-Planned Date]]="","",Table1[[#This Row],[CC-Planned Date]]+Definitions!$D$12)</f>
        <v/>
      </c>
      <c r="BT61" s="75"/>
      <c r="BU61" s="10" t="s">
        <v>111</v>
      </c>
      <c r="BV61" s="51"/>
      <c r="BW61" s="51"/>
      <c r="BX61" s="10" t="s">
        <v>111</v>
      </c>
      <c r="BY61" s="55" t="str">
        <f>IF(Table1[[#This Row],[CC-Planned Date]]="","",Table1[[#This Row],[CC-Planned Date]]+Definitions!$D$14)</f>
        <v/>
      </c>
      <c r="BZ61" s="51" t="str">
        <f>IF(Table1[[#This Row],[CC-Planned Date]]="","",Table1[[#This Row],[CC-Planned Date]]+Definitions!$D$14)</f>
        <v/>
      </c>
      <c r="CA61" s="10" t="s">
        <v>111</v>
      </c>
      <c r="CB61" s="55" t="str">
        <f>IF(Table1[[#This Row],[CC-Planned Date]]="","",Table1[[#This Row],[CC-Planned Date]]+Definitions!$D$14)</f>
        <v/>
      </c>
      <c r="CC61" s="51"/>
      <c r="CD61" s="10" t="s">
        <v>160</v>
      </c>
      <c r="CE61" s="10" t="s">
        <v>160</v>
      </c>
      <c r="CF61" s="10" t="s">
        <v>160</v>
      </c>
      <c r="CG61" s="10" t="s">
        <v>160</v>
      </c>
      <c r="CH61" s="10" t="s">
        <v>160</v>
      </c>
      <c r="CI61" s="10" t="s">
        <v>160</v>
      </c>
      <c r="CJ61" s="10" t="s">
        <v>160</v>
      </c>
      <c r="CK61" s="10" t="s">
        <v>160</v>
      </c>
      <c r="CL61" s="10" t="s">
        <v>160</v>
      </c>
      <c r="CM61" s="10" t="s">
        <v>160</v>
      </c>
      <c r="CN61" s="10" t="s">
        <v>111</v>
      </c>
      <c r="CO61" s="55" t="str">
        <f>IF(Table1[[#This Row],[CC-Planned Date]]="","",Table1[[#This Row],[CC-Planned Date]]+Definitions!$D$17)</f>
        <v/>
      </c>
      <c r="CP61" s="51"/>
      <c r="CQ61" s="10" t="s">
        <v>111</v>
      </c>
      <c r="CR61" s="55" t="str">
        <f>IF(Table1[[#This Row],[CC-Planned Date]]="","",Table1[[#This Row],[CC-Planned Date]]+Definitions!$D$18)</f>
        <v/>
      </c>
      <c r="CS61" s="51"/>
      <c r="CT61" s="10" t="s">
        <v>111</v>
      </c>
      <c r="CU61" s="55" t="str">
        <f>IF(Table1[[#This Row],[CC-Planned Date]]="","",Table1[[#This Row],[CC-Planned Date]]+Definitions!$D$19)</f>
        <v/>
      </c>
      <c r="CV61" s="51"/>
      <c r="CW61" s="10" t="s">
        <v>111</v>
      </c>
      <c r="CX61" s="55" t="str">
        <f>IF(Table1[[#This Row],[CC-Planned Date]]="","",Table1[[#This Row],[CC-Planned Date]]+Definitions!$D$20)</f>
        <v/>
      </c>
      <c r="CY61" s="51"/>
      <c r="CZ61" s="10" t="s">
        <v>111</v>
      </c>
      <c r="DA61" s="55" t="str">
        <f>IF(Table1[[#This Row],[CC-Planned Date]]="","",Table1[[#This Row],[CC-Planned Date]]+Definitions!$D$21)</f>
        <v/>
      </c>
      <c r="DB61" s="51"/>
      <c r="DE61" s="11"/>
    </row>
    <row r="62" spans="1:109" ht="16.149999999999999" customHeight="1" x14ac:dyDescent="0.35">
      <c r="A62" s="5">
        <v>32</v>
      </c>
      <c r="B62" s="6" t="s">
        <v>515</v>
      </c>
      <c r="C62" s="6" t="s">
        <v>107</v>
      </c>
      <c r="D62" s="20" t="s">
        <v>410</v>
      </c>
      <c r="E62" s="9" t="s">
        <v>516</v>
      </c>
      <c r="F62" s="9"/>
      <c r="G62" s="6" t="s">
        <v>517</v>
      </c>
      <c r="H62" s="44">
        <v>44246</v>
      </c>
      <c r="I62" s="44">
        <v>44246</v>
      </c>
      <c r="J62" s="10" t="s">
        <v>111</v>
      </c>
      <c r="K62" s="10"/>
      <c r="L62" s="10" t="s">
        <v>112</v>
      </c>
      <c r="M62" s="10"/>
      <c r="N62" s="10"/>
      <c r="O62" s="10"/>
      <c r="P62" s="6" t="s">
        <v>518</v>
      </c>
      <c r="Q62" s="6" t="s">
        <v>519</v>
      </c>
      <c r="R62" s="6" t="s">
        <v>520</v>
      </c>
      <c r="S62" s="14" t="s">
        <v>226</v>
      </c>
      <c r="T62" s="7" t="s">
        <v>257</v>
      </c>
      <c r="U62" s="6" t="s">
        <v>257</v>
      </c>
      <c r="V62" s="5" t="s">
        <v>147</v>
      </c>
      <c r="W62" s="5">
        <v>2</v>
      </c>
      <c r="X62" s="19">
        <v>5</v>
      </c>
      <c r="Y62" s="6" t="s">
        <v>365</v>
      </c>
      <c r="Z62" s="5" t="s">
        <v>366</v>
      </c>
      <c r="AA62" s="5" t="s">
        <v>120</v>
      </c>
      <c r="AB62" s="5" t="s">
        <v>111</v>
      </c>
      <c r="AC62" s="5" t="s">
        <v>133</v>
      </c>
      <c r="AD62" s="5" t="s">
        <v>230</v>
      </c>
      <c r="AE62" s="5" t="s">
        <v>122</v>
      </c>
      <c r="AF62" s="21" t="s">
        <v>521</v>
      </c>
      <c r="AG62" s="5" t="s">
        <v>179</v>
      </c>
      <c r="AH62" s="5" t="s">
        <v>522</v>
      </c>
      <c r="AI62" s="5" t="s">
        <v>523</v>
      </c>
      <c r="AJ62" s="5" t="s">
        <v>524</v>
      </c>
      <c r="AK62" s="5" t="s">
        <v>525</v>
      </c>
      <c r="AL62" s="5">
        <v>12</v>
      </c>
      <c r="AM62" s="5" t="s">
        <v>111</v>
      </c>
      <c r="AN62" s="9"/>
      <c r="AO62" s="9"/>
      <c r="AP62" s="9"/>
      <c r="AQ62" s="10" t="s">
        <v>133</v>
      </c>
      <c r="AR62" s="55">
        <v>44188</v>
      </c>
      <c r="AS62" s="55">
        <v>44188</v>
      </c>
      <c r="AT62" s="10" t="s">
        <v>133</v>
      </c>
      <c r="AU62" s="55">
        <v>44225</v>
      </c>
      <c r="AV62" s="51">
        <v>44225</v>
      </c>
      <c r="AW62" s="10" t="s">
        <v>133</v>
      </c>
      <c r="AX62" s="55">
        <v>44217</v>
      </c>
      <c r="AY62" s="51">
        <v>44221</v>
      </c>
      <c r="AZ62" s="10" t="s">
        <v>133</v>
      </c>
      <c r="BA62" s="55">
        <f>IF(Table1[[#This Row],[CC-Planned Date]]="","",Table1[[#This Row],[CC-Planned Date]]+Definitions!$D$6)</f>
        <v>44228</v>
      </c>
      <c r="BB62" s="51">
        <v>44214</v>
      </c>
      <c r="BC62" s="10" t="s">
        <v>133</v>
      </c>
      <c r="BD62" s="55">
        <f>IF(Table1[[#This Row],[CC-Planned Date]]="","",Table1[[#This Row],[CC-Planned Date]]+Definitions!$D$7)</f>
        <v>44235</v>
      </c>
      <c r="BE62" s="51">
        <v>44221</v>
      </c>
      <c r="BF62" s="10" t="s">
        <v>133</v>
      </c>
      <c r="BG62" s="55">
        <f>IF(Table1[[#This Row],[CC-Planned Date]]="","",Table1[[#This Row],[CC-Planned Date]]+Definitions!$D$8)</f>
        <v>44239</v>
      </c>
      <c r="BH62" s="51">
        <v>44225</v>
      </c>
      <c r="BI62" s="10" t="s">
        <v>133</v>
      </c>
      <c r="BJ62" s="55">
        <v>44225</v>
      </c>
      <c r="BK62" s="55">
        <v>44225</v>
      </c>
      <c r="BL62" s="10" t="s">
        <v>133</v>
      </c>
      <c r="BM62" s="55">
        <v>44230</v>
      </c>
      <c r="BN62" s="55">
        <v>44230</v>
      </c>
      <c r="BO62" s="10" t="s">
        <v>133</v>
      </c>
      <c r="BP62" s="55">
        <v>44246</v>
      </c>
      <c r="BQ62" s="55">
        <v>44246</v>
      </c>
      <c r="BR62" s="10" t="s">
        <v>111</v>
      </c>
      <c r="BS62" s="74">
        <f>IF(Table1[[#This Row],[CC-Planned Date]]="","",Table1[[#This Row],[CC-Planned Date]]+Definitions!$D$12)</f>
        <v>44245</v>
      </c>
      <c r="BT62" s="75"/>
      <c r="BU62" s="10" t="s">
        <v>133</v>
      </c>
      <c r="BV62" s="51">
        <v>44246</v>
      </c>
      <c r="BW62" s="51">
        <v>44246</v>
      </c>
      <c r="BX62" s="10" t="s">
        <v>111</v>
      </c>
      <c r="BY62" s="55">
        <f>IF(Table1[[#This Row],[CC-Planned Date]]="","",Table1[[#This Row],[CC-Planned Date]]+Definitions!$D$14)</f>
        <v>44248</v>
      </c>
      <c r="BZ62" s="51">
        <f>IF(Table1[[#This Row],[CC-Planned Date]]="","",Table1[[#This Row],[CC-Planned Date]]+Definitions!$D$14)</f>
        <v>44248</v>
      </c>
      <c r="CA62" s="10" t="s">
        <v>111</v>
      </c>
      <c r="CB62" s="55">
        <f>IF(Table1[[#This Row],[CC-Planned Date]]="","",Table1[[#This Row],[CC-Planned Date]]+Definitions!$D$14)</f>
        <v>44248</v>
      </c>
      <c r="CC62" s="51"/>
      <c r="CD62" s="10" t="s">
        <v>134</v>
      </c>
      <c r="CE62" s="10" t="s">
        <v>135</v>
      </c>
      <c r="CF62" s="10" t="s">
        <v>135</v>
      </c>
      <c r="CG62" s="10" t="s">
        <v>134</v>
      </c>
      <c r="CH62" s="10" t="s">
        <v>134</v>
      </c>
      <c r="CI62" s="10" t="s">
        <v>135</v>
      </c>
      <c r="CJ62" s="10" t="s">
        <v>134</v>
      </c>
      <c r="CK62" s="10" t="s">
        <v>135</v>
      </c>
      <c r="CL62" s="10" t="s">
        <v>135</v>
      </c>
      <c r="CM62" s="10" t="s">
        <v>135</v>
      </c>
      <c r="CN62" s="10" t="s">
        <v>133</v>
      </c>
      <c r="CO62" s="55">
        <f>IF(Table1[[#This Row],[CC-Planned Date]]="","",Table1[[#This Row],[CC-Planned Date]]+Definitions!$D$17)</f>
        <v>44274</v>
      </c>
      <c r="CP62" s="51"/>
      <c r="CQ62" s="10" t="s">
        <v>111</v>
      </c>
      <c r="CR62" s="55">
        <f>IF(Table1[[#This Row],[CC-Planned Date]]="","",Table1[[#This Row],[CC-Planned Date]]+Definitions!$D$18)</f>
        <v>44274</v>
      </c>
      <c r="CS62" s="51"/>
      <c r="CT62" s="10" t="s">
        <v>111</v>
      </c>
      <c r="CU62" s="55">
        <f>IF(Table1[[#This Row],[CC-Planned Date]]="","",Table1[[#This Row],[CC-Planned Date]]+Definitions!$D$19)</f>
        <v>44274</v>
      </c>
      <c r="CV62" s="51"/>
      <c r="CW62" s="10" t="s">
        <v>111</v>
      </c>
      <c r="CX62" s="55">
        <f>IF(Table1[[#This Row],[CC-Planned Date]]="","",Table1[[#This Row],[CC-Planned Date]]+Definitions!$D$20)</f>
        <v>44274</v>
      </c>
      <c r="CY62" s="51"/>
      <c r="CZ62" s="10" t="s">
        <v>111</v>
      </c>
      <c r="DA62" s="55">
        <f>IF(Table1[[#This Row],[CC-Planned Date]]="","",Table1[[#This Row],[CC-Planned Date]]+Definitions!$D$21)</f>
        <v>44274</v>
      </c>
      <c r="DB62" s="51"/>
      <c r="DE62" s="11"/>
    </row>
    <row r="63" spans="1:109" ht="16.149999999999999" customHeight="1" x14ac:dyDescent="0.35">
      <c r="A63" s="5">
        <v>32</v>
      </c>
      <c r="B63" s="6" t="s">
        <v>515</v>
      </c>
      <c r="C63" s="6" t="s">
        <v>137</v>
      </c>
      <c r="D63" s="20" t="s">
        <v>410</v>
      </c>
      <c r="E63" s="9" t="s">
        <v>516</v>
      </c>
      <c r="F63" s="9"/>
      <c r="G63" s="6" t="s">
        <v>526</v>
      </c>
      <c r="H63" s="44">
        <v>44232</v>
      </c>
      <c r="I63" s="44">
        <v>44232</v>
      </c>
      <c r="J63" s="10" t="s">
        <v>111</v>
      </c>
      <c r="K63" s="10"/>
      <c r="L63" s="10" t="s">
        <v>112</v>
      </c>
      <c r="M63" s="10"/>
      <c r="N63" s="104"/>
      <c r="O63" s="114"/>
      <c r="P63" s="6" t="s">
        <v>527</v>
      </c>
      <c r="Q63" s="6" t="s">
        <v>528</v>
      </c>
      <c r="R63" s="6" t="s">
        <v>529</v>
      </c>
      <c r="S63" s="14" t="s">
        <v>226</v>
      </c>
      <c r="T63" s="7" t="s">
        <v>257</v>
      </c>
      <c r="U63" s="6" t="s">
        <v>257</v>
      </c>
      <c r="V63" s="5" t="s">
        <v>147</v>
      </c>
      <c r="W63" s="5">
        <v>2</v>
      </c>
      <c r="X63" s="19">
        <v>5</v>
      </c>
      <c r="Y63" s="6" t="s">
        <v>365</v>
      </c>
      <c r="Z63" s="5" t="s">
        <v>366</v>
      </c>
      <c r="AA63" s="5" t="s">
        <v>150</v>
      </c>
      <c r="AB63" s="5" t="s">
        <v>111</v>
      </c>
      <c r="AC63" s="5" t="s">
        <v>133</v>
      </c>
      <c r="AD63" s="5" t="s">
        <v>230</v>
      </c>
      <c r="AE63" s="5" t="s">
        <v>122</v>
      </c>
      <c r="AF63" s="21" t="s">
        <v>521</v>
      </c>
      <c r="AG63" s="5" t="s">
        <v>179</v>
      </c>
      <c r="AH63" s="5" t="s">
        <v>522</v>
      </c>
      <c r="AI63" s="5" t="s">
        <v>523</v>
      </c>
      <c r="AJ63" s="5" t="s">
        <v>524</v>
      </c>
      <c r="AK63" s="5" t="s">
        <v>525</v>
      </c>
      <c r="AL63" s="5">
        <v>12</v>
      </c>
      <c r="AM63" s="5" t="s">
        <v>111</v>
      </c>
      <c r="AN63" s="9"/>
      <c r="AO63" s="9"/>
      <c r="AP63" s="9"/>
      <c r="AQ63" s="10" t="s">
        <v>133</v>
      </c>
      <c r="AR63" s="55">
        <v>44188</v>
      </c>
      <c r="AS63" s="55">
        <v>44188</v>
      </c>
      <c r="AT63" s="10" t="s">
        <v>133</v>
      </c>
      <c r="AU63" s="55">
        <f>IF(Table1[[#This Row],[CC-Planned Date]]="","",Table1[[#This Row],[CC-Planned Date]]+Definitions!$D$4)</f>
        <v>44214</v>
      </c>
      <c r="AV63" s="51">
        <v>44211</v>
      </c>
      <c r="AW63" s="10" t="s">
        <v>111</v>
      </c>
      <c r="AX63" s="55">
        <f>IF(Table1[[#This Row],[CC-Planned Date]]="","",Table1[[#This Row],[CC-Planned Date]]+Definitions!$D$5)</f>
        <v>44214</v>
      </c>
      <c r="AY63" s="51"/>
      <c r="AZ63" s="10" t="s">
        <v>133</v>
      </c>
      <c r="BA63" s="55">
        <f>IF(Table1[[#This Row],[CC-Planned Date]]="","",Table1[[#This Row],[CC-Planned Date]]+Definitions!$D$6)</f>
        <v>44214</v>
      </c>
      <c r="BB63" s="51">
        <v>44214</v>
      </c>
      <c r="BC63" s="10" t="s">
        <v>133</v>
      </c>
      <c r="BD63" s="55">
        <f>IF(Table1[[#This Row],[CC-Planned Date]]="","",Table1[[#This Row],[CC-Planned Date]]+Definitions!$D$7)</f>
        <v>44221</v>
      </c>
      <c r="BE63" s="51">
        <v>44221</v>
      </c>
      <c r="BF63" s="10" t="s">
        <v>133</v>
      </c>
      <c r="BG63" s="55">
        <f>IF(Table1[[#This Row],[CC-Planned Date]]="","",Table1[[#This Row],[CC-Planned Date]]+Definitions!$D$8)</f>
        <v>44225</v>
      </c>
      <c r="BH63" s="51">
        <v>44225</v>
      </c>
      <c r="BI63" s="10" t="s">
        <v>133</v>
      </c>
      <c r="BJ63" s="55">
        <v>44211</v>
      </c>
      <c r="BK63" s="55">
        <v>44211</v>
      </c>
      <c r="BL63" s="10" t="s">
        <v>133</v>
      </c>
      <c r="BM63" s="55">
        <v>44216</v>
      </c>
      <c r="BN63" s="55">
        <v>44216</v>
      </c>
      <c r="BO63" s="10" t="s">
        <v>133</v>
      </c>
      <c r="BP63" s="55">
        <v>44232</v>
      </c>
      <c r="BQ63" s="55">
        <v>44232</v>
      </c>
      <c r="BR63" s="10" t="s">
        <v>133</v>
      </c>
      <c r="BS63" s="55">
        <f>IF(Table1[[#This Row],[CC-Planned Date]]="","",Table1[[#This Row],[CC-Planned Date]]+Definitions!$D$12)</f>
        <v>44231</v>
      </c>
      <c r="BT63" s="75">
        <v>44231</v>
      </c>
      <c r="BU63" s="10" t="s">
        <v>133</v>
      </c>
      <c r="BV63" s="51">
        <v>44232</v>
      </c>
      <c r="BW63" s="51">
        <v>44232</v>
      </c>
      <c r="BX63" s="10" t="s">
        <v>133</v>
      </c>
      <c r="BY63" s="55">
        <f>IF(Table1[[#This Row],[CC-Planned Date]]="","",Table1[[#This Row],[CC-Planned Date]]+Definitions!$D$14)</f>
        <v>44234</v>
      </c>
      <c r="BZ63" s="51">
        <f>IF(Table1[[#This Row],[CC-Planned Date]]="","",Table1[[#This Row],[CC-Planned Date]]+Definitions!$D$14)</f>
        <v>44234</v>
      </c>
      <c r="CA63" s="10" t="s">
        <v>133</v>
      </c>
      <c r="CB63" s="55">
        <f>IF(Table1[[#This Row],[CC-Planned Date]]="","",Table1[[#This Row],[CC-Planned Date]]+Definitions!$D$14)</f>
        <v>44234</v>
      </c>
      <c r="CC63" s="51">
        <v>44234</v>
      </c>
      <c r="CD63" s="10" t="s">
        <v>134</v>
      </c>
      <c r="CE63" s="10" t="s">
        <v>135</v>
      </c>
      <c r="CF63" s="10" t="s">
        <v>135</v>
      </c>
      <c r="CG63" s="10" t="s">
        <v>134</v>
      </c>
      <c r="CH63" s="10" t="s">
        <v>134</v>
      </c>
      <c r="CI63" s="10" t="s">
        <v>135</v>
      </c>
      <c r="CJ63" s="10" t="s">
        <v>160</v>
      </c>
      <c r="CK63" s="10" t="s">
        <v>135</v>
      </c>
      <c r="CL63" s="10" t="s">
        <v>135</v>
      </c>
      <c r="CM63" s="10" t="s">
        <v>135</v>
      </c>
      <c r="CN63" s="10" t="s">
        <v>111</v>
      </c>
      <c r="CO63" s="55">
        <f>IF(Table1[[#This Row],[CC-Planned Date]]="","",Table1[[#This Row],[CC-Planned Date]]+Definitions!$D$17)</f>
        <v>44260</v>
      </c>
      <c r="CP63" s="51"/>
      <c r="CQ63" s="10" t="s">
        <v>111</v>
      </c>
      <c r="CR63" s="55">
        <f>IF(Table1[[#This Row],[CC-Planned Date]]="","",Table1[[#This Row],[CC-Planned Date]]+Definitions!$D$18)</f>
        <v>44260</v>
      </c>
      <c r="CS63" s="51"/>
      <c r="CT63" s="10" t="s">
        <v>111</v>
      </c>
      <c r="CU63" s="55">
        <f>IF(Table1[[#This Row],[CC-Planned Date]]="","",Table1[[#This Row],[CC-Planned Date]]+Definitions!$D$19)</f>
        <v>44260</v>
      </c>
      <c r="CV63" s="51"/>
      <c r="CW63" s="10" t="s">
        <v>111</v>
      </c>
      <c r="CX63" s="55">
        <f>IF(Table1[[#This Row],[CC-Planned Date]]="","",Table1[[#This Row],[CC-Planned Date]]+Definitions!$D$20)</f>
        <v>44260</v>
      </c>
      <c r="CY63" s="51"/>
      <c r="CZ63" s="10" t="s">
        <v>111</v>
      </c>
      <c r="DA63" s="55">
        <f>IF(Table1[[#This Row],[CC-Planned Date]]="","",Table1[[#This Row],[CC-Planned Date]]+Definitions!$D$21)</f>
        <v>44260</v>
      </c>
      <c r="DB63" s="51"/>
      <c r="DE63" s="11"/>
    </row>
    <row r="64" spans="1:109" ht="16.149999999999999" customHeight="1" x14ac:dyDescent="0.35">
      <c r="A64" s="5">
        <v>32</v>
      </c>
      <c r="B64" s="6" t="s">
        <v>515</v>
      </c>
      <c r="C64" s="6" t="s">
        <v>161</v>
      </c>
      <c r="D64" s="20" t="s">
        <v>410</v>
      </c>
      <c r="E64" s="9" t="s">
        <v>516</v>
      </c>
      <c r="F64" s="9"/>
      <c r="G64" s="6" t="s">
        <v>526</v>
      </c>
      <c r="H64" s="44">
        <v>44232</v>
      </c>
      <c r="I64" s="44">
        <v>44232</v>
      </c>
      <c r="J64" s="10" t="s">
        <v>111</v>
      </c>
      <c r="K64" s="10"/>
      <c r="L64" s="10" t="s">
        <v>112</v>
      </c>
      <c r="M64" s="10"/>
      <c r="N64" s="10"/>
      <c r="O64" s="10"/>
      <c r="P64" s="6" t="s">
        <v>530</v>
      </c>
      <c r="Q64" s="6" t="s">
        <v>531</v>
      </c>
      <c r="R64" s="6" t="s">
        <v>532</v>
      </c>
      <c r="S64" s="14" t="s">
        <v>226</v>
      </c>
      <c r="T64" s="12" t="s">
        <v>257</v>
      </c>
      <c r="U64" s="6" t="s">
        <v>257</v>
      </c>
      <c r="V64" s="5" t="s">
        <v>147</v>
      </c>
      <c r="W64" s="5">
        <v>2</v>
      </c>
      <c r="X64" s="19">
        <v>5</v>
      </c>
      <c r="Y64" s="6" t="s">
        <v>365</v>
      </c>
      <c r="Z64" s="5" t="s">
        <v>366</v>
      </c>
      <c r="AA64" s="5" t="s">
        <v>150</v>
      </c>
      <c r="AB64" s="5" t="s">
        <v>111</v>
      </c>
      <c r="AC64" s="5" t="s">
        <v>133</v>
      </c>
      <c r="AD64" s="5" t="s">
        <v>230</v>
      </c>
      <c r="AE64" s="5" t="s">
        <v>122</v>
      </c>
      <c r="AF64" s="21" t="s">
        <v>521</v>
      </c>
      <c r="AG64" s="5" t="s">
        <v>179</v>
      </c>
      <c r="AH64" s="5" t="s">
        <v>522</v>
      </c>
      <c r="AI64" s="5" t="s">
        <v>523</v>
      </c>
      <c r="AJ64" s="5" t="s">
        <v>524</v>
      </c>
      <c r="AK64" s="5" t="s">
        <v>525</v>
      </c>
      <c r="AL64" s="5">
        <v>12</v>
      </c>
      <c r="AM64" s="5" t="s">
        <v>111</v>
      </c>
      <c r="AN64" s="9"/>
      <c r="AO64" s="9"/>
      <c r="AP64" s="9"/>
      <c r="AQ64" s="10" t="s">
        <v>133</v>
      </c>
      <c r="AR64" s="55">
        <v>44188</v>
      </c>
      <c r="AS64" s="55">
        <v>44188</v>
      </c>
      <c r="AT64" s="10" t="s">
        <v>133</v>
      </c>
      <c r="AU64" s="55">
        <f>IF(Table1[[#This Row],[CC-Planned Date]]="","",Table1[[#This Row],[CC-Planned Date]]+Definitions!$D$4)</f>
        <v>44214</v>
      </c>
      <c r="AV64" s="55">
        <v>44211</v>
      </c>
      <c r="AW64" s="10" t="s">
        <v>111</v>
      </c>
      <c r="AX64" s="55">
        <f>IF(Table1[[#This Row],[CC-Planned Date]]="","",Table1[[#This Row],[CC-Planned Date]]+Definitions!$D$5)</f>
        <v>44214</v>
      </c>
      <c r="AY64" s="55"/>
      <c r="AZ64" s="10" t="s">
        <v>133</v>
      </c>
      <c r="BA64" s="55">
        <f>IF(Table1[[#This Row],[CC-Planned Date]]="","",Table1[[#This Row],[CC-Planned Date]]+Definitions!$D$6)</f>
        <v>44214</v>
      </c>
      <c r="BB64" s="51">
        <v>44214</v>
      </c>
      <c r="BC64" s="10" t="s">
        <v>133</v>
      </c>
      <c r="BD64" s="55">
        <f>IF(Table1[[#This Row],[CC-Planned Date]]="","",Table1[[#This Row],[CC-Planned Date]]+Definitions!$D$7)</f>
        <v>44221</v>
      </c>
      <c r="BE64" s="51">
        <v>44221</v>
      </c>
      <c r="BF64" s="10" t="s">
        <v>133</v>
      </c>
      <c r="BG64" s="55">
        <f>IF(Table1[[#This Row],[CC-Planned Date]]="","",Table1[[#This Row],[CC-Planned Date]]+Definitions!$D$8)</f>
        <v>44225</v>
      </c>
      <c r="BH64" s="51">
        <v>44225</v>
      </c>
      <c r="BI64" s="10" t="s">
        <v>133</v>
      </c>
      <c r="BJ64" s="55">
        <v>44211</v>
      </c>
      <c r="BK64" s="55">
        <v>44211</v>
      </c>
      <c r="BL64" s="10" t="s">
        <v>133</v>
      </c>
      <c r="BM64" s="55">
        <v>44216</v>
      </c>
      <c r="BN64" s="55">
        <v>44216</v>
      </c>
      <c r="BO64" s="10" t="s">
        <v>133</v>
      </c>
      <c r="BP64" s="55">
        <v>44232</v>
      </c>
      <c r="BQ64" s="55">
        <v>44232</v>
      </c>
      <c r="BR64" s="10" t="s">
        <v>133</v>
      </c>
      <c r="BS64" s="55">
        <f>IF(Table1[[#This Row],[CC-Planned Date]]="","",Table1[[#This Row],[CC-Planned Date]]+Definitions!$D$12)</f>
        <v>44231</v>
      </c>
      <c r="BT64" s="75">
        <v>44231</v>
      </c>
      <c r="BU64" s="10" t="s">
        <v>133</v>
      </c>
      <c r="BV64" s="51">
        <v>44232</v>
      </c>
      <c r="BW64" s="51">
        <v>44232</v>
      </c>
      <c r="BX64" s="10" t="s">
        <v>133</v>
      </c>
      <c r="BY64" s="55">
        <f>IF(Table1[[#This Row],[CC-Planned Date]]="","",Table1[[#This Row],[CC-Planned Date]]+Definitions!$D$14)</f>
        <v>44234</v>
      </c>
      <c r="BZ64" s="51">
        <f>IF(Table1[[#This Row],[CC-Planned Date]]="","",Table1[[#This Row],[CC-Planned Date]]+Definitions!$D$14)</f>
        <v>44234</v>
      </c>
      <c r="CA64" s="10" t="s">
        <v>133</v>
      </c>
      <c r="CB64" s="55">
        <f>IF(Table1[[#This Row],[CC-Planned Date]]="","",Table1[[#This Row],[CC-Planned Date]]+Definitions!$D$14)</f>
        <v>44234</v>
      </c>
      <c r="CC64" s="51">
        <v>44234</v>
      </c>
      <c r="CD64" s="10" t="s">
        <v>134</v>
      </c>
      <c r="CE64" s="10" t="s">
        <v>135</v>
      </c>
      <c r="CF64" s="10" t="s">
        <v>135</v>
      </c>
      <c r="CG64" s="10" t="s">
        <v>134</v>
      </c>
      <c r="CH64" s="10" t="s">
        <v>134</v>
      </c>
      <c r="CI64" s="10" t="s">
        <v>135</v>
      </c>
      <c r="CJ64" s="10" t="s">
        <v>160</v>
      </c>
      <c r="CK64" s="10" t="s">
        <v>135</v>
      </c>
      <c r="CL64" s="10" t="s">
        <v>135</v>
      </c>
      <c r="CM64" s="10" t="s">
        <v>135</v>
      </c>
      <c r="CN64" s="10" t="s">
        <v>111</v>
      </c>
      <c r="CO64" s="55">
        <f>IF(Table1[[#This Row],[CC-Planned Date]]="","",Table1[[#This Row],[CC-Planned Date]]+Definitions!$D$17)</f>
        <v>44260</v>
      </c>
      <c r="CP64" s="51"/>
      <c r="CQ64" s="10" t="s">
        <v>111</v>
      </c>
      <c r="CR64" s="55">
        <f>IF(Table1[[#This Row],[CC-Planned Date]]="","",Table1[[#This Row],[CC-Planned Date]]+Definitions!$D$18)</f>
        <v>44260</v>
      </c>
      <c r="CS64" s="51"/>
      <c r="CT64" s="10" t="s">
        <v>111</v>
      </c>
      <c r="CU64" s="55">
        <f>IF(Table1[[#This Row],[CC-Planned Date]]="","",Table1[[#This Row],[CC-Planned Date]]+Definitions!$D$19)</f>
        <v>44260</v>
      </c>
      <c r="CV64" s="51"/>
      <c r="CW64" s="10" t="s">
        <v>111</v>
      </c>
      <c r="CX64" s="55">
        <f>IF(Table1[[#This Row],[CC-Planned Date]]="","",Table1[[#This Row],[CC-Planned Date]]+Definitions!$D$20)</f>
        <v>44260</v>
      </c>
      <c r="CY64" s="51"/>
      <c r="CZ64" s="10" t="s">
        <v>111</v>
      </c>
      <c r="DA64" s="55">
        <f>IF(Table1[[#This Row],[CC-Planned Date]]="","",Table1[[#This Row],[CC-Planned Date]]+Definitions!$D$21)</f>
        <v>44260</v>
      </c>
      <c r="DB64" s="51"/>
      <c r="DE64" s="11"/>
    </row>
    <row r="65" spans="1:109" ht="16.149999999999999" hidden="1" customHeight="1" x14ac:dyDescent="0.35">
      <c r="A65" s="5">
        <v>32</v>
      </c>
      <c r="B65" s="6" t="s">
        <v>515</v>
      </c>
      <c r="C65" s="6" t="s">
        <v>299</v>
      </c>
      <c r="D65" s="20" t="s">
        <v>410</v>
      </c>
      <c r="E65" s="9" t="s">
        <v>516</v>
      </c>
      <c r="F65" s="9"/>
      <c r="G65" s="6"/>
      <c r="H65" s="44"/>
      <c r="I65" s="44"/>
      <c r="J65" s="10" t="s">
        <v>133</v>
      </c>
      <c r="K65" s="10" t="s">
        <v>533</v>
      </c>
      <c r="L65" s="10" t="s">
        <v>280</v>
      </c>
      <c r="M65" s="10"/>
      <c r="N65" s="10"/>
      <c r="O65" s="10"/>
      <c r="P65" s="6" t="s">
        <v>534</v>
      </c>
      <c r="Q65" s="6" t="s">
        <v>535</v>
      </c>
      <c r="R65" s="6" t="s">
        <v>520</v>
      </c>
      <c r="S65" s="14" t="s">
        <v>226</v>
      </c>
      <c r="T65" s="12" t="s">
        <v>257</v>
      </c>
      <c r="U65" s="6" t="s">
        <v>257</v>
      </c>
      <c r="V65" s="5" t="s">
        <v>147</v>
      </c>
      <c r="W65" s="5">
        <v>2</v>
      </c>
      <c r="X65" s="19">
        <v>5</v>
      </c>
      <c r="Y65" s="6" t="s">
        <v>365</v>
      </c>
      <c r="Z65" s="5" t="s">
        <v>366</v>
      </c>
      <c r="AA65" s="5" t="s">
        <v>120</v>
      </c>
      <c r="AB65" s="5" t="s">
        <v>111</v>
      </c>
      <c r="AC65" s="5" t="s">
        <v>133</v>
      </c>
      <c r="AD65" s="5" t="s">
        <v>230</v>
      </c>
      <c r="AE65" s="5" t="s">
        <v>122</v>
      </c>
      <c r="AF65" s="21" t="s">
        <v>521</v>
      </c>
      <c r="AG65" s="5" t="s">
        <v>179</v>
      </c>
      <c r="AH65" s="5" t="s">
        <v>522</v>
      </c>
      <c r="AI65" s="5" t="s">
        <v>523</v>
      </c>
      <c r="AJ65" s="5" t="s">
        <v>524</v>
      </c>
      <c r="AK65" s="5" t="s">
        <v>525</v>
      </c>
      <c r="AL65" s="5">
        <v>12</v>
      </c>
      <c r="AM65" s="5" t="s">
        <v>111</v>
      </c>
      <c r="AN65" s="9"/>
      <c r="AO65" s="9"/>
      <c r="AP65" s="9"/>
      <c r="AQ65" s="10" t="s">
        <v>133</v>
      </c>
      <c r="AR65" s="55">
        <v>44188</v>
      </c>
      <c r="AS65" s="55">
        <v>44188</v>
      </c>
      <c r="AT65" s="10" t="s">
        <v>133</v>
      </c>
      <c r="AU65" s="55">
        <v>44225</v>
      </c>
      <c r="AV65" s="55">
        <v>44225</v>
      </c>
      <c r="AW65" s="10" t="s">
        <v>111</v>
      </c>
      <c r="AX65" s="55" t="str">
        <f>IF(Table1[[#This Row],[CC-Planned Date]]="","",Table1[[#This Row],[CC-Planned Date]]+Definitions!$D$5)</f>
        <v/>
      </c>
      <c r="AY65" s="51"/>
      <c r="AZ65" s="10" t="s">
        <v>133</v>
      </c>
      <c r="BA65" s="55" t="str">
        <f>IF(Table1[[#This Row],[CC-Planned Date]]="","",Table1[[#This Row],[CC-Planned Date]]+Definitions!$D$6)</f>
        <v/>
      </c>
      <c r="BB65" s="51">
        <v>44214</v>
      </c>
      <c r="BC65" s="10" t="s">
        <v>133</v>
      </c>
      <c r="BD65" s="55" t="str">
        <f>IF(Table1[[#This Row],[CC-Planned Date]]="","",Table1[[#This Row],[CC-Planned Date]]+Definitions!$D$7)</f>
        <v/>
      </c>
      <c r="BE65" s="51">
        <v>44221</v>
      </c>
      <c r="BF65" s="10" t="s">
        <v>133</v>
      </c>
      <c r="BG65" s="55" t="str">
        <f>IF(Table1[[#This Row],[CC-Planned Date]]="","",Table1[[#This Row],[CC-Planned Date]]+Definitions!$D$8)</f>
        <v/>
      </c>
      <c r="BH65" s="51">
        <v>44225</v>
      </c>
      <c r="BI65" s="10" t="s">
        <v>133</v>
      </c>
      <c r="BJ65" s="55">
        <v>44225</v>
      </c>
      <c r="BK65" s="55">
        <v>44225</v>
      </c>
      <c r="BL65" s="10" t="s">
        <v>133</v>
      </c>
      <c r="BM65" s="55">
        <v>44230</v>
      </c>
      <c r="BN65" s="55">
        <v>44230</v>
      </c>
      <c r="BO65" s="10" t="s">
        <v>133</v>
      </c>
      <c r="BP65" s="55">
        <v>44246</v>
      </c>
      <c r="BQ65" s="55">
        <v>44246</v>
      </c>
      <c r="BR65" s="10" t="s">
        <v>111</v>
      </c>
      <c r="BS65" s="74" t="str">
        <f>IF(Table1[[#This Row],[CC-Planned Date]]="","",Table1[[#This Row],[CC-Planned Date]]+Definitions!$D$12)</f>
        <v/>
      </c>
      <c r="BT65" s="75"/>
      <c r="BU65" s="10" t="s">
        <v>111</v>
      </c>
      <c r="BV65" s="51"/>
      <c r="BW65" s="51"/>
      <c r="BX65" s="10" t="s">
        <v>111</v>
      </c>
      <c r="BY65" s="55" t="str">
        <f>IF(Table1[[#This Row],[CC-Planned Date]]="","",Table1[[#This Row],[CC-Planned Date]]+Definitions!$D$14)</f>
        <v/>
      </c>
      <c r="BZ65" s="51" t="str">
        <f>IF(Table1[[#This Row],[CC-Planned Date]]="","",Table1[[#This Row],[CC-Planned Date]]+Definitions!$D$14)</f>
        <v/>
      </c>
      <c r="CA65" s="10" t="s">
        <v>111</v>
      </c>
      <c r="CB65" s="55" t="str">
        <f>IF(Table1[[#This Row],[CC-Planned Date]]="","",Table1[[#This Row],[CC-Planned Date]]+Definitions!$D$14)</f>
        <v/>
      </c>
      <c r="CC65" s="51"/>
      <c r="CD65" s="10" t="s">
        <v>135</v>
      </c>
      <c r="CE65" s="10" t="s">
        <v>135</v>
      </c>
      <c r="CF65" s="10" t="s">
        <v>135</v>
      </c>
      <c r="CG65" s="10" t="s">
        <v>135</v>
      </c>
      <c r="CH65" s="10" t="s">
        <v>135</v>
      </c>
      <c r="CI65" s="10" t="s">
        <v>135</v>
      </c>
      <c r="CJ65" s="10" t="s">
        <v>135</v>
      </c>
      <c r="CK65" s="10" t="s">
        <v>135</v>
      </c>
      <c r="CL65" s="10" t="s">
        <v>135</v>
      </c>
      <c r="CM65" s="10" t="s">
        <v>135</v>
      </c>
      <c r="CN65" s="10" t="s">
        <v>111</v>
      </c>
      <c r="CO65" s="55" t="str">
        <f>IF(Table1[[#This Row],[CC-Planned Date]]="","",Table1[[#This Row],[CC-Planned Date]]+Definitions!$D$17)</f>
        <v/>
      </c>
      <c r="CP65" s="51"/>
      <c r="CQ65" s="10" t="s">
        <v>111</v>
      </c>
      <c r="CR65" s="55" t="str">
        <f>IF(Table1[[#This Row],[CC-Planned Date]]="","",Table1[[#This Row],[CC-Planned Date]]+Definitions!$D$18)</f>
        <v/>
      </c>
      <c r="CS65" s="51"/>
      <c r="CT65" s="10" t="s">
        <v>111</v>
      </c>
      <c r="CU65" s="55" t="str">
        <f>IF(Table1[[#This Row],[CC-Planned Date]]="","",Table1[[#This Row],[CC-Planned Date]]+Definitions!$D$19)</f>
        <v/>
      </c>
      <c r="CV65" s="51"/>
      <c r="CW65" s="10" t="s">
        <v>111</v>
      </c>
      <c r="CX65" s="55" t="str">
        <f>IF(Table1[[#This Row],[CC-Planned Date]]="","",Table1[[#This Row],[CC-Planned Date]]+Definitions!$D$20)</f>
        <v/>
      </c>
      <c r="CY65" s="51"/>
      <c r="CZ65" s="10" t="s">
        <v>111</v>
      </c>
      <c r="DA65" s="55" t="str">
        <f>IF(Table1[[#This Row],[CC-Planned Date]]="","",Table1[[#This Row],[CC-Planned Date]]+Definitions!$D$21)</f>
        <v/>
      </c>
      <c r="DB65" s="51"/>
      <c r="DE65" s="11"/>
    </row>
    <row r="66" spans="1:109" ht="16.149999999999999" customHeight="1" x14ac:dyDescent="0.25">
      <c r="A66" s="5">
        <v>5</v>
      </c>
      <c r="B66" s="6" t="s">
        <v>536</v>
      </c>
      <c r="C66" s="6" t="s">
        <v>107</v>
      </c>
      <c r="D66" s="6" t="s">
        <v>252</v>
      </c>
      <c r="E66" s="9" t="s">
        <v>204</v>
      </c>
      <c r="F66" s="9"/>
      <c r="G66" s="6" t="s">
        <v>466</v>
      </c>
      <c r="H66" s="44">
        <v>44260</v>
      </c>
      <c r="I66" s="44">
        <v>44260</v>
      </c>
      <c r="J66" s="10" t="s">
        <v>111</v>
      </c>
      <c r="K66" s="10"/>
      <c r="L66" s="10" t="s">
        <v>171</v>
      </c>
      <c r="M66" s="10"/>
      <c r="N66" s="111" t="s">
        <v>537</v>
      </c>
      <c r="O66" s="111" t="s">
        <v>468</v>
      </c>
      <c r="P66" s="6" t="s">
        <v>538</v>
      </c>
      <c r="Q66" s="6" t="s">
        <v>539</v>
      </c>
      <c r="R66" s="6" t="s">
        <v>520</v>
      </c>
      <c r="S66" s="5" t="s">
        <v>226</v>
      </c>
      <c r="T66" s="12" t="s">
        <v>257</v>
      </c>
      <c r="U66" s="6" t="s">
        <v>257</v>
      </c>
      <c r="V66" s="5" t="s">
        <v>147</v>
      </c>
      <c r="W66" s="5">
        <v>1</v>
      </c>
      <c r="X66" s="8">
        <v>3</v>
      </c>
      <c r="Y66" s="6" t="s">
        <v>267</v>
      </c>
      <c r="Z66" s="5" t="s">
        <v>194</v>
      </c>
      <c r="AA66" s="5" t="s">
        <v>120</v>
      </c>
      <c r="AB66" s="5" t="s">
        <v>111</v>
      </c>
      <c r="AC66" s="5" t="s">
        <v>111</v>
      </c>
      <c r="AD66" s="5" t="s">
        <v>230</v>
      </c>
      <c r="AE66" s="5" t="s">
        <v>196</v>
      </c>
      <c r="AF66" s="14" t="s">
        <v>521</v>
      </c>
      <c r="AG66" s="5" t="s">
        <v>453</v>
      </c>
      <c r="AH66" s="9" t="s">
        <v>540</v>
      </c>
      <c r="AI66" s="9" t="s">
        <v>454</v>
      </c>
      <c r="AJ66" s="9" t="s">
        <v>234</v>
      </c>
      <c r="AK66" s="14" t="s">
        <v>541</v>
      </c>
      <c r="AL66" s="14">
        <v>4</v>
      </c>
      <c r="AM66" s="15" t="s">
        <v>542</v>
      </c>
      <c r="AN66" s="9" t="s">
        <v>198</v>
      </c>
      <c r="AO66" s="9" t="s">
        <v>543</v>
      </c>
      <c r="AP66" s="9"/>
      <c r="AQ66" s="10" t="s">
        <v>133</v>
      </c>
      <c r="AR66" s="55">
        <v>43855</v>
      </c>
      <c r="AS66" s="55">
        <v>44224</v>
      </c>
      <c r="AT66" s="10" t="s">
        <v>133</v>
      </c>
      <c r="AU66" s="55">
        <f>IF(Table1[[#This Row],[MS-Planned Date]]="","",Table1[[#This Row],[MS-Planned Date]]+14)</f>
        <v>43869</v>
      </c>
      <c r="AV66" s="51">
        <v>43871</v>
      </c>
      <c r="AW66" s="10" t="s">
        <v>133</v>
      </c>
      <c r="AX66" s="55">
        <v>44235</v>
      </c>
      <c r="AY66" s="51">
        <v>43871</v>
      </c>
      <c r="AZ66" s="10" t="s">
        <v>111</v>
      </c>
      <c r="BA66" s="55" t="str">
        <f>IF(Table1[[#This Row],[CC-Planned Date]]="","",Table1[[#This Row],[CC-Planned Date]]+Definitions!$D$6)</f>
        <v/>
      </c>
      <c r="BB66" s="51"/>
      <c r="BC66" s="10" t="s">
        <v>111</v>
      </c>
      <c r="BD66" s="55" t="str">
        <f>IF(Table1[[#This Row],[CC-Planned Date]]="","",Table1[[#This Row],[CC-Planned Date]]+Definitions!$D$7)</f>
        <v/>
      </c>
      <c r="BE66" s="51"/>
      <c r="BF66" s="10" t="s">
        <v>111</v>
      </c>
      <c r="BG66" s="55" t="str">
        <f>IF(Table1[[#This Row],[CC-Planned Date]]="","",Table1[[#This Row],[CC-Planned Date]]+Definitions!$D$8)</f>
        <v/>
      </c>
      <c r="BH66" s="51"/>
      <c r="BI66" s="10" t="s">
        <v>133</v>
      </c>
      <c r="BJ66" s="55">
        <v>44237</v>
      </c>
      <c r="BK66" s="55">
        <v>44238</v>
      </c>
      <c r="BL66" s="10" t="s">
        <v>133</v>
      </c>
      <c r="BM66" s="55">
        <v>44244</v>
      </c>
      <c r="BN66" s="55">
        <v>44244</v>
      </c>
      <c r="BO66" s="10" t="s">
        <v>111</v>
      </c>
      <c r="BP66" s="55" t="str">
        <f>IF(Table1[[#This Row],[CC-Planned Date]]="","",Table1[[#This Row],[CC-Planned Date]]+Definitions!$D$11)</f>
        <v/>
      </c>
      <c r="BQ66" s="55"/>
      <c r="BR66" s="10" t="s">
        <v>111</v>
      </c>
      <c r="BS66" s="74" t="str">
        <f>IF(Table1[[#This Row],[CC-Planned Date]]="","",Table1[[#This Row],[CC-Planned Date]]+Definitions!$D$12)</f>
        <v/>
      </c>
      <c r="BT66" s="75"/>
      <c r="BU66" s="10" t="s">
        <v>111</v>
      </c>
      <c r="BV66" s="51"/>
      <c r="BW66" s="51"/>
      <c r="BX66" s="10" t="s">
        <v>111</v>
      </c>
      <c r="BY66" s="55" t="str">
        <f>IF(Table1[[#This Row],[CC-Planned Date]]="","",Table1[[#This Row],[CC-Planned Date]]+Definitions!$D$14)</f>
        <v/>
      </c>
      <c r="BZ66" s="51" t="str">
        <f>IF(Table1[[#This Row],[CC-Planned Date]]="","",Table1[[#This Row],[CC-Planned Date]]+Definitions!$D$14)</f>
        <v/>
      </c>
      <c r="CA66" s="10" t="s">
        <v>111</v>
      </c>
      <c r="CB66" s="55" t="str">
        <f>IF(Table1[[#This Row],[CC-Planned Date]]="","",Table1[[#This Row],[CC-Planned Date]]+Definitions!$D$14)</f>
        <v/>
      </c>
      <c r="CC66" s="51"/>
      <c r="CD66" s="10" t="s">
        <v>160</v>
      </c>
      <c r="CE66" s="10" t="s">
        <v>160</v>
      </c>
      <c r="CF66" s="10" t="s">
        <v>160</v>
      </c>
      <c r="CG66" s="10" t="s">
        <v>160</v>
      </c>
      <c r="CH66" s="10" t="s">
        <v>160</v>
      </c>
      <c r="CI66" s="10" t="s">
        <v>160</v>
      </c>
      <c r="CJ66" s="10" t="s">
        <v>160</v>
      </c>
      <c r="CK66" s="10" t="s">
        <v>160</v>
      </c>
      <c r="CL66" s="10" t="s">
        <v>160</v>
      </c>
      <c r="CM66" s="10" t="s">
        <v>160</v>
      </c>
      <c r="CN66" s="10" t="s">
        <v>111</v>
      </c>
      <c r="CO66" s="55" t="str">
        <f>IF(Table1[[#This Row],[CC-Planned Date]]="","",Table1[[#This Row],[CC-Planned Date]]+Definitions!$D$17)</f>
        <v/>
      </c>
      <c r="CP66" s="51"/>
      <c r="CQ66" s="10" t="s">
        <v>111</v>
      </c>
      <c r="CR66" s="55" t="str">
        <f>IF(Table1[[#This Row],[CC-Planned Date]]="","",Table1[[#This Row],[CC-Planned Date]]+Definitions!$D$18)</f>
        <v/>
      </c>
      <c r="CS66" s="51"/>
      <c r="CT66" s="10" t="s">
        <v>111</v>
      </c>
      <c r="CU66" s="55" t="str">
        <f>IF(Table1[[#This Row],[CC-Planned Date]]="","",Table1[[#This Row],[CC-Planned Date]]+Definitions!$D$19)</f>
        <v/>
      </c>
      <c r="CV66" s="51"/>
      <c r="CW66" s="10" t="s">
        <v>111</v>
      </c>
      <c r="CX66" s="55" t="str">
        <f>IF(Table1[[#This Row],[CC-Planned Date]]="","",Table1[[#This Row],[CC-Planned Date]]+Definitions!$D$20)</f>
        <v/>
      </c>
      <c r="CY66" s="51"/>
      <c r="CZ66" s="10" t="s">
        <v>111</v>
      </c>
      <c r="DA66" s="55" t="str">
        <f>IF(Table1[[#This Row],[CC-Planned Date]]="","",Table1[[#This Row],[CC-Planned Date]]+Definitions!$D$21)</f>
        <v/>
      </c>
      <c r="DB66" s="51"/>
      <c r="DE66" s="11"/>
    </row>
    <row r="67" spans="1:109" ht="16.149999999999999" customHeight="1" x14ac:dyDescent="0.35">
      <c r="A67" s="5">
        <v>5</v>
      </c>
      <c r="B67" s="6" t="s">
        <v>536</v>
      </c>
      <c r="C67" s="6" t="s">
        <v>161</v>
      </c>
      <c r="D67" s="6" t="s">
        <v>252</v>
      </c>
      <c r="E67" s="9" t="s">
        <v>204</v>
      </c>
      <c r="F67" s="9"/>
      <c r="G67" s="6" t="s">
        <v>274</v>
      </c>
      <c r="H67" s="44">
        <v>44218</v>
      </c>
      <c r="I67" s="44">
        <v>44218</v>
      </c>
      <c r="J67" s="10" t="s">
        <v>111</v>
      </c>
      <c r="K67" s="10"/>
      <c r="L67" s="10" t="s">
        <v>112</v>
      </c>
      <c r="M67" s="10"/>
      <c r="N67" s="10"/>
      <c r="O67" s="10"/>
      <c r="P67" s="6" t="s">
        <v>544</v>
      </c>
      <c r="Q67" s="6" t="s">
        <v>545</v>
      </c>
      <c r="R67" s="6" t="s">
        <v>532</v>
      </c>
      <c r="S67" s="5" t="s">
        <v>226</v>
      </c>
      <c r="T67" s="7" t="s">
        <v>257</v>
      </c>
      <c r="U67" s="6" t="s">
        <v>257</v>
      </c>
      <c r="V67" s="5" t="s">
        <v>147</v>
      </c>
      <c r="W67" s="5">
        <v>1</v>
      </c>
      <c r="X67" s="8">
        <v>3</v>
      </c>
      <c r="Y67" s="6" t="s">
        <v>267</v>
      </c>
      <c r="Z67" s="5" t="s">
        <v>194</v>
      </c>
      <c r="AA67" s="5" t="s">
        <v>120</v>
      </c>
      <c r="AB67" s="5" t="s">
        <v>111</v>
      </c>
      <c r="AC67" s="5" t="s">
        <v>111</v>
      </c>
      <c r="AD67" s="5" t="s">
        <v>230</v>
      </c>
      <c r="AE67" s="5" t="s">
        <v>196</v>
      </c>
      <c r="AF67" s="14" t="s">
        <v>521</v>
      </c>
      <c r="AG67" s="5" t="s">
        <v>453</v>
      </c>
      <c r="AH67" s="9" t="s">
        <v>540</v>
      </c>
      <c r="AI67" s="9" t="s">
        <v>454</v>
      </c>
      <c r="AJ67" s="9" t="s">
        <v>234</v>
      </c>
      <c r="AK67" s="14" t="s">
        <v>541</v>
      </c>
      <c r="AL67" s="14">
        <v>4</v>
      </c>
      <c r="AM67" s="15" t="s">
        <v>542</v>
      </c>
      <c r="AN67" s="9" t="s">
        <v>198</v>
      </c>
      <c r="AO67" s="9" t="s">
        <v>543</v>
      </c>
      <c r="AP67" s="9"/>
      <c r="AQ67" s="10" t="s">
        <v>132</v>
      </c>
      <c r="AR67" s="55">
        <f>IF(Table1[[#This Row],[CC-Planned Date]]="","",Table1[[#This Row],[CC-Planned Date]]+Definitions!$D$3)</f>
        <v>44176</v>
      </c>
      <c r="AS67" s="55">
        <f>IF(Table1[[#This Row],[CC-Planned Date]]="","",Table1[[#This Row],[CC-Planned Date]]+Definitions!$D$3)</f>
        <v>44176</v>
      </c>
      <c r="AT67" s="10" t="s">
        <v>133</v>
      </c>
      <c r="AU67" s="51">
        <v>44195</v>
      </c>
      <c r="AV67" s="63">
        <v>44218</v>
      </c>
      <c r="AW67" s="10" t="s">
        <v>111</v>
      </c>
      <c r="AX67" s="55">
        <v>44209</v>
      </c>
      <c r="AY67" s="51">
        <v>44209</v>
      </c>
      <c r="AZ67" s="10" t="s">
        <v>133</v>
      </c>
      <c r="BA67" s="55">
        <f>IF(Table1[[#This Row],[CC-Planned Date]]="","",Table1[[#This Row],[CC-Planned Date]]+Definitions!$D$6)</f>
        <v>44200</v>
      </c>
      <c r="BB67" s="51">
        <v>44200</v>
      </c>
      <c r="BC67" s="10" t="s">
        <v>133</v>
      </c>
      <c r="BD67" s="55">
        <f>IF(Table1[[#This Row],[CC-Planned Date]]="","",Table1[[#This Row],[CC-Planned Date]]+Definitions!$D$7)</f>
        <v>44207</v>
      </c>
      <c r="BE67" s="51">
        <v>44207</v>
      </c>
      <c r="BF67" s="10" t="s">
        <v>133</v>
      </c>
      <c r="BG67" s="55">
        <f>IF(Table1[[#This Row],[CC-Planned Date]]="","",Table1[[#This Row],[CC-Planned Date]]+Definitions!$D$8)</f>
        <v>44211</v>
      </c>
      <c r="BH67" s="51">
        <v>44211</v>
      </c>
      <c r="BI67" s="10" t="s">
        <v>133</v>
      </c>
      <c r="BJ67" s="55">
        <v>44204</v>
      </c>
      <c r="BK67" s="55">
        <v>44204</v>
      </c>
      <c r="BL67" s="10" t="s">
        <v>133</v>
      </c>
      <c r="BM67" s="55">
        <v>44209</v>
      </c>
      <c r="BN67" s="55">
        <v>44209</v>
      </c>
      <c r="BO67" s="10" t="s">
        <v>133</v>
      </c>
      <c r="BP67" s="55">
        <f>IF(Table1[[#This Row],[CC-Planned Date]]="","",Table1[[#This Row],[CC-Planned Date]]+Definitions!$D$11)</f>
        <v>44217</v>
      </c>
      <c r="BQ67" s="55">
        <v>44217</v>
      </c>
      <c r="BR67" s="10" t="s">
        <v>133</v>
      </c>
      <c r="BS67" s="74">
        <f>IF(Table1[[#This Row],[CC-Planned Date]]="","",Table1[[#This Row],[CC-Planned Date]]+Definitions!$D$12)</f>
        <v>44217</v>
      </c>
      <c r="BT67" s="75">
        <v>44217</v>
      </c>
      <c r="BU67" s="10" t="s">
        <v>133</v>
      </c>
      <c r="BV67" s="51">
        <v>44218</v>
      </c>
      <c r="BW67" s="51">
        <v>44218</v>
      </c>
      <c r="BX67" s="10" t="s">
        <v>133</v>
      </c>
      <c r="BY67" s="55">
        <f>IF(Table1[[#This Row],[CC-Planned Date]]="","",Table1[[#This Row],[CC-Planned Date]]+Definitions!$D$14)</f>
        <v>44220</v>
      </c>
      <c r="BZ67" s="51">
        <f>IF(Table1[[#This Row],[CC-Planned Date]]="","",Table1[[#This Row],[CC-Planned Date]]+Definitions!$D$14)</f>
        <v>44220</v>
      </c>
      <c r="CA67" s="10" t="s">
        <v>133</v>
      </c>
      <c r="CB67" s="55">
        <f>IF(Table1[[#This Row],[CC-Planned Date]]="","",Table1[[#This Row],[CC-Planned Date]]+Definitions!$D$14)</f>
        <v>44220</v>
      </c>
      <c r="CC67" s="51">
        <v>44220</v>
      </c>
      <c r="CD67" s="10" t="s">
        <v>134</v>
      </c>
      <c r="CE67" s="10" t="s">
        <v>135</v>
      </c>
      <c r="CF67" s="10" t="s">
        <v>135</v>
      </c>
      <c r="CG67" s="10" t="s">
        <v>134</v>
      </c>
      <c r="CH67" s="10" t="s">
        <v>134</v>
      </c>
      <c r="CI67" s="10" t="s">
        <v>135</v>
      </c>
      <c r="CJ67" s="10" t="s">
        <v>135</v>
      </c>
      <c r="CK67" s="10" t="s">
        <v>135</v>
      </c>
      <c r="CL67" s="10" t="s">
        <v>135</v>
      </c>
      <c r="CM67" s="10" t="s">
        <v>135</v>
      </c>
      <c r="CN67" s="10" t="s">
        <v>111</v>
      </c>
      <c r="CO67" s="55">
        <f>IF(Table1[[#This Row],[CC-Planned Date]]="","",Table1[[#This Row],[CC-Planned Date]]+Definitions!$D$17)</f>
        <v>44246</v>
      </c>
      <c r="CP67" s="51"/>
      <c r="CQ67" s="10" t="s">
        <v>133</v>
      </c>
      <c r="CR67" s="55">
        <f>IF(Table1[[#This Row],[CC-Planned Date]]="","",Table1[[#This Row],[CC-Planned Date]]+Definitions!$D$18)</f>
        <v>44246</v>
      </c>
      <c r="CS67" s="51">
        <v>44235</v>
      </c>
      <c r="CT67" s="10" t="s">
        <v>111</v>
      </c>
      <c r="CU67" s="55">
        <f>IF(Table1[[#This Row],[CC-Planned Date]]="","",Table1[[#This Row],[CC-Planned Date]]+Definitions!$D$19)</f>
        <v>44246</v>
      </c>
      <c r="CV67" s="51"/>
      <c r="CW67" s="10" t="s">
        <v>111</v>
      </c>
      <c r="CX67" s="55">
        <f>IF(Table1[[#This Row],[CC-Planned Date]]="","",Table1[[#This Row],[CC-Planned Date]]+Definitions!$D$20)</f>
        <v>44246</v>
      </c>
      <c r="CY67" s="51"/>
      <c r="CZ67" s="10" t="s">
        <v>111</v>
      </c>
      <c r="DA67" s="55">
        <f>IF(Table1[[#This Row],[CC-Planned Date]]="","",Table1[[#This Row],[CC-Planned Date]]+Definitions!$D$21)</f>
        <v>44246</v>
      </c>
      <c r="DB67" s="51"/>
      <c r="DE67" s="11"/>
    </row>
    <row r="68" spans="1:109" ht="16.149999999999999" hidden="1" customHeight="1" x14ac:dyDescent="0.25">
      <c r="A68" s="5">
        <v>76</v>
      </c>
      <c r="B68" s="6" t="s">
        <v>546</v>
      </c>
      <c r="C68" s="6" t="s">
        <v>107</v>
      </c>
      <c r="D68" s="6" t="s">
        <v>168</v>
      </c>
      <c r="E68" s="9" t="s">
        <v>169</v>
      </c>
      <c r="F68" s="9"/>
      <c r="G68" s="6" t="s">
        <v>253</v>
      </c>
      <c r="H68" s="44">
        <v>44274</v>
      </c>
      <c r="I68" s="44">
        <v>44274</v>
      </c>
      <c r="J68" s="10" t="s">
        <v>111</v>
      </c>
      <c r="K68" s="10"/>
      <c r="L68" s="10" t="s">
        <v>374</v>
      </c>
      <c r="M68" s="10" t="s">
        <v>547</v>
      </c>
      <c r="N68" s="111" t="s">
        <v>548</v>
      </c>
      <c r="O68" s="111" t="s">
        <v>449</v>
      </c>
      <c r="P68" s="6" t="s">
        <v>549</v>
      </c>
      <c r="Q68" s="6" t="s">
        <v>550</v>
      </c>
      <c r="R68" s="6"/>
      <c r="S68" s="14" t="s">
        <v>144</v>
      </c>
      <c r="T68" s="12" t="s">
        <v>176</v>
      </c>
      <c r="U68" s="6" t="s">
        <v>176</v>
      </c>
      <c r="V68" s="5" t="s">
        <v>147</v>
      </c>
      <c r="W68" s="5">
        <v>2</v>
      </c>
      <c r="X68" s="5">
        <v>6</v>
      </c>
      <c r="Y68" s="6" t="s">
        <v>551</v>
      </c>
      <c r="Z68" s="5" t="s">
        <v>259</v>
      </c>
      <c r="AA68" s="5" t="s">
        <v>120</v>
      </c>
      <c r="AB68" s="5" t="s">
        <v>111</v>
      </c>
      <c r="AC68" s="5" t="s">
        <v>111</v>
      </c>
      <c r="AD68" s="5" t="s">
        <v>151</v>
      </c>
      <c r="AE68" s="5" t="s">
        <v>152</v>
      </c>
      <c r="AF68" s="5" t="s">
        <v>151</v>
      </c>
      <c r="AG68" s="5" t="s">
        <v>552</v>
      </c>
      <c r="AH68" s="9" t="s">
        <v>155</v>
      </c>
      <c r="AI68" s="9" t="s">
        <v>126</v>
      </c>
      <c r="AJ68" s="9" t="s">
        <v>234</v>
      </c>
      <c r="AK68" s="5" t="s">
        <v>553</v>
      </c>
      <c r="AL68" s="5">
        <v>4</v>
      </c>
      <c r="AM68" s="9" t="s">
        <v>554</v>
      </c>
      <c r="AN68" s="9" t="s">
        <v>555</v>
      </c>
      <c r="AO68" s="9" t="s">
        <v>556</v>
      </c>
      <c r="AP68" s="9"/>
      <c r="AQ68" s="10" t="s">
        <v>133</v>
      </c>
      <c r="AR68" s="55">
        <v>43855</v>
      </c>
      <c r="AS68" s="55">
        <v>44224</v>
      </c>
      <c r="AT68" s="10" t="s">
        <v>111</v>
      </c>
      <c r="AU68" s="55">
        <f>IF(Table1[[#This Row],[MS-Planned Date]]="","",Table1[[#This Row],[MS-Planned Date]]+14)</f>
        <v>43869</v>
      </c>
      <c r="AV68" s="51"/>
      <c r="AW68" s="10" t="s">
        <v>111</v>
      </c>
      <c r="AX68" s="51"/>
      <c r="AY68" s="51"/>
      <c r="AZ68" s="10" t="s">
        <v>111</v>
      </c>
      <c r="BA68" s="55" t="str">
        <f>IF(Table1[[#This Row],[CC-Planned Date]]="","",Table1[[#This Row],[CC-Planned Date]]+Definitions!$D$6)</f>
        <v/>
      </c>
      <c r="BB68" s="51"/>
      <c r="BC68" s="10" t="s">
        <v>111</v>
      </c>
      <c r="BD68" s="55" t="str">
        <f>IF(Table1[[#This Row],[CC-Planned Date]]="","",Table1[[#This Row],[CC-Planned Date]]+Definitions!$D$7)</f>
        <v/>
      </c>
      <c r="BE68" s="51"/>
      <c r="BF68" s="10" t="s">
        <v>111</v>
      </c>
      <c r="BG68" s="55" t="str">
        <f>IF(Table1[[#This Row],[CC-Planned Date]]="","",Table1[[#This Row],[CC-Planned Date]]+Definitions!$D$8)</f>
        <v/>
      </c>
      <c r="BH68" s="51"/>
      <c r="BI68" s="10" t="s">
        <v>111</v>
      </c>
      <c r="BJ68" s="55">
        <v>44251</v>
      </c>
      <c r="BK68" s="55"/>
      <c r="BL68" s="10" t="s">
        <v>111</v>
      </c>
      <c r="BM68" s="55" t="str">
        <f>IF(Table1[[#This Row],[CC-Planned Date]]="","",Table1[[#This Row],[CC-Planned Date]]+Definitions!$D$10)</f>
        <v/>
      </c>
      <c r="BN68" s="55"/>
      <c r="BO68" s="10" t="s">
        <v>111</v>
      </c>
      <c r="BP68" s="55" t="str">
        <f>IF(Table1[[#This Row],[CC-Planned Date]]="","",Table1[[#This Row],[CC-Planned Date]]+Definitions!$D$11)</f>
        <v/>
      </c>
      <c r="BQ68" s="55"/>
      <c r="BR68" s="10" t="s">
        <v>111</v>
      </c>
      <c r="BS68" s="74" t="str">
        <f>IF(Table1[[#This Row],[CC-Planned Date]]="","",Table1[[#This Row],[CC-Planned Date]]+Definitions!$D$12)</f>
        <v/>
      </c>
      <c r="BT68" s="75"/>
      <c r="BU68" s="10" t="s">
        <v>111</v>
      </c>
      <c r="BV68" s="51"/>
      <c r="BW68" s="51"/>
      <c r="BX68" s="10" t="s">
        <v>111</v>
      </c>
      <c r="BY68" s="55" t="str">
        <f>IF(Table1[[#This Row],[CC-Planned Date]]="","",Table1[[#This Row],[CC-Planned Date]]+Definitions!$D$14)</f>
        <v/>
      </c>
      <c r="BZ68" s="51" t="str">
        <f>IF(Table1[[#This Row],[CC-Planned Date]]="","",Table1[[#This Row],[CC-Planned Date]]+Definitions!$D$14)</f>
        <v/>
      </c>
      <c r="CA68" s="10" t="s">
        <v>111</v>
      </c>
      <c r="CB68" s="55" t="str">
        <f>IF(Table1[[#This Row],[CC-Planned Date]]="","",Table1[[#This Row],[CC-Planned Date]]+Definitions!$D$14)</f>
        <v/>
      </c>
      <c r="CC68" s="51"/>
      <c r="CD68" s="10" t="s">
        <v>160</v>
      </c>
      <c r="CE68" s="10" t="s">
        <v>160</v>
      </c>
      <c r="CF68" s="10" t="s">
        <v>160</v>
      </c>
      <c r="CG68" s="10" t="s">
        <v>160</v>
      </c>
      <c r="CH68" s="10" t="s">
        <v>160</v>
      </c>
      <c r="CI68" s="10" t="s">
        <v>160</v>
      </c>
      <c r="CJ68" s="10" t="s">
        <v>160</v>
      </c>
      <c r="CK68" s="10" t="s">
        <v>160</v>
      </c>
      <c r="CL68" s="10" t="s">
        <v>160</v>
      </c>
      <c r="CM68" s="10" t="s">
        <v>160</v>
      </c>
      <c r="CN68" s="10" t="s">
        <v>111</v>
      </c>
      <c r="CO68" s="55" t="str">
        <f>IF(Table1[[#This Row],[CC-Planned Date]]="","",Table1[[#This Row],[CC-Planned Date]]+Definitions!$D$17)</f>
        <v/>
      </c>
      <c r="CP68" s="51"/>
      <c r="CQ68" s="10" t="s">
        <v>111</v>
      </c>
      <c r="CR68" s="55" t="str">
        <f>IF(Table1[[#This Row],[CC-Planned Date]]="","",Table1[[#This Row],[CC-Planned Date]]+Definitions!$D$18)</f>
        <v/>
      </c>
      <c r="CS68" s="51"/>
      <c r="CT68" s="10" t="s">
        <v>111</v>
      </c>
      <c r="CU68" s="55" t="str">
        <f>IF(Table1[[#This Row],[CC-Planned Date]]="","",Table1[[#This Row],[CC-Planned Date]]+Definitions!$D$19)</f>
        <v/>
      </c>
      <c r="CV68" s="51"/>
      <c r="CW68" s="10" t="s">
        <v>111</v>
      </c>
      <c r="CX68" s="55" t="str">
        <f>IF(Table1[[#This Row],[CC-Planned Date]]="","",Table1[[#This Row],[CC-Planned Date]]+Definitions!$D$20)</f>
        <v/>
      </c>
      <c r="CY68" s="51"/>
      <c r="CZ68" s="10" t="s">
        <v>111</v>
      </c>
      <c r="DA68" s="55" t="str">
        <f>IF(Table1[[#This Row],[CC-Planned Date]]="","",Table1[[#This Row],[CC-Planned Date]]+Definitions!$D$21)</f>
        <v/>
      </c>
      <c r="DB68" s="51"/>
      <c r="DE68" s="11"/>
    </row>
    <row r="69" spans="1:109" ht="16.149999999999999" customHeight="1" x14ac:dyDescent="0.35">
      <c r="A69" s="5">
        <v>76</v>
      </c>
      <c r="B69" s="6" t="s">
        <v>546</v>
      </c>
      <c r="C69" s="6" t="s">
        <v>137</v>
      </c>
      <c r="D69" s="6" t="s">
        <v>168</v>
      </c>
      <c r="E69" s="9" t="s">
        <v>169</v>
      </c>
      <c r="F69" s="9"/>
      <c r="G69" s="6" t="s">
        <v>274</v>
      </c>
      <c r="H69" s="44">
        <v>44218</v>
      </c>
      <c r="I69" s="44">
        <v>44218</v>
      </c>
      <c r="J69" s="10" t="s">
        <v>111</v>
      </c>
      <c r="K69" s="10"/>
      <c r="L69" s="10" t="s">
        <v>112</v>
      </c>
      <c r="M69" s="10"/>
      <c r="N69" s="10"/>
      <c r="O69" s="10"/>
      <c r="P69" s="6" t="s">
        <v>557</v>
      </c>
      <c r="Q69" s="6" t="s">
        <v>558</v>
      </c>
      <c r="R69" s="6"/>
      <c r="S69" s="14" t="s">
        <v>144</v>
      </c>
      <c r="T69" s="7" t="s">
        <v>176</v>
      </c>
      <c r="U69" s="6" t="s">
        <v>176</v>
      </c>
      <c r="V69" s="5" t="s">
        <v>147</v>
      </c>
      <c r="W69" s="5">
        <v>2</v>
      </c>
      <c r="X69" s="5">
        <v>6</v>
      </c>
      <c r="Y69" s="6" t="s">
        <v>551</v>
      </c>
      <c r="Z69" s="5" t="s">
        <v>194</v>
      </c>
      <c r="AA69" s="5" t="s">
        <v>120</v>
      </c>
      <c r="AB69" s="5" t="s">
        <v>111</v>
      </c>
      <c r="AC69" s="5" t="s">
        <v>111</v>
      </c>
      <c r="AD69" s="5" t="s">
        <v>151</v>
      </c>
      <c r="AE69" s="5" t="s">
        <v>152</v>
      </c>
      <c r="AF69" s="5" t="s">
        <v>151</v>
      </c>
      <c r="AG69" s="5" t="s">
        <v>552</v>
      </c>
      <c r="AH69" s="9" t="s">
        <v>155</v>
      </c>
      <c r="AI69" s="9" t="s">
        <v>126</v>
      </c>
      <c r="AJ69" s="9" t="s">
        <v>234</v>
      </c>
      <c r="AK69" s="5" t="s">
        <v>553</v>
      </c>
      <c r="AL69" s="5">
        <v>4</v>
      </c>
      <c r="AM69" s="9" t="s">
        <v>554</v>
      </c>
      <c r="AN69" s="9" t="s">
        <v>555</v>
      </c>
      <c r="AO69" s="9" t="s">
        <v>556</v>
      </c>
      <c r="AP69" s="9"/>
      <c r="AQ69" s="10" t="s">
        <v>132</v>
      </c>
      <c r="AR69" s="55">
        <f>IF(Table1[[#This Row],[CC-Planned Date]]="","",Table1[[#This Row],[CC-Planned Date]]+Definitions!$D$3)</f>
        <v>44176</v>
      </c>
      <c r="AS69" s="55">
        <v>44218</v>
      </c>
      <c r="AT69" s="10" t="s">
        <v>133</v>
      </c>
      <c r="AU69" s="51">
        <v>44195</v>
      </c>
      <c r="AV69" s="63">
        <v>44218</v>
      </c>
      <c r="AW69" s="10" t="s">
        <v>111</v>
      </c>
      <c r="AX69" s="55">
        <v>44209</v>
      </c>
      <c r="AY69" s="51">
        <v>44209</v>
      </c>
      <c r="AZ69" s="10" t="s">
        <v>133</v>
      </c>
      <c r="BA69" s="55">
        <f>IF(Table1[[#This Row],[CC-Planned Date]]="","",Table1[[#This Row],[CC-Planned Date]]+Definitions!$D$6)</f>
        <v>44200</v>
      </c>
      <c r="BB69" s="51">
        <v>44200</v>
      </c>
      <c r="BC69" s="10" t="s">
        <v>133</v>
      </c>
      <c r="BD69" s="55">
        <f>IF(Table1[[#This Row],[CC-Planned Date]]="","",Table1[[#This Row],[CC-Planned Date]]+Definitions!$D$7)</f>
        <v>44207</v>
      </c>
      <c r="BE69" s="51">
        <v>44207</v>
      </c>
      <c r="BF69" s="10" t="s">
        <v>133</v>
      </c>
      <c r="BG69" s="55">
        <f>IF(Table1[[#This Row],[CC-Planned Date]]="","",Table1[[#This Row],[CC-Planned Date]]+Definitions!$D$8)</f>
        <v>44211</v>
      </c>
      <c r="BH69" s="51">
        <v>44211</v>
      </c>
      <c r="BI69" s="10" t="s">
        <v>133</v>
      </c>
      <c r="BJ69" s="55">
        <v>44204</v>
      </c>
      <c r="BK69" s="51">
        <v>44204</v>
      </c>
      <c r="BL69" s="10" t="s">
        <v>133</v>
      </c>
      <c r="BM69" s="55">
        <v>44209</v>
      </c>
      <c r="BN69" s="51">
        <v>44209</v>
      </c>
      <c r="BO69" s="10" t="s">
        <v>133</v>
      </c>
      <c r="BP69" s="55">
        <f>IF(Table1[[#This Row],[CC-Planned Date]]="","",Table1[[#This Row],[CC-Planned Date]]+Definitions!$D$11)</f>
        <v>44217</v>
      </c>
      <c r="BQ69" s="51">
        <v>44217</v>
      </c>
      <c r="BR69" s="10" t="s">
        <v>133</v>
      </c>
      <c r="BS69" s="74">
        <f>IF(Table1[[#This Row],[CC-Planned Date]]="","",Table1[[#This Row],[CC-Planned Date]]+Definitions!$D$12)</f>
        <v>44217</v>
      </c>
      <c r="BT69" s="75">
        <v>44217</v>
      </c>
      <c r="BU69" s="10" t="s">
        <v>133</v>
      </c>
      <c r="BV69" s="51">
        <v>44218</v>
      </c>
      <c r="BW69" s="51">
        <v>44218</v>
      </c>
      <c r="BX69" s="10" t="s">
        <v>133</v>
      </c>
      <c r="BY69" s="55">
        <f>IF(Table1[[#This Row],[CC-Planned Date]]="","",Table1[[#This Row],[CC-Planned Date]]+Definitions!$D$14)</f>
        <v>44220</v>
      </c>
      <c r="BZ69" s="51">
        <f>IF(Table1[[#This Row],[CC-Planned Date]]="","",Table1[[#This Row],[CC-Planned Date]]+Definitions!$D$14)</f>
        <v>44220</v>
      </c>
      <c r="CA69" s="10" t="s">
        <v>133</v>
      </c>
      <c r="CB69" s="55">
        <f>IF(Table1[[#This Row],[CC-Planned Date]]="","",Table1[[#This Row],[CC-Planned Date]]+Definitions!$D$14)</f>
        <v>44220</v>
      </c>
      <c r="CC69" s="51">
        <v>44220</v>
      </c>
      <c r="CD69" s="10" t="s">
        <v>134</v>
      </c>
      <c r="CE69" s="10" t="s">
        <v>135</v>
      </c>
      <c r="CF69" s="10" t="s">
        <v>135</v>
      </c>
      <c r="CG69" s="10" t="s">
        <v>134</v>
      </c>
      <c r="CH69" s="10" t="s">
        <v>134</v>
      </c>
      <c r="CI69" s="10" t="s">
        <v>135</v>
      </c>
      <c r="CJ69" s="10" t="s">
        <v>135</v>
      </c>
      <c r="CK69" s="10" t="s">
        <v>135</v>
      </c>
      <c r="CL69" s="10" t="s">
        <v>135</v>
      </c>
      <c r="CM69" s="10" t="s">
        <v>135</v>
      </c>
      <c r="CN69" s="10" t="s">
        <v>111</v>
      </c>
      <c r="CO69" s="55">
        <f>IF(Table1[[#This Row],[CC-Planned Date]]="","",Table1[[#This Row],[CC-Planned Date]]+Definitions!$D$17)</f>
        <v>44246</v>
      </c>
      <c r="CP69" s="51"/>
      <c r="CQ69" s="10" t="s">
        <v>133</v>
      </c>
      <c r="CR69" s="55">
        <f>IF(Table1[[#This Row],[CC-Planned Date]]="","",Table1[[#This Row],[CC-Planned Date]]+Definitions!$D$18)</f>
        <v>44246</v>
      </c>
      <c r="CS69" s="51">
        <v>44235</v>
      </c>
      <c r="CT69" s="10" t="s">
        <v>111</v>
      </c>
      <c r="CU69" s="55">
        <f>IF(Table1[[#This Row],[CC-Planned Date]]="","",Table1[[#This Row],[CC-Planned Date]]+Definitions!$D$19)</f>
        <v>44246</v>
      </c>
      <c r="CV69" s="51"/>
      <c r="CW69" s="10" t="s">
        <v>111</v>
      </c>
      <c r="CX69" s="55">
        <f>IF(Table1[[#This Row],[CC-Planned Date]]="","",Table1[[#This Row],[CC-Planned Date]]+Definitions!$D$20)</f>
        <v>44246</v>
      </c>
      <c r="CY69" s="51"/>
      <c r="CZ69" s="10" t="s">
        <v>111</v>
      </c>
      <c r="DA69" s="55">
        <f>IF(Table1[[#This Row],[CC-Planned Date]]="","",Table1[[#This Row],[CC-Planned Date]]+Definitions!$D$21)</f>
        <v>44246</v>
      </c>
      <c r="DB69" s="51"/>
      <c r="DE69" s="11"/>
    </row>
    <row r="70" spans="1:109" ht="16.149999999999999" hidden="1" customHeight="1" x14ac:dyDescent="0.35">
      <c r="A70" s="5">
        <v>63</v>
      </c>
      <c r="B70" s="6" t="s">
        <v>559</v>
      </c>
      <c r="C70" s="6" t="s">
        <v>107</v>
      </c>
      <c r="D70" s="6" t="s">
        <v>373</v>
      </c>
      <c r="E70" s="9" t="s">
        <v>169</v>
      </c>
      <c r="F70" s="9"/>
      <c r="G70" s="6" t="s">
        <v>216</v>
      </c>
      <c r="H70" s="44">
        <v>44365</v>
      </c>
      <c r="I70" s="44">
        <v>44377</v>
      </c>
      <c r="J70" s="10" t="s">
        <v>111</v>
      </c>
      <c r="K70" s="43"/>
      <c r="L70" s="10" t="s">
        <v>141</v>
      </c>
      <c r="M70" s="10"/>
      <c r="N70" s="10"/>
      <c r="O70" s="10"/>
      <c r="P70" s="6" t="s">
        <v>560</v>
      </c>
      <c r="Q70" s="6" t="s">
        <v>560</v>
      </c>
      <c r="R70" s="6"/>
      <c r="S70" s="5" t="s">
        <v>144</v>
      </c>
      <c r="T70" s="12" t="s">
        <v>176</v>
      </c>
      <c r="U70" s="6" t="s">
        <v>176</v>
      </c>
      <c r="V70" s="5" t="s">
        <v>116</v>
      </c>
      <c r="W70" s="5">
        <v>6</v>
      </c>
      <c r="X70" s="8">
        <v>17</v>
      </c>
      <c r="Y70" s="6" t="s">
        <v>561</v>
      </c>
      <c r="Z70" s="5" t="s">
        <v>209</v>
      </c>
      <c r="AA70" s="5" t="s">
        <v>120</v>
      </c>
      <c r="AB70" s="5" t="s">
        <v>111</v>
      </c>
      <c r="AC70" s="5" t="s">
        <v>111</v>
      </c>
      <c r="AD70" s="5" t="s">
        <v>151</v>
      </c>
      <c r="AE70" s="5" t="s">
        <v>122</v>
      </c>
      <c r="AF70" s="14" t="s">
        <v>562</v>
      </c>
      <c r="AG70" s="5" t="s">
        <v>563</v>
      </c>
      <c r="AH70" s="5" t="s">
        <v>261</v>
      </c>
      <c r="AI70" s="5" t="s">
        <v>126</v>
      </c>
      <c r="AJ70" s="5" t="s">
        <v>564</v>
      </c>
      <c r="AK70" s="5" t="s">
        <v>128</v>
      </c>
      <c r="AL70" s="5">
        <v>1</v>
      </c>
      <c r="AM70" s="9" t="s">
        <v>565</v>
      </c>
      <c r="AN70" s="9" t="s">
        <v>129</v>
      </c>
      <c r="AO70" s="9" t="s">
        <v>566</v>
      </c>
      <c r="AP70" s="24" t="s">
        <v>567</v>
      </c>
      <c r="AQ70" s="10" t="s">
        <v>111</v>
      </c>
      <c r="AR70" s="55" t="str">
        <f>IF(Table1[[#This Row],[CC-Planned Date]]="","",Table1[[#This Row],[CC-Planned Date]]+Definitions!$D$3)</f>
        <v/>
      </c>
      <c r="AS70" s="55"/>
      <c r="AT70" s="10" t="s">
        <v>111</v>
      </c>
      <c r="AU70" s="55" t="str">
        <f>IF(Table1[[#This Row],[CC-Planned Date]]="","",Table1[[#This Row],[CC-Planned Date]]+Definitions!$D$4)</f>
        <v/>
      </c>
      <c r="AV70" s="51" t="str">
        <f>IF(Table1[[#This Row],[MS-Planned Date]]="","",Table1[[#This Row],[MS-Planned Date]]-14)</f>
        <v/>
      </c>
      <c r="AW70" s="10" t="s">
        <v>111</v>
      </c>
      <c r="AX70" s="51" t="str">
        <f>IF(Table1[[#This Row],[CC-Planned Date]]="","",Table1[[#This Row],[CC-Planned Date]]+Definitions!$D$5)</f>
        <v/>
      </c>
      <c r="AY70" s="51"/>
      <c r="AZ70" s="10" t="s">
        <v>111</v>
      </c>
      <c r="BA70" s="55" t="str">
        <f>IF(Table1[[#This Row],[CC-Planned Date]]="","",Table1[[#This Row],[CC-Planned Date]]+Definitions!$D$6)</f>
        <v/>
      </c>
      <c r="BB70" s="51"/>
      <c r="BC70" s="10" t="s">
        <v>111</v>
      </c>
      <c r="BD70" s="55" t="str">
        <f>IF(Table1[[#This Row],[CC-Planned Date]]="","",Table1[[#This Row],[CC-Planned Date]]+Definitions!$D$7)</f>
        <v/>
      </c>
      <c r="BE70" s="51"/>
      <c r="BF70" s="10" t="s">
        <v>111</v>
      </c>
      <c r="BG70" s="55" t="str">
        <f>IF(Table1[[#This Row],[CC-Planned Date]]="","",Table1[[#This Row],[CC-Planned Date]]+Definitions!$D$8)</f>
        <v/>
      </c>
      <c r="BH70" s="51"/>
      <c r="BI70" s="10" t="s">
        <v>111</v>
      </c>
      <c r="BJ70" s="55" t="str">
        <f>IF(Table1[[#This Row],[CC-Planned Date]]="","",Table1[[#This Row],[CC-Planned Date]]+Definitions!$D$9)</f>
        <v/>
      </c>
      <c r="BK70" s="55"/>
      <c r="BL70" s="10" t="s">
        <v>111</v>
      </c>
      <c r="BM70" s="55" t="str">
        <f>IF(Table1[[#This Row],[CC-Planned Date]]="","",Table1[[#This Row],[CC-Planned Date]]+Definitions!$D$10)</f>
        <v/>
      </c>
      <c r="BN70" s="55"/>
      <c r="BO70" s="10" t="s">
        <v>111</v>
      </c>
      <c r="BP70" s="55" t="str">
        <f>IF(Table1[[#This Row],[CC-Planned Date]]="","",Table1[[#This Row],[CC-Planned Date]]+Definitions!$D$11)</f>
        <v/>
      </c>
      <c r="BQ70" s="51"/>
      <c r="BR70" s="10" t="s">
        <v>111</v>
      </c>
      <c r="BS70" s="74" t="str">
        <f>IF(Table1[[#This Row],[CC-Planned Date]]="","",Table1[[#This Row],[CC-Planned Date]]+Definitions!$D$12)</f>
        <v/>
      </c>
      <c r="BT70" s="75"/>
      <c r="BU70" s="10" t="s">
        <v>111</v>
      </c>
      <c r="BV70" s="51"/>
      <c r="BW70" s="51"/>
      <c r="BX70" s="10" t="s">
        <v>111</v>
      </c>
      <c r="BY70" s="55" t="str">
        <f>IF(Table1[[#This Row],[CC-Planned Date]]="","",Table1[[#This Row],[CC-Planned Date]]+Definitions!$D$14)</f>
        <v/>
      </c>
      <c r="BZ70" s="51" t="str">
        <f>IF(Table1[[#This Row],[CC-Planned Date]]="","",Table1[[#This Row],[CC-Planned Date]]+Definitions!$D$14)</f>
        <v/>
      </c>
      <c r="CA70" s="10" t="s">
        <v>111</v>
      </c>
      <c r="CB70" s="55" t="str">
        <f>IF(Table1[[#This Row],[CC-Planned Date]]="","",Table1[[#This Row],[CC-Planned Date]]+Definitions!$D$14)</f>
        <v/>
      </c>
      <c r="CC70" s="51"/>
      <c r="CD70" s="10" t="s">
        <v>160</v>
      </c>
      <c r="CE70" s="10" t="s">
        <v>160</v>
      </c>
      <c r="CF70" s="10" t="s">
        <v>160</v>
      </c>
      <c r="CG70" s="10" t="s">
        <v>160</v>
      </c>
      <c r="CH70" s="10" t="s">
        <v>160</v>
      </c>
      <c r="CI70" s="10" t="s">
        <v>160</v>
      </c>
      <c r="CJ70" s="10" t="s">
        <v>160</v>
      </c>
      <c r="CK70" s="10" t="s">
        <v>160</v>
      </c>
      <c r="CL70" s="10" t="s">
        <v>160</v>
      </c>
      <c r="CM70" s="10" t="s">
        <v>160</v>
      </c>
      <c r="CN70" s="10" t="s">
        <v>111</v>
      </c>
      <c r="CO70" s="55" t="str">
        <f>IF(Table1[[#This Row],[CC-Planned Date]]="","",Table1[[#This Row],[CC-Planned Date]]+Definitions!$D$17)</f>
        <v/>
      </c>
      <c r="CP70" s="51"/>
      <c r="CQ70" s="10" t="s">
        <v>111</v>
      </c>
      <c r="CR70" s="55" t="str">
        <f>IF(Table1[[#This Row],[CC-Planned Date]]="","",Table1[[#This Row],[CC-Planned Date]]+Definitions!$D$18)</f>
        <v/>
      </c>
      <c r="CS70" s="51"/>
      <c r="CT70" s="10" t="s">
        <v>111</v>
      </c>
      <c r="CU70" s="55" t="str">
        <f>IF(Table1[[#This Row],[CC-Planned Date]]="","",Table1[[#This Row],[CC-Planned Date]]+Definitions!$D$19)</f>
        <v/>
      </c>
      <c r="CV70" s="51"/>
      <c r="CW70" s="10" t="s">
        <v>111</v>
      </c>
      <c r="CX70" s="55" t="str">
        <f>IF(Table1[[#This Row],[CC-Planned Date]]="","",Table1[[#This Row],[CC-Planned Date]]+Definitions!$D$20)</f>
        <v/>
      </c>
      <c r="CY70" s="51"/>
      <c r="CZ70" s="10" t="s">
        <v>111</v>
      </c>
      <c r="DA70" s="55" t="str">
        <f>IF(Table1[[#This Row],[CC-Planned Date]]="","",Table1[[#This Row],[CC-Planned Date]]+Definitions!$D$21)</f>
        <v/>
      </c>
      <c r="DB70" s="51"/>
      <c r="DE70" s="11"/>
    </row>
    <row r="71" spans="1:109" ht="16.149999999999999" hidden="1" customHeight="1" x14ac:dyDescent="0.35">
      <c r="A71" s="5">
        <v>61</v>
      </c>
      <c r="B71" s="6" t="s">
        <v>568</v>
      </c>
      <c r="C71" s="6" t="s">
        <v>107</v>
      </c>
      <c r="D71" s="6" t="s">
        <v>252</v>
      </c>
      <c r="E71" s="9" t="s">
        <v>204</v>
      </c>
      <c r="F71" s="9" t="s">
        <v>221</v>
      </c>
      <c r="G71" s="6" t="s">
        <v>170</v>
      </c>
      <c r="H71" s="44">
        <v>44295</v>
      </c>
      <c r="I71" s="44">
        <v>44316</v>
      </c>
      <c r="J71" s="10" t="s">
        <v>133</v>
      </c>
      <c r="K71" s="6" t="s">
        <v>569</v>
      </c>
      <c r="L71" s="10" t="s">
        <v>280</v>
      </c>
      <c r="M71" s="62" t="s">
        <v>570</v>
      </c>
      <c r="N71" s="10"/>
      <c r="O71" s="10"/>
      <c r="P71" s="6" t="s">
        <v>571</v>
      </c>
      <c r="Q71" s="6"/>
      <c r="R71" s="6"/>
      <c r="S71" s="14" t="s">
        <v>144</v>
      </c>
      <c r="T71" s="12" t="s">
        <v>572</v>
      </c>
      <c r="U71" s="6" t="s">
        <v>257</v>
      </c>
      <c r="V71" s="5" t="s">
        <v>147</v>
      </c>
      <c r="W71" s="5">
        <v>4</v>
      </c>
      <c r="X71" s="8">
        <v>11</v>
      </c>
      <c r="Y71" s="6" t="s">
        <v>148</v>
      </c>
      <c r="Z71" s="5" t="s">
        <v>149</v>
      </c>
      <c r="AA71" s="5" t="s">
        <v>150</v>
      </c>
      <c r="AB71" s="9" t="s">
        <v>111</v>
      </c>
      <c r="AC71" s="9" t="s">
        <v>111</v>
      </c>
      <c r="AD71" s="9" t="s">
        <v>195</v>
      </c>
      <c r="AE71" s="5" t="s">
        <v>196</v>
      </c>
      <c r="AF71" s="9" t="s">
        <v>123</v>
      </c>
      <c r="AG71" s="9" t="s">
        <v>179</v>
      </c>
      <c r="AH71" s="9" t="s">
        <v>573</v>
      </c>
      <c r="AI71" s="9" t="s">
        <v>126</v>
      </c>
      <c r="AJ71" s="9" t="s">
        <v>472</v>
      </c>
      <c r="AK71" s="5" t="s">
        <v>128</v>
      </c>
      <c r="AL71" s="5">
        <v>1</v>
      </c>
      <c r="AM71" s="9" t="s">
        <v>129</v>
      </c>
      <c r="AN71" s="9" t="s">
        <v>129</v>
      </c>
      <c r="AO71" s="9" t="s">
        <v>574</v>
      </c>
      <c r="AP71" s="9"/>
      <c r="AQ71" s="10" t="s">
        <v>111</v>
      </c>
      <c r="AR71" s="55" t="str">
        <f>IF(Table1[[#This Row],[CC-Planned Date]]="","",Table1[[#This Row],[CC-Planned Date]]+Definitions!$D$3)</f>
        <v/>
      </c>
      <c r="AS71" s="55"/>
      <c r="AT71" s="10" t="s">
        <v>111</v>
      </c>
      <c r="AU71" s="55" t="str">
        <f>IF(Table1[[#This Row],[CC-Planned Date]]="","",Table1[[#This Row],[CC-Planned Date]]+Definitions!$D$4)</f>
        <v/>
      </c>
      <c r="AV71" s="51" t="str">
        <f>IF(Table1[[#This Row],[MS-Planned Date]]="","",Table1[[#This Row],[MS-Planned Date]]-14)</f>
        <v/>
      </c>
      <c r="AW71" s="10" t="s">
        <v>111</v>
      </c>
      <c r="AX71" s="51" t="str">
        <f>IF(Table1[[#This Row],[CC-Planned Date]]="","",Table1[[#This Row],[CC-Planned Date]]+Definitions!$D$5)</f>
        <v/>
      </c>
      <c r="AY71" s="51"/>
      <c r="AZ71" s="10" t="s">
        <v>111</v>
      </c>
      <c r="BA71" s="55" t="str">
        <f>IF(Table1[[#This Row],[CC-Planned Date]]="","",Table1[[#This Row],[CC-Planned Date]]+Definitions!$D$6)</f>
        <v/>
      </c>
      <c r="BB71" s="51"/>
      <c r="BC71" s="10" t="s">
        <v>111</v>
      </c>
      <c r="BD71" s="55" t="str">
        <f>IF(Table1[[#This Row],[CC-Planned Date]]="","",Table1[[#This Row],[CC-Planned Date]]+Definitions!$D$7)</f>
        <v/>
      </c>
      <c r="BE71" s="51"/>
      <c r="BF71" s="10" t="s">
        <v>111</v>
      </c>
      <c r="BG71" s="55" t="str">
        <f>IF(Table1[[#This Row],[CC-Planned Date]]="","",Table1[[#This Row],[CC-Planned Date]]+Definitions!$D$8)</f>
        <v/>
      </c>
      <c r="BH71" s="51"/>
      <c r="BI71" s="10" t="s">
        <v>111</v>
      </c>
      <c r="BJ71" s="55" t="str">
        <f>IF(Table1[[#This Row],[CC-Planned Date]]="","",Table1[[#This Row],[CC-Planned Date]]+Definitions!$D$9)</f>
        <v/>
      </c>
      <c r="BK71" s="55"/>
      <c r="BL71" s="10" t="s">
        <v>111</v>
      </c>
      <c r="BM71" s="55" t="str">
        <f>IF(Table1[[#This Row],[CC-Planned Date]]="","",Table1[[#This Row],[CC-Planned Date]]+Definitions!$D$10)</f>
        <v/>
      </c>
      <c r="BN71" s="55"/>
      <c r="BO71" s="10" t="s">
        <v>111</v>
      </c>
      <c r="BP71" s="55" t="str">
        <f>IF(Table1[[#This Row],[CC-Planned Date]]="","",Table1[[#This Row],[CC-Planned Date]]+Definitions!$D$11)</f>
        <v/>
      </c>
      <c r="BQ71" s="55"/>
      <c r="BR71" s="10" t="s">
        <v>111</v>
      </c>
      <c r="BS71" s="74" t="str">
        <f>IF(Table1[[#This Row],[CC-Planned Date]]="","",Table1[[#This Row],[CC-Planned Date]]+Definitions!$D$12)</f>
        <v/>
      </c>
      <c r="BT71" s="75"/>
      <c r="BU71" s="10" t="s">
        <v>111</v>
      </c>
      <c r="BV71" s="51"/>
      <c r="BW71" s="51"/>
      <c r="BX71" s="10" t="s">
        <v>111</v>
      </c>
      <c r="BY71" s="55" t="str">
        <f>IF(Table1[[#This Row],[CC-Planned Date]]="","",Table1[[#This Row],[CC-Planned Date]]+Definitions!$D$14)</f>
        <v/>
      </c>
      <c r="BZ71" s="51" t="str">
        <f>IF(Table1[[#This Row],[CC-Planned Date]]="","",Table1[[#This Row],[CC-Planned Date]]+Definitions!$D$14)</f>
        <v/>
      </c>
      <c r="CA71" s="10" t="s">
        <v>111</v>
      </c>
      <c r="CB71" s="55" t="str">
        <f>IF(Table1[[#This Row],[CC-Planned Date]]="","",Table1[[#This Row],[CC-Planned Date]]+Definitions!$D$14)</f>
        <v/>
      </c>
      <c r="CC71" s="51"/>
      <c r="CD71" s="10" t="s">
        <v>160</v>
      </c>
      <c r="CE71" s="10" t="s">
        <v>160</v>
      </c>
      <c r="CF71" s="10" t="s">
        <v>160</v>
      </c>
      <c r="CG71" s="10" t="s">
        <v>160</v>
      </c>
      <c r="CH71" s="10" t="s">
        <v>160</v>
      </c>
      <c r="CI71" s="10" t="s">
        <v>160</v>
      </c>
      <c r="CJ71" s="10" t="s">
        <v>160</v>
      </c>
      <c r="CK71" s="10" t="s">
        <v>160</v>
      </c>
      <c r="CL71" s="10" t="s">
        <v>160</v>
      </c>
      <c r="CM71" s="10" t="s">
        <v>160</v>
      </c>
      <c r="CN71" s="10" t="s">
        <v>111</v>
      </c>
      <c r="CO71" s="55" t="str">
        <f>IF(Table1[[#This Row],[CC-Planned Date]]="","",Table1[[#This Row],[CC-Planned Date]]+Definitions!$D$17)</f>
        <v/>
      </c>
      <c r="CP71" s="51"/>
      <c r="CQ71" s="10" t="s">
        <v>111</v>
      </c>
      <c r="CR71" s="55" t="str">
        <f>IF(Table1[[#This Row],[CC-Planned Date]]="","",Table1[[#This Row],[CC-Planned Date]]+Definitions!$D$18)</f>
        <v/>
      </c>
      <c r="CS71" s="51"/>
      <c r="CT71" s="10" t="s">
        <v>111</v>
      </c>
      <c r="CU71" s="55" t="str">
        <f>IF(Table1[[#This Row],[CC-Planned Date]]="","",Table1[[#This Row],[CC-Planned Date]]+Definitions!$D$19)</f>
        <v/>
      </c>
      <c r="CV71" s="51"/>
      <c r="CW71" s="10" t="s">
        <v>111</v>
      </c>
      <c r="CX71" s="55" t="str">
        <f>IF(Table1[[#This Row],[CC-Planned Date]]="","",Table1[[#This Row],[CC-Planned Date]]+Definitions!$D$20)</f>
        <v/>
      </c>
      <c r="CY71" s="51"/>
      <c r="CZ71" s="10" t="s">
        <v>111</v>
      </c>
      <c r="DA71" s="55" t="str">
        <f>IF(Table1[[#This Row],[CC-Planned Date]]="","",Table1[[#This Row],[CC-Planned Date]]+Definitions!$D$21)</f>
        <v/>
      </c>
      <c r="DB71" s="51"/>
      <c r="DE71" s="11"/>
    </row>
    <row r="72" spans="1:109" ht="16.149999999999999" hidden="1" customHeight="1" x14ac:dyDescent="0.25">
      <c r="A72" s="5">
        <v>84</v>
      </c>
      <c r="B72" s="6" t="s">
        <v>575</v>
      </c>
      <c r="C72" s="6" t="s">
        <v>107</v>
      </c>
      <c r="D72" s="6" t="s">
        <v>138</v>
      </c>
      <c r="E72" s="9" t="s">
        <v>139</v>
      </c>
      <c r="F72" s="9"/>
      <c r="G72" s="6" t="s">
        <v>170</v>
      </c>
      <c r="H72" s="44">
        <v>44295</v>
      </c>
      <c r="I72" s="44">
        <v>44346</v>
      </c>
      <c r="J72" s="10" t="s">
        <v>111</v>
      </c>
      <c r="K72" s="10"/>
      <c r="L72" s="10" t="s">
        <v>238</v>
      </c>
      <c r="M72" s="10" t="s">
        <v>576</v>
      </c>
      <c r="N72" s="109" t="s">
        <v>254</v>
      </c>
      <c r="O72" s="109" t="s">
        <v>174</v>
      </c>
      <c r="P72" s="6" t="s">
        <v>577</v>
      </c>
      <c r="Q72" s="6"/>
      <c r="R72" s="6"/>
      <c r="S72" s="5" t="s">
        <v>144</v>
      </c>
      <c r="T72" s="12" t="s">
        <v>145</v>
      </c>
      <c r="U72" s="6" t="s">
        <v>145</v>
      </c>
      <c r="V72" s="5" t="s">
        <v>116</v>
      </c>
      <c r="W72" s="5">
        <v>5</v>
      </c>
      <c r="X72" s="5">
        <v>15</v>
      </c>
      <c r="Y72" s="6" t="s">
        <v>228</v>
      </c>
      <c r="Z72" s="5" t="s">
        <v>229</v>
      </c>
      <c r="AA72" s="5" t="s">
        <v>120</v>
      </c>
      <c r="AB72" s="5" t="s">
        <v>111</v>
      </c>
      <c r="AC72" s="5" t="s">
        <v>133</v>
      </c>
      <c r="AD72" s="5" t="s">
        <v>177</v>
      </c>
      <c r="AE72" s="5" t="s">
        <v>196</v>
      </c>
      <c r="AF72" s="5" t="s">
        <v>123</v>
      </c>
      <c r="AG72" s="5" t="s">
        <v>563</v>
      </c>
      <c r="AH72" s="5" t="s">
        <v>578</v>
      </c>
      <c r="AI72" s="5" t="s">
        <v>126</v>
      </c>
      <c r="AJ72" s="5" t="s">
        <v>579</v>
      </c>
      <c r="AK72" s="5" t="s">
        <v>128</v>
      </c>
      <c r="AL72" s="5">
        <v>1</v>
      </c>
      <c r="AM72" s="5" t="s">
        <v>129</v>
      </c>
      <c r="AN72" s="9" t="s">
        <v>129</v>
      </c>
      <c r="AO72" s="9" t="s">
        <v>580</v>
      </c>
      <c r="AP72" s="9"/>
      <c r="AQ72" s="10" t="s">
        <v>111</v>
      </c>
      <c r="AR72" s="55" t="str">
        <f>IF(Table1[[#This Row],[CC-Planned Date]]="","",Table1[[#This Row],[CC-Planned Date]]+Definitions!$D$3)</f>
        <v/>
      </c>
      <c r="AS72" s="55"/>
      <c r="AT72" s="10" t="s">
        <v>111</v>
      </c>
      <c r="AU72" s="55" t="str">
        <f>IF(Table1[[#This Row],[CC-Planned Date]]="","",Table1[[#This Row],[CC-Planned Date]]+Definitions!$D$4)</f>
        <v/>
      </c>
      <c r="AV72" s="51" t="str">
        <f>IF(Table1[[#This Row],[MS-Planned Date]]="","",Table1[[#This Row],[MS-Planned Date]]-14)</f>
        <v/>
      </c>
      <c r="AW72" s="10" t="s">
        <v>111</v>
      </c>
      <c r="AX72" s="55" t="str">
        <f>IF(Table1[[#This Row],[CC-Planned Date]]="","",Table1[[#This Row],[CC-Planned Date]]+Definitions!$D$5)</f>
        <v/>
      </c>
      <c r="AY72" s="51"/>
      <c r="AZ72" s="10" t="s">
        <v>111</v>
      </c>
      <c r="BA72" s="55" t="str">
        <f>IF(Table1[[#This Row],[CC-Planned Date]]="","",Table1[[#This Row],[CC-Planned Date]]+Definitions!$D$6)</f>
        <v/>
      </c>
      <c r="BB72" s="51"/>
      <c r="BC72" s="10" t="s">
        <v>111</v>
      </c>
      <c r="BD72" s="55" t="str">
        <f>IF(Table1[[#This Row],[CC-Planned Date]]="","",Table1[[#This Row],[CC-Planned Date]]+Definitions!$D$7)</f>
        <v/>
      </c>
      <c r="BE72" s="51"/>
      <c r="BF72" s="10" t="s">
        <v>111</v>
      </c>
      <c r="BG72" s="55" t="str">
        <f>IF(Table1[[#This Row],[CC-Planned Date]]="","",Table1[[#This Row],[CC-Planned Date]]+Definitions!$D$8)</f>
        <v/>
      </c>
      <c r="BH72" s="51"/>
      <c r="BI72" s="10" t="s">
        <v>111</v>
      </c>
      <c r="BJ72" s="55" t="str">
        <f>IF(Table1[[#This Row],[CC-Planned Date]]="","",Table1[[#This Row],[CC-Planned Date]]+Definitions!$D$9)</f>
        <v/>
      </c>
      <c r="BK72" s="51"/>
      <c r="BL72" s="10" t="s">
        <v>111</v>
      </c>
      <c r="BM72" s="55" t="str">
        <f>IF(Table1[[#This Row],[CC-Planned Date]]="","",Table1[[#This Row],[CC-Planned Date]]+Definitions!$D$10)</f>
        <v/>
      </c>
      <c r="BN72" s="51"/>
      <c r="BO72" s="10" t="s">
        <v>111</v>
      </c>
      <c r="BP72" s="55" t="str">
        <f>IF(Table1[[#This Row],[CC-Planned Date]]="","",Table1[[#This Row],[CC-Planned Date]]+Definitions!$D$11)</f>
        <v/>
      </c>
      <c r="BQ72" s="55"/>
      <c r="BR72" s="10" t="s">
        <v>111</v>
      </c>
      <c r="BS72" s="74" t="str">
        <f>IF(Table1[[#This Row],[CC-Planned Date]]="","",Table1[[#This Row],[CC-Planned Date]]+Definitions!$D$12)</f>
        <v/>
      </c>
      <c r="BT72" s="75"/>
      <c r="BU72" s="10" t="s">
        <v>111</v>
      </c>
      <c r="BV72" s="51"/>
      <c r="BW72" s="51"/>
      <c r="BX72" s="10" t="s">
        <v>111</v>
      </c>
      <c r="BY72" s="55" t="str">
        <f>IF(Table1[[#This Row],[CC-Planned Date]]="","",Table1[[#This Row],[CC-Planned Date]]+Definitions!$D$14)</f>
        <v/>
      </c>
      <c r="BZ72" s="51" t="str">
        <f>IF(Table1[[#This Row],[CC-Planned Date]]="","",Table1[[#This Row],[CC-Planned Date]]+Definitions!$D$14)</f>
        <v/>
      </c>
      <c r="CA72" s="10" t="s">
        <v>111</v>
      </c>
      <c r="CB72" s="55" t="str">
        <f>IF(Table1[[#This Row],[CC-Planned Date]]="","",Table1[[#This Row],[CC-Planned Date]]+Definitions!$D$14)</f>
        <v/>
      </c>
      <c r="CC72" s="51"/>
      <c r="CD72" s="10" t="s">
        <v>160</v>
      </c>
      <c r="CE72" s="10" t="s">
        <v>160</v>
      </c>
      <c r="CF72" s="10" t="s">
        <v>160</v>
      </c>
      <c r="CG72" s="10" t="s">
        <v>160</v>
      </c>
      <c r="CH72" s="10" t="s">
        <v>160</v>
      </c>
      <c r="CI72" s="10" t="s">
        <v>160</v>
      </c>
      <c r="CJ72" s="10" t="s">
        <v>160</v>
      </c>
      <c r="CK72" s="10" t="s">
        <v>160</v>
      </c>
      <c r="CL72" s="10" t="s">
        <v>160</v>
      </c>
      <c r="CM72" s="10" t="s">
        <v>160</v>
      </c>
      <c r="CN72" s="10" t="s">
        <v>111</v>
      </c>
      <c r="CO72" s="55" t="str">
        <f>IF(Table1[[#This Row],[CC-Planned Date]]="","",Table1[[#This Row],[CC-Planned Date]]+Definitions!$D$17)</f>
        <v/>
      </c>
      <c r="CP72" s="51"/>
      <c r="CQ72" s="10" t="s">
        <v>111</v>
      </c>
      <c r="CR72" s="55" t="str">
        <f>IF(Table1[[#This Row],[CC-Planned Date]]="","",Table1[[#This Row],[CC-Planned Date]]+Definitions!$D$18)</f>
        <v/>
      </c>
      <c r="CS72" s="51"/>
      <c r="CT72" s="10" t="s">
        <v>111</v>
      </c>
      <c r="CU72" s="55" t="str">
        <f>IF(Table1[[#This Row],[CC-Planned Date]]="","",Table1[[#This Row],[CC-Planned Date]]+Definitions!$D$19)</f>
        <v/>
      </c>
      <c r="CV72" s="51"/>
      <c r="CW72" s="10" t="s">
        <v>111</v>
      </c>
      <c r="CX72" s="55" t="str">
        <f>IF(Table1[[#This Row],[CC-Planned Date]]="","",Table1[[#This Row],[CC-Planned Date]]+Definitions!$D$20)</f>
        <v/>
      </c>
      <c r="CY72" s="51"/>
      <c r="CZ72" s="10" t="s">
        <v>111</v>
      </c>
      <c r="DA72" s="55" t="str">
        <f>IF(Table1[[#This Row],[CC-Planned Date]]="","",Table1[[#This Row],[CC-Planned Date]]+Definitions!$D$21)</f>
        <v/>
      </c>
      <c r="DB72" s="51"/>
      <c r="DE72" s="11"/>
    </row>
    <row r="73" spans="1:109" ht="16.149999999999999" hidden="1" customHeight="1" x14ac:dyDescent="0.35">
      <c r="A73" s="5">
        <v>24</v>
      </c>
      <c r="B73" s="6" t="s">
        <v>581</v>
      </c>
      <c r="C73" s="6" t="s">
        <v>107</v>
      </c>
      <c r="D73" s="6" t="s">
        <v>108</v>
      </c>
      <c r="E73" s="9" t="s">
        <v>109</v>
      </c>
      <c r="F73" s="9"/>
      <c r="G73" s="6"/>
      <c r="H73" s="44"/>
      <c r="I73" s="44"/>
      <c r="J73" s="10" t="s">
        <v>111</v>
      </c>
      <c r="K73" s="10"/>
      <c r="L73" s="10" t="s">
        <v>582</v>
      </c>
      <c r="M73" s="10" t="s">
        <v>583</v>
      </c>
      <c r="N73" s="9"/>
      <c r="O73" s="9"/>
      <c r="P73" s="6" t="s">
        <v>584</v>
      </c>
      <c r="Q73" s="6"/>
      <c r="R73" s="6"/>
      <c r="S73" s="14" t="s">
        <v>144</v>
      </c>
      <c r="T73" s="12" t="s">
        <v>115</v>
      </c>
      <c r="U73" s="6" t="s">
        <v>585</v>
      </c>
      <c r="V73" s="5" t="s">
        <v>147</v>
      </c>
      <c r="W73" s="9">
        <v>2</v>
      </c>
      <c r="X73" s="19">
        <v>5</v>
      </c>
      <c r="Y73" s="6" t="s">
        <v>365</v>
      </c>
      <c r="Z73" s="5" t="s">
        <v>366</v>
      </c>
      <c r="AA73" s="5" t="s">
        <v>150</v>
      </c>
      <c r="AB73" s="5" t="s">
        <v>111</v>
      </c>
      <c r="AC73" s="5" t="s">
        <v>133</v>
      </c>
      <c r="AD73" s="5" t="s">
        <v>177</v>
      </c>
      <c r="AE73" s="5" t="s">
        <v>196</v>
      </c>
      <c r="AF73" s="14" t="s">
        <v>521</v>
      </c>
      <c r="AG73" s="5" t="s">
        <v>367</v>
      </c>
      <c r="AH73" s="9" t="s">
        <v>586</v>
      </c>
      <c r="AI73" s="9" t="s">
        <v>126</v>
      </c>
      <c r="AJ73" s="9" t="s">
        <v>587</v>
      </c>
      <c r="AK73" s="5" t="s">
        <v>128</v>
      </c>
      <c r="AL73" s="5">
        <v>1</v>
      </c>
      <c r="AM73" s="5" t="s">
        <v>198</v>
      </c>
      <c r="AN73" s="9" t="s">
        <v>588</v>
      </c>
      <c r="AO73" s="9" t="s">
        <v>371</v>
      </c>
      <c r="AP73" s="9"/>
      <c r="AQ73" s="10" t="s">
        <v>133</v>
      </c>
      <c r="AR73" s="55">
        <v>44188</v>
      </c>
      <c r="AS73" s="55">
        <v>44188</v>
      </c>
      <c r="AT73" s="10" t="s">
        <v>133</v>
      </c>
      <c r="AU73" s="55">
        <f>IF(Table1[[#This Row],[CC-Planned Date]]="","",Table1[[#This Row],[CC-Planned Date]]+Definitions!$D$4)</f>
        <v>44214</v>
      </c>
      <c r="AV73" s="51">
        <v>44211</v>
      </c>
      <c r="AW73" s="10" t="s">
        <v>133</v>
      </c>
      <c r="AX73" s="51">
        <v>44210</v>
      </c>
      <c r="AY73" s="51">
        <v>44210</v>
      </c>
      <c r="AZ73" s="10" t="s">
        <v>133</v>
      </c>
      <c r="BA73" s="55">
        <f>IF(Table1[[#This Row],[CC-Planned Date]]="","",Table1[[#This Row],[CC-Planned Date]]+Definitions!$D$6)</f>
        <v>44214</v>
      </c>
      <c r="BB73" s="51">
        <v>44214</v>
      </c>
      <c r="BC73" s="10" t="s">
        <v>133</v>
      </c>
      <c r="BD73" s="55">
        <f>IF(Table1[[#This Row],[CC-Planned Date]]="","",Table1[[#This Row],[CC-Planned Date]]+Definitions!$D$7)</f>
        <v>44221</v>
      </c>
      <c r="BE73" s="51">
        <v>44221</v>
      </c>
      <c r="BF73" s="10" t="s">
        <v>133</v>
      </c>
      <c r="BG73" s="55">
        <f>IF(Table1[[#This Row],[CC-Planned Date]]="","",Table1[[#This Row],[CC-Planned Date]]+Definitions!$D$8)</f>
        <v>44225</v>
      </c>
      <c r="BH73" s="51">
        <v>44225</v>
      </c>
      <c r="BI73" s="10" t="s">
        <v>133</v>
      </c>
      <c r="BJ73" s="55">
        <v>44211</v>
      </c>
      <c r="BK73" s="55">
        <v>44211</v>
      </c>
      <c r="BL73" s="10" t="s">
        <v>133</v>
      </c>
      <c r="BM73" s="55">
        <v>44216</v>
      </c>
      <c r="BN73" s="55">
        <v>44216</v>
      </c>
      <c r="BO73" s="10" t="s">
        <v>133</v>
      </c>
      <c r="BP73" s="55">
        <v>44232</v>
      </c>
      <c r="BQ73" s="55">
        <v>44232</v>
      </c>
      <c r="BR73" s="10" t="s">
        <v>111</v>
      </c>
      <c r="BS73" s="74">
        <f>IF(Table1[[#This Row],[CC-Planned Date]]="","",Table1[[#This Row],[CC-Planned Date]]+Definitions!$D$12)</f>
        <v>44231</v>
      </c>
      <c r="BT73" s="75"/>
      <c r="BU73" s="10" t="s">
        <v>111</v>
      </c>
      <c r="BV73" s="51">
        <v>44232</v>
      </c>
      <c r="BW73" s="51"/>
      <c r="BX73" s="10" t="s">
        <v>111</v>
      </c>
      <c r="BY73" s="55">
        <f>IF(Table1[[#This Row],[CC-Planned Date]]="","",Table1[[#This Row],[CC-Planned Date]]+Definitions!$D$14)</f>
        <v>44234</v>
      </c>
      <c r="BZ73" s="51">
        <f>IF(Table1[[#This Row],[CC-Planned Date]]="","",Table1[[#This Row],[CC-Planned Date]]+Definitions!$D$14)</f>
        <v>44234</v>
      </c>
      <c r="CA73" s="10" t="s">
        <v>111</v>
      </c>
      <c r="CB73" s="55">
        <f>IF(Table1[[#This Row],[CC-Planned Date]]="","",Table1[[#This Row],[CC-Planned Date]]+Definitions!$D$14)</f>
        <v>44234</v>
      </c>
      <c r="CC73" s="51"/>
      <c r="CD73" s="10" t="s">
        <v>160</v>
      </c>
      <c r="CE73" s="10" t="s">
        <v>135</v>
      </c>
      <c r="CF73" s="10" t="s">
        <v>135</v>
      </c>
      <c r="CG73" s="10" t="s">
        <v>135</v>
      </c>
      <c r="CH73" s="10" t="s">
        <v>135</v>
      </c>
      <c r="CI73" s="10" t="s">
        <v>135</v>
      </c>
      <c r="CJ73" s="10" t="s">
        <v>135</v>
      </c>
      <c r="CK73" s="10" t="s">
        <v>135</v>
      </c>
      <c r="CL73" s="10" t="s">
        <v>135</v>
      </c>
      <c r="CM73" s="10" t="s">
        <v>135</v>
      </c>
      <c r="CN73" s="10" t="s">
        <v>111</v>
      </c>
      <c r="CO73" s="55"/>
      <c r="CP73" s="51"/>
      <c r="CQ73" s="10" t="s">
        <v>111</v>
      </c>
      <c r="CR73" s="55">
        <f>IF(Table1[[#This Row],[CC-Planned Date]]="","",Table1[[#This Row],[CC-Planned Date]]+Definitions!$D$18)</f>
        <v>44260</v>
      </c>
      <c r="CS73" s="51"/>
      <c r="CT73" s="10" t="s">
        <v>111</v>
      </c>
      <c r="CU73" s="55">
        <f>IF(Table1[[#This Row],[CC-Planned Date]]="","",Table1[[#This Row],[CC-Planned Date]]+Definitions!$D$19)</f>
        <v>44260</v>
      </c>
      <c r="CV73" s="51"/>
      <c r="CW73" s="10" t="s">
        <v>111</v>
      </c>
      <c r="CX73" s="55">
        <f>IF(Table1[[#This Row],[CC-Planned Date]]="","",Table1[[#This Row],[CC-Planned Date]]+Definitions!$D$20)</f>
        <v>44260</v>
      </c>
      <c r="CY73" s="51"/>
      <c r="CZ73" s="10" t="s">
        <v>111</v>
      </c>
      <c r="DA73" s="55">
        <f>IF(Table1[[#This Row],[CC-Planned Date]]="","",Table1[[#This Row],[CC-Planned Date]]+Definitions!$D$21)</f>
        <v>44260</v>
      </c>
      <c r="DB73" s="51"/>
      <c r="DE73" s="11"/>
    </row>
    <row r="74" spans="1:109" ht="16.149999999999999" hidden="1" customHeight="1" x14ac:dyDescent="0.35">
      <c r="A74" s="5">
        <v>41</v>
      </c>
      <c r="B74" s="6" t="s">
        <v>589</v>
      </c>
      <c r="C74" s="6" t="s">
        <v>107</v>
      </c>
      <c r="D74" s="6" t="s">
        <v>590</v>
      </c>
      <c r="E74" s="9" t="s">
        <v>204</v>
      </c>
      <c r="F74" s="9"/>
      <c r="G74" s="6" t="s">
        <v>216</v>
      </c>
      <c r="H74" s="44">
        <v>44365</v>
      </c>
      <c r="I74" s="44">
        <v>44285</v>
      </c>
      <c r="J74" s="10" t="s">
        <v>111</v>
      </c>
      <c r="K74" s="10"/>
      <c r="L74" s="10" t="s">
        <v>141</v>
      </c>
      <c r="M74" s="10"/>
      <c r="N74" s="10"/>
      <c r="O74" s="10"/>
      <c r="P74" s="6" t="s">
        <v>591</v>
      </c>
      <c r="Q74" s="6"/>
      <c r="R74" s="6" t="s">
        <v>520</v>
      </c>
      <c r="S74" s="5" t="s">
        <v>226</v>
      </c>
      <c r="T74" s="7" t="s">
        <v>257</v>
      </c>
      <c r="U74" s="6" t="s">
        <v>257</v>
      </c>
      <c r="V74" s="5" t="s">
        <v>147</v>
      </c>
      <c r="W74" s="5">
        <v>3</v>
      </c>
      <c r="X74" s="8">
        <v>7</v>
      </c>
      <c r="Y74" s="6" t="s">
        <v>592</v>
      </c>
      <c r="Z74" s="5" t="s">
        <v>259</v>
      </c>
      <c r="AA74" s="5" t="s">
        <v>150</v>
      </c>
      <c r="AB74" s="5" t="s">
        <v>111</v>
      </c>
      <c r="AC74" s="5" t="s">
        <v>111</v>
      </c>
      <c r="AD74" s="5" t="s">
        <v>230</v>
      </c>
      <c r="AE74" s="5" t="s">
        <v>122</v>
      </c>
      <c r="AF74" s="5" t="s">
        <v>151</v>
      </c>
      <c r="AG74" s="5" t="s">
        <v>593</v>
      </c>
      <c r="AH74" s="9" t="s">
        <v>503</v>
      </c>
      <c r="AI74" s="9" t="s">
        <v>126</v>
      </c>
      <c r="AJ74" s="9" t="s">
        <v>472</v>
      </c>
      <c r="AK74" s="5" t="s">
        <v>107</v>
      </c>
      <c r="AL74" s="5">
        <v>1</v>
      </c>
      <c r="AM74" s="5" t="s">
        <v>129</v>
      </c>
      <c r="AN74" s="9" t="s">
        <v>198</v>
      </c>
      <c r="AO74" s="9" t="s">
        <v>594</v>
      </c>
      <c r="AP74" s="9"/>
      <c r="AQ74" s="10" t="s">
        <v>111</v>
      </c>
      <c r="AR74" s="55" t="str">
        <f>IF(Table1[[#This Row],[CC-Planned Date]]="","",Table1[[#This Row],[CC-Planned Date]]+Definitions!$D$3)</f>
        <v/>
      </c>
      <c r="AS74" s="55"/>
      <c r="AT74" s="10" t="s">
        <v>111</v>
      </c>
      <c r="AU74" s="55" t="str">
        <f>IF(Table1[[#This Row],[CC-Planned Date]]="","",Table1[[#This Row],[CC-Planned Date]]+Definitions!$D$4)</f>
        <v/>
      </c>
      <c r="AV74" s="51" t="str">
        <f>IF(Table1[[#This Row],[MS-Planned Date]]="","",Table1[[#This Row],[MS-Planned Date]]-14)</f>
        <v/>
      </c>
      <c r="AW74" s="10" t="s">
        <v>111</v>
      </c>
      <c r="AX74" s="51" t="str">
        <f>IF(Table1[[#This Row],[CC-Planned Date]]="","",Table1[[#This Row],[CC-Planned Date]]+Definitions!$D$5)</f>
        <v/>
      </c>
      <c r="AY74" s="51"/>
      <c r="AZ74" s="10" t="s">
        <v>111</v>
      </c>
      <c r="BA74" s="55" t="str">
        <f>IF(Table1[[#This Row],[CC-Planned Date]]="","",Table1[[#This Row],[CC-Planned Date]]+Definitions!$D$6)</f>
        <v/>
      </c>
      <c r="BB74" s="51"/>
      <c r="BC74" s="10" t="s">
        <v>111</v>
      </c>
      <c r="BD74" s="55" t="str">
        <f>IF(Table1[[#This Row],[CC-Planned Date]]="","",Table1[[#This Row],[CC-Planned Date]]+Definitions!$D$7)</f>
        <v/>
      </c>
      <c r="BE74" s="51"/>
      <c r="BF74" s="10" t="s">
        <v>111</v>
      </c>
      <c r="BG74" s="55" t="str">
        <f>IF(Table1[[#This Row],[CC-Planned Date]]="","",Table1[[#This Row],[CC-Planned Date]]+Definitions!$D$8)</f>
        <v/>
      </c>
      <c r="BH74" s="51"/>
      <c r="BI74" s="10" t="s">
        <v>111</v>
      </c>
      <c r="BJ74" s="55" t="str">
        <f>IF(Table1[[#This Row],[CC-Planned Date]]="","",Table1[[#This Row],[CC-Planned Date]]+Definitions!$D$9)</f>
        <v/>
      </c>
      <c r="BK74" s="55"/>
      <c r="BL74" s="10" t="s">
        <v>111</v>
      </c>
      <c r="BM74" s="55" t="str">
        <f>IF(Table1[[#This Row],[CC-Planned Date]]="","",Table1[[#This Row],[CC-Planned Date]]+Definitions!$D$10)</f>
        <v/>
      </c>
      <c r="BN74" s="55"/>
      <c r="BO74" s="10" t="s">
        <v>111</v>
      </c>
      <c r="BP74" s="55" t="str">
        <f>IF(Table1[[#This Row],[CC-Planned Date]]="","",Table1[[#This Row],[CC-Planned Date]]+Definitions!$D$11)</f>
        <v/>
      </c>
      <c r="BQ74" s="55"/>
      <c r="BR74" s="10" t="s">
        <v>111</v>
      </c>
      <c r="BS74" s="74" t="str">
        <f>IF(Table1[[#This Row],[CC-Planned Date]]="","",Table1[[#This Row],[CC-Planned Date]]+Definitions!$D$12)</f>
        <v/>
      </c>
      <c r="BT74" s="75"/>
      <c r="BU74" s="10" t="s">
        <v>111</v>
      </c>
      <c r="BV74" s="51"/>
      <c r="BW74" s="51"/>
      <c r="BX74" s="10" t="s">
        <v>111</v>
      </c>
      <c r="BY74" s="55" t="str">
        <f>IF(Table1[[#This Row],[CC-Planned Date]]="","",Table1[[#This Row],[CC-Planned Date]]+Definitions!$D$14)</f>
        <v/>
      </c>
      <c r="BZ74" s="51" t="str">
        <f>IF(Table1[[#This Row],[CC-Planned Date]]="","",Table1[[#This Row],[CC-Planned Date]]+Definitions!$D$14)</f>
        <v/>
      </c>
      <c r="CA74" s="10" t="s">
        <v>111</v>
      </c>
      <c r="CB74" s="55" t="str">
        <f>IF(Table1[[#This Row],[CC-Planned Date]]="","",Table1[[#This Row],[CC-Planned Date]]+Definitions!$D$14)</f>
        <v/>
      </c>
      <c r="CC74" s="51"/>
      <c r="CD74" s="10" t="s">
        <v>160</v>
      </c>
      <c r="CE74" s="10" t="s">
        <v>160</v>
      </c>
      <c r="CF74" s="10" t="s">
        <v>160</v>
      </c>
      <c r="CG74" s="10" t="s">
        <v>160</v>
      </c>
      <c r="CH74" s="10" t="s">
        <v>160</v>
      </c>
      <c r="CI74" s="10" t="s">
        <v>160</v>
      </c>
      <c r="CJ74" s="10" t="s">
        <v>160</v>
      </c>
      <c r="CK74" s="10" t="s">
        <v>160</v>
      </c>
      <c r="CL74" s="10" t="s">
        <v>160</v>
      </c>
      <c r="CM74" s="10" t="s">
        <v>160</v>
      </c>
      <c r="CN74" s="10" t="s">
        <v>111</v>
      </c>
      <c r="CO74" s="55" t="str">
        <f>IF(Table1[[#This Row],[CC-Planned Date]]="","",Table1[[#This Row],[CC-Planned Date]]+Definitions!$D$17)</f>
        <v/>
      </c>
      <c r="CP74" s="51"/>
      <c r="CQ74" s="10" t="s">
        <v>111</v>
      </c>
      <c r="CR74" s="55" t="str">
        <f>IF(Table1[[#This Row],[CC-Planned Date]]="","",Table1[[#This Row],[CC-Planned Date]]+Definitions!$D$18)</f>
        <v/>
      </c>
      <c r="CS74" s="51"/>
      <c r="CT74" s="10" t="s">
        <v>111</v>
      </c>
      <c r="CU74" s="55" t="str">
        <f>IF(Table1[[#This Row],[CC-Planned Date]]="","",Table1[[#This Row],[CC-Planned Date]]+Definitions!$D$19)</f>
        <v/>
      </c>
      <c r="CV74" s="51"/>
      <c r="CW74" s="10" t="s">
        <v>111</v>
      </c>
      <c r="CX74" s="55" t="str">
        <f>IF(Table1[[#This Row],[CC-Planned Date]]="","",Table1[[#This Row],[CC-Planned Date]]+Definitions!$D$20)</f>
        <v/>
      </c>
      <c r="CY74" s="51"/>
      <c r="CZ74" s="10" t="s">
        <v>111</v>
      </c>
      <c r="DA74" s="55" t="str">
        <f>IF(Table1[[#This Row],[CC-Planned Date]]="","",Table1[[#This Row],[CC-Planned Date]]+Definitions!$D$21)</f>
        <v/>
      </c>
      <c r="DB74" s="51"/>
      <c r="DE74" s="11"/>
    </row>
    <row r="75" spans="1:109" ht="16.149999999999999" hidden="1" customHeight="1" x14ac:dyDescent="0.25">
      <c r="A75" s="5">
        <v>89</v>
      </c>
      <c r="B75" s="6" t="s">
        <v>595</v>
      </c>
      <c r="C75" s="6" t="s">
        <v>161</v>
      </c>
      <c r="D75" s="12" t="s">
        <v>138</v>
      </c>
      <c r="E75" s="9" t="s">
        <v>139</v>
      </c>
      <c r="F75" s="9"/>
      <c r="G75" s="6" t="s">
        <v>188</v>
      </c>
      <c r="H75" s="44">
        <v>44309</v>
      </c>
      <c r="I75" s="44">
        <v>44377</v>
      </c>
      <c r="J75" s="10" t="s">
        <v>111</v>
      </c>
      <c r="K75" s="10"/>
      <c r="L75" s="10" t="s">
        <v>171</v>
      </c>
      <c r="M75" s="10"/>
      <c r="N75" s="109" t="s">
        <v>265</v>
      </c>
      <c r="O75" s="109" t="s">
        <v>174</v>
      </c>
      <c r="P75" s="6" t="s">
        <v>596</v>
      </c>
      <c r="Q75" s="6" t="s">
        <v>597</v>
      </c>
      <c r="R75" s="6"/>
      <c r="S75" s="14" t="s">
        <v>114</v>
      </c>
      <c r="T75" s="7" t="s">
        <v>145</v>
      </c>
      <c r="U75" s="6" t="s">
        <v>598</v>
      </c>
      <c r="V75" s="5" t="s">
        <v>147</v>
      </c>
      <c r="W75" s="5">
        <v>6</v>
      </c>
      <c r="X75" s="14">
        <v>18</v>
      </c>
      <c r="Y75" s="6" t="s">
        <v>599</v>
      </c>
      <c r="Z75" s="14" t="s">
        <v>209</v>
      </c>
      <c r="AA75" s="5" t="s">
        <v>150</v>
      </c>
      <c r="AB75" s="5" t="s">
        <v>111</v>
      </c>
      <c r="AC75" s="5" t="s">
        <v>133</v>
      </c>
      <c r="AD75" s="5" t="s">
        <v>151</v>
      </c>
      <c r="AE75" s="5" t="s">
        <v>122</v>
      </c>
      <c r="AF75" s="5" t="s">
        <v>151</v>
      </c>
      <c r="AG75" s="5" t="s">
        <v>147</v>
      </c>
      <c r="AH75" s="9" t="s">
        <v>600</v>
      </c>
      <c r="AI75" s="9" t="s">
        <v>601</v>
      </c>
      <c r="AJ75" s="9" t="s">
        <v>602</v>
      </c>
      <c r="AK75" s="5" t="s">
        <v>553</v>
      </c>
      <c r="AL75" s="5">
        <v>4</v>
      </c>
      <c r="AM75" s="9" t="s">
        <v>603</v>
      </c>
      <c r="AN75" s="9" t="s">
        <v>604</v>
      </c>
      <c r="AO75" s="9" t="s">
        <v>605</v>
      </c>
      <c r="AP75" s="9"/>
      <c r="AQ75" s="10" t="s">
        <v>111</v>
      </c>
      <c r="AR75" s="55" t="str">
        <f>IF(Table1[[#This Row],[CC-Planned Date]]="","",Table1[[#This Row],[CC-Planned Date]]+Definitions!$D$3)</f>
        <v/>
      </c>
      <c r="AS75" s="55"/>
      <c r="AT75" s="10" t="s">
        <v>111</v>
      </c>
      <c r="AU75" s="55" t="str">
        <f>IF(Table1[[#This Row],[CC-Planned Date]]="","",Table1[[#This Row],[CC-Planned Date]]+Definitions!$D$4)</f>
        <v/>
      </c>
      <c r="AV75" s="51" t="str">
        <f>IF(Table1[[#This Row],[MS-Planned Date]]="","",Table1[[#This Row],[MS-Planned Date]]-14)</f>
        <v/>
      </c>
      <c r="AW75" s="10" t="s">
        <v>111</v>
      </c>
      <c r="AX75" s="55" t="str">
        <f>IF(Table1[[#This Row],[CC-Planned Date]]="","",Table1[[#This Row],[CC-Planned Date]]+Definitions!$D$5)</f>
        <v/>
      </c>
      <c r="AY75" s="51"/>
      <c r="AZ75" s="10" t="s">
        <v>111</v>
      </c>
      <c r="BA75" s="55" t="str">
        <f>IF(Table1[[#This Row],[CC-Planned Date]]="","",Table1[[#This Row],[CC-Planned Date]]+Definitions!$D$6)</f>
        <v/>
      </c>
      <c r="BB75" s="51"/>
      <c r="BC75" s="10" t="s">
        <v>111</v>
      </c>
      <c r="BD75" s="55" t="str">
        <f>IF(Table1[[#This Row],[CC-Planned Date]]="","",Table1[[#This Row],[CC-Planned Date]]+Definitions!$D$7)</f>
        <v/>
      </c>
      <c r="BE75" s="51"/>
      <c r="BF75" s="10" t="s">
        <v>111</v>
      </c>
      <c r="BG75" s="55" t="str">
        <f>IF(Table1[[#This Row],[CC-Planned Date]]="","",Table1[[#This Row],[CC-Planned Date]]+Definitions!$D$8)</f>
        <v/>
      </c>
      <c r="BH75" s="51"/>
      <c r="BI75" s="10" t="s">
        <v>111</v>
      </c>
      <c r="BJ75" s="55" t="str">
        <f>IF(Table1[[#This Row],[CC-Planned Date]]="","",Table1[[#This Row],[CC-Planned Date]]+Definitions!$D$9)</f>
        <v/>
      </c>
      <c r="BK75" s="51"/>
      <c r="BL75" s="10" t="s">
        <v>111</v>
      </c>
      <c r="BM75" s="55" t="str">
        <f>IF(Table1[[#This Row],[CC-Planned Date]]="","",Table1[[#This Row],[CC-Planned Date]]+Definitions!$D$10)</f>
        <v/>
      </c>
      <c r="BN75" s="51"/>
      <c r="BO75" s="10" t="s">
        <v>111</v>
      </c>
      <c r="BP75" s="55" t="str">
        <f>IF(Table1[[#This Row],[CC-Planned Date]]="","",Table1[[#This Row],[CC-Planned Date]]+Definitions!$D$11)</f>
        <v/>
      </c>
      <c r="BQ75" s="55"/>
      <c r="BR75" s="10" t="s">
        <v>111</v>
      </c>
      <c r="BS75" s="74" t="str">
        <f>IF(Table1[[#This Row],[CC-Planned Date]]="","",Table1[[#This Row],[CC-Planned Date]]+Definitions!$D$12)</f>
        <v/>
      </c>
      <c r="BT75" s="75"/>
      <c r="BU75" s="10" t="s">
        <v>111</v>
      </c>
      <c r="BV75" s="51"/>
      <c r="BW75" s="51"/>
      <c r="BX75" s="10" t="s">
        <v>111</v>
      </c>
      <c r="BY75" s="55" t="str">
        <f>IF(Table1[[#This Row],[CC-Planned Date]]="","",Table1[[#This Row],[CC-Planned Date]]+Definitions!$D$14)</f>
        <v/>
      </c>
      <c r="BZ75" s="51" t="str">
        <f>IF(Table1[[#This Row],[CC-Planned Date]]="","",Table1[[#This Row],[CC-Planned Date]]+Definitions!$D$14)</f>
        <v/>
      </c>
      <c r="CA75" s="10" t="s">
        <v>111</v>
      </c>
      <c r="CB75" s="55" t="str">
        <f>IF(Table1[[#This Row],[CC-Planned Date]]="","",Table1[[#This Row],[CC-Planned Date]]+Definitions!$D$14)</f>
        <v/>
      </c>
      <c r="CC75" s="51"/>
      <c r="CD75" s="10" t="s">
        <v>160</v>
      </c>
      <c r="CE75" s="10" t="s">
        <v>160</v>
      </c>
      <c r="CF75" s="10" t="s">
        <v>160</v>
      </c>
      <c r="CG75" s="10" t="s">
        <v>160</v>
      </c>
      <c r="CH75" s="10" t="s">
        <v>160</v>
      </c>
      <c r="CI75" s="10" t="s">
        <v>160</v>
      </c>
      <c r="CJ75" s="10" t="s">
        <v>160</v>
      </c>
      <c r="CK75" s="10" t="s">
        <v>160</v>
      </c>
      <c r="CL75" s="10" t="s">
        <v>160</v>
      </c>
      <c r="CM75" s="10" t="s">
        <v>160</v>
      </c>
      <c r="CN75" s="10" t="s">
        <v>111</v>
      </c>
      <c r="CO75" s="55" t="str">
        <f>IF(Table1[[#This Row],[CC-Planned Date]]="","",Table1[[#This Row],[CC-Planned Date]]+Definitions!$D$17)</f>
        <v/>
      </c>
      <c r="CP75" s="51"/>
      <c r="CQ75" s="10" t="s">
        <v>111</v>
      </c>
      <c r="CR75" s="55" t="str">
        <f>IF(Table1[[#This Row],[CC-Planned Date]]="","",Table1[[#This Row],[CC-Planned Date]]+Definitions!$D$18)</f>
        <v/>
      </c>
      <c r="CS75" s="51"/>
      <c r="CT75" s="10" t="s">
        <v>111</v>
      </c>
      <c r="CU75" s="55" t="str">
        <f>IF(Table1[[#This Row],[CC-Planned Date]]="","",Table1[[#This Row],[CC-Planned Date]]+Definitions!$D$19)</f>
        <v/>
      </c>
      <c r="CV75" s="51"/>
      <c r="CW75" s="10" t="s">
        <v>111</v>
      </c>
      <c r="CX75" s="55" t="str">
        <f>IF(Table1[[#This Row],[CC-Planned Date]]="","",Table1[[#This Row],[CC-Planned Date]]+Definitions!$D$20)</f>
        <v/>
      </c>
      <c r="CY75" s="51"/>
      <c r="CZ75" s="10" t="s">
        <v>111</v>
      </c>
      <c r="DA75" s="55" t="str">
        <f>IF(Table1[[#This Row],[CC-Planned Date]]="","",Table1[[#This Row],[CC-Planned Date]]+Definitions!$D$21)</f>
        <v/>
      </c>
      <c r="DB75" s="51"/>
      <c r="DE75" s="11"/>
    </row>
    <row r="76" spans="1:109" ht="16.149999999999999" hidden="1" customHeight="1" x14ac:dyDescent="0.35">
      <c r="A76" s="5">
        <v>89</v>
      </c>
      <c r="B76" s="6" t="s">
        <v>595</v>
      </c>
      <c r="C76" s="6" t="s">
        <v>107</v>
      </c>
      <c r="D76" s="12" t="s">
        <v>138</v>
      </c>
      <c r="E76" s="9" t="s">
        <v>139</v>
      </c>
      <c r="F76" s="9"/>
      <c r="G76" s="6" t="s">
        <v>334</v>
      </c>
      <c r="H76" s="44">
        <v>44337</v>
      </c>
      <c r="I76" s="44">
        <v>44377</v>
      </c>
      <c r="J76" s="10" t="s">
        <v>111</v>
      </c>
      <c r="K76" s="10"/>
      <c r="L76" s="10" t="s">
        <v>141</v>
      </c>
      <c r="M76" s="10"/>
      <c r="N76" s="9"/>
      <c r="O76" s="9"/>
      <c r="P76" s="6" t="s">
        <v>606</v>
      </c>
      <c r="Q76" s="6" t="s">
        <v>607</v>
      </c>
      <c r="R76" s="6"/>
      <c r="S76" s="14" t="s">
        <v>114</v>
      </c>
      <c r="T76" s="12" t="s">
        <v>145</v>
      </c>
      <c r="U76" s="6" t="s">
        <v>598</v>
      </c>
      <c r="V76" s="5" t="s">
        <v>147</v>
      </c>
      <c r="W76" s="5">
        <v>6</v>
      </c>
      <c r="X76" s="14">
        <v>18</v>
      </c>
      <c r="Y76" s="6" t="s">
        <v>599</v>
      </c>
      <c r="Z76" s="14" t="s">
        <v>209</v>
      </c>
      <c r="AA76" s="5" t="s">
        <v>150</v>
      </c>
      <c r="AB76" s="5" t="s">
        <v>111</v>
      </c>
      <c r="AC76" s="5" t="s">
        <v>133</v>
      </c>
      <c r="AD76" s="5" t="s">
        <v>151</v>
      </c>
      <c r="AE76" s="5" t="s">
        <v>122</v>
      </c>
      <c r="AF76" s="5" t="s">
        <v>151</v>
      </c>
      <c r="AG76" s="5" t="s">
        <v>147</v>
      </c>
      <c r="AH76" s="9" t="s">
        <v>600</v>
      </c>
      <c r="AI76" s="9" t="s">
        <v>601</v>
      </c>
      <c r="AJ76" s="9" t="s">
        <v>602</v>
      </c>
      <c r="AK76" s="5" t="s">
        <v>553</v>
      </c>
      <c r="AL76" s="5">
        <v>4</v>
      </c>
      <c r="AM76" s="9" t="s">
        <v>603</v>
      </c>
      <c r="AN76" s="9" t="s">
        <v>604</v>
      </c>
      <c r="AO76" s="9" t="s">
        <v>605</v>
      </c>
      <c r="AP76" s="9"/>
      <c r="AQ76" s="10" t="s">
        <v>111</v>
      </c>
      <c r="AR76" s="55" t="str">
        <f>IF(Table1[[#This Row],[CC-Planned Date]]="","",Table1[[#This Row],[CC-Planned Date]]+Definitions!$D$3)</f>
        <v/>
      </c>
      <c r="AS76" s="55"/>
      <c r="AT76" s="10" t="s">
        <v>111</v>
      </c>
      <c r="AU76" s="55" t="str">
        <f>IF(Table1[[#This Row],[CC-Planned Date]]="","",Table1[[#This Row],[CC-Planned Date]]+Definitions!$D$4)</f>
        <v/>
      </c>
      <c r="AV76" s="51" t="str">
        <f>IF(Table1[[#This Row],[MS-Planned Date]]="","",Table1[[#This Row],[MS-Planned Date]]-14)</f>
        <v/>
      </c>
      <c r="AW76" s="10" t="s">
        <v>111</v>
      </c>
      <c r="AX76" s="55" t="str">
        <f>IF(Table1[[#This Row],[CC-Planned Date]]="","",Table1[[#This Row],[CC-Planned Date]]+Definitions!$D$5)</f>
        <v/>
      </c>
      <c r="AY76" s="51"/>
      <c r="AZ76" s="10" t="s">
        <v>111</v>
      </c>
      <c r="BA76" s="55" t="str">
        <f>IF(Table1[[#This Row],[CC-Planned Date]]="","",Table1[[#This Row],[CC-Planned Date]]+Definitions!$D$6)</f>
        <v/>
      </c>
      <c r="BB76" s="51"/>
      <c r="BC76" s="10" t="s">
        <v>111</v>
      </c>
      <c r="BD76" s="55" t="str">
        <f>IF(Table1[[#This Row],[CC-Planned Date]]="","",Table1[[#This Row],[CC-Planned Date]]+Definitions!$D$7)</f>
        <v/>
      </c>
      <c r="BE76" s="51"/>
      <c r="BF76" s="10" t="s">
        <v>111</v>
      </c>
      <c r="BG76" s="55" t="str">
        <f>IF(Table1[[#This Row],[CC-Planned Date]]="","",Table1[[#This Row],[CC-Planned Date]]+Definitions!$D$8)</f>
        <v/>
      </c>
      <c r="BH76" s="51"/>
      <c r="BI76" s="10" t="s">
        <v>111</v>
      </c>
      <c r="BJ76" s="55" t="str">
        <f>IF(Table1[[#This Row],[CC-Planned Date]]="","",Table1[[#This Row],[CC-Planned Date]]+Definitions!$D$9)</f>
        <v/>
      </c>
      <c r="BK76" s="51"/>
      <c r="BL76" s="10" t="s">
        <v>111</v>
      </c>
      <c r="BM76" s="55" t="str">
        <f>IF(Table1[[#This Row],[CC-Planned Date]]="","",Table1[[#This Row],[CC-Planned Date]]+Definitions!$D$10)</f>
        <v/>
      </c>
      <c r="BN76" s="51"/>
      <c r="BO76" s="10" t="s">
        <v>111</v>
      </c>
      <c r="BP76" s="55" t="str">
        <f>IF(Table1[[#This Row],[CC-Planned Date]]="","",Table1[[#This Row],[CC-Planned Date]]+Definitions!$D$11)</f>
        <v/>
      </c>
      <c r="BQ76" s="55"/>
      <c r="BR76" s="10" t="s">
        <v>111</v>
      </c>
      <c r="BS76" s="74" t="str">
        <f>IF(Table1[[#This Row],[CC-Planned Date]]="","",Table1[[#This Row],[CC-Planned Date]]+Definitions!$D$12)</f>
        <v/>
      </c>
      <c r="BT76" s="75"/>
      <c r="BU76" s="10" t="s">
        <v>111</v>
      </c>
      <c r="BV76" s="51"/>
      <c r="BW76" s="51"/>
      <c r="BX76" s="10" t="s">
        <v>111</v>
      </c>
      <c r="BY76" s="55" t="str">
        <f>IF(Table1[[#This Row],[CC-Planned Date]]="","",Table1[[#This Row],[CC-Planned Date]]+Definitions!$D$14)</f>
        <v/>
      </c>
      <c r="BZ76" s="51" t="str">
        <f>IF(Table1[[#This Row],[CC-Planned Date]]="","",Table1[[#This Row],[CC-Planned Date]]+Definitions!$D$14)</f>
        <v/>
      </c>
      <c r="CA76" s="10" t="s">
        <v>111</v>
      </c>
      <c r="CB76" s="55" t="str">
        <f>IF(Table1[[#This Row],[CC-Planned Date]]="","",Table1[[#This Row],[CC-Planned Date]]+Definitions!$D$14)</f>
        <v/>
      </c>
      <c r="CC76" s="51"/>
      <c r="CD76" s="10" t="s">
        <v>160</v>
      </c>
      <c r="CE76" s="10" t="s">
        <v>160</v>
      </c>
      <c r="CF76" s="10" t="s">
        <v>160</v>
      </c>
      <c r="CG76" s="10" t="s">
        <v>160</v>
      </c>
      <c r="CH76" s="10" t="s">
        <v>160</v>
      </c>
      <c r="CI76" s="10" t="s">
        <v>160</v>
      </c>
      <c r="CJ76" s="10" t="s">
        <v>160</v>
      </c>
      <c r="CK76" s="10" t="s">
        <v>160</v>
      </c>
      <c r="CL76" s="10" t="s">
        <v>160</v>
      </c>
      <c r="CM76" s="10" t="s">
        <v>160</v>
      </c>
      <c r="CN76" s="10" t="s">
        <v>111</v>
      </c>
      <c r="CO76" s="55" t="str">
        <f>IF(Table1[[#This Row],[CC-Planned Date]]="","",Table1[[#This Row],[CC-Planned Date]]+Definitions!$D$17)</f>
        <v/>
      </c>
      <c r="CP76" s="51"/>
      <c r="CQ76" s="10" t="s">
        <v>111</v>
      </c>
      <c r="CR76" s="55" t="str">
        <f>IF(Table1[[#This Row],[CC-Planned Date]]="","",Table1[[#This Row],[CC-Planned Date]]+Definitions!$D$18)</f>
        <v/>
      </c>
      <c r="CS76" s="51"/>
      <c r="CT76" s="10" t="s">
        <v>111</v>
      </c>
      <c r="CU76" s="55" t="str">
        <f>IF(Table1[[#This Row],[CC-Planned Date]]="","",Table1[[#This Row],[CC-Planned Date]]+Definitions!$D$19)</f>
        <v/>
      </c>
      <c r="CV76" s="51"/>
      <c r="CW76" s="10" t="s">
        <v>111</v>
      </c>
      <c r="CX76" s="55" t="str">
        <f>IF(Table1[[#This Row],[CC-Planned Date]]="","",Table1[[#This Row],[CC-Planned Date]]+Definitions!$D$20)</f>
        <v/>
      </c>
      <c r="CY76" s="51"/>
      <c r="CZ76" s="10" t="s">
        <v>111</v>
      </c>
      <c r="DA76" s="55" t="str">
        <f>IF(Table1[[#This Row],[CC-Planned Date]]="","",Table1[[#This Row],[CC-Planned Date]]+Definitions!$D$21)</f>
        <v/>
      </c>
      <c r="DB76" s="51"/>
      <c r="DE76" s="11"/>
    </row>
    <row r="77" spans="1:109" ht="16.149999999999999" hidden="1" customHeight="1" x14ac:dyDescent="0.25">
      <c r="A77" s="5">
        <v>91</v>
      </c>
      <c r="B77" s="6" t="s">
        <v>608</v>
      </c>
      <c r="C77" s="6" t="s">
        <v>161</v>
      </c>
      <c r="D77" s="12" t="s">
        <v>138</v>
      </c>
      <c r="E77" s="9" t="s">
        <v>139</v>
      </c>
      <c r="F77" s="9"/>
      <c r="G77" s="6" t="s">
        <v>188</v>
      </c>
      <c r="H77" s="44">
        <v>44309</v>
      </c>
      <c r="I77" s="44">
        <v>44377</v>
      </c>
      <c r="J77" s="10" t="s">
        <v>111</v>
      </c>
      <c r="K77" s="10"/>
      <c r="L77" s="10" t="s">
        <v>171</v>
      </c>
      <c r="M77" s="10"/>
      <c r="N77" s="109" t="s">
        <v>265</v>
      </c>
      <c r="O77" s="109" t="s">
        <v>174</v>
      </c>
      <c r="P77" s="6" t="s">
        <v>609</v>
      </c>
      <c r="Q77" s="6" t="s">
        <v>597</v>
      </c>
      <c r="R77" s="6"/>
      <c r="S77" s="14" t="s">
        <v>114</v>
      </c>
      <c r="T77" s="7" t="s">
        <v>145</v>
      </c>
      <c r="U77" s="6" t="s">
        <v>610</v>
      </c>
      <c r="V77" s="5" t="s">
        <v>147</v>
      </c>
      <c r="W77" s="5">
        <v>6</v>
      </c>
      <c r="X77" s="14">
        <v>18</v>
      </c>
      <c r="Y77" s="6" t="s">
        <v>599</v>
      </c>
      <c r="Z77" s="14" t="s">
        <v>209</v>
      </c>
      <c r="AA77" s="5" t="s">
        <v>150</v>
      </c>
      <c r="AB77" s="5" t="s">
        <v>111</v>
      </c>
      <c r="AC77" s="5" t="s">
        <v>133</v>
      </c>
      <c r="AD77" s="5" t="s">
        <v>151</v>
      </c>
      <c r="AE77" s="5" t="s">
        <v>122</v>
      </c>
      <c r="AF77" s="5" t="s">
        <v>151</v>
      </c>
      <c r="AG77" s="5" t="s">
        <v>147</v>
      </c>
      <c r="AH77" s="9" t="s">
        <v>611</v>
      </c>
      <c r="AI77" s="9" t="s">
        <v>601</v>
      </c>
      <c r="AJ77" s="9" t="s">
        <v>524</v>
      </c>
      <c r="AK77" s="5" t="s">
        <v>553</v>
      </c>
      <c r="AL77" s="5">
        <v>4</v>
      </c>
      <c r="AM77" s="22" t="s">
        <v>612</v>
      </c>
      <c r="AN77" s="9" t="s">
        <v>613</v>
      </c>
      <c r="AO77" s="9" t="s">
        <v>614</v>
      </c>
      <c r="AP77" s="9"/>
      <c r="AQ77" s="10" t="s">
        <v>111</v>
      </c>
      <c r="AR77" s="55" t="str">
        <f>IF(Table1[[#This Row],[CC-Planned Date]]="","",Table1[[#This Row],[CC-Planned Date]]+Definitions!$D$3)</f>
        <v/>
      </c>
      <c r="AS77" s="55"/>
      <c r="AT77" s="10" t="s">
        <v>111</v>
      </c>
      <c r="AU77" s="55" t="str">
        <f>IF(Table1[[#This Row],[CC-Planned Date]]="","",Table1[[#This Row],[CC-Planned Date]]+Definitions!$D$4)</f>
        <v/>
      </c>
      <c r="AV77" s="51" t="str">
        <f>IF(Table1[[#This Row],[MS-Planned Date]]="","",Table1[[#This Row],[MS-Planned Date]]-14)</f>
        <v/>
      </c>
      <c r="AW77" s="10" t="s">
        <v>111</v>
      </c>
      <c r="AX77" s="55" t="str">
        <f>IF(Table1[[#This Row],[CC-Planned Date]]="","",Table1[[#This Row],[CC-Planned Date]]+Definitions!$D$5)</f>
        <v/>
      </c>
      <c r="AY77" s="51"/>
      <c r="AZ77" s="10" t="s">
        <v>111</v>
      </c>
      <c r="BA77" s="55" t="str">
        <f>IF(Table1[[#This Row],[CC-Planned Date]]="","",Table1[[#This Row],[CC-Planned Date]]+Definitions!$D$6)</f>
        <v/>
      </c>
      <c r="BB77" s="51"/>
      <c r="BC77" s="10" t="s">
        <v>111</v>
      </c>
      <c r="BD77" s="55" t="str">
        <f>IF(Table1[[#This Row],[CC-Planned Date]]="","",Table1[[#This Row],[CC-Planned Date]]+Definitions!$D$7)</f>
        <v/>
      </c>
      <c r="BE77" s="51"/>
      <c r="BF77" s="10" t="s">
        <v>111</v>
      </c>
      <c r="BG77" s="55" t="str">
        <f>IF(Table1[[#This Row],[CC-Planned Date]]="","",Table1[[#This Row],[CC-Planned Date]]+Definitions!$D$8)</f>
        <v/>
      </c>
      <c r="BH77" s="51"/>
      <c r="BI77" s="10" t="s">
        <v>111</v>
      </c>
      <c r="BJ77" s="55" t="str">
        <f>IF(Table1[[#This Row],[CC-Planned Date]]="","",Table1[[#This Row],[CC-Planned Date]]+Definitions!$D$9)</f>
        <v/>
      </c>
      <c r="BK77" s="51"/>
      <c r="BL77" s="10" t="s">
        <v>111</v>
      </c>
      <c r="BM77" s="55" t="str">
        <f>IF(Table1[[#This Row],[CC-Planned Date]]="","",Table1[[#This Row],[CC-Planned Date]]+Definitions!$D$10)</f>
        <v/>
      </c>
      <c r="BN77" s="51"/>
      <c r="BO77" s="10" t="s">
        <v>111</v>
      </c>
      <c r="BP77" s="55" t="str">
        <f>IF(Table1[[#This Row],[CC-Planned Date]]="","",Table1[[#This Row],[CC-Planned Date]]+Definitions!$D$11)</f>
        <v/>
      </c>
      <c r="BQ77" s="55"/>
      <c r="BR77" s="10" t="s">
        <v>111</v>
      </c>
      <c r="BS77" s="74" t="str">
        <f>IF(Table1[[#This Row],[CC-Planned Date]]="","",Table1[[#This Row],[CC-Planned Date]]+Definitions!$D$12)</f>
        <v/>
      </c>
      <c r="BT77" s="75"/>
      <c r="BU77" s="10" t="s">
        <v>111</v>
      </c>
      <c r="BV77" s="51"/>
      <c r="BW77" s="51"/>
      <c r="BX77" s="10" t="s">
        <v>111</v>
      </c>
      <c r="BY77" s="55" t="str">
        <f>IF(Table1[[#This Row],[CC-Planned Date]]="","",Table1[[#This Row],[CC-Planned Date]]+Definitions!$D$14)</f>
        <v/>
      </c>
      <c r="BZ77" s="51" t="str">
        <f>IF(Table1[[#This Row],[CC-Planned Date]]="","",Table1[[#This Row],[CC-Planned Date]]+Definitions!$D$14)</f>
        <v/>
      </c>
      <c r="CA77" s="10" t="s">
        <v>111</v>
      </c>
      <c r="CB77" s="55" t="str">
        <f>IF(Table1[[#This Row],[CC-Planned Date]]="","",Table1[[#This Row],[CC-Planned Date]]+Definitions!$D$14)</f>
        <v/>
      </c>
      <c r="CC77" s="51"/>
      <c r="CD77" s="10" t="s">
        <v>160</v>
      </c>
      <c r="CE77" s="10" t="s">
        <v>160</v>
      </c>
      <c r="CF77" s="10" t="s">
        <v>160</v>
      </c>
      <c r="CG77" s="10" t="s">
        <v>160</v>
      </c>
      <c r="CH77" s="10" t="s">
        <v>160</v>
      </c>
      <c r="CI77" s="10" t="s">
        <v>160</v>
      </c>
      <c r="CJ77" s="10" t="s">
        <v>160</v>
      </c>
      <c r="CK77" s="10" t="s">
        <v>160</v>
      </c>
      <c r="CL77" s="10" t="s">
        <v>160</v>
      </c>
      <c r="CM77" s="10" t="s">
        <v>160</v>
      </c>
      <c r="CN77" s="10" t="s">
        <v>111</v>
      </c>
      <c r="CO77" s="55" t="str">
        <f>IF(Table1[[#This Row],[CC-Planned Date]]="","",Table1[[#This Row],[CC-Planned Date]]+Definitions!$D$17)</f>
        <v/>
      </c>
      <c r="CP77" s="51"/>
      <c r="CQ77" s="10" t="s">
        <v>111</v>
      </c>
      <c r="CR77" s="55" t="str">
        <f>IF(Table1[[#This Row],[CC-Planned Date]]="","",Table1[[#This Row],[CC-Planned Date]]+Definitions!$D$18)</f>
        <v/>
      </c>
      <c r="CS77" s="51"/>
      <c r="CT77" s="10" t="s">
        <v>111</v>
      </c>
      <c r="CU77" s="55" t="str">
        <f>IF(Table1[[#This Row],[CC-Planned Date]]="","",Table1[[#This Row],[CC-Planned Date]]+Definitions!$D$19)</f>
        <v/>
      </c>
      <c r="CV77" s="51"/>
      <c r="CW77" s="10" t="s">
        <v>111</v>
      </c>
      <c r="CX77" s="55" t="str">
        <f>IF(Table1[[#This Row],[CC-Planned Date]]="","",Table1[[#This Row],[CC-Planned Date]]+Definitions!$D$20)</f>
        <v/>
      </c>
      <c r="CY77" s="51"/>
      <c r="CZ77" s="10" t="s">
        <v>111</v>
      </c>
      <c r="DA77" s="55" t="str">
        <f>IF(Table1[[#This Row],[CC-Planned Date]]="","",Table1[[#This Row],[CC-Planned Date]]+Definitions!$D$21)</f>
        <v/>
      </c>
      <c r="DB77" s="51"/>
      <c r="DE77" s="11"/>
    </row>
    <row r="78" spans="1:109" ht="16.149999999999999" hidden="1" customHeight="1" x14ac:dyDescent="0.35">
      <c r="A78" s="5">
        <v>91</v>
      </c>
      <c r="B78" s="6" t="s">
        <v>608</v>
      </c>
      <c r="C78" s="6" t="s">
        <v>107</v>
      </c>
      <c r="D78" s="12" t="s">
        <v>138</v>
      </c>
      <c r="E78" s="9" t="s">
        <v>139</v>
      </c>
      <c r="F78" s="9"/>
      <c r="G78" s="6" t="s">
        <v>334</v>
      </c>
      <c r="H78" s="44">
        <v>44337</v>
      </c>
      <c r="I78" s="44">
        <v>44377</v>
      </c>
      <c r="J78" s="10" t="s">
        <v>111</v>
      </c>
      <c r="K78" s="10"/>
      <c r="L78" s="10" t="s">
        <v>141</v>
      </c>
      <c r="M78" s="10"/>
      <c r="N78" s="9"/>
      <c r="O78" s="9"/>
      <c r="P78" s="6" t="s">
        <v>606</v>
      </c>
      <c r="Q78" s="6" t="s">
        <v>607</v>
      </c>
      <c r="R78" s="6"/>
      <c r="S78" s="14" t="s">
        <v>114</v>
      </c>
      <c r="T78" s="12" t="s">
        <v>145</v>
      </c>
      <c r="U78" s="6" t="s">
        <v>610</v>
      </c>
      <c r="V78" s="5" t="s">
        <v>147</v>
      </c>
      <c r="W78" s="5">
        <v>6</v>
      </c>
      <c r="X78" s="14">
        <v>18</v>
      </c>
      <c r="Y78" s="6" t="s">
        <v>599</v>
      </c>
      <c r="Z78" s="14" t="s">
        <v>209</v>
      </c>
      <c r="AA78" s="5" t="s">
        <v>150</v>
      </c>
      <c r="AB78" s="5" t="s">
        <v>111</v>
      </c>
      <c r="AC78" s="5" t="s">
        <v>133</v>
      </c>
      <c r="AD78" s="5" t="s">
        <v>151</v>
      </c>
      <c r="AE78" s="5" t="s">
        <v>122</v>
      </c>
      <c r="AF78" s="5" t="s">
        <v>151</v>
      </c>
      <c r="AG78" s="5" t="s">
        <v>147</v>
      </c>
      <c r="AH78" s="9" t="s">
        <v>611</v>
      </c>
      <c r="AI78" s="9" t="s">
        <v>601</v>
      </c>
      <c r="AJ78" s="9" t="s">
        <v>524</v>
      </c>
      <c r="AK78" s="5" t="s">
        <v>553</v>
      </c>
      <c r="AL78" s="5">
        <v>4</v>
      </c>
      <c r="AM78" s="22" t="s">
        <v>612</v>
      </c>
      <c r="AN78" s="9" t="s">
        <v>613</v>
      </c>
      <c r="AO78" s="9" t="s">
        <v>614</v>
      </c>
      <c r="AP78" s="9"/>
      <c r="AQ78" s="10" t="s">
        <v>111</v>
      </c>
      <c r="AR78" s="55" t="str">
        <f>IF(Table1[[#This Row],[CC-Planned Date]]="","",Table1[[#This Row],[CC-Planned Date]]+Definitions!$D$3)</f>
        <v/>
      </c>
      <c r="AS78" s="55"/>
      <c r="AT78" s="10" t="s">
        <v>111</v>
      </c>
      <c r="AU78" s="55" t="str">
        <f>IF(Table1[[#This Row],[CC-Planned Date]]="","",Table1[[#This Row],[CC-Planned Date]]+Definitions!$D$4)</f>
        <v/>
      </c>
      <c r="AV78" s="51" t="str">
        <f>IF(Table1[[#This Row],[MS-Planned Date]]="","",Table1[[#This Row],[MS-Planned Date]]-14)</f>
        <v/>
      </c>
      <c r="AW78" s="10" t="s">
        <v>111</v>
      </c>
      <c r="AX78" s="55" t="str">
        <f>IF(Table1[[#This Row],[CC-Planned Date]]="","",Table1[[#This Row],[CC-Planned Date]]+Definitions!$D$5)</f>
        <v/>
      </c>
      <c r="AY78" s="51"/>
      <c r="AZ78" s="10" t="s">
        <v>111</v>
      </c>
      <c r="BA78" s="55" t="str">
        <f>IF(Table1[[#This Row],[CC-Planned Date]]="","",Table1[[#This Row],[CC-Planned Date]]+Definitions!$D$6)</f>
        <v/>
      </c>
      <c r="BB78" s="51"/>
      <c r="BC78" s="10" t="s">
        <v>111</v>
      </c>
      <c r="BD78" s="55" t="str">
        <f>IF(Table1[[#This Row],[CC-Planned Date]]="","",Table1[[#This Row],[CC-Planned Date]]+Definitions!$D$7)</f>
        <v/>
      </c>
      <c r="BE78" s="51"/>
      <c r="BF78" s="10" t="s">
        <v>111</v>
      </c>
      <c r="BG78" s="55" t="str">
        <f>IF(Table1[[#This Row],[CC-Planned Date]]="","",Table1[[#This Row],[CC-Planned Date]]+Definitions!$D$8)</f>
        <v/>
      </c>
      <c r="BH78" s="51"/>
      <c r="BI78" s="10" t="s">
        <v>111</v>
      </c>
      <c r="BJ78" s="55" t="str">
        <f>IF(Table1[[#This Row],[CC-Planned Date]]="","",Table1[[#This Row],[CC-Planned Date]]+Definitions!$D$9)</f>
        <v/>
      </c>
      <c r="BK78" s="51"/>
      <c r="BL78" s="10" t="s">
        <v>111</v>
      </c>
      <c r="BM78" s="55" t="str">
        <f>IF(Table1[[#This Row],[CC-Planned Date]]="","",Table1[[#This Row],[CC-Planned Date]]+Definitions!$D$10)</f>
        <v/>
      </c>
      <c r="BN78" s="51"/>
      <c r="BO78" s="10" t="s">
        <v>111</v>
      </c>
      <c r="BP78" s="55" t="str">
        <f>IF(Table1[[#This Row],[CC-Planned Date]]="","",Table1[[#This Row],[CC-Planned Date]]+Definitions!$D$11)</f>
        <v/>
      </c>
      <c r="BQ78" s="55"/>
      <c r="BR78" s="10" t="s">
        <v>111</v>
      </c>
      <c r="BS78" s="74" t="str">
        <f>IF(Table1[[#This Row],[CC-Planned Date]]="","",Table1[[#This Row],[CC-Planned Date]]+Definitions!$D$12)</f>
        <v/>
      </c>
      <c r="BT78" s="75"/>
      <c r="BU78" s="10" t="s">
        <v>111</v>
      </c>
      <c r="BV78" s="51"/>
      <c r="BW78" s="51"/>
      <c r="BX78" s="10" t="s">
        <v>111</v>
      </c>
      <c r="BY78" s="55" t="str">
        <f>IF(Table1[[#This Row],[CC-Planned Date]]="","",Table1[[#This Row],[CC-Planned Date]]+Definitions!$D$14)</f>
        <v/>
      </c>
      <c r="BZ78" s="51" t="str">
        <f>IF(Table1[[#This Row],[CC-Planned Date]]="","",Table1[[#This Row],[CC-Planned Date]]+Definitions!$D$14)</f>
        <v/>
      </c>
      <c r="CA78" s="10" t="s">
        <v>111</v>
      </c>
      <c r="CB78" s="55" t="str">
        <f>IF(Table1[[#This Row],[CC-Planned Date]]="","",Table1[[#This Row],[CC-Planned Date]]+Definitions!$D$14)</f>
        <v/>
      </c>
      <c r="CC78" s="51"/>
      <c r="CD78" s="10" t="s">
        <v>160</v>
      </c>
      <c r="CE78" s="10" t="s">
        <v>160</v>
      </c>
      <c r="CF78" s="10" t="s">
        <v>160</v>
      </c>
      <c r="CG78" s="10" t="s">
        <v>160</v>
      </c>
      <c r="CH78" s="10" t="s">
        <v>160</v>
      </c>
      <c r="CI78" s="10" t="s">
        <v>160</v>
      </c>
      <c r="CJ78" s="10" t="s">
        <v>160</v>
      </c>
      <c r="CK78" s="10" t="s">
        <v>160</v>
      </c>
      <c r="CL78" s="10" t="s">
        <v>160</v>
      </c>
      <c r="CM78" s="10" t="s">
        <v>160</v>
      </c>
      <c r="CN78" s="10" t="s">
        <v>111</v>
      </c>
      <c r="CO78" s="55" t="str">
        <f>IF(Table1[[#This Row],[CC-Planned Date]]="","",Table1[[#This Row],[CC-Planned Date]]+Definitions!$D$17)</f>
        <v/>
      </c>
      <c r="CP78" s="51"/>
      <c r="CQ78" s="10" t="s">
        <v>111</v>
      </c>
      <c r="CR78" s="55" t="str">
        <f>IF(Table1[[#This Row],[CC-Planned Date]]="","",Table1[[#This Row],[CC-Planned Date]]+Definitions!$D$18)</f>
        <v/>
      </c>
      <c r="CS78" s="51"/>
      <c r="CT78" s="10" t="s">
        <v>111</v>
      </c>
      <c r="CU78" s="55" t="str">
        <f>IF(Table1[[#This Row],[CC-Planned Date]]="","",Table1[[#This Row],[CC-Planned Date]]+Definitions!$D$19)</f>
        <v/>
      </c>
      <c r="CV78" s="51"/>
      <c r="CW78" s="10" t="s">
        <v>111</v>
      </c>
      <c r="CX78" s="55" t="str">
        <f>IF(Table1[[#This Row],[CC-Planned Date]]="","",Table1[[#This Row],[CC-Planned Date]]+Definitions!$D$20)</f>
        <v/>
      </c>
      <c r="CY78" s="51"/>
      <c r="CZ78" s="10" t="s">
        <v>111</v>
      </c>
      <c r="DA78" s="55" t="str">
        <f>IF(Table1[[#This Row],[CC-Planned Date]]="","",Table1[[#This Row],[CC-Planned Date]]+Definitions!$D$21)</f>
        <v/>
      </c>
      <c r="DB78" s="51"/>
      <c r="DE78" s="11"/>
    </row>
    <row r="79" spans="1:109" ht="16.149999999999999" hidden="1" customHeight="1" x14ac:dyDescent="0.35">
      <c r="A79" s="5">
        <v>42</v>
      </c>
      <c r="B79" s="12" t="s">
        <v>615</v>
      </c>
      <c r="C79" s="12" t="s">
        <v>107</v>
      </c>
      <c r="D79" s="12" t="s">
        <v>138</v>
      </c>
      <c r="E79" s="9" t="s">
        <v>139</v>
      </c>
      <c r="F79" s="9"/>
      <c r="G79" s="12"/>
      <c r="H79" s="44">
        <v>44346</v>
      </c>
      <c r="I79" s="44">
        <v>44285</v>
      </c>
      <c r="J79" s="10" t="s">
        <v>133</v>
      </c>
      <c r="K79" s="10" t="s">
        <v>616</v>
      </c>
      <c r="L79" s="10" t="s">
        <v>280</v>
      </c>
      <c r="M79" s="10"/>
      <c r="N79" s="10"/>
      <c r="O79" s="10"/>
      <c r="P79" s="6" t="s">
        <v>617</v>
      </c>
      <c r="Q79" s="6" t="s">
        <v>597</v>
      </c>
      <c r="R79" s="6"/>
      <c r="S79" s="14" t="s">
        <v>114</v>
      </c>
      <c r="T79" s="12" t="s">
        <v>145</v>
      </c>
      <c r="U79" s="6" t="s">
        <v>618</v>
      </c>
      <c r="V79" s="5" t="s">
        <v>147</v>
      </c>
      <c r="W79" s="5">
        <v>3</v>
      </c>
      <c r="X79" s="8">
        <v>7</v>
      </c>
      <c r="Y79" s="6" t="s">
        <v>592</v>
      </c>
      <c r="Z79" s="5" t="s">
        <v>259</v>
      </c>
      <c r="AA79" s="5" t="s">
        <v>150</v>
      </c>
      <c r="AB79" s="5" t="s">
        <v>111</v>
      </c>
      <c r="AC79" s="5" t="s">
        <v>133</v>
      </c>
      <c r="AD79" s="5" t="s">
        <v>177</v>
      </c>
      <c r="AE79" s="5" t="s">
        <v>196</v>
      </c>
      <c r="AF79" s="5" t="s">
        <v>177</v>
      </c>
      <c r="AG79" s="5" t="s">
        <v>147</v>
      </c>
      <c r="AH79" s="9" t="s">
        <v>619</v>
      </c>
      <c r="AI79" s="9" t="s">
        <v>601</v>
      </c>
      <c r="AJ79" s="9" t="s">
        <v>602</v>
      </c>
      <c r="AK79" s="5" t="s">
        <v>390</v>
      </c>
      <c r="AL79" s="5">
        <v>3</v>
      </c>
      <c r="AM79" s="9" t="s">
        <v>620</v>
      </c>
      <c r="AN79" s="9" t="s">
        <v>621</v>
      </c>
      <c r="AO79" s="9" t="s">
        <v>622</v>
      </c>
      <c r="AP79" s="9"/>
      <c r="AQ79" s="10" t="s">
        <v>111</v>
      </c>
      <c r="AR79" s="55" t="str">
        <f>IF(Table1[[#This Row],[CC-Planned Date]]="","",Table1[[#This Row],[CC-Planned Date]]+Definitions!$D$3)</f>
        <v/>
      </c>
      <c r="AS79" s="55"/>
      <c r="AT79" s="10" t="s">
        <v>111</v>
      </c>
      <c r="AU79" s="55" t="str">
        <f>IF(Table1[[#This Row],[CC-Planned Date]]="","",Table1[[#This Row],[CC-Planned Date]]+Definitions!$D$4)</f>
        <v/>
      </c>
      <c r="AV79" s="51" t="str">
        <f>IF(Table1[[#This Row],[MS-Planned Date]]="","",Table1[[#This Row],[MS-Planned Date]]-14)</f>
        <v/>
      </c>
      <c r="AW79" s="10" t="s">
        <v>111</v>
      </c>
      <c r="AX79" s="51" t="str">
        <f>IF(Table1[[#This Row],[CC-Planned Date]]="","",Table1[[#This Row],[CC-Planned Date]]+Definitions!$D$5)</f>
        <v/>
      </c>
      <c r="AY79" s="51"/>
      <c r="AZ79" s="10" t="s">
        <v>111</v>
      </c>
      <c r="BA79" s="55" t="str">
        <f>IF(Table1[[#This Row],[CC-Planned Date]]="","",Table1[[#This Row],[CC-Planned Date]]+Definitions!$D$6)</f>
        <v/>
      </c>
      <c r="BB79" s="51"/>
      <c r="BC79" s="10" t="s">
        <v>111</v>
      </c>
      <c r="BD79" s="55" t="str">
        <f>IF(Table1[[#This Row],[CC-Planned Date]]="","",Table1[[#This Row],[CC-Planned Date]]+Definitions!$D$7)</f>
        <v/>
      </c>
      <c r="BE79" s="51"/>
      <c r="BF79" s="10" t="s">
        <v>111</v>
      </c>
      <c r="BG79" s="55" t="str">
        <f>IF(Table1[[#This Row],[CC-Planned Date]]="","",Table1[[#This Row],[CC-Planned Date]]+Definitions!$D$8)</f>
        <v/>
      </c>
      <c r="BH79" s="51"/>
      <c r="BI79" s="10" t="s">
        <v>111</v>
      </c>
      <c r="BJ79" s="55" t="str">
        <f>IF(Table1[[#This Row],[CC-Planned Date]]="","",Table1[[#This Row],[CC-Planned Date]]+Definitions!$D$9)</f>
        <v/>
      </c>
      <c r="BK79" s="55"/>
      <c r="BL79" s="10" t="s">
        <v>111</v>
      </c>
      <c r="BM79" s="55" t="str">
        <f>IF(Table1[[#This Row],[CC-Planned Date]]="","",Table1[[#This Row],[CC-Planned Date]]+Definitions!$D$10)</f>
        <v/>
      </c>
      <c r="BN79" s="55"/>
      <c r="BO79" s="10" t="s">
        <v>111</v>
      </c>
      <c r="BP79" s="55" t="str">
        <f>IF(Table1[[#This Row],[CC-Planned Date]]="","",Table1[[#This Row],[CC-Planned Date]]+Definitions!$D$11)</f>
        <v/>
      </c>
      <c r="BQ79" s="55"/>
      <c r="BR79" s="10" t="s">
        <v>111</v>
      </c>
      <c r="BS79" s="74" t="str">
        <f>IF(Table1[[#This Row],[CC-Planned Date]]="","",Table1[[#This Row],[CC-Planned Date]]+Definitions!$D$12)</f>
        <v/>
      </c>
      <c r="BT79" s="75"/>
      <c r="BU79" s="10" t="s">
        <v>111</v>
      </c>
      <c r="BV79" s="51"/>
      <c r="BW79" s="51"/>
      <c r="BX79" s="10" t="s">
        <v>111</v>
      </c>
      <c r="BY79" s="55" t="str">
        <f>IF(Table1[[#This Row],[CC-Planned Date]]="","",Table1[[#This Row],[CC-Planned Date]]+Definitions!$D$14)</f>
        <v/>
      </c>
      <c r="BZ79" s="51" t="str">
        <f>IF(Table1[[#This Row],[CC-Planned Date]]="","",Table1[[#This Row],[CC-Planned Date]]+Definitions!$D$14)</f>
        <v/>
      </c>
      <c r="CA79" s="10" t="s">
        <v>111</v>
      </c>
      <c r="CB79" s="55" t="str">
        <f>IF(Table1[[#This Row],[CC-Planned Date]]="","",Table1[[#This Row],[CC-Planned Date]]+Definitions!$D$14)</f>
        <v/>
      </c>
      <c r="CC79" s="51"/>
      <c r="CD79" s="10" t="s">
        <v>160</v>
      </c>
      <c r="CE79" s="10" t="s">
        <v>160</v>
      </c>
      <c r="CF79" s="10" t="s">
        <v>160</v>
      </c>
      <c r="CG79" s="10" t="s">
        <v>160</v>
      </c>
      <c r="CH79" s="10" t="s">
        <v>160</v>
      </c>
      <c r="CI79" s="10" t="s">
        <v>160</v>
      </c>
      <c r="CJ79" s="10" t="s">
        <v>160</v>
      </c>
      <c r="CK79" s="10" t="s">
        <v>160</v>
      </c>
      <c r="CL79" s="10" t="s">
        <v>160</v>
      </c>
      <c r="CM79" s="10" t="s">
        <v>160</v>
      </c>
      <c r="CN79" s="10" t="s">
        <v>111</v>
      </c>
      <c r="CO79" s="55" t="str">
        <f>IF(Table1[[#This Row],[CC-Planned Date]]="","",Table1[[#This Row],[CC-Planned Date]]+Definitions!$D$17)</f>
        <v/>
      </c>
      <c r="CP79" s="51"/>
      <c r="CQ79" s="10" t="s">
        <v>111</v>
      </c>
      <c r="CR79" s="55" t="str">
        <f>IF(Table1[[#This Row],[CC-Planned Date]]="","",Table1[[#This Row],[CC-Planned Date]]+Definitions!$D$18)</f>
        <v/>
      </c>
      <c r="CS79" s="51"/>
      <c r="CT79" s="10" t="s">
        <v>111</v>
      </c>
      <c r="CU79" s="55" t="str">
        <f>IF(Table1[[#This Row],[CC-Planned Date]]="","",Table1[[#This Row],[CC-Planned Date]]+Definitions!$D$19)</f>
        <v/>
      </c>
      <c r="CV79" s="51"/>
      <c r="CW79" s="10" t="s">
        <v>111</v>
      </c>
      <c r="CX79" s="55" t="str">
        <f>IF(Table1[[#This Row],[CC-Planned Date]]="","",Table1[[#This Row],[CC-Planned Date]]+Definitions!$D$20)</f>
        <v/>
      </c>
      <c r="CY79" s="51"/>
      <c r="CZ79" s="10" t="s">
        <v>111</v>
      </c>
      <c r="DA79" s="55" t="str">
        <f>IF(Table1[[#This Row],[CC-Planned Date]]="","",Table1[[#This Row],[CC-Planned Date]]+Definitions!$D$21)</f>
        <v/>
      </c>
      <c r="DB79" s="51"/>
      <c r="DE79" s="11"/>
    </row>
    <row r="80" spans="1:109" ht="16.149999999999999" customHeight="1" x14ac:dyDescent="0.35">
      <c r="A80" s="5">
        <v>28</v>
      </c>
      <c r="B80" s="6" t="s">
        <v>623</v>
      </c>
      <c r="C80" s="6" t="s">
        <v>357</v>
      </c>
      <c r="D80" s="6" t="s">
        <v>108</v>
      </c>
      <c r="E80" s="9" t="s">
        <v>109</v>
      </c>
      <c r="F80" s="9"/>
      <c r="G80" s="6" t="s">
        <v>526</v>
      </c>
      <c r="H80" s="44">
        <v>44232</v>
      </c>
      <c r="I80" s="44">
        <v>44232</v>
      </c>
      <c r="J80" s="10" t="s">
        <v>111</v>
      </c>
      <c r="K80" s="10"/>
      <c r="L80" s="10" t="s">
        <v>112</v>
      </c>
      <c r="M80" s="10"/>
      <c r="N80" s="10"/>
      <c r="O80" s="10"/>
      <c r="P80" s="6" t="s">
        <v>624</v>
      </c>
      <c r="Q80" s="6" t="s">
        <v>624</v>
      </c>
      <c r="R80" s="6"/>
      <c r="S80" s="14" t="s">
        <v>144</v>
      </c>
      <c r="T80" s="12" t="s">
        <v>115</v>
      </c>
      <c r="U80" s="6" t="s">
        <v>115</v>
      </c>
      <c r="V80" s="5" t="s">
        <v>147</v>
      </c>
      <c r="W80" s="5">
        <v>2</v>
      </c>
      <c r="X80" s="19">
        <v>5</v>
      </c>
      <c r="Y80" s="6" t="s">
        <v>365</v>
      </c>
      <c r="Z80" s="5" t="s">
        <v>366</v>
      </c>
      <c r="AA80" s="9" t="s">
        <v>150</v>
      </c>
      <c r="AB80" s="5" t="s">
        <v>111</v>
      </c>
      <c r="AC80" s="5" t="s">
        <v>111</v>
      </c>
      <c r="AD80" s="5" t="s">
        <v>230</v>
      </c>
      <c r="AE80" s="5" t="s">
        <v>196</v>
      </c>
      <c r="AF80" s="5" t="s">
        <v>625</v>
      </c>
      <c r="AG80" s="5" t="s">
        <v>147</v>
      </c>
      <c r="AH80" s="9" t="s">
        <v>444</v>
      </c>
      <c r="AI80" s="9" t="s">
        <v>126</v>
      </c>
      <c r="AJ80" s="9" t="s">
        <v>493</v>
      </c>
      <c r="AK80" s="5" t="s">
        <v>626</v>
      </c>
      <c r="AL80" s="5">
        <v>3</v>
      </c>
      <c r="AM80" s="5" t="s">
        <v>129</v>
      </c>
      <c r="AN80" s="9" t="s">
        <v>627</v>
      </c>
      <c r="AO80" s="9" t="s">
        <v>628</v>
      </c>
      <c r="AP80" s="9"/>
      <c r="AQ80" s="10" t="s">
        <v>133</v>
      </c>
      <c r="AR80" s="55">
        <v>44188</v>
      </c>
      <c r="AS80" s="55">
        <v>44188</v>
      </c>
      <c r="AT80" s="10" t="s">
        <v>133</v>
      </c>
      <c r="AU80" s="55">
        <f>IF(Table1[[#This Row],[CC-Planned Date]]="","",Table1[[#This Row],[CC-Planned Date]]+Definitions!$D$4)</f>
        <v>44214</v>
      </c>
      <c r="AV80" s="51">
        <v>44211</v>
      </c>
      <c r="AW80" s="10" t="s">
        <v>111</v>
      </c>
      <c r="AX80" s="55">
        <f>IF(Table1[[#This Row],[CC-Planned Date]]="","",Table1[[#This Row],[CC-Planned Date]]+Definitions!$D$5)</f>
        <v>44214</v>
      </c>
      <c r="AY80" s="51"/>
      <c r="AZ80" s="10" t="s">
        <v>133</v>
      </c>
      <c r="BA80" s="55">
        <f>IF(Table1[[#This Row],[CC-Planned Date]]="","",Table1[[#This Row],[CC-Planned Date]]+Definitions!$D$6)</f>
        <v>44214</v>
      </c>
      <c r="BB80" s="51">
        <v>44214</v>
      </c>
      <c r="BC80" s="10" t="s">
        <v>133</v>
      </c>
      <c r="BD80" s="55">
        <f>IF(Table1[[#This Row],[CC-Planned Date]]="","",Table1[[#This Row],[CC-Planned Date]]+Definitions!$D$7)</f>
        <v>44221</v>
      </c>
      <c r="BE80" s="51">
        <v>44221</v>
      </c>
      <c r="BF80" s="10" t="s">
        <v>133</v>
      </c>
      <c r="BG80" s="55">
        <f>IF(Table1[[#This Row],[CC-Planned Date]]="","",Table1[[#This Row],[CC-Planned Date]]+Definitions!$D$8)</f>
        <v>44225</v>
      </c>
      <c r="BH80" s="51">
        <v>44225</v>
      </c>
      <c r="BI80" s="10" t="s">
        <v>133</v>
      </c>
      <c r="BJ80" s="55">
        <v>44211</v>
      </c>
      <c r="BK80" s="55">
        <v>44211</v>
      </c>
      <c r="BL80" s="10" t="s">
        <v>133</v>
      </c>
      <c r="BM80" s="55">
        <v>44216</v>
      </c>
      <c r="BN80" s="55">
        <v>44216</v>
      </c>
      <c r="BO80" s="10" t="s">
        <v>133</v>
      </c>
      <c r="BP80" s="55">
        <v>44232</v>
      </c>
      <c r="BQ80" s="55">
        <v>44232</v>
      </c>
      <c r="BR80" s="10" t="s">
        <v>133</v>
      </c>
      <c r="BS80" s="55">
        <f>IF(Table1[[#This Row],[CC-Planned Date]]="","",Table1[[#This Row],[CC-Planned Date]]+Definitions!$D$12)</f>
        <v>44231</v>
      </c>
      <c r="BT80" s="75">
        <v>44231</v>
      </c>
      <c r="BU80" s="10" t="s">
        <v>133</v>
      </c>
      <c r="BV80" s="51">
        <v>44232</v>
      </c>
      <c r="BW80" s="51">
        <v>44232</v>
      </c>
      <c r="BX80" s="10" t="s">
        <v>133</v>
      </c>
      <c r="BY80" s="55">
        <f>IF(Table1[[#This Row],[CC-Planned Date]]="","",Table1[[#This Row],[CC-Planned Date]]+Definitions!$D$14)</f>
        <v>44234</v>
      </c>
      <c r="BZ80" s="51">
        <f>IF(Table1[[#This Row],[CC-Planned Date]]="","",Table1[[#This Row],[CC-Planned Date]]+Definitions!$D$14)</f>
        <v>44234</v>
      </c>
      <c r="CA80" s="10" t="s">
        <v>133</v>
      </c>
      <c r="CB80" s="55">
        <f>IF(Table1[[#This Row],[CC-Planned Date]]="","",Table1[[#This Row],[CC-Planned Date]]+Definitions!$D$14)</f>
        <v>44234</v>
      </c>
      <c r="CC80" s="51">
        <v>44234</v>
      </c>
      <c r="CD80" s="10" t="s">
        <v>134</v>
      </c>
      <c r="CE80" s="10" t="s">
        <v>135</v>
      </c>
      <c r="CF80" s="10" t="s">
        <v>135</v>
      </c>
      <c r="CG80" s="10" t="s">
        <v>134</v>
      </c>
      <c r="CH80" s="10" t="s">
        <v>134</v>
      </c>
      <c r="CI80" s="10" t="s">
        <v>135</v>
      </c>
      <c r="CJ80" s="10" t="s">
        <v>135</v>
      </c>
      <c r="CK80" s="10" t="s">
        <v>135</v>
      </c>
      <c r="CL80" s="10" t="s">
        <v>135</v>
      </c>
      <c r="CM80" s="10" t="s">
        <v>135</v>
      </c>
      <c r="CN80" s="10" t="s">
        <v>111</v>
      </c>
      <c r="CO80" s="55">
        <f>IF(Table1[[#This Row],[CC-Planned Date]]="","",Table1[[#This Row],[CC-Planned Date]]+Definitions!$D$17)</f>
        <v>44260</v>
      </c>
      <c r="CP80" s="51"/>
      <c r="CQ80" s="10" t="s">
        <v>111</v>
      </c>
      <c r="CR80" s="55">
        <f>IF(Table1[[#This Row],[CC-Planned Date]]="","",Table1[[#This Row],[CC-Planned Date]]+Definitions!$D$18)</f>
        <v>44260</v>
      </c>
      <c r="CS80" s="51"/>
      <c r="CT80" s="10" t="s">
        <v>111</v>
      </c>
      <c r="CU80" s="55">
        <f>IF(Table1[[#This Row],[CC-Planned Date]]="","",Table1[[#This Row],[CC-Planned Date]]+Definitions!$D$19)</f>
        <v>44260</v>
      </c>
      <c r="CV80" s="51"/>
      <c r="CW80" s="10" t="s">
        <v>111</v>
      </c>
      <c r="CX80" s="55">
        <f>IF(Table1[[#This Row],[CC-Planned Date]]="","",Table1[[#This Row],[CC-Planned Date]]+Definitions!$D$20)</f>
        <v>44260</v>
      </c>
      <c r="CY80" s="51"/>
      <c r="CZ80" s="10" t="s">
        <v>111</v>
      </c>
      <c r="DA80" s="55">
        <f>IF(Table1[[#This Row],[CC-Planned Date]]="","",Table1[[#This Row],[CC-Planned Date]]+Definitions!$D$21)</f>
        <v>44260</v>
      </c>
      <c r="DB80" s="51"/>
      <c r="DE80" s="11"/>
    </row>
    <row r="81" spans="1:109" ht="16.149999999999999" customHeight="1" x14ac:dyDescent="0.35">
      <c r="A81" s="5">
        <v>28</v>
      </c>
      <c r="B81" s="6" t="s">
        <v>623</v>
      </c>
      <c r="C81" s="6" t="s">
        <v>107</v>
      </c>
      <c r="D81" s="6" t="s">
        <v>108</v>
      </c>
      <c r="E81" s="9" t="s">
        <v>109</v>
      </c>
      <c r="F81" s="9"/>
      <c r="G81" s="6" t="s">
        <v>517</v>
      </c>
      <c r="H81" s="44">
        <v>44246</v>
      </c>
      <c r="I81" s="44">
        <v>44246</v>
      </c>
      <c r="J81" s="10" t="s">
        <v>111</v>
      </c>
      <c r="K81" s="10"/>
      <c r="L81" s="10" t="s">
        <v>112</v>
      </c>
      <c r="M81" s="10"/>
      <c r="N81" s="10"/>
      <c r="O81" s="10"/>
      <c r="P81" s="6" t="s">
        <v>629</v>
      </c>
      <c r="Q81" s="6" t="s">
        <v>630</v>
      </c>
      <c r="R81" s="6"/>
      <c r="S81" s="14" t="s">
        <v>144</v>
      </c>
      <c r="T81" s="7" t="s">
        <v>115</v>
      </c>
      <c r="U81" s="6" t="s">
        <v>115</v>
      </c>
      <c r="V81" s="5" t="s">
        <v>147</v>
      </c>
      <c r="W81" s="5">
        <v>2</v>
      </c>
      <c r="X81" s="19">
        <v>5</v>
      </c>
      <c r="Y81" s="6" t="s">
        <v>365</v>
      </c>
      <c r="Z81" s="5" t="s">
        <v>366</v>
      </c>
      <c r="AA81" s="9" t="s">
        <v>120</v>
      </c>
      <c r="AB81" s="5" t="s">
        <v>111</v>
      </c>
      <c r="AC81" s="5" t="s">
        <v>111</v>
      </c>
      <c r="AD81" s="5" t="s">
        <v>230</v>
      </c>
      <c r="AE81" s="5" t="s">
        <v>196</v>
      </c>
      <c r="AF81" s="5" t="s">
        <v>625</v>
      </c>
      <c r="AG81" s="5" t="s">
        <v>147</v>
      </c>
      <c r="AH81" s="9" t="s">
        <v>444</v>
      </c>
      <c r="AI81" s="9" t="s">
        <v>126</v>
      </c>
      <c r="AJ81" s="9" t="s">
        <v>493</v>
      </c>
      <c r="AK81" s="5" t="s">
        <v>626</v>
      </c>
      <c r="AL81" s="5">
        <v>3</v>
      </c>
      <c r="AM81" s="5" t="s">
        <v>129</v>
      </c>
      <c r="AN81" s="9" t="s">
        <v>627</v>
      </c>
      <c r="AO81" s="9" t="s">
        <v>628</v>
      </c>
      <c r="AP81" s="9"/>
      <c r="AQ81" s="10" t="s">
        <v>133</v>
      </c>
      <c r="AR81" s="55">
        <v>44188</v>
      </c>
      <c r="AS81" s="55">
        <v>44188</v>
      </c>
      <c r="AT81" s="10" t="s">
        <v>133</v>
      </c>
      <c r="AU81" s="55">
        <v>44225</v>
      </c>
      <c r="AV81" s="55">
        <v>44225</v>
      </c>
      <c r="AW81" s="10" t="s">
        <v>133</v>
      </c>
      <c r="AX81" s="55">
        <v>44217</v>
      </c>
      <c r="AY81" s="55">
        <v>44217</v>
      </c>
      <c r="AZ81" s="10" t="s">
        <v>133</v>
      </c>
      <c r="BA81" s="55">
        <f>IF(Table1[[#This Row],[CC-Planned Date]]="","",Table1[[#This Row],[CC-Planned Date]]+Definitions!$D$6)</f>
        <v>44228</v>
      </c>
      <c r="BB81" s="51">
        <v>44214</v>
      </c>
      <c r="BC81" s="10" t="s">
        <v>133</v>
      </c>
      <c r="BD81" s="55">
        <f>IF(Table1[[#This Row],[CC-Planned Date]]="","",Table1[[#This Row],[CC-Planned Date]]+Definitions!$D$7)</f>
        <v>44235</v>
      </c>
      <c r="BE81" s="51">
        <v>44221</v>
      </c>
      <c r="BF81" s="10" t="s">
        <v>133</v>
      </c>
      <c r="BG81" s="55">
        <f>IF(Table1[[#This Row],[CC-Planned Date]]="","",Table1[[#This Row],[CC-Planned Date]]+Definitions!$D$8)</f>
        <v>44239</v>
      </c>
      <c r="BH81" s="51">
        <v>44225</v>
      </c>
      <c r="BI81" s="10" t="s">
        <v>133</v>
      </c>
      <c r="BJ81" s="55">
        <v>44225</v>
      </c>
      <c r="BK81" s="55">
        <v>44225</v>
      </c>
      <c r="BL81" s="10" t="s">
        <v>133</v>
      </c>
      <c r="BM81" s="55">
        <v>44230</v>
      </c>
      <c r="BN81" s="55">
        <v>44230</v>
      </c>
      <c r="BO81" s="10" t="s">
        <v>133</v>
      </c>
      <c r="BP81" s="55">
        <v>44246</v>
      </c>
      <c r="BQ81" s="55">
        <v>44246</v>
      </c>
      <c r="BR81" s="10" t="s">
        <v>111</v>
      </c>
      <c r="BS81" s="74">
        <f>IF(Table1[[#This Row],[CC-Planned Date]]="","",Table1[[#This Row],[CC-Planned Date]]+Definitions!$D$12)</f>
        <v>44245</v>
      </c>
      <c r="BT81" s="75"/>
      <c r="BU81" s="10" t="s">
        <v>133</v>
      </c>
      <c r="BV81" s="51">
        <v>44246</v>
      </c>
      <c r="BW81" s="51">
        <v>44246</v>
      </c>
      <c r="BX81" s="10" t="s">
        <v>111</v>
      </c>
      <c r="BY81" s="55">
        <f>IF(Table1[[#This Row],[CC-Planned Date]]="","",Table1[[#This Row],[CC-Planned Date]]+Definitions!$D$14)</f>
        <v>44248</v>
      </c>
      <c r="BZ81" s="51">
        <f>IF(Table1[[#This Row],[CC-Planned Date]]="","",Table1[[#This Row],[CC-Planned Date]]+Definitions!$D$14)</f>
        <v>44248</v>
      </c>
      <c r="CA81" s="10" t="s">
        <v>111</v>
      </c>
      <c r="CB81" s="55">
        <f>IF(Table1[[#This Row],[CC-Planned Date]]="","",Table1[[#This Row],[CC-Planned Date]]+Definitions!$D$14)</f>
        <v>44248</v>
      </c>
      <c r="CC81" s="51"/>
      <c r="CD81" s="10" t="s">
        <v>134</v>
      </c>
      <c r="CE81" s="10" t="s">
        <v>135</v>
      </c>
      <c r="CF81" s="10" t="s">
        <v>631</v>
      </c>
      <c r="CG81" s="10" t="s">
        <v>134</v>
      </c>
      <c r="CH81" s="10" t="s">
        <v>134</v>
      </c>
      <c r="CI81" s="10" t="s">
        <v>135</v>
      </c>
      <c r="CJ81" s="10" t="s">
        <v>135</v>
      </c>
      <c r="CK81" s="10" t="s">
        <v>160</v>
      </c>
      <c r="CL81" s="10" t="s">
        <v>135</v>
      </c>
      <c r="CM81" s="10" t="s">
        <v>135</v>
      </c>
      <c r="CN81" s="10" t="s">
        <v>133</v>
      </c>
      <c r="CO81" s="55">
        <f>IF(Table1[[#This Row],[CC-Planned Date]]="","",Table1[[#This Row],[CC-Planned Date]]+Definitions!$D$17)</f>
        <v>44274</v>
      </c>
      <c r="CP81" s="51"/>
      <c r="CQ81" s="10" t="s">
        <v>111</v>
      </c>
      <c r="CR81" s="55">
        <f>IF(Table1[[#This Row],[CC-Planned Date]]="","",Table1[[#This Row],[CC-Planned Date]]+Definitions!$D$18)</f>
        <v>44274</v>
      </c>
      <c r="CS81" s="51"/>
      <c r="CT81" s="10" t="s">
        <v>111</v>
      </c>
      <c r="CU81" s="55">
        <f>IF(Table1[[#This Row],[CC-Planned Date]]="","",Table1[[#This Row],[CC-Planned Date]]+Definitions!$D$19)</f>
        <v>44274</v>
      </c>
      <c r="CV81" s="51"/>
      <c r="CW81" s="10" t="s">
        <v>111</v>
      </c>
      <c r="CX81" s="55">
        <f>IF(Table1[[#This Row],[CC-Planned Date]]="","",Table1[[#This Row],[CC-Planned Date]]+Definitions!$D$20)</f>
        <v>44274</v>
      </c>
      <c r="CY81" s="51"/>
      <c r="CZ81" s="10" t="s">
        <v>111</v>
      </c>
      <c r="DA81" s="55">
        <f>IF(Table1[[#This Row],[CC-Planned Date]]="","",Table1[[#This Row],[CC-Planned Date]]+Definitions!$D$21)</f>
        <v>44274</v>
      </c>
      <c r="DB81" s="51"/>
      <c r="DE81" s="11"/>
    </row>
    <row r="82" spans="1:109" ht="16.149999999999999" hidden="1" customHeight="1" x14ac:dyDescent="0.35">
      <c r="A82" s="56">
        <v>35</v>
      </c>
      <c r="B82" s="57" t="s">
        <v>632</v>
      </c>
      <c r="C82" s="57" t="s">
        <v>107</v>
      </c>
      <c r="D82" s="57" t="s">
        <v>252</v>
      </c>
      <c r="E82" s="58" t="s">
        <v>204</v>
      </c>
      <c r="F82" s="58"/>
      <c r="G82" s="57"/>
      <c r="H82" s="44">
        <v>44255</v>
      </c>
      <c r="I82" s="44">
        <v>44255</v>
      </c>
      <c r="J82" s="59" t="s">
        <v>111</v>
      </c>
      <c r="K82" s="59"/>
      <c r="L82" s="59" t="s">
        <v>238</v>
      </c>
      <c r="M82" s="59"/>
      <c r="N82" s="59"/>
      <c r="O82" s="59"/>
      <c r="P82" s="57" t="s">
        <v>633</v>
      </c>
      <c r="Q82" s="57"/>
      <c r="R82" s="57"/>
      <c r="S82" s="56" t="s">
        <v>144</v>
      </c>
      <c r="T82" s="57" t="s">
        <v>257</v>
      </c>
      <c r="U82" s="57" t="s">
        <v>257</v>
      </c>
      <c r="V82" s="56" t="s">
        <v>116</v>
      </c>
      <c r="W82" s="56">
        <v>2</v>
      </c>
      <c r="X82" s="60">
        <v>5</v>
      </c>
      <c r="Y82" s="57" t="s">
        <v>365</v>
      </c>
      <c r="Z82" s="56" t="s">
        <v>366</v>
      </c>
      <c r="AA82" s="56" t="s">
        <v>150</v>
      </c>
      <c r="AB82" s="56" t="s">
        <v>111</v>
      </c>
      <c r="AC82" s="56" t="s">
        <v>111</v>
      </c>
      <c r="AD82" s="56" t="s">
        <v>195</v>
      </c>
      <c r="AE82" s="56" t="s">
        <v>196</v>
      </c>
      <c r="AF82" s="56" t="s">
        <v>196</v>
      </c>
      <c r="AG82" s="56" t="s">
        <v>563</v>
      </c>
      <c r="AH82" s="56" t="s">
        <v>125</v>
      </c>
      <c r="AI82" s="56" t="s">
        <v>126</v>
      </c>
      <c r="AJ82" s="56" t="s">
        <v>634</v>
      </c>
      <c r="AK82" s="56" t="s">
        <v>128</v>
      </c>
      <c r="AL82" s="56">
        <v>1</v>
      </c>
      <c r="AM82" s="56" t="s">
        <v>129</v>
      </c>
      <c r="AN82" s="58" t="s">
        <v>129</v>
      </c>
      <c r="AO82" s="58" t="s">
        <v>236</v>
      </c>
      <c r="AP82" s="58"/>
      <c r="AQ82" s="59" t="s">
        <v>133</v>
      </c>
      <c r="AR82" s="55">
        <v>44188</v>
      </c>
      <c r="AS82" s="55"/>
      <c r="AT82" s="59" t="s">
        <v>111</v>
      </c>
      <c r="AU82" s="65" t="str">
        <f>IF(Table1[[#This Row],[CC-Planned Date]]="","",Table1[[#This Row],[CC-Planned Date]]+Definitions!$D$4)</f>
        <v/>
      </c>
      <c r="AV82" s="66"/>
      <c r="AW82" s="59" t="s">
        <v>111</v>
      </c>
      <c r="AX82" s="66" t="str">
        <f>IF(Table1[[#This Row],[CC-Planned Date]]="","",Table1[[#This Row],[CC-Planned Date]]+Definitions!$D$5)</f>
        <v/>
      </c>
      <c r="AY82" s="66"/>
      <c r="AZ82" s="59" t="s">
        <v>111</v>
      </c>
      <c r="BA82" s="65" t="str">
        <f>IF(Table1[[#This Row],[CC-Planned Date]]="","",Table1[[#This Row],[CC-Planned Date]]+Definitions!$D$6)</f>
        <v/>
      </c>
      <c r="BB82" s="66"/>
      <c r="BC82" s="59" t="s">
        <v>111</v>
      </c>
      <c r="BD82" s="65" t="str">
        <f>IF(Table1[[#This Row],[CC-Planned Date]]="","",Table1[[#This Row],[CC-Planned Date]]+Definitions!$D$7)</f>
        <v/>
      </c>
      <c r="BE82" s="66"/>
      <c r="BF82" s="59" t="s">
        <v>111</v>
      </c>
      <c r="BG82" s="65" t="str">
        <f>IF(Table1[[#This Row],[CC-Planned Date]]="","",Table1[[#This Row],[CC-Planned Date]]+Definitions!$D$8)</f>
        <v/>
      </c>
      <c r="BH82" s="66"/>
      <c r="BI82" s="59" t="s">
        <v>111</v>
      </c>
      <c r="BJ82" s="65"/>
      <c r="BK82" s="65"/>
      <c r="BL82" s="59" t="s">
        <v>111</v>
      </c>
      <c r="BM82" s="65" t="str">
        <f>IF(Table1[[#This Row],[CC-Planned Date]]="","",Table1[[#This Row],[CC-Planned Date]]+Definitions!$D$10)</f>
        <v/>
      </c>
      <c r="BN82" s="65"/>
      <c r="BO82" s="59" t="s">
        <v>111</v>
      </c>
      <c r="BP82" s="65" t="str">
        <f>IF(Table1[[#This Row],[CC-Planned Date]]="","",Table1[[#This Row],[CC-Planned Date]]+Definitions!$D$11)</f>
        <v/>
      </c>
      <c r="BQ82" s="65"/>
      <c r="BR82" s="59" t="s">
        <v>111</v>
      </c>
      <c r="BS82" s="77" t="str">
        <f>IF(Table1[[#This Row],[CC-Planned Date]]="","",Table1[[#This Row],[CC-Planned Date]]+Definitions!$D$12)</f>
        <v/>
      </c>
      <c r="BT82" s="78"/>
      <c r="BU82" s="59" t="s">
        <v>111</v>
      </c>
      <c r="BV82" s="66"/>
      <c r="BW82" s="66"/>
      <c r="BX82" s="59" t="s">
        <v>111</v>
      </c>
      <c r="BY82" s="65" t="str">
        <f>IF(Table1[[#This Row],[CC-Planned Date]]="","",Table1[[#This Row],[CC-Planned Date]]+Definitions!$D$14)</f>
        <v/>
      </c>
      <c r="BZ82" s="66" t="str">
        <f>IF(Table1[[#This Row],[CC-Planned Date]]="","",Table1[[#This Row],[CC-Planned Date]]+Definitions!$D$14)</f>
        <v/>
      </c>
      <c r="CA82" s="59" t="s">
        <v>111</v>
      </c>
      <c r="CB82" s="65" t="str">
        <f>IF(Table1[[#This Row],[CC-Planned Date]]="","",Table1[[#This Row],[CC-Planned Date]]+Definitions!$D$14)</f>
        <v/>
      </c>
      <c r="CC82" s="66"/>
      <c r="CD82" s="59" t="s">
        <v>160</v>
      </c>
      <c r="CE82" s="59" t="s">
        <v>160</v>
      </c>
      <c r="CF82" s="59" t="s">
        <v>160</v>
      </c>
      <c r="CG82" s="59" t="s">
        <v>160</v>
      </c>
      <c r="CH82" s="59" t="s">
        <v>160</v>
      </c>
      <c r="CI82" s="59" t="s">
        <v>160</v>
      </c>
      <c r="CJ82" s="59" t="s">
        <v>160</v>
      </c>
      <c r="CK82" s="59" t="s">
        <v>160</v>
      </c>
      <c r="CL82" s="59" t="s">
        <v>160</v>
      </c>
      <c r="CM82" s="59" t="s">
        <v>160</v>
      </c>
      <c r="CN82" s="59" t="s">
        <v>111</v>
      </c>
      <c r="CO82" s="65" t="str">
        <f>IF(Table1[[#This Row],[CC-Planned Date]]="","",Table1[[#This Row],[CC-Planned Date]]+Definitions!$D$17)</f>
        <v/>
      </c>
      <c r="CP82" s="66"/>
      <c r="CQ82" s="59" t="s">
        <v>111</v>
      </c>
      <c r="CR82" s="65" t="str">
        <f>IF(Table1[[#This Row],[CC-Planned Date]]="","",Table1[[#This Row],[CC-Planned Date]]+Definitions!$D$18)</f>
        <v/>
      </c>
      <c r="CS82" s="66"/>
      <c r="CT82" s="59" t="s">
        <v>111</v>
      </c>
      <c r="CU82" s="65" t="str">
        <f>IF(Table1[[#This Row],[CC-Planned Date]]="","",Table1[[#This Row],[CC-Planned Date]]+Definitions!$D$19)</f>
        <v/>
      </c>
      <c r="CV82" s="66"/>
      <c r="CW82" s="59" t="s">
        <v>111</v>
      </c>
      <c r="CX82" s="65" t="str">
        <f>IF(Table1[[#This Row],[CC-Planned Date]]="","",Table1[[#This Row],[CC-Planned Date]]+Definitions!$D$20)</f>
        <v/>
      </c>
      <c r="CY82" s="66"/>
      <c r="CZ82" s="59" t="s">
        <v>111</v>
      </c>
      <c r="DA82" s="65" t="str">
        <f>IF(Table1[[#This Row],[CC-Planned Date]]="","",Table1[[#This Row],[CC-Planned Date]]+Definitions!$D$21)</f>
        <v/>
      </c>
      <c r="DB82" s="66"/>
      <c r="DE82" s="11"/>
    </row>
    <row r="83" spans="1:109" ht="16.149999999999999" hidden="1" customHeight="1" x14ac:dyDescent="0.35">
      <c r="A83" s="5">
        <v>98</v>
      </c>
      <c r="B83" s="6" t="s">
        <v>635</v>
      </c>
      <c r="C83" s="6" t="s">
        <v>107</v>
      </c>
      <c r="D83" s="6" t="s">
        <v>373</v>
      </c>
      <c r="E83" s="9" t="s">
        <v>169</v>
      </c>
      <c r="F83" s="9"/>
      <c r="G83" s="6"/>
      <c r="H83" s="44">
        <v>44316</v>
      </c>
      <c r="I83" s="44">
        <v>44316</v>
      </c>
      <c r="J83" s="10" t="s">
        <v>133</v>
      </c>
      <c r="K83" s="10" t="s">
        <v>636</v>
      </c>
      <c r="L83" s="10" t="s">
        <v>280</v>
      </c>
      <c r="M83" s="10"/>
      <c r="N83" s="10"/>
      <c r="O83" s="10"/>
      <c r="P83" s="6" t="s">
        <v>637</v>
      </c>
      <c r="Q83" s="6"/>
      <c r="R83" s="6"/>
      <c r="S83" s="5" t="s">
        <v>144</v>
      </c>
      <c r="T83" s="12" t="s">
        <v>176</v>
      </c>
      <c r="U83" s="6" t="s">
        <v>176</v>
      </c>
      <c r="V83" s="5" t="s">
        <v>207</v>
      </c>
      <c r="W83" s="5">
        <v>4</v>
      </c>
      <c r="X83" s="8">
        <v>12</v>
      </c>
      <c r="Y83" s="6" t="s">
        <v>638</v>
      </c>
      <c r="Z83" s="14" t="s">
        <v>149</v>
      </c>
      <c r="AA83" s="14" t="s">
        <v>120</v>
      </c>
      <c r="AB83" s="5" t="s">
        <v>111</v>
      </c>
      <c r="AC83" s="5" t="s">
        <v>111</v>
      </c>
      <c r="AD83" s="5" t="s">
        <v>639</v>
      </c>
      <c r="AE83" s="5" t="s">
        <v>122</v>
      </c>
      <c r="AF83" s="5" t="s">
        <v>639</v>
      </c>
      <c r="AG83" s="5" t="s">
        <v>640</v>
      </c>
      <c r="AH83" s="5" t="s">
        <v>641</v>
      </c>
      <c r="AI83" s="5" t="s">
        <v>126</v>
      </c>
      <c r="AJ83" s="5" t="s">
        <v>198</v>
      </c>
      <c r="AK83" s="5" t="s">
        <v>128</v>
      </c>
      <c r="AL83" s="5">
        <v>7</v>
      </c>
      <c r="AM83" s="9" t="s">
        <v>129</v>
      </c>
      <c r="AN83" s="9" t="s">
        <v>642</v>
      </c>
      <c r="AO83" s="9" t="s">
        <v>643</v>
      </c>
      <c r="AP83" s="9"/>
      <c r="AQ83" s="10" t="s">
        <v>111</v>
      </c>
      <c r="AR83" s="55" t="str">
        <f>IF(Table1[[#This Row],[CC-Planned Date]]="","",Table1[[#This Row],[CC-Planned Date]]+Definitions!$D$3)</f>
        <v/>
      </c>
      <c r="AS83" s="55"/>
      <c r="AT83" s="10" t="s">
        <v>111</v>
      </c>
      <c r="AU83" s="55" t="str">
        <f>IF(Table1[[#This Row],[CC-Planned Date]]="","",Table1[[#This Row],[CC-Planned Date]]+Definitions!$D$4)</f>
        <v/>
      </c>
      <c r="AV83" s="51" t="str">
        <f>IF(Table1[[#This Row],[MS-Planned Date]]="","",Table1[[#This Row],[MS-Planned Date]]-14)</f>
        <v/>
      </c>
      <c r="AW83" s="10" t="s">
        <v>111</v>
      </c>
      <c r="AX83" s="51" t="str">
        <f>IF(Table1[[#This Row],[CC-Planned Date]]="","",Table1[[#This Row],[CC-Planned Date]]+Definitions!$D$5)</f>
        <v/>
      </c>
      <c r="AY83" s="51"/>
      <c r="AZ83" s="10" t="s">
        <v>111</v>
      </c>
      <c r="BA83" s="55" t="str">
        <f>IF(Table1[[#This Row],[CC-Planned Date]]="","",Table1[[#This Row],[CC-Planned Date]]+Definitions!$D$6)</f>
        <v/>
      </c>
      <c r="BB83" s="51"/>
      <c r="BC83" s="10" t="s">
        <v>111</v>
      </c>
      <c r="BD83" s="55" t="str">
        <f>IF(Table1[[#This Row],[CC-Planned Date]]="","",Table1[[#This Row],[CC-Planned Date]]+Definitions!$D$7)</f>
        <v/>
      </c>
      <c r="BE83" s="51"/>
      <c r="BF83" s="10" t="s">
        <v>111</v>
      </c>
      <c r="BG83" s="55" t="str">
        <f>IF(Table1[[#This Row],[CC-Planned Date]]="","",Table1[[#This Row],[CC-Planned Date]]+Definitions!$D$8)</f>
        <v/>
      </c>
      <c r="BH83" s="51"/>
      <c r="BI83" s="10" t="s">
        <v>111</v>
      </c>
      <c r="BJ83" s="55" t="str">
        <f>IF(Table1[[#This Row],[CC-Planned Date]]="","",Table1[[#This Row],[CC-Planned Date]]+Definitions!$D$9)</f>
        <v/>
      </c>
      <c r="BK83" s="55"/>
      <c r="BL83" s="10" t="s">
        <v>111</v>
      </c>
      <c r="BM83" s="55" t="str">
        <f>IF(Table1[[#This Row],[CC-Planned Date]]="","",Table1[[#This Row],[CC-Planned Date]]+Definitions!$D$10)</f>
        <v/>
      </c>
      <c r="BN83" s="55"/>
      <c r="BO83" s="10" t="s">
        <v>111</v>
      </c>
      <c r="BP83" s="55" t="str">
        <f>IF(Table1[[#This Row],[CC-Planned Date]]="","",Table1[[#This Row],[CC-Planned Date]]+Definitions!$D$11)</f>
        <v/>
      </c>
      <c r="BQ83" s="55"/>
      <c r="BR83" s="10" t="s">
        <v>111</v>
      </c>
      <c r="BS83" s="74" t="str">
        <f>IF(Table1[[#This Row],[CC-Planned Date]]="","",Table1[[#This Row],[CC-Planned Date]]+Definitions!$D$12)</f>
        <v/>
      </c>
      <c r="BT83" s="75"/>
      <c r="BU83" s="10" t="s">
        <v>111</v>
      </c>
      <c r="BV83" s="51"/>
      <c r="BW83" s="51"/>
      <c r="BX83" s="10" t="s">
        <v>111</v>
      </c>
      <c r="BY83" s="55" t="str">
        <f>IF(Table1[[#This Row],[CC-Planned Date]]="","",Table1[[#This Row],[CC-Planned Date]]+Definitions!$D$14)</f>
        <v/>
      </c>
      <c r="BZ83" s="51" t="str">
        <f>IF(Table1[[#This Row],[CC-Planned Date]]="","",Table1[[#This Row],[CC-Planned Date]]+Definitions!$D$14)</f>
        <v/>
      </c>
      <c r="CA83" s="10" t="s">
        <v>111</v>
      </c>
      <c r="CB83" s="55" t="str">
        <f>IF(Table1[[#This Row],[CC-Planned Date]]="","",Table1[[#This Row],[CC-Planned Date]]+Definitions!$D$14)</f>
        <v/>
      </c>
      <c r="CC83" s="51"/>
      <c r="CD83" s="10" t="s">
        <v>160</v>
      </c>
      <c r="CE83" s="10" t="s">
        <v>160</v>
      </c>
      <c r="CF83" s="10" t="s">
        <v>160</v>
      </c>
      <c r="CG83" s="10" t="s">
        <v>160</v>
      </c>
      <c r="CH83" s="10" t="s">
        <v>160</v>
      </c>
      <c r="CI83" s="10" t="s">
        <v>160</v>
      </c>
      <c r="CJ83" s="10" t="s">
        <v>160</v>
      </c>
      <c r="CK83" s="10" t="s">
        <v>160</v>
      </c>
      <c r="CL83" s="10" t="s">
        <v>160</v>
      </c>
      <c r="CM83" s="10" t="s">
        <v>160</v>
      </c>
      <c r="CN83" s="10" t="s">
        <v>111</v>
      </c>
      <c r="CO83" s="55" t="str">
        <f>IF(Table1[[#This Row],[CC-Planned Date]]="","",Table1[[#This Row],[CC-Planned Date]]+Definitions!$D$17)</f>
        <v/>
      </c>
      <c r="CP83" s="51"/>
      <c r="CQ83" s="10" t="s">
        <v>111</v>
      </c>
      <c r="CR83" s="55" t="str">
        <f>IF(Table1[[#This Row],[CC-Planned Date]]="","",Table1[[#This Row],[CC-Planned Date]]+Definitions!$D$18)</f>
        <v/>
      </c>
      <c r="CS83" s="51"/>
      <c r="CT83" s="10" t="s">
        <v>111</v>
      </c>
      <c r="CU83" s="55" t="str">
        <f>IF(Table1[[#This Row],[CC-Planned Date]]="","",Table1[[#This Row],[CC-Planned Date]]+Definitions!$D$19)</f>
        <v/>
      </c>
      <c r="CV83" s="51"/>
      <c r="CW83" s="10" t="s">
        <v>111</v>
      </c>
      <c r="CX83" s="55" t="str">
        <f>IF(Table1[[#This Row],[CC-Planned Date]]="","",Table1[[#This Row],[CC-Planned Date]]+Definitions!$D$20)</f>
        <v/>
      </c>
      <c r="CY83" s="51"/>
      <c r="CZ83" s="10" t="s">
        <v>111</v>
      </c>
      <c r="DA83" s="55" t="str">
        <f>IF(Table1[[#This Row],[CC-Planned Date]]="","",Table1[[#This Row],[CC-Planned Date]]+Definitions!$D$21)</f>
        <v/>
      </c>
      <c r="DB83" s="51"/>
      <c r="DE83" s="11"/>
    </row>
    <row r="84" spans="1:109" ht="16.149999999999999" hidden="1" customHeight="1" x14ac:dyDescent="0.35">
      <c r="A84" s="5">
        <v>9</v>
      </c>
      <c r="B84" s="12" t="s">
        <v>644</v>
      </c>
      <c r="C84" s="12" t="s">
        <v>107</v>
      </c>
      <c r="D84" s="12" t="s">
        <v>138</v>
      </c>
      <c r="E84" s="9" t="s">
        <v>139</v>
      </c>
      <c r="F84" s="9"/>
      <c r="G84" s="6" t="s">
        <v>222</v>
      </c>
      <c r="H84" s="44">
        <v>44323</v>
      </c>
      <c r="I84" s="44">
        <v>44226</v>
      </c>
      <c r="J84" s="10" t="s">
        <v>111</v>
      </c>
      <c r="K84" s="10"/>
      <c r="L84" s="10" t="s">
        <v>141</v>
      </c>
      <c r="M84" s="10"/>
      <c r="N84" s="10"/>
      <c r="O84" s="10"/>
      <c r="P84" s="6" t="s">
        <v>645</v>
      </c>
      <c r="Q84" s="6"/>
      <c r="R84" s="6"/>
      <c r="S84" s="14" t="s">
        <v>114</v>
      </c>
      <c r="T84" s="12" t="s">
        <v>145</v>
      </c>
      <c r="U84" s="6" t="s">
        <v>145</v>
      </c>
      <c r="V84" s="5" t="s">
        <v>147</v>
      </c>
      <c r="W84" s="5">
        <v>1</v>
      </c>
      <c r="X84" s="8">
        <v>2</v>
      </c>
      <c r="Y84" s="6" t="s">
        <v>244</v>
      </c>
      <c r="Z84" s="5" t="s">
        <v>194</v>
      </c>
      <c r="AA84" s="5" t="s">
        <v>150</v>
      </c>
      <c r="AB84" s="5" t="s">
        <v>111</v>
      </c>
      <c r="AC84" s="5" t="s">
        <v>111</v>
      </c>
      <c r="AD84" s="5" t="s">
        <v>177</v>
      </c>
      <c r="AE84" s="5" t="s">
        <v>122</v>
      </c>
      <c r="AF84" s="5" t="s">
        <v>177</v>
      </c>
      <c r="AG84" s="5" t="s">
        <v>147</v>
      </c>
      <c r="AH84" s="9" t="s">
        <v>646</v>
      </c>
      <c r="AI84" s="9" t="s">
        <v>126</v>
      </c>
      <c r="AJ84" s="9" t="s">
        <v>198</v>
      </c>
      <c r="AK84" s="5" t="s">
        <v>107</v>
      </c>
      <c r="AL84" s="5">
        <v>3</v>
      </c>
      <c r="AM84" s="9" t="s">
        <v>647</v>
      </c>
      <c r="AN84" s="9" t="s">
        <v>648</v>
      </c>
      <c r="AO84" s="9" t="s">
        <v>649</v>
      </c>
      <c r="AP84" s="9"/>
      <c r="AQ84" s="10" t="s">
        <v>111</v>
      </c>
      <c r="AR84" s="55" t="str">
        <f>IF(Table1[[#This Row],[CC-Planned Date]]="","",Table1[[#This Row],[CC-Planned Date]]+Definitions!$D$3)</f>
        <v/>
      </c>
      <c r="AS84" s="55"/>
      <c r="AT84" s="10" t="s">
        <v>111</v>
      </c>
      <c r="AU84" s="55" t="str">
        <f>IF(Table1[[#This Row],[CC-Planned Date]]="","",Table1[[#This Row],[CC-Planned Date]]+Definitions!$D$4)</f>
        <v/>
      </c>
      <c r="AV84" s="51" t="str">
        <f>IF(Table1[[#This Row],[MS-Planned Date]]="","",Table1[[#This Row],[MS-Planned Date]]-14)</f>
        <v/>
      </c>
      <c r="AW84" s="10" t="s">
        <v>111</v>
      </c>
      <c r="AX84" s="55" t="str">
        <f>IF(Table1[[#This Row],[CC-Planned Date]]="","",Table1[[#This Row],[CC-Planned Date]]+Definitions!$D$5)</f>
        <v/>
      </c>
      <c r="AY84" s="51"/>
      <c r="AZ84" s="10" t="s">
        <v>111</v>
      </c>
      <c r="BA84" s="55" t="str">
        <f>IF(Table1[[#This Row],[CC-Planned Date]]="","",Table1[[#This Row],[CC-Planned Date]]+Definitions!$D$6)</f>
        <v/>
      </c>
      <c r="BB84" s="51"/>
      <c r="BC84" s="10" t="s">
        <v>111</v>
      </c>
      <c r="BD84" s="55" t="str">
        <f>IF(Table1[[#This Row],[CC-Planned Date]]="","",Table1[[#This Row],[CC-Planned Date]]+Definitions!$D$7)</f>
        <v/>
      </c>
      <c r="BE84" s="51"/>
      <c r="BF84" s="10" t="s">
        <v>111</v>
      </c>
      <c r="BG84" s="55" t="str">
        <f>IF(Table1[[#This Row],[CC-Planned Date]]="","",Table1[[#This Row],[CC-Planned Date]]+Definitions!$D$8)</f>
        <v/>
      </c>
      <c r="BH84" s="51"/>
      <c r="BI84" s="10" t="s">
        <v>111</v>
      </c>
      <c r="BJ84" s="55" t="str">
        <f>IF(Table1[[#This Row],[CC-Planned Date]]="","",Table1[[#This Row],[CC-Planned Date]]+Definitions!$D$9)</f>
        <v/>
      </c>
      <c r="BK84" s="51"/>
      <c r="BL84" s="10" t="s">
        <v>111</v>
      </c>
      <c r="BM84" s="55" t="str">
        <f>IF(Table1[[#This Row],[CC-Planned Date]]="","",Table1[[#This Row],[CC-Planned Date]]+Definitions!$D$10)</f>
        <v/>
      </c>
      <c r="BN84" s="51"/>
      <c r="BO84" s="10" t="s">
        <v>111</v>
      </c>
      <c r="BP84" s="55" t="str">
        <f>IF(Table1[[#This Row],[CC-Planned Date]]="","",Table1[[#This Row],[CC-Planned Date]]+Definitions!$D$11)</f>
        <v/>
      </c>
      <c r="BQ84" s="55">
        <v>44217</v>
      </c>
      <c r="BR84" s="10" t="s">
        <v>111</v>
      </c>
      <c r="BS84" s="74" t="str">
        <f>IF(Table1[[#This Row],[CC-Planned Date]]="","",Table1[[#This Row],[CC-Planned Date]]+Definitions!$D$12)</f>
        <v/>
      </c>
      <c r="BT84" s="75"/>
      <c r="BU84" s="10" t="s">
        <v>111</v>
      </c>
      <c r="BV84" s="51"/>
      <c r="BW84" s="51"/>
      <c r="BX84" s="10" t="s">
        <v>111</v>
      </c>
      <c r="BY84" s="55" t="str">
        <f>IF(Table1[[#This Row],[CC-Planned Date]]="","",Table1[[#This Row],[CC-Planned Date]]+Definitions!$D$14)</f>
        <v/>
      </c>
      <c r="BZ84" s="51" t="str">
        <f>IF(Table1[[#This Row],[CC-Planned Date]]="","",Table1[[#This Row],[CC-Planned Date]]+Definitions!$D$14)</f>
        <v/>
      </c>
      <c r="CA84" s="10" t="s">
        <v>111</v>
      </c>
      <c r="CB84" s="55" t="str">
        <f>IF(Table1[[#This Row],[CC-Planned Date]]="","",Table1[[#This Row],[CC-Planned Date]]+Definitions!$D$14)</f>
        <v/>
      </c>
      <c r="CC84" s="51"/>
      <c r="CD84" s="10" t="s">
        <v>160</v>
      </c>
      <c r="CE84" s="10" t="s">
        <v>160</v>
      </c>
      <c r="CF84" s="10" t="s">
        <v>160</v>
      </c>
      <c r="CG84" s="10" t="s">
        <v>160</v>
      </c>
      <c r="CH84" s="10" t="s">
        <v>160</v>
      </c>
      <c r="CI84" s="10" t="s">
        <v>160</v>
      </c>
      <c r="CJ84" s="10" t="s">
        <v>160</v>
      </c>
      <c r="CK84" s="10" t="s">
        <v>160</v>
      </c>
      <c r="CL84" s="10" t="s">
        <v>160</v>
      </c>
      <c r="CM84" s="10" t="s">
        <v>160</v>
      </c>
      <c r="CN84" s="10" t="s">
        <v>111</v>
      </c>
      <c r="CO84" s="55" t="str">
        <f>IF(Table1[[#This Row],[CC-Planned Date]]="","",Table1[[#This Row],[CC-Planned Date]]+Definitions!$D$17)</f>
        <v/>
      </c>
      <c r="CP84" s="51"/>
      <c r="CQ84" s="10" t="s">
        <v>111</v>
      </c>
      <c r="CR84" s="55" t="str">
        <f>IF(Table1[[#This Row],[CC-Planned Date]]="","",Table1[[#This Row],[CC-Planned Date]]+Definitions!$D$18)</f>
        <v/>
      </c>
      <c r="CS84" s="51"/>
      <c r="CT84" s="10" t="s">
        <v>111</v>
      </c>
      <c r="CU84" s="55" t="str">
        <f>IF(Table1[[#This Row],[CC-Planned Date]]="","",Table1[[#This Row],[CC-Planned Date]]+Definitions!$D$19)</f>
        <v/>
      </c>
      <c r="CV84" s="51"/>
      <c r="CW84" s="10" t="s">
        <v>111</v>
      </c>
      <c r="CX84" s="55" t="str">
        <f>IF(Table1[[#This Row],[CC-Planned Date]]="","",Table1[[#This Row],[CC-Planned Date]]+Definitions!$D$20)</f>
        <v/>
      </c>
      <c r="CY84" s="51"/>
      <c r="CZ84" s="10" t="s">
        <v>111</v>
      </c>
      <c r="DA84" s="55" t="str">
        <f>IF(Table1[[#This Row],[CC-Planned Date]]="","",Table1[[#This Row],[CC-Planned Date]]+Definitions!$D$21)</f>
        <v/>
      </c>
      <c r="DB84" s="51"/>
      <c r="DE84" s="11"/>
    </row>
    <row r="85" spans="1:109" ht="16.149999999999999" hidden="1" customHeight="1" x14ac:dyDescent="0.25">
      <c r="A85" s="5">
        <v>18</v>
      </c>
      <c r="B85" s="6" t="s">
        <v>650</v>
      </c>
      <c r="C85" s="6" t="s">
        <v>107</v>
      </c>
      <c r="D85" s="6" t="s">
        <v>138</v>
      </c>
      <c r="E85" s="9" t="s">
        <v>139</v>
      </c>
      <c r="F85" s="9"/>
      <c r="G85" s="6" t="s">
        <v>170</v>
      </c>
      <c r="H85" s="44">
        <v>44295</v>
      </c>
      <c r="I85" s="44">
        <v>44226</v>
      </c>
      <c r="J85" s="10" t="s">
        <v>111</v>
      </c>
      <c r="K85" s="10"/>
      <c r="L85" s="10" t="s">
        <v>238</v>
      </c>
      <c r="M85" s="10" t="s">
        <v>651</v>
      </c>
      <c r="N85" s="109" t="s">
        <v>240</v>
      </c>
      <c r="O85" s="109" t="s">
        <v>174</v>
      </c>
      <c r="P85" s="6" t="s">
        <v>652</v>
      </c>
      <c r="Q85" s="6"/>
      <c r="R85" s="6"/>
      <c r="S85" s="14" t="s">
        <v>144</v>
      </c>
      <c r="T85" s="12" t="s">
        <v>145</v>
      </c>
      <c r="U85" s="6" t="s">
        <v>145</v>
      </c>
      <c r="V85" s="5" t="s">
        <v>147</v>
      </c>
      <c r="W85" s="5">
        <v>1</v>
      </c>
      <c r="X85" s="8">
        <v>2</v>
      </c>
      <c r="Y85" s="6" t="s">
        <v>244</v>
      </c>
      <c r="Z85" s="5" t="s">
        <v>194</v>
      </c>
      <c r="AA85" s="5" t="s">
        <v>150</v>
      </c>
      <c r="AB85" s="5" t="s">
        <v>111</v>
      </c>
      <c r="AC85" s="5" t="s">
        <v>133</v>
      </c>
      <c r="AD85" s="5" t="s">
        <v>123</v>
      </c>
      <c r="AE85" s="5" t="s">
        <v>196</v>
      </c>
      <c r="AF85" s="14" t="s">
        <v>177</v>
      </c>
      <c r="AG85" s="5" t="s">
        <v>179</v>
      </c>
      <c r="AH85" s="5" t="s">
        <v>233</v>
      </c>
      <c r="AI85" s="5" t="s">
        <v>126</v>
      </c>
      <c r="AJ85" s="5" t="s">
        <v>198</v>
      </c>
      <c r="AK85" s="5" t="s">
        <v>128</v>
      </c>
      <c r="AL85" s="5">
        <v>1</v>
      </c>
      <c r="AM85" s="9" t="s">
        <v>653</v>
      </c>
      <c r="AN85" s="9" t="s">
        <v>654</v>
      </c>
      <c r="AO85" s="9" t="s">
        <v>655</v>
      </c>
      <c r="AP85" s="9"/>
      <c r="AQ85" s="10" t="s">
        <v>111</v>
      </c>
      <c r="AR85" s="55" t="str">
        <f>IF(Table1[[#This Row],[CC-Planned Date]]="","",Table1[[#This Row],[CC-Planned Date]]+Definitions!$D$3)</f>
        <v/>
      </c>
      <c r="AS85" s="55"/>
      <c r="AT85" s="10" t="s">
        <v>111</v>
      </c>
      <c r="AU85" s="55" t="str">
        <f>IF(Table1[[#This Row],[CC-Planned Date]]="","",Table1[[#This Row],[CC-Planned Date]]+Definitions!$D$4)</f>
        <v/>
      </c>
      <c r="AV85" s="51" t="str">
        <f>IF(Table1[[#This Row],[MS-Planned Date]]="","",Table1[[#This Row],[MS-Planned Date]]-14)</f>
        <v/>
      </c>
      <c r="AW85" s="10" t="s">
        <v>111</v>
      </c>
      <c r="AX85" s="51" t="str">
        <f>IF(Table1[[#This Row],[CC-Planned Date]]="","",Table1[[#This Row],[CC-Planned Date]]+Definitions!$D$5)</f>
        <v/>
      </c>
      <c r="AY85" s="51"/>
      <c r="AZ85" s="10" t="s">
        <v>111</v>
      </c>
      <c r="BA85" s="55" t="str">
        <f>IF(Table1[[#This Row],[CC-Planned Date]]="","",Table1[[#This Row],[CC-Planned Date]]+Definitions!$D$6)</f>
        <v/>
      </c>
      <c r="BB85" s="51"/>
      <c r="BC85" s="10" t="s">
        <v>111</v>
      </c>
      <c r="BD85" s="55" t="str">
        <f>IF(Table1[[#This Row],[CC-Planned Date]]="","",Table1[[#This Row],[CC-Planned Date]]+Definitions!$D$7)</f>
        <v/>
      </c>
      <c r="BE85" s="51"/>
      <c r="BF85" s="10" t="s">
        <v>111</v>
      </c>
      <c r="BG85" s="55" t="str">
        <f>IF(Table1[[#This Row],[CC-Planned Date]]="","",Table1[[#This Row],[CC-Planned Date]]+Definitions!$D$8)</f>
        <v/>
      </c>
      <c r="BH85" s="51"/>
      <c r="BI85" s="10" t="s">
        <v>111</v>
      </c>
      <c r="BJ85" s="55" t="str">
        <f>IF(Table1[[#This Row],[CC-Planned Date]]="","",Table1[[#This Row],[CC-Planned Date]]+Definitions!$D$9)</f>
        <v/>
      </c>
      <c r="BK85" s="55"/>
      <c r="BL85" s="10" t="s">
        <v>111</v>
      </c>
      <c r="BM85" s="55" t="str">
        <f>IF(Table1[[#This Row],[CC-Planned Date]]="","",Table1[[#This Row],[CC-Planned Date]]+Definitions!$D$10)</f>
        <v/>
      </c>
      <c r="BN85" s="55"/>
      <c r="BO85" s="10" t="s">
        <v>111</v>
      </c>
      <c r="BP85" s="55" t="str">
        <f>IF(Table1[[#This Row],[CC-Planned Date]]="","",Table1[[#This Row],[CC-Planned Date]]+Definitions!$D$11)</f>
        <v/>
      </c>
      <c r="BQ85" s="55">
        <v>44217</v>
      </c>
      <c r="BR85" s="10" t="s">
        <v>111</v>
      </c>
      <c r="BS85" s="74" t="str">
        <f>IF(Table1[[#This Row],[CC-Planned Date]]="","",Table1[[#This Row],[CC-Planned Date]]+Definitions!$D$12)</f>
        <v/>
      </c>
      <c r="BT85" s="75"/>
      <c r="BU85" s="10" t="s">
        <v>111</v>
      </c>
      <c r="BV85" s="51"/>
      <c r="BW85" s="51"/>
      <c r="BX85" s="10" t="s">
        <v>111</v>
      </c>
      <c r="BY85" s="55" t="str">
        <f>IF(Table1[[#This Row],[CC-Planned Date]]="","",Table1[[#This Row],[CC-Planned Date]]+Definitions!$D$14)</f>
        <v/>
      </c>
      <c r="BZ85" s="51" t="str">
        <f>IF(Table1[[#This Row],[CC-Planned Date]]="","",Table1[[#This Row],[CC-Planned Date]]+Definitions!$D$14)</f>
        <v/>
      </c>
      <c r="CA85" s="10" t="s">
        <v>111</v>
      </c>
      <c r="CB85" s="55" t="str">
        <f>IF(Table1[[#This Row],[CC-Planned Date]]="","",Table1[[#This Row],[CC-Planned Date]]+Definitions!$D$14)</f>
        <v/>
      </c>
      <c r="CC85" s="51"/>
      <c r="CD85" s="10" t="s">
        <v>160</v>
      </c>
      <c r="CE85" s="10" t="s">
        <v>160</v>
      </c>
      <c r="CF85" s="10" t="s">
        <v>160</v>
      </c>
      <c r="CG85" s="10" t="s">
        <v>160</v>
      </c>
      <c r="CH85" s="10" t="s">
        <v>160</v>
      </c>
      <c r="CI85" s="10" t="s">
        <v>160</v>
      </c>
      <c r="CJ85" s="10" t="s">
        <v>160</v>
      </c>
      <c r="CK85" s="10" t="s">
        <v>160</v>
      </c>
      <c r="CL85" s="10" t="s">
        <v>160</v>
      </c>
      <c r="CM85" s="10" t="s">
        <v>160</v>
      </c>
      <c r="CN85" s="10" t="s">
        <v>111</v>
      </c>
      <c r="CO85" s="55" t="str">
        <f>IF(Table1[[#This Row],[CC-Planned Date]]="","",Table1[[#This Row],[CC-Planned Date]]+Definitions!$D$17)</f>
        <v/>
      </c>
      <c r="CP85" s="51"/>
      <c r="CQ85" s="10" t="s">
        <v>111</v>
      </c>
      <c r="CR85" s="55" t="str">
        <f>IF(Table1[[#This Row],[CC-Planned Date]]="","",Table1[[#This Row],[CC-Planned Date]]+Definitions!$D$18)</f>
        <v/>
      </c>
      <c r="CS85" s="51"/>
      <c r="CT85" s="10" t="s">
        <v>111</v>
      </c>
      <c r="CU85" s="55" t="str">
        <f>IF(Table1[[#This Row],[CC-Planned Date]]="","",Table1[[#This Row],[CC-Planned Date]]+Definitions!$D$19)</f>
        <v/>
      </c>
      <c r="CV85" s="51"/>
      <c r="CW85" s="10" t="s">
        <v>111</v>
      </c>
      <c r="CX85" s="55" t="str">
        <f>IF(Table1[[#This Row],[CC-Planned Date]]="","",Table1[[#This Row],[CC-Planned Date]]+Definitions!$D$20)</f>
        <v/>
      </c>
      <c r="CY85" s="51"/>
      <c r="CZ85" s="10" t="s">
        <v>111</v>
      </c>
      <c r="DA85" s="55" t="str">
        <f>IF(Table1[[#This Row],[CC-Planned Date]]="","",Table1[[#This Row],[CC-Planned Date]]+Definitions!$D$21)</f>
        <v/>
      </c>
      <c r="DB85" s="51"/>
      <c r="DE85" s="11"/>
    </row>
    <row r="86" spans="1:109" ht="16.149999999999999" hidden="1" customHeight="1" x14ac:dyDescent="0.35">
      <c r="A86" s="5">
        <v>74</v>
      </c>
      <c r="B86" s="6" t="s">
        <v>656</v>
      </c>
      <c r="C86" s="6" t="s">
        <v>107</v>
      </c>
      <c r="D86" s="6" t="s">
        <v>657</v>
      </c>
      <c r="E86" s="9" t="s">
        <v>220</v>
      </c>
      <c r="F86" s="9"/>
      <c r="G86" s="6" t="s">
        <v>334</v>
      </c>
      <c r="H86" s="44">
        <v>44337</v>
      </c>
      <c r="I86" s="44">
        <v>44346</v>
      </c>
      <c r="J86" s="10" t="s">
        <v>111</v>
      </c>
      <c r="K86" s="10"/>
      <c r="L86" s="10" t="s">
        <v>141</v>
      </c>
      <c r="M86" s="10"/>
      <c r="N86" s="9"/>
      <c r="O86" s="9"/>
      <c r="P86" s="6" t="s">
        <v>658</v>
      </c>
      <c r="Q86" s="6"/>
      <c r="R86" s="6"/>
      <c r="S86" s="5" t="s">
        <v>144</v>
      </c>
      <c r="T86" s="12" t="s">
        <v>282</v>
      </c>
      <c r="U86" s="6" t="s">
        <v>659</v>
      </c>
      <c r="V86" s="5" t="s">
        <v>147</v>
      </c>
      <c r="W86" s="5">
        <v>5</v>
      </c>
      <c r="X86" s="8">
        <v>14</v>
      </c>
      <c r="Y86" s="6" t="s">
        <v>338</v>
      </c>
      <c r="Z86" s="5" t="s">
        <v>229</v>
      </c>
      <c r="AA86" s="5" t="s">
        <v>150</v>
      </c>
      <c r="AB86" s="5" t="s">
        <v>111</v>
      </c>
      <c r="AC86" s="5" t="s">
        <v>111</v>
      </c>
      <c r="AD86" s="5" t="s">
        <v>151</v>
      </c>
      <c r="AE86" s="5" t="s">
        <v>152</v>
      </c>
      <c r="AF86" s="5" t="s">
        <v>151</v>
      </c>
      <c r="AG86" s="9" t="s">
        <v>660</v>
      </c>
      <c r="AH86" s="9" t="s">
        <v>340</v>
      </c>
      <c r="AI86" s="9" t="s">
        <v>126</v>
      </c>
      <c r="AJ86" s="9" t="s">
        <v>198</v>
      </c>
      <c r="AK86" s="5" t="s">
        <v>128</v>
      </c>
      <c r="AL86" s="5">
        <v>8</v>
      </c>
      <c r="AM86" s="9" t="s">
        <v>661</v>
      </c>
      <c r="AN86" s="9" t="s">
        <v>662</v>
      </c>
      <c r="AO86" s="9" t="s">
        <v>663</v>
      </c>
      <c r="AP86" s="9"/>
      <c r="AQ86" s="10" t="s">
        <v>111</v>
      </c>
      <c r="AR86" s="55" t="str">
        <f>IF(Table1[[#This Row],[CC-Planned Date]]="","",Table1[[#This Row],[CC-Planned Date]]+Definitions!$D$3)</f>
        <v/>
      </c>
      <c r="AS86" s="55"/>
      <c r="AT86" s="10" t="s">
        <v>111</v>
      </c>
      <c r="AU86" s="55" t="str">
        <f>IF(Table1[[#This Row],[CC-Planned Date]]="","",Table1[[#This Row],[CC-Planned Date]]+Definitions!$D$4)</f>
        <v/>
      </c>
      <c r="AV86" s="51" t="str">
        <f>IF(Table1[[#This Row],[MS-Planned Date]]="","",Table1[[#This Row],[MS-Planned Date]]-14)</f>
        <v/>
      </c>
      <c r="AW86" s="10" t="s">
        <v>111</v>
      </c>
      <c r="AX86" s="51" t="str">
        <f>IF(Table1[[#This Row],[CC-Planned Date]]="","",Table1[[#This Row],[CC-Planned Date]]+Definitions!$D$5)</f>
        <v/>
      </c>
      <c r="AY86" s="51"/>
      <c r="AZ86" s="10" t="s">
        <v>111</v>
      </c>
      <c r="BA86" s="55" t="str">
        <f>IF(Table1[[#This Row],[CC-Planned Date]]="","",Table1[[#This Row],[CC-Planned Date]]+Definitions!$D$6)</f>
        <v/>
      </c>
      <c r="BB86" s="51"/>
      <c r="BC86" s="10" t="s">
        <v>111</v>
      </c>
      <c r="BD86" s="55" t="str">
        <f>IF(Table1[[#This Row],[CC-Planned Date]]="","",Table1[[#This Row],[CC-Planned Date]]+Definitions!$D$7)</f>
        <v/>
      </c>
      <c r="BE86" s="51"/>
      <c r="BF86" s="10" t="s">
        <v>111</v>
      </c>
      <c r="BG86" s="55" t="str">
        <f>IF(Table1[[#This Row],[CC-Planned Date]]="","",Table1[[#This Row],[CC-Planned Date]]+Definitions!$D$8)</f>
        <v/>
      </c>
      <c r="BH86" s="51"/>
      <c r="BI86" s="10" t="s">
        <v>111</v>
      </c>
      <c r="BJ86" s="55" t="str">
        <f>IF(Table1[[#This Row],[CC-Planned Date]]="","",Table1[[#This Row],[CC-Planned Date]]+Definitions!$D$9)</f>
        <v/>
      </c>
      <c r="BK86" s="55"/>
      <c r="BL86" s="10" t="s">
        <v>111</v>
      </c>
      <c r="BM86" s="55" t="str">
        <f>IF(Table1[[#This Row],[CC-Planned Date]]="","",Table1[[#This Row],[CC-Planned Date]]+Definitions!$D$10)</f>
        <v/>
      </c>
      <c r="BN86" s="55"/>
      <c r="BO86" s="10" t="s">
        <v>111</v>
      </c>
      <c r="BP86" s="55" t="str">
        <f>IF(Table1[[#This Row],[CC-Planned Date]]="","",Table1[[#This Row],[CC-Planned Date]]+Definitions!$D$11)</f>
        <v/>
      </c>
      <c r="BQ86" s="55"/>
      <c r="BR86" s="10" t="s">
        <v>111</v>
      </c>
      <c r="BS86" s="74" t="str">
        <f>IF(Table1[[#This Row],[CC-Planned Date]]="","",Table1[[#This Row],[CC-Planned Date]]+Definitions!$D$12)</f>
        <v/>
      </c>
      <c r="BT86" s="75"/>
      <c r="BU86" s="10" t="s">
        <v>111</v>
      </c>
      <c r="BV86" s="51"/>
      <c r="BW86" s="51"/>
      <c r="BX86" s="10" t="s">
        <v>111</v>
      </c>
      <c r="BY86" s="55" t="str">
        <f>IF(Table1[[#This Row],[CC-Planned Date]]="","",Table1[[#This Row],[CC-Planned Date]]+Definitions!$D$14)</f>
        <v/>
      </c>
      <c r="BZ86" s="51" t="str">
        <f>IF(Table1[[#This Row],[CC-Planned Date]]="","",Table1[[#This Row],[CC-Planned Date]]+Definitions!$D$14)</f>
        <v/>
      </c>
      <c r="CA86" s="10" t="s">
        <v>111</v>
      </c>
      <c r="CB86" s="55" t="str">
        <f>IF(Table1[[#This Row],[CC-Planned Date]]="","",Table1[[#This Row],[CC-Planned Date]]+Definitions!$D$14)</f>
        <v/>
      </c>
      <c r="CC86" s="51"/>
      <c r="CD86" s="10" t="s">
        <v>160</v>
      </c>
      <c r="CE86" s="10" t="s">
        <v>160</v>
      </c>
      <c r="CF86" s="10" t="s">
        <v>160</v>
      </c>
      <c r="CG86" s="10" t="s">
        <v>160</v>
      </c>
      <c r="CH86" s="10" t="s">
        <v>160</v>
      </c>
      <c r="CI86" s="10" t="s">
        <v>160</v>
      </c>
      <c r="CJ86" s="10" t="s">
        <v>160</v>
      </c>
      <c r="CK86" s="10" t="s">
        <v>160</v>
      </c>
      <c r="CL86" s="10" t="s">
        <v>160</v>
      </c>
      <c r="CM86" s="10" t="s">
        <v>160</v>
      </c>
      <c r="CN86" s="10" t="s">
        <v>111</v>
      </c>
      <c r="CO86" s="55" t="str">
        <f>IF(Table1[[#This Row],[CC-Planned Date]]="","",Table1[[#This Row],[CC-Planned Date]]+Definitions!$D$17)</f>
        <v/>
      </c>
      <c r="CP86" s="51"/>
      <c r="CQ86" s="10" t="s">
        <v>111</v>
      </c>
      <c r="CR86" s="55" t="str">
        <f>IF(Table1[[#This Row],[CC-Planned Date]]="","",Table1[[#This Row],[CC-Planned Date]]+Definitions!$D$18)</f>
        <v/>
      </c>
      <c r="CS86" s="51"/>
      <c r="CT86" s="10" t="s">
        <v>111</v>
      </c>
      <c r="CU86" s="55" t="str">
        <f>IF(Table1[[#This Row],[CC-Planned Date]]="","",Table1[[#This Row],[CC-Planned Date]]+Definitions!$D$19)</f>
        <v/>
      </c>
      <c r="CV86" s="51"/>
      <c r="CW86" s="10" t="s">
        <v>111</v>
      </c>
      <c r="CX86" s="55" t="str">
        <f>IF(Table1[[#This Row],[CC-Planned Date]]="","",Table1[[#This Row],[CC-Planned Date]]+Definitions!$D$20)</f>
        <v/>
      </c>
      <c r="CY86" s="51"/>
      <c r="CZ86" s="10" t="s">
        <v>111</v>
      </c>
      <c r="DA86" s="55" t="str">
        <f>IF(Table1[[#This Row],[CC-Planned Date]]="","",Table1[[#This Row],[CC-Planned Date]]+Definitions!$D$21)</f>
        <v/>
      </c>
      <c r="DB86" s="51"/>
      <c r="DE86" s="11"/>
    </row>
    <row r="87" spans="1:109" ht="16.149999999999999" hidden="1" customHeight="1" x14ac:dyDescent="0.25">
      <c r="A87" s="5">
        <v>79</v>
      </c>
      <c r="B87" s="6" t="s">
        <v>664</v>
      </c>
      <c r="C87" s="6" t="s">
        <v>107</v>
      </c>
      <c r="D87" s="6" t="s">
        <v>168</v>
      </c>
      <c r="E87" s="9" t="s">
        <v>169</v>
      </c>
      <c r="F87" s="9"/>
      <c r="G87" s="6" t="s">
        <v>253</v>
      </c>
      <c r="H87" s="44">
        <v>44274</v>
      </c>
      <c r="I87" s="44">
        <v>44274</v>
      </c>
      <c r="J87" s="10" t="s">
        <v>111</v>
      </c>
      <c r="K87" s="10"/>
      <c r="L87" s="10" t="s">
        <v>374</v>
      </c>
      <c r="M87" s="10" t="s">
        <v>547</v>
      </c>
      <c r="N87" s="109" t="s">
        <v>665</v>
      </c>
      <c r="O87" s="111" t="s">
        <v>449</v>
      </c>
      <c r="P87" s="6" t="s">
        <v>198</v>
      </c>
      <c r="Q87" s="25" t="s">
        <v>666</v>
      </c>
      <c r="R87" s="6"/>
      <c r="S87" s="5" t="s">
        <v>144</v>
      </c>
      <c r="T87" s="12" t="s">
        <v>176</v>
      </c>
      <c r="U87" s="6" t="s">
        <v>176</v>
      </c>
      <c r="V87" s="5" t="s">
        <v>147</v>
      </c>
      <c r="W87" s="5">
        <v>2</v>
      </c>
      <c r="X87" s="5">
        <v>6</v>
      </c>
      <c r="Y87" s="6" t="s">
        <v>551</v>
      </c>
      <c r="Z87" s="5" t="s">
        <v>259</v>
      </c>
      <c r="AA87" s="5" t="s">
        <v>120</v>
      </c>
      <c r="AB87" s="5" t="s">
        <v>111</v>
      </c>
      <c r="AC87" s="5" t="s">
        <v>111</v>
      </c>
      <c r="AD87" s="5" t="s">
        <v>177</v>
      </c>
      <c r="AE87" s="5" t="s">
        <v>196</v>
      </c>
      <c r="AF87" s="5" t="s">
        <v>152</v>
      </c>
      <c r="AG87" s="5" t="s">
        <v>179</v>
      </c>
      <c r="AH87" s="5" t="s">
        <v>540</v>
      </c>
      <c r="AI87" s="5" t="s">
        <v>211</v>
      </c>
      <c r="AJ87" s="5" t="s">
        <v>667</v>
      </c>
      <c r="AK87" s="5" t="s">
        <v>183</v>
      </c>
      <c r="AL87" s="5">
        <v>2</v>
      </c>
      <c r="AM87" s="5" t="s">
        <v>129</v>
      </c>
      <c r="AN87" s="9" t="s">
        <v>668</v>
      </c>
      <c r="AO87" s="9" t="s">
        <v>669</v>
      </c>
      <c r="AP87" s="9" t="s">
        <v>670</v>
      </c>
      <c r="AQ87" s="10" t="s">
        <v>133</v>
      </c>
      <c r="AR87" s="55">
        <v>43855</v>
      </c>
      <c r="AS87" s="55">
        <v>44224</v>
      </c>
      <c r="AT87" s="10" t="s">
        <v>111</v>
      </c>
      <c r="AU87" s="55">
        <f>IF(Table1[[#This Row],[MS-Planned Date]]="","",Table1[[#This Row],[MS-Planned Date]]+14)</f>
        <v>43869</v>
      </c>
      <c r="AV87" s="51"/>
      <c r="AW87" s="10" t="s">
        <v>111</v>
      </c>
      <c r="AX87" s="51"/>
      <c r="AY87" s="51"/>
      <c r="AZ87" s="10" t="s">
        <v>111</v>
      </c>
      <c r="BA87" s="55" t="str">
        <f>IF(Table1[[#This Row],[CC-Planned Date]]="","",Table1[[#This Row],[CC-Planned Date]]+Definitions!$D$6)</f>
        <v/>
      </c>
      <c r="BB87" s="51"/>
      <c r="BC87" s="10" t="s">
        <v>111</v>
      </c>
      <c r="BD87" s="55" t="str">
        <f>IF(Table1[[#This Row],[CC-Planned Date]]="","",Table1[[#This Row],[CC-Planned Date]]+Definitions!$D$7)</f>
        <v/>
      </c>
      <c r="BE87" s="51"/>
      <c r="BF87" s="10" t="s">
        <v>111</v>
      </c>
      <c r="BG87" s="55" t="str">
        <f>IF(Table1[[#This Row],[CC-Planned Date]]="","",Table1[[#This Row],[CC-Planned Date]]+Definitions!$D$8)</f>
        <v/>
      </c>
      <c r="BH87" s="51"/>
      <c r="BI87" s="10" t="s">
        <v>111</v>
      </c>
      <c r="BJ87" s="55">
        <v>44251</v>
      </c>
      <c r="BK87" s="55"/>
      <c r="BL87" s="10" t="s">
        <v>111</v>
      </c>
      <c r="BM87" s="55" t="str">
        <f>IF(Table1[[#This Row],[CC-Planned Date]]="","",Table1[[#This Row],[CC-Planned Date]]+Definitions!$D$10)</f>
        <v/>
      </c>
      <c r="BN87" s="55"/>
      <c r="BO87" s="10" t="s">
        <v>111</v>
      </c>
      <c r="BP87" s="55" t="str">
        <f>IF(Table1[[#This Row],[CC-Planned Date]]="","",Table1[[#This Row],[CC-Planned Date]]+Definitions!$D$11)</f>
        <v/>
      </c>
      <c r="BQ87" s="55"/>
      <c r="BR87" s="10" t="s">
        <v>111</v>
      </c>
      <c r="BS87" s="74" t="str">
        <f>IF(Table1[[#This Row],[CC-Planned Date]]="","",Table1[[#This Row],[CC-Planned Date]]+Definitions!$D$12)</f>
        <v/>
      </c>
      <c r="BT87" s="75"/>
      <c r="BU87" s="10" t="s">
        <v>111</v>
      </c>
      <c r="BV87" s="51"/>
      <c r="BW87" s="51"/>
      <c r="BX87" s="10" t="s">
        <v>111</v>
      </c>
      <c r="BY87" s="55" t="str">
        <f>IF(Table1[[#This Row],[CC-Planned Date]]="","",Table1[[#This Row],[CC-Planned Date]]+Definitions!$D$14)</f>
        <v/>
      </c>
      <c r="BZ87" s="51" t="str">
        <f>IF(Table1[[#This Row],[CC-Planned Date]]="","",Table1[[#This Row],[CC-Planned Date]]+Definitions!$D$14)</f>
        <v/>
      </c>
      <c r="CA87" s="10" t="s">
        <v>111</v>
      </c>
      <c r="CB87" s="55" t="str">
        <f>IF(Table1[[#This Row],[CC-Planned Date]]="","",Table1[[#This Row],[CC-Planned Date]]+Definitions!$D$14)</f>
        <v/>
      </c>
      <c r="CC87" s="51"/>
      <c r="CD87" s="10" t="s">
        <v>160</v>
      </c>
      <c r="CE87" s="10" t="s">
        <v>160</v>
      </c>
      <c r="CF87" s="10" t="s">
        <v>160</v>
      </c>
      <c r="CG87" s="10" t="s">
        <v>160</v>
      </c>
      <c r="CH87" s="10" t="s">
        <v>160</v>
      </c>
      <c r="CI87" s="10" t="s">
        <v>160</v>
      </c>
      <c r="CJ87" s="10" t="s">
        <v>160</v>
      </c>
      <c r="CK87" s="10" t="s">
        <v>160</v>
      </c>
      <c r="CL87" s="10" t="s">
        <v>160</v>
      </c>
      <c r="CM87" s="10" t="s">
        <v>160</v>
      </c>
      <c r="CN87" s="10" t="s">
        <v>111</v>
      </c>
      <c r="CO87" s="55" t="str">
        <f>IF(Table1[[#This Row],[CC-Planned Date]]="","",Table1[[#This Row],[CC-Planned Date]]+Definitions!$D$17)</f>
        <v/>
      </c>
      <c r="CP87" s="51"/>
      <c r="CQ87" s="10" t="s">
        <v>111</v>
      </c>
      <c r="CR87" s="55" t="str">
        <f>IF(Table1[[#This Row],[CC-Planned Date]]="","",Table1[[#This Row],[CC-Planned Date]]+Definitions!$D$18)</f>
        <v/>
      </c>
      <c r="CS87" s="51"/>
      <c r="CT87" s="10" t="s">
        <v>111</v>
      </c>
      <c r="CU87" s="55" t="str">
        <f>IF(Table1[[#This Row],[CC-Planned Date]]="","",Table1[[#This Row],[CC-Planned Date]]+Definitions!$D$19)</f>
        <v/>
      </c>
      <c r="CV87" s="51"/>
      <c r="CW87" s="10" t="s">
        <v>111</v>
      </c>
      <c r="CX87" s="55" t="str">
        <f>IF(Table1[[#This Row],[CC-Planned Date]]="","",Table1[[#This Row],[CC-Planned Date]]+Definitions!$D$20)</f>
        <v/>
      </c>
      <c r="CY87" s="51"/>
      <c r="CZ87" s="10" t="s">
        <v>111</v>
      </c>
      <c r="DA87" s="55" t="str">
        <f>IF(Table1[[#This Row],[CC-Planned Date]]="","",Table1[[#This Row],[CC-Planned Date]]+Definitions!$D$21)</f>
        <v/>
      </c>
      <c r="DB87" s="51"/>
      <c r="DE87" s="11"/>
    </row>
    <row r="88" spans="1:109" ht="16.149999999999999" customHeight="1" x14ac:dyDescent="0.35">
      <c r="A88" s="5">
        <v>79</v>
      </c>
      <c r="B88" s="6" t="s">
        <v>664</v>
      </c>
      <c r="C88" s="6" t="s">
        <v>137</v>
      </c>
      <c r="D88" s="6" t="s">
        <v>168</v>
      </c>
      <c r="E88" s="9" t="s">
        <v>169</v>
      </c>
      <c r="F88" s="9"/>
      <c r="G88" s="6" t="s">
        <v>274</v>
      </c>
      <c r="H88" s="44">
        <v>44218</v>
      </c>
      <c r="I88" s="44">
        <v>44218</v>
      </c>
      <c r="J88" s="10" t="s">
        <v>111</v>
      </c>
      <c r="K88" s="10"/>
      <c r="L88" s="10" t="s">
        <v>112</v>
      </c>
      <c r="M88" s="10"/>
      <c r="N88" s="10"/>
      <c r="O88" s="10"/>
      <c r="P88" s="6" t="s">
        <v>558</v>
      </c>
      <c r="Q88" s="6" t="s">
        <v>558</v>
      </c>
      <c r="R88" s="6"/>
      <c r="S88" s="5" t="s">
        <v>144</v>
      </c>
      <c r="T88" s="7" t="s">
        <v>176</v>
      </c>
      <c r="U88" s="6" t="s">
        <v>176</v>
      </c>
      <c r="V88" s="5" t="s">
        <v>147</v>
      </c>
      <c r="W88" s="5">
        <v>2</v>
      </c>
      <c r="X88" s="5">
        <v>6</v>
      </c>
      <c r="Y88" s="6" t="s">
        <v>551</v>
      </c>
      <c r="Z88" s="5" t="s">
        <v>194</v>
      </c>
      <c r="AA88" s="5" t="s">
        <v>120</v>
      </c>
      <c r="AB88" s="5" t="s">
        <v>111</v>
      </c>
      <c r="AC88" s="5" t="s">
        <v>111</v>
      </c>
      <c r="AD88" s="5" t="s">
        <v>177</v>
      </c>
      <c r="AE88" s="5" t="s">
        <v>196</v>
      </c>
      <c r="AF88" s="5" t="s">
        <v>152</v>
      </c>
      <c r="AG88" s="5" t="s">
        <v>179</v>
      </c>
      <c r="AH88" s="5" t="s">
        <v>540</v>
      </c>
      <c r="AI88" s="5" t="s">
        <v>211</v>
      </c>
      <c r="AJ88" s="5" t="s">
        <v>667</v>
      </c>
      <c r="AK88" s="5" t="s">
        <v>183</v>
      </c>
      <c r="AL88" s="5">
        <v>2</v>
      </c>
      <c r="AM88" s="5" t="s">
        <v>129</v>
      </c>
      <c r="AN88" s="9" t="s">
        <v>668</v>
      </c>
      <c r="AO88" s="9" t="s">
        <v>669</v>
      </c>
      <c r="AP88" s="9" t="s">
        <v>670</v>
      </c>
      <c r="AQ88" s="10" t="s">
        <v>132</v>
      </c>
      <c r="AR88" s="55">
        <f>IF(Table1[[#This Row],[CC-Planned Date]]="","",Table1[[#This Row],[CC-Planned Date]]+Definitions!$D$3)</f>
        <v>44176</v>
      </c>
      <c r="AS88" s="55">
        <v>44218</v>
      </c>
      <c r="AT88" s="10" t="s">
        <v>133</v>
      </c>
      <c r="AU88" s="51">
        <v>44195</v>
      </c>
      <c r="AV88" s="63">
        <v>44218</v>
      </c>
      <c r="AW88" s="10" t="s">
        <v>111</v>
      </c>
      <c r="AX88" s="55">
        <v>44209</v>
      </c>
      <c r="AY88" s="51">
        <v>44209</v>
      </c>
      <c r="AZ88" s="10" t="s">
        <v>133</v>
      </c>
      <c r="BA88" s="55">
        <f>IF(Table1[[#This Row],[CC-Planned Date]]="","",Table1[[#This Row],[CC-Planned Date]]+Definitions!$D$6)</f>
        <v>44200</v>
      </c>
      <c r="BB88" s="51">
        <v>44200</v>
      </c>
      <c r="BC88" s="10" t="s">
        <v>133</v>
      </c>
      <c r="BD88" s="55">
        <f>IF(Table1[[#This Row],[CC-Planned Date]]="","",Table1[[#This Row],[CC-Planned Date]]+Definitions!$D$7)</f>
        <v>44207</v>
      </c>
      <c r="BE88" s="51">
        <v>44207</v>
      </c>
      <c r="BF88" s="10" t="s">
        <v>133</v>
      </c>
      <c r="BG88" s="55">
        <f>IF(Table1[[#This Row],[CC-Planned Date]]="","",Table1[[#This Row],[CC-Planned Date]]+Definitions!$D$8)</f>
        <v>44211</v>
      </c>
      <c r="BH88" s="51">
        <v>44211</v>
      </c>
      <c r="BI88" s="10" t="s">
        <v>133</v>
      </c>
      <c r="BJ88" s="55">
        <v>44204</v>
      </c>
      <c r="BK88" s="51">
        <v>44204</v>
      </c>
      <c r="BL88" s="10" t="s">
        <v>133</v>
      </c>
      <c r="BM88" s="55">
        <v>44209</v>
      </c>
      <c r="BN88" s="51">
        <v>44209</v>
      </c>
      <c r="BO88" s="10" t="s">
        <v>133</v>
      </c>
      <c r="BP88" s="55">
        <f>IF(Table1[[#This Row],[CC-Planned Date]]="","",Table1[[#This Row],[CC-Planned Date]]+Definitions!$D$11)</f>
        <v>44217</v>
      </c>
      <c r="BQ88" s="55">
        <v>44217</v>
      </c>
      <c r="BR88" s="10" t="s">
        <v>133</v>
      </c>
      <c r="BS88" s="74">
        <f>IF(Table1[[#This Row],[CC-Planned Date]]="","",Table1[[#This Row],[CC-Planned Date]]+Definitions!$D$12)</f>
        <v>44217</v>
      </c>
      <c r="BT88" s="75">
        <v>44217</v>
      </c>
      <c r="BU88" s="10" t="s">
        <v>133</v>
      </c>
      <c r="BV88" s="51">
        <v>44218</v>
      </c>
      <c r="BW88" s="51">
        <v>44218</v>
      </c>
      <c r="BX88" s="10" t="s">
        <v>133</v>
      </c>
      <c r="BY88" s="55">
        <f>IF(Table1[[#This Row],[CC-Planned Date]]="","",Table1[[#This Row],[CC-Planned Date]]+Definitions!$D$14)</f>
        <v>44220</v>
      </c>
      <c r="BZ88" s="51">
        <f>IF(Table1[[#This Row],[CC-Planned Date]]="","",Table1[[#This Row],[CC-Planned Date]]+Definitions!$D$14)</f>
        <v>44220</v>
      </c>
      <c r="CA88" s="10" t="s">
        <v>133</v>
      </c>
      <c r="CB88" s="55">
        <f>IF(Table1[[#This Row],[CC-Planned Date]]="","",Table1[[#This Row],[CC-Planned Date]]+Definitions!$D$14)</f>
        <v>44220</v>
      </c>
      <c r="CC88" s="51">
        <v>44220</v>
      </c>
      <c r="CD88" s="10" t="s">
        <v>134</v>
      </c>
      <c r="CE88" s="10" t="s">
        <v>135</v>
      </c>
      <c r="CF88" s="10" t="s">
        <v>135</v>
      </c>
      <c r="CG88" s="10" t="s">
        <v>134</v>
      </c>
      <c r="CH88" s="10" t="s">
        <v>134</v>
      </c>
      <c r="CI88" s="10" t="s">
        <v>135</v>
      </c>
      <c r="CJ88" s="10" t="s">
        <v>135</v>
      </c>
      <c r="CK88" s="10" t="s">
        <v>135</v>
      </c>
      <c r="CL88" s="10" t="s">
        <v>135</v>
      </c>
      <c r="CM88" s="10" t="s">
        <v>135</v>
      </c>
      <c r="CN88" s="10" t="s">
        <v>111</v>
      </c>
      <c r="CO88" s="55">
        <f>IF(Table1[[#This Row],[CC-Planned Date]]="","",Table1[[#This Row],[CC-Planned Date]]+Definitions!$D$17)</f>
        <v>44246</v>
      </c>
      <c r="CP88" s="51"/>
      <c r="CQ88" s="10" t="s">
        <v>133</v>
      </c>
      <c r="CR88" s="55">
        <f>IF(Table1[[#This Row],[CC-Planned Date]]="","",Table1[[#This Row],[CC-Planned Date]]+Definitions!$D$18)</f>
        <v>44246</v>
      </c>
      <c r="CS88" s="51">
        <v>44235</v>
      </c>
      <c r="CT88" s="10" t="s">
        <v>111</v>
      </c>
      <c r="CU88" s="55">
        <f>IF(Table1[[#This Row],[CC-Planned Date]]="","",Table1[[#This Row],[CC-Planned Date]]+Definitions!$D$19)</f>
        <v>44246</v>
      </c>
      <c r="CV88" s="51"/>
      <c r="CW88" s="10" t="s">
        <v>111</v>
      </c>
      <c r="CX88" s="55">
        <f>IF(Table1[[#This Row],[CC-Planned Date]]="","",Table1[[#This Row],[CC-Planned Date]]+Definitions!$D$20)</f>
        <v>44246</v>
      </c>
      <c r="CY88" s="51"/>
      <c r="CZ88" s="10" t="s">
        <v>111</v>
      </c>
      <c r="DA88" s="55">
        <f>IF(Table1[[#This Row],[CC-Planned Date]]="","",Table1[[#This Row],[CC-Planned Date]]+Definitions!$D$21)</f>
        <v>44246</v>
      </c>
      <c r="DB88" s="51"/>
      <c r="DE88" s="11"/>
    </row>
    <row r="89" spans="1:109" ht="16.149999999999999" hidden="1" customHeight="1" x14ac:dyDescent="0.35">
      <c r="A89" s="5">
        <v>132</v>
      </c>
      <c r="B89" s="6" t="s">
        <v>671</v>
      </c>
      <c r="C89" s="6" t="s">
        <v>161</v>
      </c>
      <c r="D89" s="6" t="s">
        <v>410</v>
      </c>
      <c r="E89" s="92" t="s">
        <v>516</v>
      </c>
      <c r="F89" s="9"/>
      <c r="G89" s="6"/>
      <c r="H89" s="44"/>
      <c r="I89" s="44">
        <v>44346</v>
      </c>
      <c r="J89" s="93" t="s">
        <v>111</v>
      </c>
      <c r="K89" s="93"/>
      <c r="L89" s="10" t="s">
        <v>141</v>
      </c>
      <c r="M89" s="10"/>
      <c r="N89" s="10"/>
      <c r="O89" s="10"/>
      <c r="P89" s="6"/>
      <c r="Q89" s="6"/>
      <c r="R89" s="6"/>
      <c r="S89" s="6"/>
      <c r="T89" s="6" t="s">
        <v>413</v>
      </c>
      <c r="U89" s="6" t="s">
        <v>413</v>
      </c>
      <c r="V89" s="5" t="s">
        <v>147</v>
      </c>
      <c r="W89" s="47"/>
      <c r="X89" s="14"/>
      <c r="Y89" s="6"/>
      <c r="Z89" s="14"/>
      <c r="AA89" s="14"/>
      <c r="AB89" s="5" t="s">
        <v>111</v>
      </c>
      <c r="AC89" s="5" t="s">
        <v>133</v>
      </c>
      <c r="AD89" s="5"/>
      <c r="AE89" s="5" t="s">
        <v>152</v>
      </c>
      <c r="AF89" s="5"/>
      <c r="AG89" s="5" t="s">
        <v>453</v>
      </c>
      <c r="AH89" s="5"/>
      <c r="AI89" s="5"/>
      <c r="AJ89" s="5"/>
      <c r="AK89" s="5" t="s">
        <v>672</v>
      </c>
      <c r="AL89" s="5"/>
      <c r="AM89" s="9"/>
      <c r="AN89" s="9"/>
      <c r="AO89" s="9"/>
      <c r="AP89" s="9"/>
      <c r="AQ89" s="10" t="s">
        <v>111</v>
      </c>
      <c r="AR89" s="55" t="str">
        <f>IF(Table1[[#This Row],[CC-Planned Date]]="","",Table1[[#This Row],[CC-Planned Date]]+Definitions!$D$3)</f>
        <v/>
      </c>
      <c r="AS89" s="55"/>
      <c r="AT89" s="10" t="s">
        <v>111</v>
      </c>
      <c r="AU89" s="55" t="str">
        <f>IF(Table1[[#This Row],[CC-Planned Date]]="","",Table1[[#This Row],[CC-Planned Date]]+Definitions!$D$4)</f>
        <v/>
      </c>
      <c r="AV89" s="51" t="str">
        <f>IF(Table1[[#This Row],[MS-Planned Date]]="","",Table1[[#This Row],[MS-Planned Date]]-14)</f>
        <v/>
      </c>
      <c r="AW89" s="10" t="s">
        <v>111</v>
      </c>
      <c r="AX89" s="55" t="str">
        <f>IF(Table1[[#This Row],[CC-Planned Date]]="","",Table1[[#This Row],[CC-Planned Date]]+Definitions!$D$5)</f>
        <v/>
      </c>
      <c r="AY89" s="51"/>
      <c r="AZ89" s="10" t="s">
        <v>111</v>
      </c>
      <c r="BA89" s="55" t="str">
        <f>IF(Table1[[#This Row],[CC-Planned Date]]="","",Table1[[#This Row],[CC-Planned Date]]+Definitions!$D$6)</f>
        <v/>
      </c>
      <c r="BB89" s="51"/>
      <c r="BC89" s="10" t="s">
        <v>111</v>
      </c>
      <c r="BD89" s="55" t="str">
        <f>IF(Table1[[#This Row],[CC-Planned Date]]="","",Table1[[#This Row],[CC-Planned Date]]+Definitions!$D$7)</f>
        <v/>
      </c>
      <c r="BE89" s="51"/>
      <c r="BF89" s="10" t="s">
        <v>111</v>
      </c>
      <c r="BG89" s="55" t="str">
        <f>IF(Table1[[#This Row],[CC-Planned Date]]="","",Table1[[#This Row],[CC-Planned Date]]+Definitions!$D$8)</f>
        <v/>
      </c>
      <c r="BH89" s="51"/>
      <c r="BI89" s="10" t="s">
        <v>111</v>
      </c>
      <c r="BJ89" s="55" t="str">
        <f>IF(Table1[[#This Row],[CC-Planned Date]]="","",Table1[[#This Row],[CC-Planned Date]]+Definitions!$D$9)</f>
        <v/>
      </c>
      <c r="BK89" s="51"/>
      <c r="BL89" s="10" t="s">
        <v>111</v>
      </c>
      <c r="BM89" s="55" t="str">
        <f>IF(Table1[[#This Row],[CC-Planned Date]]="","",Table1[[#This Row],[CC-Planned Date]]+Definitions!$D$10)</f>
        <v/>
      </c>
      <c r="BN89" s="51"/>
      <c r="BO89" s="10" t="s">
        <v>111</v>
      </c>
      <c r="BP89" s="55" t="str">
        <f>IF(Table1[[#This Row],[CC-Planned Date]]="","",Table1[[#This Row],[CC-Planned Date]]+Definitions!$D$11)</f>
        <v/>
      </c>
      <c r="BQ89" s="55"/>
      <c r="BR89" s="10" t="s">
        <v>111</v>
      </c>
      <c r="BS89" s="74" t="str">
        <f>IF(Table1[[#This Row],[CC-Planned Date]]="","",Table1[[#This Row],[CC-Planned Date]]+Definitions!$D$12)</f>
        <v/>
      </c>
      <c r="BT89" s="75"/>
      <c r="BU89" s="10" t="s">
        <v>111</v>
      </c>
      <c r="BV89" s="51"/>
      <c r="BW89" s="51"/>
      <c r="BX89" s="10" t="s">
        <v>111</v>
      </c>
      <c r="BY89" s="55" t="str">
        <f>IF(Table1[[#This Row],[CC-Planned Date]]="","",Table1[[#This Row],[CC-Planned Date]]+Definitions!$D$14)</f>
        <v/>
      </c>
      <c r="BZ89" s="51" t="str">
        <f>IF(Table1[[#This Row],[CC-Planned Date]]="","",Table1[[#This Row],[CC-Planned Date]]+Definitions!$D$14)</f>
        <v/>
      </c>
      <c r="CA89" s="10" t="s">
        <v>111</v>
      </c>
      <c r="CB89" s="55" t="str">
        <f>IF(Table1[[#This Row],[CC-Planned Date]]="","",Table1[[#This Row],[CC-Planned Date]]+Definitions!$D$14)</f>
        <v/>
      </c>
      <c r="CC89" s="51"/>
      <c r="CD89" s="10" t="s">
        <v>160</v>
      </c>
      <c r="CE89" s="10" t="s">
        <v>160</v>
      </c>
      <c r="CF89" s="10" t="s">
        <v>160</v>
      </c>
      <c r="CG89" s="10" t="s">
        <v>160</v>
      </c>
      <c r="CH89" s="10" t="s">
        <v>160</v>
      </c>
      <c r="CI89" s="10" t="s">
        <v>160</v>
      </c>
      <c r="CJ89" s="10" t="s">
        <v>160</v>
      </c>
      <c r="CK89" s="10" t="s">
        <v>160</v>
      </c>
      <c r="CL89" s="10" t="s">
        <v>160</v>
      </c>
      <c r="CM89" s="10" t="s">
        <v>160</v>
      </c>
      <c r="CN89" s="10" t="s">
        <v>111</v>
      </c>
      <c r="CO89" s="55" t="str">
        <f>IF(Table1[[#This Row],[CC-Planned Date]]="","",Table1[[#This Row],[CC-Planned Date]]+Definitions!$D$17)</f>
        <v/>
      </c>
      <c r="CP89" s="51"/>
      <c r="CQ89" s="10" t="s">
        <v>111</v>
      </c>
      <c r="CR89" s="55" t="str">
        <f>IF(Table1[[#This Row],[CC-Planned Date]]="","",Table1[[#This Row],[CC-Planned Date]]+Definitions!$D$18)</f>
        <v/>
      </c>
      <c r="CS89" s="51"/>
      <c r="CT89" s="10" t="s">
        <v>111</v>
      </c>
      <c r="CU89" s="55" t="str">
        <f>IF(Table1[[#This Row],[CC-Planned Date]]="","",Table1[[#This Row],[CC-Planned Date]]+Definitions!$D$19)</f>
        <v/>
      </c>
      <c r="CV89" s="51"/>
      <c r="CW89" s="10" t="s">
        <v>111</v>
      </c>
      <c r="CX89" s="55" t="str">
        <f>IF(Table1[[#This Row],[CC-Planned Date]]="","",Table1[[#This Row],[CC-Planned Date]]+Definitions!$D$20)</f>
        <v/>
      </c>
      <c r="CY89" s="51"/>
      <c r="CZ89" s="10" t="s">
        <v>111</v>
      </c>
      <c r="DA89" s="55" t="str">
        <f>IF(Table1[[#This Row],[CC-Planned Date]]="","",Table1[[#This Row],[CC-Planned Date]]+Definitions!$D$21)</f>
        <v/>
      </c>
      <c r="DB89" s="51"/>
      <c r="DE89" s="11"/>
    </row>
    <row r="90" spans="1:109" ht="16.149999999999999" hidden="1" customHeight="1" x14ac:dyDescent="0.35">
      <c r="A90" s="5">
        <v>132</v>
      </c>
      <c r="B90" s="6" t="s">
        <v>671</v>
      </c>
      <c r="C90" s="6" t="s">
        <v>107</v>
      </c>
      <c r="D90" s="6" t="s">
        <v>410</v>
      </c>
      <c r="E90" s="92" t="s">
        <v>516</v>
      </c>
      <c r="F90" s="9"/>
      <c r="G90" s="6"/>
      <c r="H90" s="44"/>
      <c r="I90" s="44">
        <v>44346</v>
      </c>
      <c r="J90" s="93" t="s">
        <v>111</v>
      </c>
      <c r="K90" s="93"/>
      <c r="L90" s="10" t="s">
        <v>141</v>
      </c>
      <c r="M90" s="10"/>
      <c r="N90" s="10"/>
      <c r="O90" s="10"/>
      <c r="P90" s="6"/>
      <c r="Q90" s="6"/>
      <c r="R90" s="6"/>
      <c r="S90" s="6"/>
      <c r="T90" s="6" t="s">
        <v>413</v>
      </c>
      <c r="U90" s="6" t="s">
        <v>413</v>
      </c>
      <c r="V90" s="5" t="s">
        <v>147</v>
      </c>
      <c r="W90" s="47"/>
      <c r="X90" s="14"/>
      <c r="Y90" s="6"/>
      <c r="Z90" s="14"/>
      <c r="AA90" s="14"/>
      <c r="AB90" s="5" t="s">
        <v>111</v>
      </c>
      <c r="AC90" s="5" t="s">
        <v>133</v>
      </c>
      <c r="AD90" s="5"/>
      <c r="AE90" s="5" t="s">
        <v>152</v>
      </c>
      <c r="AF90" s="5"/>
      <c r="AG90" s="5" t="s">
        <v>453</v>
      </c>
      <c r="AH90" s="5"/>
      <c r="AI90" s="5"/>
      <c r="AJ90" s="5"/>
      <c r="AK90" s="5" t="s">
        <v>672</v>
      </c>
      <c r="AL90" s="5"/>
      <c r="AM90" s="9"/>
      <c r="AN90" s="9"/>
      <c r="AO90" s="9"/>
      <c r="AP90" s="9"/>
      <c r="AQ90" s="10" t="s">
        <v>111</v>
      </c>
      <c r="AR90" s="55" t="str">
        <f>IF(Table1[[#This Row],[CC-Planned Date]]="","",Table1[[#This Row],[CC-Planned Date]]+Definitions!$D$3)</f>
        <v/>
      </c>
      <c r="AS90" s="55"/>
      <c r="AT90" s="10" t="s">
        <v>111</v>
      </c>
      <c r="AU90" s="51" t="str">
        <f>IF(Table1[[#This Row],[CC-Planned Date]]="","",Table1[[#This Row],[CC-Planned Date]]+Definitions!$D$4)</f>
        <v/>
      </c>
      <c r="AV90" s="51" t="str">
        <f>IF(Table1[[#This Row],[MS-Planned Date]]="","",Table1[[#This Row],[MS-Planned Date]]-14)</f>
        <v/>
      </c>
      <c r="AW90" s="10" t="s">
        <v>111</v>
      </c>
      <c r="AX90" s="55" t="str">
        <f>IF(Table1[[#This Row],[CC-Planned Date]]="","",Table1[[#This Row],[CC-Planned Date]]+Definitions!$D$5)</f>
        <v/>
      </c>
      <c r="AY90" s="51"/>
      <c r="AZ90" s="10" t="s">
        <v>111</v>
      </c>
      <c r="BA90" s="55" t="str">
        <f>IF(Table1[[#This Row],[CC-Planned Date]]="","",Table1[[#This Row],[CC-Planned Date]]+Definitions!$D$6)</f>
        <v/>
      </c>
      <c r="BB90" s="51"/>
      <c r="BC90" s="10" t="s">
        <v>111</v>
      </c>
      <c r="BD90" s="55" t="str">
        <f>IF(Table1[[#This Row],[CC-Planned Date]]="","",Table1[[#This Row],[CC-Planned Date]]+Definitions!$D$7)</f>
        <v/>
      </c>
      <c r="BE90" s="51"/>
      <c r="BF90" s="10" t="s">
        <v>111</v>
      </c>
      <c r="BG90" s="55" t="str">
        <f>IF(Table1[[#This Row],[CC-Planned Date]]="","",Table1[[#This Row],[CC-Planned Date]]+Definitions!$D$8)</f>
        <v/>
      </c>
      <c r="BH90" s="51"/>
      <c r="BI90" s="10" t="s">
        <v>111</v>
      </c>
      <c r="BJ90" s="55" t="str">
        <f>IF(Table1[[#This Row],[CC-Planned Date]]="","",Table1[[#This Row],[CC-Planned Date]]+Definitions!$D$9)</f>
        <v/>
      </c>
      <c r="BK90" s="51"/>
      <c r="BL90" s="10" t="s">
        <v>111</v>
      </c>
      <c r="BM90" s="55" t="str">
        <f>IF(Table1[[#This Row],[CC-Planned Date]]="","",Table1[[#This Row],[CC-Planned Date]]+Definitions!$D$10)</f>
        <v/>
      </c>
      <c r="BN90" s="51"/>
      <c r="BO90" s="10" t="s">
        <v>111</v>
      </c>
      <c r="BP90" s="55" t="str">
        <f>IF(Table1[[#This Row],[CC-Planned Date]]="","",Table1[[#This Row],[CC-Planned Date]]+Definitions!$D$11)</f>
        <v/>
      </c>
      <c r="BQ90" s="55"/>
      <c r="BR90" s="10" t="s">
        <v>111</v>
      </c>
      <c r="BS90" s="74" t="str">
        <f>IF(Table1[[#This Row],[CC-Planned Date]]="","",Table1[[#This Row],[CC-Planned Date]]+Definitions!$D$12)</f>
        <v/>
      </c>
      <c r="BT90" s="75"/>
      <c r="BU90" s="10" t="s">
        <v>111</v>
      </c>
      <c r="BV90" s="51"/>
      <c r="BW90" s="51"/>
      <c r="BX90" s="10" t="s">
        <v>111</v>
      </c>
      <c r="BY90" s="55" t="str">
        <f>IF(Table1[[#This Row],[CC-Planned Date]]="","",Table1[[#This Row],[CC-Planned Date]]+Definitions!$D$14)</f>
        <v/>
      </c>
      <c r="BZ90" s="51" t="str">
        <f>IF(Table1[[#This Row],[CC-Planned Date]]="","",Table1[[#This Row],[CC-Planned Date]]+Definitions!$D$14)</f>
        <v/>
      </c>
      <c r="CA90" s="10" t="s">
        <v>111</v>
      </c>
      <c r="CB90" s="55" t="str">
        <f>IF(Table1[[#This Row],[CC-Planned Date]]="","",Table1[[#This Row],[CC-Planned Date]]+Definitions!$D$14)</f>
        <v/>
      </c>
      <c r="CC90" s="51"/>
      <c r="CD90" s="10" t="s">
        <v>160</v>
      </c>
      <c r="CE90" s="10" t="s">
        <v>160</v>
      </c>
      <c r="CF90" s="10" t="s">
        <v>160</v>
      </c>
      <c r="CG90" s="10" t="s">
        <v>160</v>
      </c>
      <c r="CH90" s="10" t="s">
        <v>160</v>
      </c>
      <c r="CI90" s="10" t="s">
        <v>160</v>
      </c>
      <c r="CJ90" s="10" t="s">
        <v>160</v>
      </c>
      <c r="CK90" s="10" t="s">
        <v>160</v>
      </c>
      <c r="CL90" s="10" t="s">
        <v>160</v>
      </c>
      <c r="CM90" s="10" t="s">
        <v>160</v>
      </c>
      <c r="CN90" s="10" t="s">
        <v>111</v>
      </c>
      <c r="CO90" s="55" t="str">
        <f>IF(Table1[[#This Row],[CC-Planned Date]]="","",Table1[[#This Row],[CC-Planned Date]]+Definitions!$D$17)</f>
        <v/>
      </c>
      <c r="CP90" s="51"/>
      <c r="CQ90" s="10" t="s">
        <v>111</v>
      </c>
      <c r="CR90" s="55" t="str">
        <f>IF(Table1[[#This Row],[CC-Planned Date]]="","",Table1[[#This Row],[CC-Planned Date]]+Definitions!$D$18)</f>
        <v/>
      </c>
      <c r="CS90" s="51"/>
      <c r="CT90" s="10" t="s">
        <v>111</v>
      </c>
      <c r="CU90" s="55" t="str">
        <f>IF(Table1[[#This Row],[CC-Planned Date]]="","",Table1[[#This Row],[CC-Planned Date]]+Definitions!$D$19)</f>
        <v/>
      </c>
      <c r="CV90" s="51"/>
      <c r="CW90" s="10" t="s">
        <v>111</v>
      </c>
      <c r="CX90" s="55" t="str">
        <f>IF(Table1[[#This Row],[CC-Planned Date]]="","",Table1[[#This Row],[CC-Planned Date]]+Definitions!$D$20)</f>
        <v/>
      </c>
      <c r="CY90" s="51"/>
      <c r="CZ90" s="10" t="s">
        <v>111</v>
      </c>
      <c r="DA90" s="55" t="str">
        <f>IF(Table1[[#This Row],[CC-Planned Date]]="","",Table1[[#This Row],[CC-Planned Date]]+Definitions!$D$21)</f>
        <v/>
      </c>
      <c r="DB90" s="51"/>
      <c r="DE90" s="11"/>
    </row>
    <row r="91" spans="1:109" ht="16.149999999999999" hidden="1" customHeight="1" x14ac:dyDescent="0.25">
      <c r="A91" s="5">
        <v>80</v>
      </c>
      <c r="B91" s="6" t="s">
        <v>673</v>
      </c>
      <c r="C91" s="6" t="s">
        <v>107</v>
      </c>
      <c r="D91" s="6" t="s">
        <v>168</v>
      </c>
      <c r="E91" s="9" t="s">
        <v>169</v>
      </c>
      <c r="F91" s="9"/>
      <c r="G91" s="6" t="s">
        <v>253</v>
      </c>
      <c r="H91" s="44">
        <v>44274</v>
      </c>
      <c r="I91" s="44">
        <v>44274</v>
      </c>
      <c r="J91" s="10" t="s">
        <v>111</v>
      </c>
      <c r="K91" s="10"/>
      <c r="L91" s="10" t="s">
        <v>374</v>
      </c>
      <c r="M91" s="10" t="s">
        <v>547</v>
      </c>
      <c r="N91" s="109" t="s">
        <v>665</v>
      </c>
      <c r="O91" s="111" t="s">
        <v>449</v>
      </c>
      <c r="P91" s="6" t="s">
        <v>198</v>
      </c>
      <c r="Q91" s="6" t="s">
        <v>674</v>
      </c>
      <c r="R91" s="6"/>
      <c r="S91" s="5" t="s">
        <v>144</v>
      </c>
      <c r="T91" s="12" t="s">
        <v>176</v>
      </c>
      <c r="U91" s="6" t="s">
        <v>176</v>
      </c>
      <c r="V91" s="5" t="s">
        <v>147</v>
      </c>
      <c r="W91" s="5">
        <v>2</v>
      </c>
      <c r="X91" s="5">
        <v>6</v>
      </c>
      <c r="Y91" s="6" t="s">
        <v>551</v>
      </c>
      <c r="Z91" s="5" t="s">
        <v>259</v>
      </c>
      <c r="AA91" s="5" t="s">
        <v>120</v>
      </c>
      <c r="AB91" s="5" t="s">
        <v>111</v>
      </c>
      <c r="AC91" s="5" t="s">
        <v>111</v>
      </c>
      <c r="AD91" s="5" t="s">
        <v>177</v>
      </c>
      <c r="AE91" s="5" t="s">
        <v>196</v>
      </c>
      <c r="AF91" s="5" t="s">
        <v>122</v>
      </c>
      <c r="AG91" s="5" t="s">
        <v>179</v>
      </c>
      <c r="AH91" s="5" t="s">
        <v>268</v>
      </c>
      <c r="AI91" s="5" t="s">
        <v>211</v>
      </c>
      <c r="AJ91" s="5" t="s">
        <v>667</v>
      </c>
      <c r="AK91" s="5" t="s">
        <v>183</v>
      </c>
      <c r="AL91" s="5">
        <v>3</v>
      </c>
      <c r="AM91" s="5" t="s">
        <v>129</v>
      </c>
      <c r="AN91" s="9" t="s">
        <v>668</v>
      </c>
      <c r="AO91" s="9" t="s">
        <v>675</v>
      </c>
      <c r="AP91" s="9"/>
      <c r="AQ91" s="10" t="s">
        <v>133</v>
      </c>
      <c r="AR91" s="55">
        <v>43855</v>
      </c>
      <c r="AS91" s="55">
        <v>44224</v>
      </c>
      <c r="AT91" s="10" t="s">
        <v>111</v>
      </c>
      <c r="AU91" s="55">
        <f>IF(Table1[[#This Row],[MS-Planned Date]]="","",Table1[[#This Row],[MS-Planned Date]]+14)</f>
        <v>43869</v>
      </c>
      <c r="AV91" s="51"/>
      <c r="AW91" s="10" t="s">
        <v>111</v>
      </c>
      <c r="AX91" s="55"/>
      <c r="AY91" s="51"/>
      <c r="AZ91" s="10" t="s">
        <v>111</v>
      </c>
      <c r="BA91" s="55" t="str">
        <f>IF(Table1[[#This Row],[CC-Planned Date]]="","",Table1[[#This Row],[CC-Planned Date]]+Definitions!$D$6)</f>
        <v/>
      </c>
      <c r="BB91" s="51"/>
      <c r="BC91" s="10" t="s">
        <v>111</v>
      </c>
      <c r="BD91" s="55" t="str">
        <f>IF(Table1[[#This Row],[CC-Planned Date]]="","",Table1[[#This Row],[CC-Planned Date]]+Definitions!$D$7)</f>
        <v/>
      </c>
      <c r="BE91" s="51"/>
      <c r="BF91" s="10" t="s">
        <v>111</v>
      </c>
      <c r="BG91" s="55" t="str">
        <f>IF(Table1[[#This Row],[CC-Planned Date]]="","",Table1[[#This Row],[CC-Planned Date]]+Definitions!$D$8)</f>
        <v/>
      </c>
      <c r="BH91" s="51"/>
      <c r="BI91" s="10" t="s">
        <v>111</v>
      </c>
      <c r="BJ91" s="55">
        <v>44251</v>
      </c>
      <c r="BK91" s="51"/>
      <c r="BL91" s="10" t="s">
        <v>111</v>
      </c>
      <c r="BM91" s="55" t="str">
        <f>IF(Table1[[#This Row],[CC-Planned Date]]="","",Table1[[#This Row],[CC-Planned Date]]+Definitions!$D$10)</f>
        <v/>
      </c>
      <c r="BN91" s="51"/>
      <c r="BO91" s="10" t="s">
        <v>111</v>
      </c>
      <c r="BP91" s="55" t="str">
        <f>IF(Table1[[#This Row],[CC-Planned Date]]="","",Table1[[#This Row],[CC-Planned Date]]+Definitions!$D$11)</f>
        <v/>
      </c>
      <c r="BQ91" s="55"/>
      <c r="BR91" s="10" t="s">
        <v>111</v>
      </c>
      <c r="BS91" s="74" t="str">
        <f>IF(Table1[[#This Row],[CC-Planned Date]]="","",Table1[[#This Row],[CC-Planned Date]]+Definitions!$D$12)</f>
        <v/>
      </c>
      <c r="BT91" s="75"/>
      <c r="BU91" s="10" t="s">
        <v>111</v>
      </c>
      <c r="BV91" s="51"/>
      <c r="BW91" s="51"/>
      <c r="BX91" s="10" t="s">
        <v>111</v>
      </c>
      <c r="BY91" s="55" t="str">
        <f>IF(Table1[[#This Row],[CC-Planned Date]]="","",Table1[[#This Row],[CC-Planned Date]]+Definitions!$D$14)</f>
        <v/>
      </c>
      <c r="BZ91" s="51" t="str">
        <f>IF(Table1[[#This Row],[CC-Planned Date]]="","",Table1[[#This Row],[CC-Planned Date]]+Definitions!$D$14)</f>
        <v/>
      </c>
      <c r="CA91" s="10" t="s">
        <v>111</v>
      </c>
      <c r="CB91" s="55" t="str">
        <f>IF(Table1[[#This Row],[CC-Planned Date]]="","",Table1[[#This Row],[CC-Planned Date]]+Definitions!$D$14)</f>
        <v/>
      </c>
      <c r="CC91" s="51"/>
      <c r="CD91" s="10" t="s">
        <v>160</v>
      </c>
      <c r="CE91" s="10" t="s">
        <v>160</v>
      </c>
      <c r="CF91" s="10" t="s">
        <v>160</v>
      </c>
      <c r="CG91" s="10" t="s">
        <v>160</v>
      </c>
      <c r="CH91" s="10" t="s">
        <v>160</v>
      </c>
      <c r="CI91" s="10" t="s">
        <v>160</v>
      </c>
      <c r="CJ91" s="10" t="s">
        <v>160</v>
      </c>
      <c r="CK91" s="10" t="s">
        <v>160</v>
      </c>
      <c r="CL91" s="10" t="s">
        <v>160</v>
      </c>
      <c r="CM91" s="10" t="s">
        <v>160</v>
      </c>
      <c r="CN91" s="10" t="s">
        <v>111</v>
      </c>
      <c r="CO91" s="55" t="str">
        <f>IF(Table1[[#This Row],[CC-Planned Date]]="","",Table1[[#This Row],[CC-Planned Date]]+Definitions!$D$17)</f>
        <v/>
      </c>
      <c r="CP91" s="51"/>
      <c r="CQ91" s="10" t="s">
        <v>111</v>
      </c>
      <c r="CR91" s="55" t="str">
        <f>IF(Table1[[#This Row],[CC-Planned Date]]="","",Table1[[#This Row],[CC-Planned Date]]+Definitions!$D$18)</f>
        <v/>
      </c>
      <c r="CS91" s="51"/>
      <c r="CT91" s="10" t="s">
        <v>111</v>
      </c>
      <c r="CU91" s="55" t="str">
        <f>IF(Table1[[#This Row],[CC-Planned Date]]="","",Table1[[#This Row],[CC-Planned Date]]+Definitions!$D$19)</f>
        <v/>
      </c>
      <c r="CV91" s="51"/>
      <c r="CW91" s="10" t="s">
        <v>111</v>
      </c>
      <c r="CX91" s="55" t="str">
        <f>IF(Table1[[#This Row],[CC-Planned Date]]="","",Table1[[#This Row],[CC-Planned Date]]+Definitions!$D$20)</f>
        <v/>
      </c>
      <c r="CY91" s="51"/>
      <c r="CZ91" s="10" t="s">
        <v>111</v>
      </c>
      <c r="DA91" s="55" t="str">
        <f>IF(Table1[[#This Row],[CC-Planned Date]]="","",Table1[[#This Row],[CC-Planned Date]]+Definitions!$D$21)</f>
        <v/>
      </c>
      <c r="DB91" s="51"/>
      <c r="DE91" s="11"/>
    </row>
    <row r="92" spans="1:109" ht="16.149999999999999" customHeight="1" x14ac:dyDescent="0.35">
      <c r="A92" s="5">
        <v>80</v>
      </c>
      <c r="B92" s="6" t="s">
        <v>673</v>
      </c>
      <c r="C92" s="6" t="s">
        <v>137</v>
      </c>
      <c r="D92" s="6" t="s">
        <v>168</v>
      </c>
      <c r="E92" s="9" t="s">
        <v>169</v>
      </c>
      <c r="F92" s="9"/>
      <c r="G92" s="6" t="s">
        <v>274</v>
      </c>
      <c r="H92" s="44">
        <v>44218</v>
      </c>
      <c r="I92" s="44">
        <v>44218</v>
      </c>
      <c r="J92" s="10" t="s">
        <v>111</v>
      </c>
      <c r="K92" s="10"/>
      <c r="L92" s="10" t="s">
        <v>112</v>
      </c>
      <c r="M92" s="10"/>
      <c r="N92" s="10"/>
      <c r="O92" s="10"/>
      <c r="P92" s="6" t="s">
        <v>558</v>
      </c>
      <c r="Q92" s="6" t="s">
        <v>558</v>
      </c>
      <c r="R92" s="6"/>
      <c r="S92" s="5" t="s">
        <v>144</v>
      </c>
      <c r="T92" s="7" t="s">
        <v>176</v>
      </c>
      <c r="U92" s="6" t="s">
        <v>176</v>
      </c>
      <c r="V92" s="5" t="s">
        <v>147</v>
      </c>
      <c r="W92" s="5">
        <v>2</v>
      </c>
      <c r="X92" s="5">
        <v>6</v>
      </c>
      <c r="Y92" s="6" t="s">
        <v>551</v>
      </c>
      <c r="Z92" s="5" t="s">
        <v>194</v>
      </c>
      <c r="AA92" s="5" t="s">
        <v>120</v>
      </c>
      <c r="AB92" s="5" t="s">
        <v>111</v>
      </c>
      <c r="AC92" s="5" t="s">
        <v>111</v>
      </c>
      <c r="AD92" s="5" t="s">
        <v>177</v>
      </c>
      <c r="AE92" s="5" t="s">
        <v>196</v>
      </c>
      <c r="AF92" s="5" t="s">
        <v>122</v>
      </c>
      <c r="AG92" s="5" t="s">
        <v>179</v>
      </c>
      <c r="AH92" s="5" t="s">
        <v>268</v>
      </c>
      <c r="AI92" s="5" t="s">
        <v>211</v>
      </c>
      <c r="AJ92" s="5" t="s">
        <v>667</v>
      </c>
      <c r="AK92" s="5" t="s">
        <v>183</v>
      </c>
      <c r="AL92" s="5">
        <v>3</v>
      </c>
      <c r="AM92" s="5" t="s">
        <v>129</v>
      </c>
      <c r="AN92" s="9" t="s">
        <v>668</v>
      </c>
      <c r="AO92" s="9" t="s">
        <v>675</v>
      </c>
      <c r="AP92" s="9"/>
      <c r="AQ92" s="10" t="s">
        <v>132</v>
      </c>
      <c r="AR92" s="55">
        <f>IF(Table1[[#This Row],[CC-Planned Date]]="","",Table1[[#This Row],[CC-Planned Date]]+Definitions!$D$3)</f>
        <v>44176</v>
      </c>
      <c r="AS92" s="55">
        <v>44218</v>
      </c>
      <c r="AT92" s="10" t="s">
        <v>133</v>
      </c>
      <c r="AU92" s="55">
        <v>44195</v>
      </c>
      <c r="AV92" s="63">
        <v>44218</v>
      </c>
      <c r="AW92" s="10" t="s">
        <v>111</v>
      </c>
      <c r="AX92" s="55">
        <v>44209</v>
      </c>
      <c r="AY92" s="51">
        <v>44209</v>
      </c>
      <c r="AZ92" s="10" t="s">
        <v>133</v>
      </c>
      <c r="BA92" s="55">
        <f>IF(Table1[[#This Row],[CC-Planned Date]]="","",Table1[[#This Row],[CC-Planned Date]]+Definitions!$D$6)</f>
        <v>44200</v>
      </c>
      <c r="BB92" s="51">
        <v>44200</v>
      </c>
      <c r="BC92" s="10" t="s">
        <v>133</v>
      </c>
      <c r="BD92" s="55">
        <f>IF(Table1[[#This Row],[CC-Planned Date]]="","",Table1[[#This Row],[CC-Planned Date]]+Definitions!$D$7)</f>
        <v>44207</v>
      </c>
      <c r="BE92" s="51">
        <v>44207</v>
      </c>
      <c r="BF92" s="10" t="s">
        <v>133</v>
      </c>
      <c r="BG92" s="55">
        <f>IF(Table1[[#This Row],[CC-Planned Date]]="","",Table1[[#This Row],[CC-Planned Date]]+Definitions!$D$8)</f>
        <v>44211</v>
      </c>
      <c r="BH92" s="51">
        <v>44211</v>
      </c>
      <c r="BI92" s="10" t="s">
        <v>133</v>
      </c>
      <c r="BJ92" s="55">
        <v>44204</v>
      </c>
      <c r="BK92" s="51">
        <v>44204</v>
      </c>
      <c r="BL92" s="10" t="s">
        <v>133</v>
      </c>
      <c r="BM92" s="55">
        <v>44209</v>
      </c>
      <c r="BN92" s="51">
        <v>44209</v>
      </c>
      <c r="BO92" s="10" t="s">
        <v>133</v>
      </c>
      <c r="BP92" s="55">
        <f>IF(Table1[[#This Row],[CC-Planned Date]]="","",Table1[[#This Row],[CC-Planned Date]]+Definitions!$D$11)</f>
        <v>44217</v>
      </c>
      <c r="BQ92" s="55">
        <v>44217</v>
      </c>
      <c r="BR92" s="10" t="s">
        <v>133</v>
      </c>
      <c r="BS92" s="74">
        <f>IF(Table1[[#This Row],[CC-Planned Date]]="","",Table1[[#This Row],[CC-Planned Date]]+Definitions!$D$12)</f>
        <v>44217</v>
      </c>
      <c r="BT92" s="75">
        <v>44217</v>
      </c>
      <c r="BU92" s="10" t="s">
        <v>133</v>
      </c>
      <c r="BV92" s="51">
        <v>44218</v>
      </c>
      <c r="BW92" s="51">
        <v>44218</v>
      </c>
      <c r="BX92" s="10" t="s">
        <v>133</v>
      </c>
      <c r="BY92" s="55">
        <f>IF(Table1[[#This Row],[CC-Planned Date]]="","",Table1[[#This Row],[CC-Planned Date]]+Definitions!$D$14)</f>
        <v>44220</v>
      </c>
      <c r="BZ92" s="51">
        <f>IF(Table1[[#This Row],[CC-Planned Date]]="","",Table1[[#This Row],[CC-Planned Date]]+Definitions!$D$14)</f>
        <v>44220</v>
      </c>
      <c r="CA92" s="10" t="s">
        <v>133</v>
      </c>
      <c r="CB92" s="55">
        <f>IF(Table1[[#This Row],[CC-Planned Date]]="","",Table1[[#This Row],[CC-Planned Date]]+Definitions!$D$14)</f>
        <v>44220</v>
      </c>
      <c r="CC92" s="51">
        <v>44220</v>
      </c>
      <c r="CD92" s="10" t="s">
        <v>134</v>
      </c>
      <c r="CE92" s="10" t="s">
        <v>135</v>
      </c>
      <c r="CF92" s="10" t="s">
        <v>135</v>
      </c>
      <c r="CG92" s="10" t="s">
        <v>134</v>
      </c>
      <c r="CH92" s="10" t="s">
        <v>134</v>
      </c>
      <c r="CI92" s="10" t="s">
        <v>135</v>
      </c>
      <c r="CJ92" s="10" t="s">
        <v>135</v>
      </c>
      <c r="CK92" s="10" t="s">
        <v>135</v>
      </c>
      <c r="CL92" s="10" t="s">
        <v>135</v>
      </c>
      <c r="CM92" s="10" t="s">
        <v>135</v>
      </c>
      <c r="CN92" s="10" t="s">
        <v>111</v>
      </c>
      <c r="CO92" s="55">
        <f>IF(Table1[[#This Row],[CC-Planned Date]]="","",Table1[[#This Row],[CC-Planned Date]]+Definitions!$D$17)</f>
        <v>44246</v>
      </c>
      <c r="CP92" s="51"/>
      <c r="CQ92" s="10" t="s">
        <v>133</v>
      </c>
      <c r="CR92" s="55">
        <f>IF(Table1[[#This Row],[CC-Planned Date]]="","",Table1[[#This Row],[CC-Planned Date]]+Definitions!$D$18)</f>
        <v>44246</v>
      </c>
      <c r="CS92" s="51">
        <v>44235</v>
      </c>
      <c r="CT92" s="10" t="s">
        <v>111</v>
      </c>
      <c r="CU92" s="55">
        <f>IF(Table1[[#This Row],[CC-Planned Date]]="","",Table1[[#This Row],[CC-Planned Date]]+Definitions!$D$19)</f>
        <v>44246</v>
      </c>
      <c r="CV92" s="51"/>
      <c r="CW92" s="10" t="s">
        <v>111</v>
      </c>
      <c r="CX92" s="55">
        <f>IF(Table1[[#This Row],[CC-Planned Date]]="","",Table1[[#This Row],[CC-Planned Date]]+Definitions!$D$20)</f>
        <v>44246</v>
      </c>
      <c r="CY92" s="51"/>
      <c r="CZ92" s="10" t="s">
        <v>111</v>
      </c>
      <c r="DA92" s="55">
        <f>IF(Table1[[#This Row],[CC-Planned Date]]="","",Table1[[#This Row],[CC-Planned Date]]+Definitions!$D$21)</f>
        <v>44246</v>
      </c>
      <c r="DB92" s="51"/>
      <c r="DE92" s="11"/>
    </row>
    <row r="93" spans="1:109" ht="16.149999999999999" hidden="1" customHeight="1" x14ac:dyDescent="0.35">
      <c r="A93" s="5">
        <v>60</v>
      </c>
      <c r="B93" s="6" t="s">
        <v>676</v>
      </c>
      <c r="C93" s="6" t="s">
        <v>137</v>
      </c>
      <c r="D93" s="6" t="s">
        <v>677</v>
      </c>
      <c r="E93" s="9" t="s">
        <v>139</v>
      </c>
      <c r="F93" s="9"/>
      <c r="G93" s="6" t="s">
        <v>441</v>
      </c>
      <c r="H93" s="44">
        <v>44414</v>
      </c>
      <c r="I93" s="44">
        <v>44438</v>
      </c>
      <c r="J93" s="10" t="s">
        <v>111</v>
      </c>
      <c r="K93" s="10"/>
      <c r="L93" s="10" t="s">
        <v>141</v>
      </c>
      <c r="M93" s="10"/>
      <c r="N93" s="10"/>
      <c r="O93" s="10"/>
      <c r="P93" s="6" t="s">
        <v>678</v>
      </c>
      <c r="Q93" s="6" t="s">
        <v>679</v>
      </c>
      <c r="R93" s="6"/>
      <c r="S93" s="5" t="s">
        <v>144</v>
      </c>
      <c r="T93" s="7" t="s">
        <v>572</v>
      </c>
      <c r="U93" s="6" t="s">
        <v>572</v>
      </c>
      <c r="V93" s="5" t="s">
        <v>147</v>
      </c>
      <c r="W93" s="5">
        <v>8</v>
      </c>
      <c r="X93" s="8">
        <v>24</v>
      </c>
      <c r="Y93" s="6" t="s">
        <v>148</v>
      </c>
      <c r="Z93" s="5" t="s">
        <v>680</v>
      </c>
      <c r="AA93" s="5" t="s">
        <v>150</v>
      </c>
      <c r="AB93" s="5" t="s">
        <v>111</v>
      </c>
      <c r="AC93" s="5" t="s">
        <v>111</v>
      </c>
      <c r="AD93" s="5" t="s">
        <v>177</v>
      </c>
      <c r="AE93" s="5" t="s">
        <v>196</v>
      </c>
      <c r="AF93" s="5" t="s">
        <v>681</v>
      </c>
      <c r="AG93" s="5" t="s">
        <v>179</v>
      </c>
      <c r="AH93" s="5" t="s">
        <v>682</v>
      </c>
      <c r="AI93" s="5" t="s">
        <v>181</v>
      </c>
      <c r="AJ93" s="5" t="s">
        <v>683</v>
      </c>
      <c r="AK93" s="5" t="s">
        <v>541</v>
      </c>
      <c r="AL93" s="5">
        <v>34</v>
      </c>
      <c r="AM93" s="5" t="s">
        <v>129</v>
      </c>
      <c r="AN93" s="9" t="s">
        <v>684</v>
      </c>
      <c r="AO93" s="9" t="s">
        <v>685</v>
      </c>
      <c r="AP93" s="9" t="s">
        <v>686</v>
      </c>
      <c r="AQ93" s="10" t="s">
        <v>111</v>
      </c>
      <c r="AR93" s="55" t="str">
        <f>IF(Table1[[#This Row],[CC-Planned Date]]="","",Table1[[#This Row],[CC-Planned Date]]+Definitions!$D$3)</f>
        <v/>
      </c>
      <c r="AS93" s="55"/>
      <c r="AT93" s="10" t="s">
        <v>111</v>
      </c>
      <c r="AU93" s="55" t="str">
        <f>IF(Table1[[#This Row],[CC-Planned Date]]="","",Table1[[#This Row],[CC-Planned Date]]+Definitions!$D$4)</f>
        <v/>
      </c>
      <c r="AV93" s="51" t="str">
        <f>IF(Table1[[#This Row],[MS-Planned Date]]="","",Table1[[#This Row],[MS-Planned Date]]-14)</f>
        <v/>
      </c>
      <c r="AW93" s="10" t="s">
        <v>111</v>
      </c>
      <c r="AX93" s="55" t="str">
        <f>IF(Table1[[#This Row],[CC-Planned Date]]="","",Table1[[#This Row],[CC-Planned Date]]+Definitions!$D$5)</f>
        <v/>
      </c>
      <c r="AY93" s="51"/>
      <c r="AZ93" s="10" t="s">
        <v>111</v>
      </c>
      <c r="BA93" s="55" t="str">
        <f>IF(Table1[[#This Row],[CC-Planned Date]]="","",Table1[[#This Row],[CC-Planned Date]]+Definitions!$D$6)</f>
        <v/>
      </c>
      <c r="BB93" s="51"/>
      <c r="BC93" s="10" t="s">
        <v>111</v>
      </c>
      <c r="BD93" s="55" t="str">
        <f>IF(Table1[[#This Row],[CC-Planned Date]]="","",Table1[[#This Row],[CC-Planned Date]]+Definitions!$D$7)</f>
        <v/>
      </c>
      <c r="BE93" s="51"/>
      <c r="BF93" s="10" t="s">
        <v>111</v>
      </c>
      <c r="BG93" s="55" t="str">
        <f>IF(Table1[[#This Row],[CC-Planned Date]]="","",Table1[[#This Row],[CC-Planned Date]]+Definitions!$D$8)</f>
        <v/>
      </c>
      <c r="BH93" s="51"/>
      <c r="BI93" s="10" t="s">
        <v>111</v>
      </c>
      <c r="BJ93" s="55" t="str">
        <f>IF(Table1[[#This Row],[CC-Planned Date]]="","",Table1[[#This Row],[CC-Planned Date]]+Definitions!$D$9)</f>
        <v/>
      </c>
      <c r="BK93" s="51"/>
      <c r="BL93" s="10" t="s">
        <v>111</v>
      </c>
      <c r="BM93" s="55" t="str">
        <f>IF(Table1[[#This Row],[CC-Planned Date]]="","",Table1[[#This Row],[CC-Planned Date]]+Definitions!$D$10)</f>
        <v/>
      </c>
      <c r="BN93" s="51"/>
      <c r="BO93" s="10" t="s">
        <v>111</v>
      </c>
      <c r="BP93" s="55" t="str">
        <f>IF(Table1[[#This Row],[CC-Planned Date]]="","",Table1[[#This Row],[CC-Planned Date]]+Definitions!$D$11)</f>
        <v/>
      </c>
      <c r="BQ93" s="55"/>
      <c r="BR93" s="10" t="s">
        <v>111</v>
      </c>
      <c r="BS93" s="74" t="str">
        <f>IF(Table1[[#This Row],[CC-Planned Date]]="","",Table1[[#This Row],[CC-Planned Date]]+Definitions!$D$12)</f>
        <v/>
      </c>
      <c r="BT93" s="75"/>
      <c r="BU93" s="10" t="s">
        <v>111</v>
      </c>
      <c r="BV93" s="51"/>
      <c r="BW93" s="51"/>
      <c r="BX93" s="10" t="s">
        <v>111</v>
      </c>
      <c r="BY93" s="55" t="str">
        <f>IF(Table1[[#This Row],[CC-Planned Date]]="","",Table1[[#This Row],[CC-Planned Date]]+Definitions!$D$14)</f>
        <v/>
      </c>
      <c r="BZ93" s="51" t="str">
        <f>IF(Table1[[#This Row],[CC-Planned Date]]="","",Table1[[#This Row],[CC-Planned Date]]+Definitions!$D$14)</f>
        <v/>
      </c>
      <c r="CA93" s="10" t="s">
        <v>111</v>
      </c>
      <c r="CB93" s="55" t="str">
        <f>IF(Table1[[#This Row],[CC-Planned Date]]="","",Table1[[#This Row],[CC-Planned Date]]+Definitions!$D$14)</f>
        <v/>
      </c>
      <c r="CC93" s="51"/>
      <c r="CD93" s="10" t="s">
        <v>160</v>
      </c>
      <c r="CE93" s="10" t="s">
        <v>160</v>
      </c>
      <c r="CF93" s="10" t="s">
        <v>160</v>
      </c>
      <c r="CG93" s="10" t="s">
        <v>160</v>
      </c>
      <c r="CH93" s="10" t="s">
        <v>160</v>
      </c>
      <c r="CI93" s="10" t="s">
        <v>160</v>
      </c>
      <c r="CJ93" s="10" t="s">
        <v>160</v>
      </c>
      <c r="CK93" s="10" t="s">
        <v>160</v>
      </c>
      <c r="CL93" s="10" t="s">
        <v>160</v>
      </c>
      <c r="CM93" s="10" t="s">
        <v>160</v>
      </c>
      <c r="CN93" s="10" t="s">
        <v>111</v>
      </c>
      <c r="CO93" s="55" t="str">
        <f>IF(Table1[[#This Row],[CC-Planned Date]]="","",Table1[[#This Row],[CC-Planned Date]]+Definitions!$D$17)</f>
        <v/>
      </c>
      <c r="CP93" s="51"/>
      <c r="CQ93" s="10" t="s">
        <v>111</v>
      </c>
      <c r="CR93" s="55" t="str">
        <f>IF(Table1[[#This Row],[CC-Planned Date]]="","",Table1[[#This Row],[CC-Planned Date]]+Definitions!$D$18)</f>
        <v/>
      </c>
      <c r="CS93" s="51"/>
      <c r="CT93" s="10" t="s">
        <v>111</v>
      </c>
      <c r="CU93" s="55" t="str">
        <f>IF(Table1[[#This Row],[CC-Planned Date]]="","",Table1[[#This Row],[CC-Planned Date]]+Definitions!$D$19)</f>
        <v/>
      </c>
      <c r="CV93" s="51"/>
      <c r="CW93" s="10" t="s">
        <v>111</v>
      </c>
      <c r="CX93" s="55" t="str">
        <f>IF(Table1[[#This Row],[CC-Planned Date]]="","",Table1[[#This Row],[CC-Planned Date]]+Definitions!$D$20)</f>
        <v/>
      </c>
      <c r="CY93" s="51"/>
      <c r="CZ93" s="10" t="s">
        <v>111</v>
      </c>
      <c r="DA93" s="55" t="str">
        <f>IF(Table1[[#This Row],[CC-Planned Date]]="","",Table1[[#This Row],[CC-Planned Date]]+Definitions!$D$21)</f>
        <v/>
      </c>
      <c r="DB93" s="51"/>
      <c r="DE93" s="11"/>
    </row>
    <row r="94" spans="1:109" ht="16.149999999999999" hidden="1" customHeight="1" x14ac:dyDescent="0.35">
      <c r="A94" s="5">
        <v>60</v>
      </c>
      <c r="B94" s="6" t="s">
        <v>676</v>
      </c>
      <c r="C94" s="6" t="s">
        <v>161</v>
      </c>
      <c r="D94" s="6" t="s">
        <v>677</v>
      </c>
      <c r="E94" s="9" t="s">
        <v>139</v>
      </c>
      <c r="F94" s="9"/>
      <c r="G94" s="6" t="s">
        <v>441</v>
      </c>
      <c r="H94" s="44">
        <v>44414</v>
      </c>
      <c r="I94" s="44">
        <v>44438</v>
      </c>
      <c r="J94" s="10" t="s">
        <v>111</v>
      </c>
      <c r="K94" s="10"/>
      <c r="L94" s="10" t="s">
        <v>141</v>
      </c>
      <c r="M94" s="10"/>
      <c r="N94" s="10"/>
      <c r="O94" s="10"/>
      <c r="P94" s="6" t="s">
        <v>687</v>
      </c>
      <c r="Q94" s="6" t="s">
        <v>679</v>
      </c>
      <c r="R94" s="6"/>
      <c r="S94" s="5" t="s">
        <v>144</v>
      </c>
      <c r="T94" s="12" t="s">
        <v>572</v>
      </c>
      <c r="U94" s="6" t="s">
        <v>572</v>
      </c>
      <c r="V94" s="5" t="s">
        <v>147</v>
      </c>
      <c r="W94" s="5">
        <v>8</v>
      </c>
      <c r="X94" s="8">
        <v>24</v>
      </c>
      <c r="Y94" s="6" t="s">
        <v>148</v>
      </c>
      <c r="Z94" s="5" t="s">
        <v>680</v>
      </c>
      <c r="AA94" s="5" t="s">
        <v>150</v>
      </c>
      <c r="AB94" s="5" t="s">
        <v>111</v>
      </c>
      <c r="AC94" s="5" t="s">
        <v>111</v>
      </c>
      <c r="AD94" s="5" t="s">
        <v>177</v>
      </c>
      <c r="AE94" s="5" t="s">
        <v>196</v>
      </c>
      <c r="AF94" s="5" t="s">
        <v>681</v>
      </c>
      <c r="AG94" s="5" t="s">
        <v>179</v>
      </c>
      <c r="AH94" s="5" t="s">
        <v>682</v>
      </c>
      <c r="AI94" s="5" t="s">
        <v>181</v>
      </c>
      <c r="AJ94" s="5" t="s">
        <v>683</v>
      </c>
      <c r="AK94" s="5" t="s">
        <v>541</v>
      </c>
      <c r="AL94" s="5">
        <v>34</v>
      </c>
      <c r="AM94" s="5" t="s">
        <v>129</v>
      </c>
      <c r="AN94" s="9" t="s">
        <v>684</v>
      </c>
      <c r="AO94" s="9" t="s">
        <v>685</v>
      </c>
      <c r="AP94" s="9" t="s">
        <v>686</v>
      </c>
      <c r="AQ94" s="10" t="s">
        <v>111</v>
      </c>
      <c r="AR94" s="55" t="str">
        <f>IF(Table1[[#This Row],[CC-Planned Date]]="","",Table1[[#This Row],[CC-Planned Date]]+Definitions!$D$3)</f>
        <v/>
      </c>
      <c r="AS94" s="55"/>
      <c r="AT94" s="10" t="s">
        <v>111</v>
      </c>
      <c r="AU94" s="55" t="str">
        <f>IF(Table1[[#This Row],[CC-Planned Date]]="","",Table1[[#This Row],[CC-Planned Date]]+Definitions!$D$4)</f>
        <v/>
      </c>
      <c r="AV94" s="51" t="str">
        <f>IF(Table1[[#This Row],[MS-Planned Date]]="","",Table1[[#This Row],[MS-Planned Date]]-14)</f>
        <v/>
      </c>
      <c r="AW94" s="10" t="s">
        <v>111</v>
      </c>
      <c r="AX94" s="51" t="str">
        <f>IF(Table1[[#This Row],[CC-Planned Date]]="","",Table1[[#This Row],[CC-Planned Date]]+Definitions!$D$5)</f>
        <v/>
      </c>
      <c r="AY94" s="51"/>
      <c r="AZ94" s="10" t="s">
        <v>111</v>
      </c>
      <c r="BA94" s="55" t="str">
        <f>IF(Table1[[#This Row],[CC-Planned Date]]="","",Table1[[#This Row],[CC-Planned Date]]+Definitions!$D$6)</f>
        <v/>
      </c>
      <c r="BB94" s="51"/>
      <c r="BC94" s="10" t="s">
        <v>111</v>
      </c>
      <c r="BD94" s="55" t="str">
        <f>IF(Table1[[#This Row],[CC-Planned Date]]="","",Table1[[#This Row],[CC-Planned Date]]+Definitions!$D$7)</f>
        <v/>
      </c>
      <c r="BE94" s="51"/>
      <c r="BF94" s="10" t="s">
        <v>111</v>
      </c>
      <c r="BG94" s="55" t="str">
        <f>IF(Table1[[#This Row],[CC-Planned Date]]="","",Table1[[#This Row],[CC-Planned Date]]+Definitions!$D$8)</f>
        <v/>
      </c>
      <c r="BH94" s="51"/>
      <c r="BI94" s="10" t="s">
        <v>111</v>
      </c>
      <c r="BJ94" s="55" t="str">
        <f>IF(Table1[[#This Row],[CC-Planned Date]]="","",Table1[[#This Row],[CC-Planned Date]]+Definitions!$D$9)</f>
        <v/>
      </c>
      <c r="BK94" s="55"/>
      <c r="BL94" s="10" t="s">
        <v>111</v>
      </c>
      <c r="BM94" s="55" t="str">
        <f>IF(Table1[[#This Row],[CC-Planned Date]]="","",Table1[[#This Row],[CC-Planned Date]]+Definitions!$D$10)</f>
        <v/>
      </c>
      <c r="BN94" s="55"/>
      <c r="BO94" s="10" t="s">
        <v>111</v>
      </c>
      <c r="BP94" s="55" t="str">
        <f>IF(Table1[[#This Row],[CC-Planned Date]]="","",Table1[[#This Row],[CC-Planned Date]]+Definitions!$D$11)</f>
        <v/>
      </c>
      <c r="BQ94" s="55"/>
      <c r="BR94" s="10" t="s">
        <v>111</v>
      </c>
      <c r="BS94" s="74" t="str">
        <f>IF(Table1[[#This Row],[CC-Planned Date]]="","",Table1[[#This Row],[CC-Planned Date]]+Definitions!$D$12)</f>
        <v/>
      </c>
      <c r="BT94" s="75"/>
      <c r="BU94" s="10" t="s">
        <v>111</v>
      </c>
      <c r="BV94" s="51"/>
      <c r="BW94" s="51"/>
      <c r="BX94" s="10" t="s">
        <v>111</v>
      </c>
      <c r="BY94" s="55" t="str">
        <f>IF(Table1[[#This Row],[CC-Planned Date]]="","",Table1[[#This Row],[CC-Planned Date]]+Definitions!$D$14)</f>
        <v/>
      </c>
      <c r="BZ94" s="51" t="str">
        <f>IF(Table1[[#This Row],[CC-Planned Date]]="","",Table1[[#This Row],[CC-Planned Date]]+Definitions!$D$14)</f>
        <v/>
      </c>
      <c r="CA94" s="10" t="s">
        <v>111</v>
      </c>
      <c r="CB94" s="55" t="str">
        <f>IF(Table1[[#This Row],[CC-Planned Date]]="","",Table1[[#This Row],[CC-Planned Date]]+Definitions!$D$14)</f>
        <v/>
      </c>
      <c r="CC94" s="51"/>
      <c r="CD94" s="10" t="s">
        <v>160</v>
      </c>
      <c r="CE94" s="10" t="s">
        <v>160</v>
      </c>
      <c r="CF94" s="10" t="s">
        <v>160</v>
      </c>
      <c r="CG94" s="10" t="s">
        <v>160</v>
      </c>
      <c r="CH94" s="10" t="s">
        <v>160</v>
      </c>
      <c r="CI94" s="10" t="s">
        <v>160</v>
      </c>
      <c r="CJ94" s="10" t="s">
        <v>160</v>
      </c>
      <c r="CK94" s="10" t="s">
        <v>160</v>
      </c>
      <c r="CL94" s="10" t="s">
        <v>160</v>
      </c>
      <c r="CM94" s="10" t="s">
        <v>160</v>
      </c>
      <c r="CN94" s="10" t="s">
        <v>111</v>
      </c>
      <c r="CO94" s="55" t="str">
        <f>IF(Table1[[#This Row],[CC-Planned Date]]="","",Table1[[#This Row],[CC-Planned Date]]+Definitions!$D$17)</f>
        <v/>
      </c>
      <c r="CP94" s="51"/>
      <c r="CQ94" s="10" t="s">
        <v>111</v>
      </c>
      <c r="CR94" s="55" t="str">
        <f>IF(Table1[[#This Row],[CC-Planned Date]]="","",Table1[[#This Row],[CC-Planned Date]]+Definitions!$D$18)</f>
        <v/>
      </c>
      <c r="CS94" s="51"/>
      <c r="CT94" s="10" t="s">
        <v>111</v>
      </c>
      <c r="CU94" s="55" t="str">
        <f>IF(Table1[[#This Row],[CC-Planned Date]]="","",Table1[[#This Row],[CC-Planned Date]]+Definitions!$D$19)</f>
        <v/>
      </c>
      <c r="CV94" s="51"/>
      <c r="CW94" s="10" t="s">
        <v>111</v>
      </c>
      <c r="CX94" s="55" t="str">
        <f>IF(Table1[[#This Row],[CC-Planned Date]]="","",Table1[[#This Row],[CC-Planned Date]]+Definitions!$D$20)</f>
        <v/>
      </c>
      <c r="CY94" s="51"/>
      <c r="CZ94" s="10" t="s">
        <v>111</v>
      </c>
      <c r="DA94" s="55" t="str">
        <f>IF(Table1[[#This Row],[CC-Planned Date]]="","",Table1[[#This Row],[CC-Planned Date]]+Definitions!$D$21)</f>
        <v/>
      </c>
      <c r="DB94" s="51"/>
      <c r="DE94" s="11"/>
    </row>
    <row r="95" spans="1:109" ht="16.149999999999999" hidden="1" customHeight="1" x14ac:dyDescent="0.35">
      <c r="A95" s="5">
        <v>60</v>
      </c>
      <c r="B95" s="6" t="s">
        <v>676</v>
      </c>
      <c r="C95" s="6" t="s">
        <v>107</v>
      </c>
      <c r="D95" s="6" t="s">
        <v>677</v>
      </c>
      <c r="E95" s="9" t="s">
        <v>139</v>
      </c>
      <c r="F95" s="9"/>
      <c r="G95" s="6" t="s">
        <v>688</v>
      </c>
      <c r="H95" s="44">
        <v>44428</v>
      </c>
      <c r="I95" s="44">
        <v>44438</v>
      </c>
      <c r="J95" s="10" t="s">
        <v>111</v>
      </c>
      <c r="K95" s="10"/>
      <c r="L95" s="10" t="s">
        <v>141</v>
      </c>
      <c r="M95" s="10"/>
      <c r="N95" s="104"/>
      <c r="O95" s="104"/>
      <c r="P95" s="6" t="s">
        <v>689</v>
      </c>
      <c r="Q95" s="6" t="s">
        <v>690</v>
      </c>
      <c r="R95" s="6"/>
      <c r="S95" s="5" t="s">
        <v>144</v>
      </c>
      <c r="T95" s="7" t="s">
        <v>572</v>
      </c>
      <c r="U95" s="6" t="s">
        <v>572</v>
      </c>
      <c r="V95" s="5" t="s">
        <v>147</v>
      </c>
      <c r="W95" s="5">
        <v>8</v>
      </c>
      <c r="X95" s="8">
        <v>24</v>
      </c>
      <c r="Y95" s="6" t="s">
        <v>148</v>
      </c>
      <c r="Z95" s="5" t="s">
        <v>680</v>
      </c>
      <c r="AA95" s="5" t="s">
        <v>150</v>
      </c>
      <c r="AB95" s="5" t="s">
        <v>111</v>
      </c>
      <c r="AC95" s="5" t="s">
        <v>111</v>
      </c>
      <c r="AD95" s="5" t="s">
        <v>177</v>
      </c>
      <c r="AE95" s="5" t="s">
        <v>196</v>
      </c>
      <c r="AF95" s="5" t="s">
        <v>681</v>
      </c>
      <c r="AG95" s="5" t="s">
        <v>179</v>
      </c>
      <c r="AH95" s="5" t="s">
        <v>682</v>
      </c>
      <c r="AI95" s="5" t="s">
        <v>181</v>
      </c>
      <c r="AJ95" s="5" t="s">
        <v>683</v>
      </c>
      <c r="AK95" s="5" t="s">
        <v>541</v>
      </c>
      <c r="AL95" s="5">
        <v>34</v>
      </c>
      <c r="AM95" s="5" t="s">
        <v>129</v>
      </c>
      <c r="AN95" s="9" t="s">
        <v>684</v>
      </c>
      <c r="AO95" s="9" t="s">
        <v>685</v>
      </c>
      <c r="AP95" s="9" t="s">
        <v>686</v>
      </c>
      <c r="AQ95" s="10" t="s">
        <v>111</v>
      </c>
      <c r="AR95" s="55" t="str">
        <f>IF(Table1[[#This Row],[CC-Planned Date]]="","",Table1[[#This Row],[CC-Planned Date]]+Definitions!$D$3)</f>
        <v/>
      </c>
      <c r="AS95" s="55"/>
      <c r="AT95" s="10" t="s">
        <v>111</v>
      </c>
      <c r="AU95" s="55" t="str">
        <f>IF(Table1[[#This Row],[CC-Planned Date]]="","",Table1[[#This Row],[CC-Planned Date]]+Definitions!$D$4)</f>
        <v/>
      </c>
      <c r="AV95" s="51" t="str">
        <f>IF(Table1[[#This Row],[MS-Planned Date]]="","",Table1[[#This Row],[MS-Planned Date]]-14)</f>
        <v/>
      </c>
      <c r="AW95" s="10" t="s">
        <v>111</v>
      </c>
      <c r="AX95" s="55" t="str">
        <f>IF(Table1[[#This Row],[CC-Planned Date]]="","",Table1[[#This Row],[CC-Planned Date]]+Definitions!$D$5)</f>
        <v/>
      </c>
      <c r="AY95" s="51"/>
      <c r="AZ95" s="10" t="s">
        <v>111</v>
      </c>
      <c r="BA95" s="55" t="str">
        <f>IF(Table1[[#This Row],[CC-Planned Date]]="","",Table1[[#This Row],[CC-Planned Date]]+Definitions!$D$6)</f>
        <v/>
      </c>
      <c r="BB95" s="51"/>
      <c r="BC95" s="10" t="s">
        <v>111</v>
      </c>
      <c r="BD95" s="55" t="str">
        <f>IF(Table1[[#This Row],[CC-Planned Date]]="","",Table1[[#This Row],[CC-Planned Date]]+Definitions!$D$7)</f>
        <v/>
      </c>
      <c r="BE95" s="51"/>
      <c r="BF95" s="10" t="s">
        <v>111</v>
      </c>
      <c r="BG95" s="55" t="str">
        <f>IF(Table1[[#This Row],[CC-Planned Date]]="","",Table1[[#This Row],[CC-Planned Date]]+Definitions!$D$8)</f>
        <v/>
      </c>
      <c r="BH95" s="51"/>
      <c r="BI95" s="10" t="s">
        <v>111</v>
      </c>
      <c r="BJ95" s="55" t="str">
        <f>IF(Table1[[#This Row],[CC-Planned Date]]="","",Table1[[#This Row],[CC-Planned Date]]+Definitions!$D$9)</f>
        <v/>
      </c>
      <c r="BK95" s="51"/>
      <c r="BL95" s="10" t="s">
        <v>111</v>
      </c>
      <c r="BM95" s="55" t="str">
        <f>IF(Table1[[#This Row],[CC-Planned Date]]="","",Table1[[#This Row],[CC-Planned Date]]+Definitions!$D$10)</f>
        <v/>
      </c>
      <c r="BN95" s="51"/>
      <c r="BO95" s="10" t="s">
        <v>111</v>
      </c>
      <c r="BP95" s="55" t="str">
        <f>IF(Table1[[#This Row],[CC-Planned Date]]="","",Table1[[#This Row],[CC-Planned Date]]+Definitions!$D$11)</f>
        <v/>
      </c>
      <c r="BQ95" s="55"/>
      <c r="BR95" s="10" t="s">
        <v>111</v>
      </c>
      <c r="BS95" s="74" t="str">
        <f>IF(Table1[[#This Row],[CC-Planned Date]]="","",Table1[[#This Row],[CC-Planned Date]]+Definitions!$D$12)</f>
        <v/>
      </c>
      <c r="BT95" s="75"/>
      <c r="BU95" s="10" t="s">
        <v>111</v>
      </c>
      <c r="BV95" s="51"/>
      <c r="BW95" s="51"/>
      <c r="BX95" s="10" t="s">
        <v>111</v>
      </c>
      <c r="BY95" s="55" t="str">
        <f>IF(Table1[[#This Row],[CC-Planned Date]]="","",Table1[[#This Row],[CC-Planned Date]]+Definitions!$D$14)</f>
        <v/>
      </c>
      <c r="BZ95" s="51" t="str">
        <f>IF(Table1[[#This Row],[CC-Planned Date]]="","",Table1[[#This Row],[CC-Planned Date]]+Definitions!$D$14)</f>
        <v/>
      </c>
      <c r="CA95" s="10" t="s">
        <v>111</v>
      </c>
      <c r="CB95" s="55" t="str">
        <f>IF(Table1[[#This Row],[CC-Planned Date]]="","",Table1[[#This Row],[CC-Planned Date]]+Definitions!$D$14)</f>
        <v/>
      </c>
      <c r="CC95" s="51"/>
      <c r="CD95" s="10" t="s">
        <v>160</v>
      </c>
      <c r="CE95" s="10" t="s">
        <v>160</v>
      </c>
      <c r="CF95" s="10" t="s">
        <v>160</v>
      </c>
      <c r="CG95" s="10" t="s">
        <v>160</v>
      </c>
      <c r="CH95" s="10" t="s">
        <v>160</v>
      </c>
      <c r="CI95" s="10" t="s">
        <v>160</v>
      </c>
      <c r="CJ95" s="10" t="s">
        <v>160</v>
      </c>
      <c r="CK95" s="10" t="s">
        <v>160</v>
      </c>
      <c r="CL95" s="10" t="s">
        <v>160</v>
      </c>
      <c r="CM95" s="10" t="s">
        <v>160</v>
      </c>
      <c r="CN95" s="10" t="s">
        <v>111</v>
      </c>
      <c r="CO95" s="55" t="str">
        <f>IF(Table1[[#This Row],[CC-Planned Date]]="","",Table1[[#This Row],[CC-Planned Date]]+Definitions!$D$17)</f>
        <v/>
      </c>
      <c r="CP95" s="51"/>
      <c r="CQ95" s="10" t="s">
        <v>111</v>
      </c>
      <c r="CR95" s="55" t="str">
        <f>IF(Table1[[#This Row],[CC-Planned Date]]="","",Table1[[#This Row],[CC-Planned Date]]+Definitions!$D$18)</f>
        <v/>
      </c>
      <c r="CS95" s="51"/>
      <c r="CT95" s="10" t="s">
        <v>111</v>
      </c>
      <c r="CU95" s="55" t="str">
        <f>IF(Table1[[#This Row],[CC-Planned Date]]="","",Table1[[#This Row],[CC-Planned Date]]+Definitions!$D$19)</f>
        <v/>
      </c>
      <c r="CV95" s="51"/>
      <c r="CW95" s="10" t="s">
        <v>111</v>
      </c>
      <c r="CX95" s="55" t="str">
        <f>IF(Table1[[#This Row],[CC-Planned Date]]="","",Table1[[#This Row],[CC-Planned Date]]+Definitions!$D$20)</f>
        <v/>
      </c>
      <c r="CY95" s="51"/>
      <c r="CZ95" s="10" t="s">
        <v>111</v>
      </c>
      <c r="DA95" s="55" t="str">
        <f>IF(Table1[[#This Row],[CC-Planned Date]]="","",Table1[[#This Row],[CC-Planned Date]]+Definitions!$D$21)</f>
        <v/>
      </c>
      <c r="DB95" s="51"/>
      <c r="DE95" s="11"/>
    </row>
    <row r="96" spans="1:109" ht="16.149999999999999" customHeight="1" x14ac:dyDescent="0.25">
      <c r="A96" s="5">
        <v>13</v>
      </c>
      <c r="B96" s="6" t="s">
        <v>691</v>
      </c>
      <c r="C96" s="6" t="s">
        <v>107</v>
      </c>
      <c r="D96" s="6" t="s">
        <v>252</v>
      </c>
      <c r="E96" s="9" t="s">
        <v>204</v>
      </c>
      <c r="F96" s="9"/>
      <c r="G96" s="6" t="s">
        <v>466</v>
      </c>
      <c r="H96" s="44">
        <v>44260</v>
      </c>
      <c r="I96" s="44">
        <v>44260</v>
      </c>
      <c r="J96" s="10" t="s">
        <v>111</v>
      </c>
      <c r="K96" s="10"/>
      <c r="L96" s="10" t="s">
        <v>171</v>
      </c>
      <c r="M96" s="10"/>
      <c r="N96" s="111" t="s">
        <v>692</v>
      </c>
      <c r="O96" s="111" t="s">
        <v>468</v>
      </c>
      <c r="P96" s="6" t="s">
        <v>538</v>
      </c>
      <c r="Q96" s="6" t="s">
        <v>539</v>
      </c>
      <c r="R96" s="6" t="s">
        <v>520</v>
      </c>
      <c r="S96" s="5" t="s">
        <v>226</v>
      </c>
      <c r="T96" s="12" t="s">
        <v>257</v>
      </c>
      <c r="U96" s="6" t="s">
        <v>257</v>
      </c>
      <c r="V96" s="5" t="s">
        <v>147</v>
      </c>
      <c r="W96" s="5">
        <v>1</v>
      </c>
      <c r="X96" s="8">
        <v>3</v>
      </c>
      <c r="Y96" s="6" t="s">
        <v>267</v>
      </c>
      <c r="Z96" s="5" t="s">
        <v>194</v>
      </c>
      <c r="AA96" s="5" t="s">
        <v>120</v>
      </c>
      <c r="AB96" s="5" t="s">
        <v>111</v>
      </c>
      <c r="AC96" s="5" t="s">
        <v>111</v>
      </c>
      <c r="AD96" s="5" t="s">
        <v>195</v>
      </c>
      <c r="AE96" s="5" t="s">
        <v>196</v>
      </c>
      <c r="AF96" s="5" t="s">
        <v>521</v>
      </c>
      <c r="AG96" s="5" t="s">
        <v>179</v>
      </c>
      <c r="AH96" s="5" t="s">
        <v>693</v>
      </c>
      <c r="AI96" s="5" t="s">
        <v>211</v>
      </c>
      <c r="AJ96" s="5" t="s">
        <v>694</v>
      </c>
      <c r="AK96" s="5" t="s">
        <v>541</v>
      </c>
      <c r="AL96" s="14">
        <v>6</v>
      </c>
      <c r="AM96" s="5" t="s">
        <v>695</v>
      </c>
      <c r="AN96" s="9" t="s">
        <v>696</v>
      </c>
      <c r="AO96" s="9" t="s">
        <v>697</v>
      </c>
      <c r="AP96" s="9"/>
      <c r="AQ96" s="10" t="s">
        <v>133</v>
      </c>
      <c r="AR96" s="55">
        <v>43855</v>
      </c>
      <c r="AS96" s="55">
        <v>44224</v>
      </c>
      <c r="AT96" s="10" t="s">
        <v>133</v>
      </c>
      <c r="AU96" s="51">
        <f>IF(Table1[[#This Row],[MS-Planned Date]]="","",Table1[[#This Row],[MS-Planned Date]]+14)</f>
        <v>43869</v>
      </c>
      <c r="AV96" s="51">
        <v>43871</v>
      </c>
      <c r="AW96" s="10" t="s">
        <v>133</v>
      </c>
      <c r="AX96" s="55">
        <v>44235</v>
      </c>
      <c r="AY96" s="51">
        <v>43871</v>
      </c>
      <c r="AZ96" s="10" t="s">
        <v>111</v>
      </c>
      <c r="BA96" s="55" t="str">
        <f>IF(Table1[[#This Row],[CC-Planned Date]]="","",Table1[[#This Row],[CC-Planned Date]]+Definitions!$D$6)</f>
        <v/>
      </c>
      <c r="BB96" s="51"/>
      <c r="BC96" s="10" t="s">
        <v>111</v>
      </c>
      <c r="BD96" s="55" t="str">
        <f>IF(Table1[[#This Row],[CC-Planned Date]]="","",Table1[[#This Row],[CC-Planned Date]]+Definitions!$D$7)</f>
        <v/>
      </c>
      <c r="BE96" s="51"/>
      <c r="BF96" s="10" t="s">
        <v>111</v>
      </c>
      <c r="BG96" s="55" t="str">
        <f>IF(Table1[[#This Row],[CC-Planned Date]]="","",Table1[[#This Row],[CC-Planned Date]]+Definitions!$D$8)</f>
        <v/>
      </c>
      <c r="BH96" s="51"/>
      <c r="BI96" s="10" t="s">
        <v>133</v>
      </c>
      <c r="BJ96" s="55">
        <v>44237</v>
      </c>
      <c r="BK96" s="51">
        <v>44238</v>
      </c>
      <c r="BL96" s="10" t="s">
        <v>133</v>
      </c>
      <c r="BM96" s="55">
        <v>44244</v>
      </c>
      <c r="BN96" s="55">
        <v>44244</v>
      </c>
      <c r="BO96" s="10" t="s">
        <v>111</v>
      </c>
      <c r="BP96" s="55" t="str">
        <f>IF(Table1[[#This Row],[CC-Planned Date]]="","",Table1[[#This Row],[CC-Planned Date]]+Definitions!$D$11)</f>
        <v/>
      </c>
      <c r="BQ96" s="51"/>
      <c r="BR96" s="10" t="s">
        <v>111</v>
      </c>
      <c r="BS96" s="74" t="str">
        <f>IF(Table1[[#This Row],[CC-Planned Date]]="","",Table1[[#This Row],[CC-Planned Date]]+Definitions!$D$12)</f>
        <v/>
      </c>
      <c r="BT96" s="75"/>
      <c r="BU96" s="10" t="s">
        <v>111</v>
      </c>
      <c r="BV96" s="51"/>
      <c r="BW96" s="51"/>
      <c r="BX96" s="10" t="s">
        <v>111</v>
      </c>
      <c r="BY96" s="55" t="str">
        <f>IF(Table1[[#This Row],[CC-Planned Date]]="","",Table1[[#This Row],[CC-Planned Date]]+Definitions!$D$14)</f>
        <v/>
      </c>
      <c r="BZ96" s="51" t="str">
        <f>IF(Table1[[#This Row],[CC-Planned Date]]="","",Table1[[#This Row],[CC-Planned Date]]+Definitions!$D$14)</f>
        <v/>
      </c>
      <c r="CA96" s="10" t="s">
        <v>111</v>
      </c>
      <c r="CB96" s="55" t="str">
        <f>IF(Table1[[#This Row],[CC-Planned Date]]="","",Table1[[#This Row],[CC-Planned Date]]+Definitions!$D$14)</f>
        <v/>
      </c>
      <c r="CC96" s="51"/>
      <c r="CD96" s="10" t="s">
        <v>160</v>
      </c>
      <c r="CE96" s="10" t="s">
        <v>160</v>
      </c>
      <c r="CF96" s="10" t="s">
        <v>160</v>
      </c>
      <c r="CG96" s="10" t="s">
        <v>160</v>
      </c>
      <c r="CH96" s="10" t="s">
        <v>160</v>
      </c>
      <c r="CI96" s="10" t="s">
        <v>160</v>
      </c>
      <c r="CJ96" s="10" t="s">
        <v>160</v>
      </c>
      <c r="CK96" s="10" t="s">
        <v>160</v>
      </c>
      <c r="CL96" s="10" t="s">
        <v>160</v>
      </c>
      <c r="CM96" s="10" t="s">
        <v>160</v>
      </c>
      <c r="CN96" s="10" t="s">
        <v>111</v>
      </c>
      <c r="CO96" s="55" t="str">
        <f>IF(Table1[[#This Row],[CC-Planned Date]]="","",Table1[[#This Row],[CC-Planned Date]]+Definitions!$D$17)</f>
        <v/>
      </c>
      <c r="CP96" s="51"/>
      <c r="CQ96" s="10" t="s">
        <v>111</v>
      </c>
      <c r="CR96" s="55" t="str">
        <f>IF(Table1[[#This Row],[CC-Planned Date]]="","",Table1[[#This Row],[CC-Planned Date]]+Definitions!$D$18)</f>
        <v/>
      </c>
      <c r="CS96" s="51"/>
      <c r="CT96" s="10" t="s">
        <v>111</v>
      </c>
      <c r="CU96" s="55" t="str">
        <f>IF(Table1[[#This Row],[CC-Planned Date]]="","",Table1[[#This Row],[CC-Planned Date]]+Definitions!$D$19)</f>
        <v/>
      </c>
      <c r="CV96" s="51"/>
      <c r="CW96" s="10" t="s">
        <v>111</v>
      </c>
      <c r="CX96" s="55" t="str">
        <f>IF(Table1[[#This Row],[CC-Planned Date]]="","",Table1[[#This Row],[CC-Planned Date]]+Definitions!$D$20)</f>
        <v/>
      </c>
      <c r="CY96" s="51"/>
      <c r="CZ96" s="10" t="s">
        <v>111</v>
      </c>
      <c r="DA96" s="55" t="str">
        <f>IF(Table1[[#This Row],[CC-Planned Date]]="","",Table1[[#This Row],[CC-Planned Date]]+Definitions!$D$21)</f>
        <v/>
      </c>
      <c r="DB96" s="51"/>
      <c r="DE96" s="11"/>
    </row>
    <row r="97" spans="1:109" ht="16.149999999999999" customHeight="1" x14ac:dyDescent="0.35">
      <c r="A97" s="5">
        <v>13</v>
      </c>
      <c r="B97" s="6" t="s">
        <v>691</v>
      </c>
      <c r="C97" s="6" t="s">
        <v>137</v>
      </c>
      <c r="D97" s="6" t="s">
        <v>252</v>
      </c>
      <c r="E97" s="9" t="s">
        <v>204</v>
      </c>
      <c r="F97" s="9"/>
      <c r="G97" s="6" t="s">
        <v>274</v>
      </c>
      <c r="H97" s="44">
        <v>44218</v>
      </c>
      <c r="I97" s="44">
        <v>44218</v>
      </c>
      <c r="J97" s="10" t="s">
        <v>111</v>
      </c>
      <c r="K97" s="10"/>
      <c r="L97" s="10" t="s">
        <v>112</v>
      </c>
      <c r="M97" s="10"/>
      <c r="N97" s="104"/>
      <c r="O97" s="114"/>
      <c r="P97" s="6" t="s">
        <v>698</v>
      </c>
      <c r="Q97" s="6" t="s">
        <v>545</v>
      </c>
      <c r="R97" s="6" t="s">
        <v>699</v>
      </c>
      <c r="S97" s="5" t="s">
        <v>226</v>
      </c>
      <c r="T97" s="12" t="s">
        <v>257</v>
      </c>
      <c r="U97" s="6" t="s">
        <v>257</v>
      </c>
      <c r="V97" s="5" t="s">
        <v>147</v>
      </c>
      <c r="W97" s="5">
        <v>1</v>
      </c>
      <c r="X97" s="8">
        <v>3</v>
      </c>
      <c r="Y97" s="6" t="s">
        <v>267</v>
      </c>
      <c r="Z97" s="5" t="s">
        <v>194</v>
      </c>
      <c r="AA97" s="5" t="s">
        <v>120</v>
      </c>
      <c r="AB97" s="5" t="s">
        <v>111</v>
      </c>
      <c r="AC97" s="5" t="s">
        <v>111</v>
      </c>
      <c r="AD97" s="5" t="s">
        <v>195</v>
      </c>
      <c r="AE97" s="5" t="s">
        <v>196</v>
      </c>
      <c r="AF97" s="5" t="s">
        <v>521</v>
      </c>
      <c r="AG97" s="5" t="s">
        <v>179</v>
      </c>
      <c r="AH97" s="5" t="s">
        <v>693</v>
      </c>
      <c r="AI97" s="5" t="s">
        <v>211</v>
      </c>
      <c r="AJ97" s="5" t="s">
        <v>694</v>
      </c>
      <c r="AK97" s="5" t="s">
        <v>541</v>
      </c>
      <c r="AL97" s="14">
        <v>6</v>
      </c>
      <c r="AM97" s="5" t="s">
        <v>695</v>
      </c>
      <c r="AN97" s="9" t="s">
        <v>696</v>
      </c>
      <c r="AO97" s="9" t="s">
        <v>697</v>
      </c>
      <c r="AP97" s="9"/>
      <c r="AQ97" s="10" t="s">
        <v>132</v>
      </c>
      <c r="AR97" s="55">
        <f>IF(Table1[[#This Row],[CC-Planned Date]]="","",Table1[[#This Row],[CC-Planned Date]]+Definitions!$D$3)</f>
        <v>44176</v>
      </c>
      <c r="AS97" s="55">
        <f>IF(Table1[[#This Row],[CC-Planned Date]]="","",Table1[[#This Row],[CC-Planned Date]]+Definitions!$D$3)</f>
        <v>44176</v>
      </c>
      <c r="AT97" s="10" t="s">
        <v>133</v>
      </c>
      <c r="AU97" s="55">
        <v>44195</v>
      </c>
      <c r="AV97" s="63">
        <v>44218</v>
      </c>
      <c r="AW97" s="10" t="s">
        <v>111</v>
      </c>
      <c r="AX97" s="55">
        <v>44209</v>
      </c>
      <c r="AY97" s="51">
        <v>44209</v>
      </c>
      <c r="AZ97" s="10" t="s">
        <v>133</v>
      </c>
      <c r="BA97" s="55">
        <f>IF(Table1[[#This Row],[CC-Planned Date]]="","",Table1[[#This Row],[CC-Planned Date]]+Definitions!$D$6)</f>
        <v>44200</v>
      </c>
      <c r="BB97" s="51">
        <v>44200</v>
      </c>
      <c r="BC97" s="10" t="s">
        <v>133</v>
      </c>
      <c r="BD97" s="55">
        <f>IF(Table1[[#This Row],[CC-Planned Date]]="","",Table1[[#This Row],[CC-Planned Date]]+Definitions!$D$7)</f>
        <v>44207</v>
      </c>
      <c r="BE97" s="51">
        <v>44207</v>
      </c>
      <c r="BF97" s="10" t="s">
        <v>133</v>
      </c>
      <c r="BG97" s="55">
        <f>IF(Table1[[#This Row],[CC-Planned Date]]="","",Table1[[#This Row],[CC-Planned Date]]+Definitions!$D$8)</f>
        <v>44211</v>
      </c>
      <c r="BH97" s="51">
        <v>44211</v>
      </c>
      <c r="BI97" s="10" t="s">
        <v>133</v>
      </c>
      <c r="BJ97" s="55">
        <v>44204</v>
      </c>
      <c r="BK97" s="55">
        <v>44204</v>
      </c>
      <c r="BL97" s="10" t="s">
        <v>133</v>
      </c>
      <c r="BM97" s="55">
        <v>44209</v>
      </c>
      <c r="BN97" s="51">
        <v>44209</v>
      </c>
      <c r="BO97" s="10" t="s">
        <v>133</v>
      </c>
      <c r="BP97" s="55">
        <f>IF(Table1[[#This Row],[CC-Planned Date]]="","",Table1[[#This Row],[CC-Planned Date]]+Definitions!$D$11)</f>
        <v>44217</v>
      </c>
      <c r="BQ97" s="51">
        <v>44217</v>
      </c>
      <c r="BR97" s="10" t="s">
        <v>133</v>
      </c>
      <c r="BS97" s="74">
        <f>IF(Table1[[#This Row],[CC-Planned Date]]="","",Table1[[#This Row],[CC-Planned Date]]+Definitions!$D$12)</f>
        <v>44217</v>
      </c>
      <c r="BT97" s="75">
        <v>44217</v>
      </c>
      <c r="BU97" s="10" t="s">
        <v>133</v>
      </c>
      <c r="BV97" s="51">
        <v>44218</v>
      </c>
      <c r="BW97" s="51">
        <v>44218</v>
      </c>
      <c r="BX97" s="10" t="s">
        <v>133</v>
      </c>
      <c r="BY97" s="55">
        <f>IF(Table1[[#This Row],[CC-Planned Date]]="","",Table1[[#This Row],[CC-Planned Date]]+Definitions!$D$14)</f>
        <v>44220</v>
      </c>
      <c r="BZ97" s="51">
        <f>IF(Table1[[#This Row],[CC-Planned Date]]="","",Table1[[#This Row],[CC-Planned Date]]+Definitions!$D$14)</f>
        <v>44220</v>
      </c>
      <c r="CA97" s="10" t="s">
        <v>133</v>
      </c>
      <c r="CB97" s="55">
        <f>IF(Table1[[#This Row],[CC-Planned Date]]="","",Table1[[#This Row],[CC-Planned Date]]+Definitions!$D$14)</f>
        <v>44220</v>
      </c>
      <c r="CC97" s="51">
        <v>44220</v>
      </c>
      <c r="CD97" s="10" t="s">
        <v>134</v>
      </c>
      <c r="CE97" s="10" t="s">
        <v>135</v>
      </c>
      <c r="CF97" s="10" t="s">
        <v>135</v>
      </c>
      <c r="CG97" s="10" t="s">
        <v>134</v>
      </c>
      <c r="CH97" s="10" t="s">
        <v>134</v>
      </c>
      <c r="CI97" s="10" t="s">
        <v>135</v>
      </c>
      <c r="CJ97" s="10" t="s">
        <v>135</v>
      </c>
      <c r="CK97" s="10" t="s">
        <v>135</v>
      </c>
      <c r="CL97" s="10" t="s">
        <v>135</v>
      </c>
      <c r="CM97" s="10" t="s">
        <v>135</v>
      </c>
      <c r="CN97" s="10" t="s">
        <v>111</v>
      </c>
      <c r="CO97" s="55">
        <f>IF(Table1[[#This Row],[CC-Planned Date]]="","",Table1[[#This Row],[CC-Planned Date]]+Definitions!$D$17)</f>
        <v>44246</v>
      </c>
      <c r="CP97" s="51"/>
      <c r="CQ97" s="10" t="s">
        <v>133</v>
      </c>
      <c r="CR97" s="55">
        <f>IF(Table1[[#This Row],[CC-Planned Date]]="","",Table1[[#This Row],[CC-Planned Date]]+Definitions!$D$18)</f>
        <v>44246</v>
      </c>
      <c r="CS97" s="51">
        <v>44235</v>
      </c>
      <c r="CT97" s="10" t="s">
        <v>111</v>
      </c>
      <c r="CU97" s="55">
        <f>IF(Table1[[#This Row],[CC-Planned Date]]="","",Table1[[#This Row],[CC-Planned Date]]+Definitions!$D$19)</f>
        <v>44246</v>
      </c>
      <c r="CV97" s="51"/>
      <c r="CW97" s="10" t="s">
        <v>111</v>
      </c>
      <c r="CX97" s="55">
        <f>IF(Table1[[#This Row],[CC-Planned Date]]="","",Table1[[#This Row],[CC-Planned Date]]+Definitions!$D$20)</f>
        <v>44246</v>
      </c>
      <c r="CY97" s="51"/>
      <c r="CZ97" s="10" t="s">
        <v>111</v>
      </c>
      <c r="DA97" s="55">
        <f>IF(Table1[[#This Row],[CC-Planned Date]]="","",Table1[[#This Row],[CC-Planned Date]]+Definitions!$D$21)</f>
        <v>44246</v>
      </c>
      <c r="DB97" s="51"/>
      <c r="DE97" s="11"/>
    </row>
    <row r="98" spans="1:109" ht="16.149999999999999" customHeight="1" x14ac:dyDescent="0.35">
      <c r="A98" s="5">
        <v>13</v>
      </c>
      <c r="B98" s="6" t="s">
        <v>691</v>
      </c>
      <c r="C98" s="6" t="s">
        <v>161</v>
      </c>
      <c r="D98" s="6" t="s">
        <v>252</v>
      </c>
      <c r="E98" s="9" t="s">
        <v>204</v>
      </c>
      <c r="F98" s="9"/>
      <c r="G98" s="6" t="s">
        <v>274</v>
      </c>
      <c r="H98" s="44">
        <v>44218</v>
      </c>
      <c r="I98" s="44">
        <v>44218</v>
      </c>
      <c r="J98" s="10" t="s">
        <v>111</v>
      </c>
      <c r="K98" s="10"/>
      <c r="L98" s="10" t="s">
        <v>112</v>
      </c>
      <c r="M98" s="10"/>
      <c r="N98" s="10"/>
      <c r="O98" s="10"/>
      <c r="P98" s="6" t="s">
        <v>544</v>
      </c>
      <c r="Q98" s="6" t="s">
        <v>545</v>
      </c>
      <c r="R98" s="6" t="s">
        <v>532</v>
      </c>
      <c r="S98" s="5" t="s">
        <v>226</v>
      </c>
      <c r="T98" s="7" t="s">
        <v>257</v>
      </c>
      <c r="U98" s="6" t="s">
        <v>257</v>
      </c>
      <c r="V98" s="5" t="s">
        <v>147</v>
      </c>
      <c r="W98" s="5">
        <v>1</v>
      </c>
      <c r="X98" s="8">
        <v>3</v>
      </c>
      <c r="Y98" s="6" t="s">
        <v>267</v>
      </c>
      <c r="Z98" s="5" t="s">
        <v>194</v>
      </c>
      <c r="AA98" s="5" t="s">
        <v>120</v>
      </c>
      <c r="AB98" s="5" t="s">
        <v>111</v>
      </c>
      <c r="AC98" s="5" t="s">
        <v>111</v>
      </c>
      <c r="AD98" s="5" t="s">
        <v>195</v>
      </c>
      <c r="AE98" s="5" t="s">
        <v>196</v>
      </c>
      <c r="AF98" s="5" t="s">
        <v>521</v>
      </c>
      <c r="AG98" s="5" t="s">
        <v>179</v>
      </c>
      <c r="AH98" s="5" t="s">
        <v>693</v>
      </c>
      <c r="AI98" s="5" t="s">
        <v>211</v>
      </c>
      <c r="AJ98" s="5" t="s">
        <v>694</v>
      </c>
      <c r="AK98" s="5" t="s">
        <v>541</v>
      </c>
      <c r="AL98" s="14">
        <v>6</v>
      </c>
      <c r="AM98" s="5" t="s">
        <v>695</v>
      </c>
      <c r="AN98" s="9" t="s">
        <v>696</v>
      </c>
      <c r="AO98" s="9" t="s">
        <v>697</v>
      </c>
      <c r="AP98" s="9"/>
      <c r="AQ98" s="10" t="s">
        <v>132</v>
      </c>
      <c r="AR98" s="55">
        <f>IF(Table1[[#This Row],[CC-Planned Date]]="","",Table1[[#This Row],[CC-Planned Date]]+Definitions!$D$3)</f>
        <v>44176</v>
      </c>
      <c r="AS98" s="55">
        <f>IF(Table1[[#This Row],[CC-Planned Date]]="","",Table1[[#This Row],[CC-Planned Date]]+Definitions!$D$3)</f>
        <v>44176</v>
      </c>
      <c r="AT98" s="10" t="s">
        <v>133</v>
      </c>
      <c r="AU98" s="51">
        <v>44195</v>
      </c>
      <c r="AV98" s="63">
        <v>44218</v>
      </c>
      <c r="AW98" s="10" t="s">
        <v>111</v>
      </c>
      <c r="AX98" s="55">
        <v>44209</v>
      </c>
      <c r="AY98" s="51">
        <v>44209</v>
      </c>
      <c r="AZ98" s="10" t="s">
        <v>133</v>
      </c>
      <c r="BA98" s="55">
        <f>IF(Table1[[#This Row],[CC-Planned Date]]="","",Table1[[#This Row],[CC-Planned Date]]+Definitions!$D$6)</f>
        <v>44200</v>
      </c>
      <c r="BB98" s="51">
        <v>44200</v>
      </c>
      <c r="BC98" s="10" t="s">
        <v>133</v>
      </c>
      <c r="BD98" s="55">
        <f>IF(Table1[[#This Row],[CC-Planned Date]]="","",Table1[[#This Row],[CC-Planned Date]]+Definitions!$D$7)</f>
        <v>44207</v>
      </c>
      <c r="BE98" s="51">
        <v>44207</v>
      </c>
      <c r="BF98" s="10" t="s">
        <v>133</v>
      </c>
      <c r="BG98" s="55">
        <f>IF(Table1[[#This Row],[CC-Planned Date]]="","",Table1[[#This Row],[CC-Planned Date]]+Definitions!$D$8)</f>
        <v>44211</v>
      </c>
      <c r="BH98" s="51">
        <v>44211</v>
      </c>
      <c r="BI98" s="10" t="s">
        <v>133</v>
      </c>
      <c r="BJ98" s="55">
        <v>44204</v>
      </c>
      <c r="BK98" s="51">
        <v>44204</v>
      </c>
      <c r="BL98" s="10" t="s">
        <v>133</v>
      </c>
      <c r="BM98" s="55">
        <v>44209</v>
      </c>
      <c r="BN98" s="51">
        <v>44209</v>
      </c>
      <c r="BO98" s="10" t="s">
        <v>133</v>
      </c>
      <c r="BP98" s="55">
        <f>IF(Table1[[#This Row],[CC-Planned Date]]="","",Table1[[#This Row],[CC-Planned Date]]+Definitions!$D$11)</f>
        <v>44217</v>
      </c>
      <c r="BQ98" s="51">
        <v>44217</v>
      </c>
      <c r="BR98" s="10" t="s">
        <v>133</v>
      </c>
      <c r="BS98" s="74">
        <f>IF(Table1[[#This Row],[CC-Planned Date]]="","",Table1[[#This Row],[CC-Planned Date]]+Definitions!$D$12)</f>
        <v>44217</v>
      </c>
      <c r="BT98" s="75">
        <v>44217</v>
      </c>
      <c r="BU98" s="10" t="s">
        <v>133</v>
      </c>
      <c r="BV98" s="51">
        <v>44218</v>
      </c>
      <c r="BW98" s="51">
        <v>44218</v>
      </c>
      <c r="BX98" s="10" t="s">
        <v>133</v>
      </c>
      <c r="BY98" s="55">
        <f>IF(Table1[[#This Row],[CC-Planned Date]]="","",Table1[[#This Row],[CC-Planned Date]]+Definitions!$D$14)</f>
        <v>44220</v>
      </c>
      <c r="BZ98" s="51">
        <f>IF(Table1[[#This Row],[CC-Planned Date]]="","",Table1[[#This Row],[CC-Planned Date]]+Definitions!$D$14)</f>
        <v>44220</v>
      </c>
      <c r="CA98" s="10" t="s">
        <v>133</v>
      </c>
      <c r="CB98" s="55">
        <f>IF(Table1[[#This Row],[CC-Planned Date]]="","",Table1[[#This Row],[CC-Planned Date]]+Definitions!$D$14)</f>
        <v>44220</v>
      </c>
      <c r="CC98" s="51">
        <v>44220</v>
      </c>
      <c r="CD98" s="10" t="s">
        <v>134</v>
      </c>
      <c r="CE98" s="10" t="s">
        <v>135</v>
      </c>
      <c r="CF98" s="10" t="s">
        <v>135</v>
      </c>
      <c r="CG98" s="10" t="s">
        <v>134</v>
      </c>
      <c r="CH98" s="10" t="s">
        <v>134</v>
      </c>
      <c r="CI98" s="10" t="s">
        <v>135</v>
      </c>
      <c r="CJ98" s="10" t="s">
        <v>135</v>
      </c>
      <c r="CK98" s="10" t="s">
        <v>135</v>
      </c>
      <c r="CL98" s="10" t="s">
        <v>135</v>
      </c>
      <c r="CM98" s="10" t="s">
        <v>135</v>
      </c>
      <c r="CN98" s="10" t="s">
        <v>111</v>
      </c>
      <c r="CO98" s="55">
        <f>IF(Table1[[#This Row],[CC-Planned Date]]="","",Table1[[#This Row],[CC-Planned Date]]+Definitions!$D$17)</f>
        <v>44246</v>
      </c>
      <c r="CP98" s="51"/>
      <c r="CQ98" s="10" t="s">
        <v>133</v>
      </c>
      <c r="CR98" s="55">
        <f>IF(Table1[[#This Row],[CC-Planned Date]]="","",Table1[[#This Row],[CC-Planned Date]]+Definitions!$D$18)</f>
        <v>44246</v>
      </c>
      <c r="CS98" s="51">
        <v>44235</v>
      </c>
      <c r="CT98" s="10" t="s">
        <v>111</v>
      </c>
      <c r="CU98" s="55">
        <f>IF(Table1[[#This Row],[CC-Planned Date]]="","",Table1[[#This Row],[CC-Planned Date]]+Definitions!$D$19)</f>
        <v>44246</v>
      </c>
      <c r="CV98" s="51"/>
      <c r="CW98" s="10" t="s">
        <v>111</v>
      </c>
      <c r="CX98" s="55">
        <f>IF(Table1[[#This Row],[CC-Planned Date]]="","",Table1[[#This Row],[CC-Planned Date]]+Definitions!$D$20)</f>
        <v>44246</v>
      </c>
      <c r="CY98" s="51"/>
      <c r="CZ98" s="10" t="s">
        <v>111</v>
      </c>
      <c r="DA98" s="55">
        <f>IF(Table1[[#This Row],[CC-Planned Date]]="","",Table1[[#This Row],[CC-Planned Date]]+Definitions!$D$21)</f>
        <v>44246</v>
      </c>
      <c r="DB98" s="51"/>
      <c r="DE98" s="11"/>
    </row>
    <row r="99" spans="1:109" ht="16.149999999999999" customHeight="1" x14ac:dyDescent="0.35">
      <c r="A99" s="5">
        <v>14</v>
      </c>
      <c r="B99" s="6" t="s">
        <v>700</v>
      </c>
      <c r="C99" s="6" t="s">
        <v>137</v>
      </c>
      <c r="D99" s="6" t="s">
        <v>332</v>
      </c>
      <c r="E99" s="9" t="s">
        <v>220</v>
      </c>
      <c r="F99" s="9"/>
      <c r="G99" s="6" t="s">
        <v>274</v>
      </c>
      <c r="H99" s="44">
        <v>44218</v>
      </c>
      <c r="I99" s="44">
        <v>44218</v>
      </c>
      <c r="J99" s="10" t="s">
        <v>111</v>
      </c>
      <c r="K99" s="10"/>
      <c r="L99" s="10" t="s">
        <v>112</v>
      </c>
      <c r="M99" s="10"/>
      <c r="N99" s="10"/>
      <c r="O99" s="10"/>
      <c r="P99" s="6" t="s">
        <v>698</v>
      </c>
      <c r="Q99" s="6" t="s">
        <v>558</v>
      </c>
      <c r="R99" s="6"/>
      <c r="S99" s="5" t="s">
        <v>144</v>
      </c>
      <c r="T99" s="7" t="s">
        <v>176</v>
      </c>
      <c r="U99" s="6" t="s">
        <v>176</v>
      </c>
      <c r="V99" s="5" t="s">
        <v>147</v>
      </c>
      <c r="W99" s="5">
        <v>1</v>
      </c>
      <c r="X99" s="8">
        <v>3</v>
      </c>
      <c r="Y99" s="6" t="s">
        <v>267</v>
      </c>
      <c r="Z99" s="5" t="s">
        <v>194</v>
      </c>
      <c r="AA99" s="5" t="s">
        <v>120</v>
      </c>
      <c r="AB99" s="5" t="s">
        <v>111</v>
      </c>
      <c r="AC99" s="5" t="s">
        <v>111</v>
      </c>
      <c r="AD99" s="5" t="s">
        <v>177</v>
      </c>
      <c r="AE99" s="5" t="s">
        <v>196</v>
      </c>
      <c r="AF99" s="5" t="s">
        <v>177</v>
      </c>
      <c r="AG99" s="5" t="s">
        <v>179</v>
      </c>
      <c r="AH99" s="5" t="s">
        <v>693</v>
      </c>
      <c r="AI99" s="5" t="s">
        <v>211</v>
      </c>
      <c r="AJ99" s="5" t="s">
        <v>694</v>
      </c>
      <c r="AK99" s="5" t="s">
        <v>541</v>
      </c>
      <c r="AL99" s="14">
        <v>3</v>
      </c>
      <c r="AM99" s="5" t="s">
        <v>701</v>
      </c>
      <c r="AN99" s="9" t="s">
        <v>702</v>
      </c>
      <c r="AO99" s="9" t="s">
        <v>703</v>
      </c>
      <c r="AP99" s="9"/>
      <c r="AQ99" s="10" t="s">
        <v>132</v>
      </c>
      <c r="AR99" s="55">
        <f>IF(Table1[[#This Row],[CC-Planned Date]]="","",Table1[[#This Row],[CC-Planned Date]]+Definitions!$D$3)</f>
        <v>44176</v>
      </c>
      <c r="AS99" s="55">
        <f>IF(Table1[[#This Row],[CC-Planned Date]]="","",Table1[[#This Row],[CC-Planned Date]]+Definitions!$D$3)</f>
        <v>44176</v>
      </c>
      <c r="AT99" s="10" t="s">
        <v>133</v>
      </c>
      <c r="AU99" s="55">
        <v>44195</v>
      </c>
      <c r="AV99" s="63">
        <v>44218</v>
      </c>
      <c r="AW99" s="10" t="s">
        <v>111</v>
      </c>
      <c r="AX99" s="55">
        <v>44209</v>
      </c>
      <c r="AY99" s="51">
        <v>44209</v>
      </c>
      <c r="AZ99" s="10" t="s">
        <v>133</v>
      </c>
      <c r="BA99" s="55">
        <f>IF(Table1[[#This Row],[CC-Planned Date]]="","",Table1[[#This Row],[CC-Planned Date]]+Definitions!$D$6)</f>
        <v>44200</v>
      </c>
      <c r="BB99" s="51">
        <v>44200</v>
      </c>
      <c r="BC99" s="10" t="s">
        <v>133</v>
      </c>
      <c r="BD99" s="55">
        <f>IF(Table1[[#This Row],[CC-Planned Date]]="","",Table1[[#This Row],[CC-Planned Date]]+Definitions!$D$7)</f>
        <v>44207</v>
      </c>
      <c r="BE99" s="51">
        <v>44207</v>
      </c>
      <c r="BF99" s="10" t="s">
        <v>133</v>
      </c>
      <c r="BG99" s="55">
        <f>IF(Table1[[#This Row],[CC-Planned Date]]="","",Table1[[#This Row],[CC-Planned Date]]+Definitions!$D$8)</f>
        <v>44211</v>
      </c>
      <c r="BH99" s="51">
        <v>44211</v>
      </c>
      <c r="BI99" s="10" t="s">
        <v>133</v>
      </c>
      <c r="BJ99" s="55">
        <v>44204</v>
      </c>
      <c r="BK99" s="51">
        <v>44204</v>
      </c>
      <c r="BL99" s="10" t="s">
        <v>133</v>
      </c>
      <c r="BM99" s="55">
        <v>44209</v>
      </c>
      <c r="BN99" s="55">
        <v>44209</v>
      </c>
      <c r="BO99" s="10" t="s">
        <v>133</v>
      </c>
      <c r="BP99" s="55">
        <f>IF(Table1[[#This Row],[CC-Planned Date]]="","",Table1[[#This Row],[CC-Planned Date]]+Definitions!$D$11)</f>
        <v>44217</v>
      </c>
      <c r="BQ99" s="51">
        <v>44217</v>
      </c>
      <c r="BR99" s="10" t="s">
        <v>133</v>
      </c>
      <c r="BS99" s="74">
        <f>IF(Table1[[#This Row],[CC-Planned Date]]="","",Table1[[#This Row],[CC-Planned Date]]+Definitions!$D$12)</f>
        <v>44217</v>
      </c>
      <c r="BT99" s="74">
        <v>44217</v>
      </c>
      <c r="BU99" s="10" t="s">
        <v>133</v>
      </c>
      <c r="BV99" s="51">
        <v>44218</v>
      </c>
      <c r="BW99" s="51">
        <v>44218</v>
      </c>
      <c r="BX99" s="10" t="s">
        <v>133</v>
      </c>
      <c r="BY99" s="55">
        <f>IF(Table1[[#This Row],[CC-Planned Date]]="","",Table1[[#This Row],[CC-Planned Date]]+Definitions!$D$14)</f>
        <v>44220</v>
      </c>
      <c r="BZ99" s="51">
        <f>IF(Table1[[#This Row],[CC-Planned Date]]="","",Table1[[#This Row],[CC-Planned Date]]+Definitions!$D$14)</f>
        <v>44220</v>
      </c>
      <c r="CA99" s="10" t="s">
        <v>133</v>
      </c>
      <c r="CB99" s="55">
        <f>IF(Table1[[#This Row],[CC-Planned Date]]="","",Table1[[#This Row],[CC-Planned Date]]+Definitions!$D$14)</f>
        <v>44220</v>
      </c>
      <c r="CC99" s="51">
        <v>44220</v>
      </c>
      <c r="CD99" s="10" t="s">
        <v>134</v>
      </c>
      <c r="CE99" s="10" t="s">
        <v>135</v>
      </c>
      <c r="CF99" s="10" t="s">
        <v>135</v>
      </c>
      <c r="CG99" s="10" t="s">
        <v>134</v>
      </c>
      <c r="CH99" s="10" t="s">
        <v>134</v>
      </c>
      <c r="CI99" s="10" t="s">
        <v>135</v>
      </c>
      <c r="CJ99" s="10" t="s">
        <v>135</v>
      </c>
      <c r="CK99" s="10" t="s">
        <v>135</v>
      </c>
      <c r="CL99" s="10" t="s">
        <v>135</v>
      </c>
      <c r="CM99" s="10" t="s">
        <v>135</v>
      </c>
      <c r="CN99" s="10" t="s">
        <v>111</v>
      </c>
      <c r="CO99" s="55">
        <f>IF(Table1[[#This Row],[CC-Planned Date]]="","",Table1[[#This Row],[CC-Planned Date]]+Definitions!$D$17)</f>
        <v>44246</v>
      </c>
      <c r="CP99" s="51"/>
      <c r="CQ99" s="10" t="s">
        <v>133</v>
      </c>
      <c r="CR99" s="55">
        <f>IF(Table1[[#This Row],[CC-Planned Date]]="","",Table1[[#This Row],[CC-Planned Date]]+Definitions!$D$18)</f>
        <v>44246</v>
      </c>
      <c r="CS99" s="55">
        <v>44235</v>
      </c>
      <c r="CT99" s="10" t="s">
        <v>111</v>
      </c>
      <c r="CU99" s="55">
        <f>IF(Table1[[#This Row],[CC-Planned Date]]="","",Table1[[#This Row],[CC-Planned Date]]+Definitions!$D$19)</f>
        <v>44246</v>
      </c>
      <c r="CV99" s="51"/>
      <c r="CW99" s="10" t="s">
        <v>111</v>
      </c>
      <c r="CX99" s="55">
        <f>IF(Table1[[#This Row],[CC-Planned Date]]="","",Table1[[#This Row],[CC-Planned Date]]+Definitions!$D$20)</f>
        <v>44246</v>
      </c>
      <c r="CY99" s="51"/>
      <c r="CZ99" s="10" t="s">
        <v>133</v>
      </c>
      <c r="DA99" s="55">
        <f>IF(Table1[[#This Row],[CC-Planned Date]]="","",Table1[[#This Row],[CC-Planned Date]]+Definitions!$D$21)</f>
        <v>44246</v>
      </c>
      <c r="DB99" s="51">
        <v>44243</v>
      </c>
      <c r="DE99" s="11"/>
    </row>
    <row r="100" spans="1:109" ht="16.149999999999999" customHeight="1" x14ac:dyDescent="0.25">
      <c r="A100" s="5">
        <v>14</v>
      </c>
      <c r="B100" s="6" t="s">
        <v>700</v>
      </c>
      <c r="C100" s="6" t="s">
        <v>107</v>
      </c>
      <c r="D100" s="6" t="s">
        <v>332</v>
      </c>
      <c r="E100" s="9" t="s">
        <v>220</v>
      </c>
      <c r="F100" s="9"/>
      <c r="G100" s="6" t="s">
        <v>466</v>
      </c>
      <c r="H100" s="44">
        <v>44260</v>
      </c>
      <c r="I100" s="44">
        <v>44260</v>
      </c>
      <c r="J100" s="10" t="s">
        <v>111</v>
      </c>
      <c r="K100" s="10"/>
      <c r="L100" s="10" t="s">
        <v>171</v>
      </c>
      <c r="M100" s="10"/>
      <c r="N100" s="111" t="s">
        <v>692</v>
      </c>
      <c r="O100" s="111" t="s">
        <v>468</v>
      </c>
      <c r="P100" s="6" t="s">
        <v>538</v>
      </c>
      <c r="Q100" s="6" t="s">
        <v>266</v>
      </c>
      <c r="R100" s="6"/>
      <c r="S100" s="5" t="s">
        <v>144</v>
      </c>
      <c r="T100" s="7" t="s">
        <v>176</v>
      </c>
      <c r="U100" s="6" t="s">
        <v>176</v>
      </c>
      <c r="V100" s="5" t="s">
        <v>147</v>
      </c>
      <c r="W100" s="5">
        <v>1</v>
      </c>
      <c r="X100" s="8">
        <v>3</v>
      </c>
      <c r="Y100" s="6" t="s">
        <v>267</v>
      </c>
      <c r="Z100" s="5" t="s">
        <v>194</v>
      </c>
      <c r="AA100" s="5" t="s">
        <v>120</v>
      </c>
      <c r="AB100" s="5" t="s">
        <v>111</v>
      </c>
      <c r="AC100" s="5" t="s">
        <v>111</v>
      </c>
      <c r="AD100" s="5" t="s">
        <v>177</v>
      </c>
      <c r="AE100" s="5" t="s">
        <v>196</v>
      </c>
      <c r="AF100" s="5" t="s">
        <v>177</v>
      </c>
      <c r="AG100" s="5" t="s">
        <v>179</v>
      </c>
      <c r="AH100" s="5" t="s">
        <v>693</v>
      </c>
      <c r="AI100" s="5" t="s">
        <v>211</v>
      </c>
      <c r="AJ100" s="5" t="s">
        <v>694</v>
      </c>
      <c r="AK100" s="5" t="s">
        <v>541</v>
      </c>
      <c r="AL100" s="14">
        <v>3</v>
      </c>
      <c r="AM100" s="5" t="s">
        <v>701</v>
      </c>
      <c r="AN100" s="9" t="s">
        <v>702</v>
      </c>
      <c r="AO100" s="9" t="s">
        <v>703</v>
      </c>
      <c r="AP100" s="9"/>
      <c r="AQ100" s="10" t="s">
        <v>133</v>
      </c>
      <c r="AR100" s="55">
        <v>43855</v>
      </c>
      <c r="AS100" s="55">
        <v>44224</v>
      </c>
      <c r="AT100" s="10" t="s">
        <v>133</v>
      </c>
      <c r="AU100" s="55">
        <f>IF(Table1[[#This Row],[MS-Planned Date]]="","",Table1[[#This Row],[MS-Planned Date]]+14)</f>
        <v>43869</v>
      </c>
      <c r="AV100" s="51">
        <v>43871</v>
      </c>
      <c r="AW100" s="10" t="s">
        <v>133</v>
      </c>
      <c r="AX100" s="55">
        <v>44235</v>
      </c>
      <c r="AY100" s="51">
        <v>43871</v>
      </c>
      <c r="AZ100" s="10" t="s">
        <v>111</v>
      </c>
      <c r="BA100" s="55" t="str">
        <f>IF(Table1[[#This Row],[CC-Planned Date]]="","",Table1[[#This Row],[CC-Planned Date]]+Definitions!$D$6)</f>
        <v/>
      </c>
      <c r="BB100" s="51"/>
      <c r="BC100" s="10" t="s">
        <v>111</v>
      </c>
      <c r="BD100" s="55" t="str">
        <f>IF(Table1[[#This Row],[CC-Planned Date]]="","",Table1[[#This Row],[CC-Planned Date]]+Definitions!$D$7)</f>
        <v/>
      </c>
      <c r="BE100" s="51"/>
      <c r="BF100" s="10" t="s">
        <v>111</v>
      </c>
      <c r="BG100" s="55" t="str">
        <f>IF(Table1[[#This Row],[CC-Planned Date]]="","",Table1[[#This Row],[CC-Planned Date]]+Definitions!$D$8)</f>
        <v/>
      </c>
      <c r="BH100" s="51"/>
      <c r="BI100" s="10" t="s">
        <v>133</v>
      </c>
      <c r="BJ100" s="55">
        <v>44237</v>
      </c>
      <c r="BK100" s="51">
        <v>44238</v>
      </c>
      <c r="BL100" s="10" t="s">
        <v>133</v>
      </c>
      <c r="BM100" s="55">
        <v>44244</v>
      </c>
      <c r="BN100" s="51">
        <v>44244</v>
      </c>
      <c r="BO100" s="10" t="s">
        <v>111</v>
      </c>
      <c r="BP100" s="55" t="str">
        <f>IF(Table1[[#This Row],[CC-Planned Date]]="","",Table1[[#This Row],[CC-Planned Date]]+Definitions!$D$11)</f>
        <v/>
      </c>
      <c r="BQ100" s="51"/>
      <c r="BR100" s="10" t="s">
        <v>111</v>
      </c>
      <c r="BS100" s="74" t="str">
        <f>IF(Table1[[#This Row],[CC-Planned Date]]="","",Table1[[#This Row],[CC-Planned Date]]+Definitions!$D$12)</f>
        <v/>
      </c>
      <c r="BT100" s="74"/>
      <c r="BU100" s="10" t="s">
        <v>111</v>
      </c>
      <c r="BV100" s="51"/>
      <c r="BW100" s="51"/>
      <c r="BX100" s="10" t="s">
        <v>111</v>
      </c>
      <c r="BY100" s="55" t="str">
        <f>IF(Table1[[#This Row],[CC-Planned Date]]="","",Table1[[#This Row],[CC-Planned Date]]+Definitions!$D$14)</f>
        <v/>
      </c>
      <c r="BZ100" s="51" t="str">
        <f>IF(Table1[[#This Row],[CC-Planned Date]]="","",Table1[[#This Row],[CC-Planned Date]]+Definitions!$D$14)</f>
        <v/>
      </c>
      <c r="CA100" s="10" t="s">
        <v>111</v>
      </c>
      <c r="CB100" s="55" t="str">
        <f>IF(Table1[[#This Row],[CC-Planned Date]]="","",Table1[[#This Row],[CC-Planned Date]]+Definitions!$D$14)</f>
        <v/>
      </c>
      <c r="CC100" s="51"/>
      <c r="CD100" s="10" t="s">
        <v>160</v>
      </c>
      <c r="CE100" s="10" t="s">
        <v>160</v>
      </c>
      <c r="CF100" s="10" t="s">
        <v>160</v>
      </c>
      <c r="CG100" s="10" t="s">
        <v>160</v>
      </c>
      <c r="CH100" s="10" t="s">
        <v>160</v>
      </c>
      <c r="CI100" s="10" t="s">
        <v>160</v>
      </c>
      <c r="CJ100" s="10" t="s">
        <v>160</v>
      </c>
      <c r="CK100" s="10" t="s">
        <v>160</v>
      </c>
      <c r="CL100" s="10" t="s">
        <v>160</v>
      </c>
      <c r="CM100" s="10" t="s">
        <v>160</v>
      </c>
      <c r="CN100" s="10" t="s">
        <v>111</v>
      </c>
      <c r="CO100" s="55" t="str">
        <f>IF(Table1[[#This Row],[CC-Planned Date]]="","",Table1[[#This Row],[CC-Planned Date]]+Definitions!$D$17)</f>
        <v/>
      </c>
      <c r="CP100" s="51"/>
      <c r="CQ100" s="10" t="s">
        <v>111</v>
      </c>
      <c r="CR100" s="55" t="str">
        <f>IF(Table1[[#This Row],[CC-Planned Date]]="","",Table1[[#This Row],[CC-Planned Date]]+Definitions!$D$18)</f>
        <v/>
      </c>
      <c r="CS100" s="55"/>
      <c r="CT100" s="10" t="s">
        <v>111</v>
      </c>
      <c r="CU100" s="55" t="str">
        <f>IF(Table1[[#This Row],[CC-Planned Date]]="","",Table1[[#This Row],[CC-Planned Date]]+Definitions!$D$19)</f>
        <v/>
      </c>
      <c r="CV100" s="51"/>
      <c r="CW100" s="10" t="s">
        <v>111</v>
      </c>
      <c r="CX100" s="55" t="str">
        <f>IF(Table1[[#This Row],[CC-Planned Date]]="","",Table1[[#This Row],[CC-Planned Date]]+Definitions!$D$20)</f>
        <v/>
      </c>
      <c r="CY100" s="51"/>
      <c r="CZ100" s="10" t="s">
        <v>111</v>
      </c>
      <c r="DA100" s="55" t="str">
        <f>IF(Table1[[#This Row],[CC-Planned Date]]="","",Table1[[#This Row],[CC-Planned Date]]+Definitions!$D$21)</f>
        <v/>
      </c>
      <c r="DB100" s="51"/>
      <c r="DE100" s="11"/>
    </row>
    <row r="101" spans="1:109" ht="16.149999999999999" customHeight="1" x14ac:dyDescent="0.35">
      <c r="A101" s="5">
        <v>125</v>
      </c>
      <c r="B101" s="12" t="s">
        <v>704</v>
      </c>
      <c r="C101" s="12" t="s">
        <v>137</v>
      </c>
      <c r="D101" s="6" t="s">
        <v>108</v>
      </c>
      <c r="E101" s="9" t="s">
        <v>109</v>
      </c>
      <c r="F101" s="9"/>
      <c r="G101" s="6" t="s">
        <v>705</v>
      </c>
      <c r="H101" s="44">
        <v>44147</v>
      </c>
      <c r="I101" s="44">
        <v>44147</v>
      </c>
      <c r="J101" s="10" t="s">
        <v>111</v>
      </c>
      <c r="K101" s="10"/>
      <c r="L101" s="10" t="s">
        <v>112</v>
      </c>
      <c r="M101" s="10"/>
      <c r="N101" s="10"/>
      <c r="O101" s="10"/>
      <c r="P101" s="6" t="s">
        <v>698</v>
      </c>
      <c r="Q101" s="6" t="s">
        <v>545</v>
      </c>
      <c r="R101" s="6"/>
      <c r="S101" s="14" t="s">
        <v>114</v>
      </c>
      <c r="T101" s="12" t="s">
        <v>115</v>
      </c>
      <c r="U101" s="6" t="s">
        <v>115</v>
      </c>
      <c r="V101" s="14" t="s">
        <v>147</v>
      </c>
      <c r="W101" s="5" t="s">
        <v>117</v>
      </c>
      <c r="X101" s="5" t="s">
        <v>117</v>
      </c>
      <c r="Y101" s="6" t="s">
        <v>118</v>
      </c>
      <c r="Z101" s="5" t="s">
        <v>119</v>
      </c>
      <c r="AA101" s="5" t="s">
        <v>150</v>
      </c>
      <c r="AB101" s="5" t="s">
        <v>111</v>
      </c>
      <c r="AC101" s="5" t="s">
        <v>111</v>
      </c>
      <c r="AD101" s="5" t="s">
        <v>230</v>
      </c>
      <c r="AE101" s="5" t="s">
        <v>196</v>
      </c>
      <c r="AF101" s="14" t="s">
        <v>521</v>
      </c>
      <c r="AG101" s="5" t="s">
        <v>706</v>
      </c>
      <c r="AH101" s="9" t="s">
        <v>540</v>
      </c>
      <c r="AI101" s="9" t="s">
        <v>454</v>
      </c>
      <c r="AJ101" s="9" t="s">
        <v>234</v>
      </c>
      <c r="AK101" s="14" t="s">
        <v>707</v>
      </c>
      <c r="AL101" s="15">
        <v>6</v>
      </c>
      <c r="AM101" s="9" t="s">
        <v>708</v>
      </c>
      <c r="AN101" s="9" t="s">
        <v>198</v>
      </c>
      <c r="AO101" s="9" t="s">
        <v>543</v>
      </c>
      <c r="AP101" s="9"/>
      <c r="AQ101" s="10" t="s">
        <v>132</v>
      </c>
      <c r="AR101" s="55">
        <v>44109</v>
      </c>
      <c r="AS101" s="55">
        <v>44109</v>
      </c>
      <c r="AT101" s="10" t="s">
        <v>133</v>
      </c>
      <c r="AU101" s="55">
        <f>IF(Table1[[#This Row],[CC-Planned Date]]="","",Table1[[#This Row],[CC-Planned Date]]+Definitions!$D$4)</f>
        <v>44130</v>
      </c>
      <c r="AV101" s="51">
        <v>44130</v>
      </c>
      <c r="AW101" s="10" t="s">
        <v>133</v>
      </c>
      <c r="AX101" s="55">
        <f>IF(Table1[[#This Row],[CC-Planned Date]]="","",Table1[[#This Row],[CC-Planned Date]]+Definitions!$D$5)</f>
        <v>44130</v>
      </c>
      <c r="AY101" s="51">
        <v>44130</v>
      </c>
      <c r="AZ101" s="10" t="s">
        <v>133</v>
      </c>
      <c r="BA101" s="55">
        <f>IF(Table1[[#This Row],[CC-Planned Date]]="","",Table1[[#This Row],[CC-Planned Date]]+Definitions!$D$6)</f>
        <v>44130</v>
      </c>
      <c r="BB101" s="51">
        <v>44130</v>
      </c>
      <c r="BC101" s="10" t="s">
        <v>133</v>
      </c>
      <c r="BD101" s="55">
        <f>IF(Table1[[#This Row],[CC-Planned Date]]="","",Table1[[#This Row],[CC-Planned Date]]+Definitions!$D$7)</f>
        <v>44137</v>
      </c>
      <c r="BE101" s="51">
        <v>44137</v>
      </c>
      <c r="BF101" s="10" t="s">
        <v>133</v>
      </c>
      <c r="BG101" s="55">
        <f>IF(Table1[[#This Row],[CC-Planned Date]]="","",Table1[[#This Row],[CC-Planned Date]]+Definitions!$D$8)</f>
        <v>44141</v>
      </c>
      <c r="BH101" s="51">
        <v>44141</v>
      </c>
      <c r="BI101" s="10" t="s">
        <v>133</v>
      </c>
      <c r="BJ101" s="55">
        <f>IF(Table1[[#This Row],[CC-Planned Date]]="","",Table1[[#This Row],[CC-Planned Date]]+Definitions!$D$9)</f>
        <v>44134</v>
      </c>
      <c r="BK101" s="51">
        <v>44134</v>
      </c>
      <c r="BL101" s="10" t="s">
        <v>133</v>
      </c>
      <c r="BM101" s="55">
        <f>IF(Table1[[#This Row],[CC-Planned Date]]="","",Table1[[#This Row],[CC-Planned Date]]+Definitions!$D$10)</f>
        <v>44137</v>
      </c>
      <c r="BN101" s="51">
        <v>44137</v>
      </c>
      <c r="BO101" s="10" t="s">
        <v>133</v>
      </c>
      <c r="BP101" s="55">
        <f>IF(Table1[[#This Row],[CC-Planned Date]]="","",Table1[[#This Row],[CC-Planned Date]]+Definitions!$D$11)</f>
        <v>44147</v>
      </c>
      <c r="BQ101" s="51">
        <v>44147</v>
      </c>
      <c r="BR101" s="10" t="s">
        <v>133</v>
      </c>
      <c r="BS101" s="55">
        <f>IF(Table1[[#This Row],[CC-Planned Date]]="","",Table1[[#This Row],[CC-Planned Date]]+Definitions!$D$12)</f>
        <v>44147</v>
      </c>
      <c r="BT101" s="55">
        <v>44147</v>
      </c>
      <c r="BU101" s="10" t="s">
        <v>133</v>
      </c>
      <c r="BV101" s="51">
        <v>44148</v>
      </c>
      <c r="BW101" s="51">
        <v>44148</v>
      </c>
      <c r="BX101" s="10" t="s">
        <v>133</v>
      </c>
      <c r="BY101" s="55">
        <f>IF(Table1[[#This Row],[CC-Planned Date]]="","",Table1[[#This Row],[CC-Planned Date]]+Definitions!$D$14)</f>
        <v>44150</v>
      </c>
      <c r="BZ101" s="51">
        <v>44150</v>
      </c>
      <c r="CA101" s="10" t="s">
        <v>133</v>
      </c>
      <c r="CB101" s="55">
        <f>IF(Table1[[#This Row],[CC-Planned Date]]="","",Table1[[#This Row],[CC-Planned Date]]+Definitions!$D$14)</f>
        <v>44150</v>
      </c>
      <c r="CC101" s="51">
        <v>44150</v>
      </c>
      <c r="CD101" s="10" t="s">
        <v>134</v>
      </c>
      <c r="CE101" s="10" t="s">
        <v>135</v>
      </c>
      <c r="CF101" s="10" t="s">
        <v>135</v>
      </c>
      <c r="CG101" s="10" t="s">
        <v>134</v>
      </c>
      <c r="CH101" s="10" t="s">
        <v>134</v>
      </c>
      <c r="CI101" s="10" t="s">
        <v>135</v>
      </c>
      <c r="CJ101" s="10" t="s">
        <v>135</v>
      </c>
      <c r="CK101" s="10" t="s">
        <v>135</v>
      </c>
      <c r="CL101" s="10" t="s">
        <v>135</v>
      </c>
      <c r="CM101" s="10" t="s">
        <v>135</v>
      </c>
      <c r="CN101" s="10" t="s">
        <v>133</v>
      </c>
      <c r="CO101" s="55">
        <f>IF(Table1[[#This Row],[CC-Planned Date]]="","",Table1[[#This Row],[CC-Planned Date]]+Definitions!$D$17)</f>
        <v>44176</v>
      </c>
      <c r="CP101" s="51">
        <v>44198</v>
      </c>
      <c r="CQ101" s="10" t="s">
        <v>133</v>
      </c>
      <c r="CR101" s="55">
        <f>IF(Table1[[#This Row],[CC-Planned Date]]="","",Table1[[#This Row],[CC-Planned Date]]+Definitions!$D$18)</f>
        <v>44176</v>
      </c>
      <c r="CS101" s="55">
        <v>44235</v>
      </c>
      <c r="CT101" s="10" t="s">
        <v>111</v>
      </c>
      <c r="CU101" s="55">
        <f>IF(Table1[[#This Row],[CC-Planned Date]]="","",Table1[[#This Row],[CC-Planned Date]]+Definitions!$D$19)</f>
        <v>44176</v>
      </c>
      <c r="CV101" s="51"/>
      <c r="CW101" s="10" t="s">
        <v>111</v>
      </c>
      <c r="CX101" s="55">
        <f>IF(Table1[[#This Row],[CC-Planned Date]]="","",Table1[[#This Row],[CC-Planned Date]]+Definitions!$D$20)</f>
        <v>44176</v>
      </c>
      <c r="CY101" s="51"/>
      <c r="CZ101" s="10" t="s">
        <v>133</v>
      </c>
      <c r="DA101" s="55">
        <f>IF(Table1[[#This Row],[CC-Planned Date]]="","",Table1[[#This Row],[CC-Planned Date]]+Definitions!$D$21)</f>
        <v>44176</v>
      </c>
      <c r="DB101" s="51">
        <v>44209</v>
      </c>
      <c r="DE101" s="11"/>
    </row>
    <row r="102" spans="1:109" ht="16.149999999999999" customHeight="1" x14ac:dyDescent="0.35">
      <c r="A102" s="5">
        <v>125</v>
      </c>
      <c r="B102" s="12" t="s">
        <v>704</v>
      </c>
      <c r="C102" s="12" t="s">
        <v>161</v>
      </c>
      <c r="D102" s="6" t="s">
        <v>108</v>
      </c>
      <c r="E102" s="9" t="s">
        <v>109</v>
      </c>
      <c r="F102" s="9"/>
      <c r="G102" s="6" t="s">
        <v>705</v>
      </c>
      <c r="H102" s="44">
        <v>44147</v>
      </c>
      <c r="I102" s="44">
        <v>44147</v>
      </c>
      <c r="J102" s="10" t="s">
        <v>111</v>
      </c>
      <c r="K102" s="10"/>
      <c r="L102" s="10" t="s">
        <v>112</v>
      </c>
      <c r="M102" s="10"/>
      <c r="N102" s="10"/>
      <c r="O102" s="10"/>
      <c r="P102" s="6" t="s">
        <v>544</v>
      </c>
      <c r="Q102" s="6" t="s">
        <v>545</v>
      </c>
      <c r="R102" s="6"/>
      <c r="S102" s="14" t="s">
        <v>114</v>
      </c>
      <c r="T102" s="13" t="s">
        <v>115</v>
      </c>
      <c r="U102" s="6" t="s">
        <v>115</v>
      </c>
      <c r="V102" s="14" t="s">
        <v>147</v>
      </c>
      <c r="W102" s="5" t="s">
        <v>117</v>
      </c>
      <c r="X102" s="5" t="s">
        <v>117</v>
      </c>
      <c r="Y102" s="6" t="s">
        <v>118</v>
      </c>
      <c r="Z102" s="5" t="s">
        <v>119</v>
      </c>
      <c r="AA102" s="5" t="s">
        <v>150</v>
      </c>
      <c r="AB102" s="5" t="s">
        <v>111</v>
      </c>
      <c r="AC102" s="5" t="s">
        <v>111</v>
      </c>
      <c r="AD102" s="5" t="s">
        <v>230</v>
      </c>
      <c r="AE102" s="5" t="s">
        <v>196</v>
      </c>
      <c r="AF102" s="14" t="s">
        <v>521</v>
      </c>
      <c r="AG102" s="5" t="s">
        <v>706</v>
      </c>
      <c r="AH102" s="9" t="s">
        <v>540</v>
      </c>
      <c r="AI102" s="9" t="s">
        <v>454</v>
      </c>
      <c r="AJ102" s="9" t="s">
        <v>234</v>
      </c>
      <c r="AK102" s="14" t="s">
        <v>707</v>
      </c>
      <c r="AL102" s="15">
        <v>6</v>
      </c>
      <c r="AM102" s="9" t="s">
        <v>708</v>
      </c>
      <c r="AN102" s="9" t="s">
        <v>198</v>
      </c>
      <c r="AO102" s="9" t="s">
        <v>543</v>
      </c>
      <c r="AP102" s="9"/>
      <c r="AQ102" s="10" t="s">
        <v>132</v>
      </c>
      <c r="AR102" s="55">
        <v>44109</v>
      </c>
      <c r="AS102" s="55">
        <v>44109</v>
      </c>
      <c r="AT102" s="10" t="s">
        <v>133</v>
      </c>
      <c r="AU102" s="55">
        <f>IF(Table1[[#This Row],[CC-Planned Date]]="","",Table1[[#This Row],[CC-Planned Date]]+Definitions!$D$4)</f>
        <v>44130</v>
      </c>
      <c r="AV102" s="51">
        <v>44130</v>
      </c>
      <c r="AW102" s="10" t="s">
        <v>133</v>
      </c>
      <c r="AX102" s="55">
        <f>IF(Table1[[#This Row],[CC-Planned Date]]="","",Table1[[#This Row],[CC-Planned Date]]+Definitions!$D$5)</f>
        <v>44130</v>
      </c>
      <c r="AY102" s="51">
        <v>44130</v>
      </c>
      <c r="AZ102" s="10" t="s">
        <v>133</v>
      </c>
      <c r="BA102" s="55">
        <f>IF(Table1[[#This Row],[CC-Planned Date]]="","",Table1[[#This Row],[CC-Planned Date]]+Definitions!$D$6)</f>
        <v>44130</v>
      </c>
      <c r="BB102" s="51">
        <v>44130</v>
      </c>
      <c r="BC102" s="10" t="s">
        <v>133</v>
      </c>
      <c r="BD102" s="55">
        <f>IF(Table1[[#This Row],[CC-Planned Date]]="","",Table1[[#This Row],[CC-Planned Date]]+Definitions!$D$7)</f>
        <v>44137</v>
      </c>
      <c r="BE102" s="51">
        <v>44137</v>
      </c>
      <c r="BF102" s="10" t="s">
        <v>133</v>
      </c>
      <c r="BG102" s="55">
        <f>IF(Table1[[#This Row],[CC-Planned Date]]="","",Table1[[#This Row],[CC-Planned Date]]+Definitions!$D$8)</f>
        <v>44141</v>
      </c>
      <c r="BH102" s="51">
        <v>44141</v>
      </c>
      <c r="BI102" s="10" t="s">
        <v>133</v>
      </c>
      <c r="BJ102" s="55">
        <f>IF(Table1[[#This Row],[CC-Planned Date]]="","",Table1[[#This Row],[CC-Planned Date]]+Definitions!$D$9)</f>
        <v>44134</v>
      </c>
      <c r="BK102" s="51">
        <v>44134</v>
      </c>
      <c r="BL102" s="10" t="s">
        <v>133</v>
      </c>
      <c r="BM102" s="55">
        <f>IF(Table1[[#This Row],[CC-Planned Date]]="","",Table1[[#This Row],[CC-Planned Date]]+Definitions!$D$10)</f>
        <v>44137</v>
      </c>
      <c r="BN102" s="51">
        <v>44137</v>
      </c>
      <c r="BO102" s="10" t="s">
        <v>133</v>
      </c>
      <c r="BP102" s="55">
        <f>IF(Table1[[#This Row],[CC-Planned Date]]="","",Table1[[#This Row],[CC-Planned Date]]+Definitions!$D$11)</f>
        <v>44147</v>
      </c>
      <c r="BQ102" s="51">
        <v>44147</v>
      </c>
      <c r="BR102" s="10" t="s">
        <v>133</v>
      </c>
      <c r="BS102" s="55">
        <f>IF(Table1[[#This Row],[CC-Planned Date]]="","",Table1[[#This Row],[CC-Planned Date]]+Definitions!$D$12)</f>
        <v>44147</v>
      </c>
      <c r="BT102" s="51">
        <v>44147</v>
      </c>
      <c r="BU102" s="10" t="s">
        <v>133</v>
      </c>
      <c r="BV102" s="51">
        <v>44148</v>
      </c>
      <c r="BW102" s="51">
        <v>44148</v>
      </c>
      <c r="BX102" s="10" t="s">
        <v>133</v>
      </c>
      <c r="BY102" s="55">
        <f>IF(Table1[[#This Row],[CC-Planned Date]]="","",Table1[[#This Row],[CC-Planned Date]]+Definitions!$D$14)</f>
        <v>44150</v>
      </c>
      <c r="BZ102" s="51">
        <v>44150</v>
      </c>
      <c r="CA102" s="10" t="s">
        <v>133</v>
      </c>
      <c r="CB102" s="55">
        <f>IF(Table1[[#This Row],[CC-Planned Date]]="","",Table1[[#This Row],[CC-Planned Date]]+Definitions!$D$14)</f>
        <v>44150</v>
      </c>
      <c r="CC102" s="51">
        <v>44150</v>
      </c>
      <c r="CD102" s="10" t="s">
        <v>134</v>
      </c>
      <c r="CE102" s="10" t="s">
        <v>135</v>
      </c>
      <c r="CF102" s="10" t="s">
        <v>135</v>
      </c>
      <c r="CG102" s="10" t="s">
        <v>134</v>
      </c>
      <c r="CH102" s="10" t="s">
        <v>134</v>
      </c>
      <c r="CI102" s="10" t="s">
        <v>135</v>
      </c>
      <c r="CJ102" s="10" t="s">
        <v>135</v>
      </c>
      <c r="CK102" s="10" t="s">
        <v>135</v>
      </c>
      <c r="CL102" s="10" t="s">
        <v>135</v>
      </c>
      <c r="CM102" s="10" t="s">
        <v>135</v>
      </c>
      <c r="CN102" s="10" t="s">
        <v>133</v>
      </c>
      <c r="CO102" s="55">
        <f>IF(Table1[[#This Row],[CC-Planned Date]]="","",Table1[[#This Row],[CC-Planned Date]]+Definitions!$D$17)</f>
        <v>44176</v>
      </c>
      <c r="CP102" s="51">
        <v>44198</v>
      </c>
      <c r="CQ102" s="10" t="s">
        <v>133</v>
      </c>
      <c r="CR102" s="55">
        <f>IF(Table1[[#This Row],[CC-Planned Date]]="","",Table1[[#This Row],[CC-Planned Date]]+Definitions!$D$18)</f>
        <v>44176</v>
      </c>
      <c r="CS102" s="51">
        <v>44235</v>
      </c>
      <c r="CT102" s="10" t="s">
        <v>111</v>
      </c>
      <c r="CU102" s="55">
        <f>IF(Table1[[#This Row],[CC-Planned Date]]="","",Table1[[#This Row],[CC-Planned Date]]+Definitions!$D$19)</f>
        <v>44176</v>
      </c>
      <c r="CV102" s="51"/>
      <c r="CW102" s="10" t="s">
        <v>111</v>
      </c>
      <c r="CX102" s="55">
        <f>IF(Table1[[#This Row],[CC-Planned Date]]="","",Table1[[#This Row],[CC-Planned Date]]+Definitions!$D$20)</f>
        <v>44176</v>
      </c>
      <c r="CY102" s="51"/>
      <c r="CZ102" s="10" t="s">
        <v>133</v>
      </c>
      <c r="DA102" s="55">
        <f>IF(Table1[[#This Row],[CC-Planned Date]]="","",Table1[[#This Row],[CC-Planned Date]]+Definitions!$D$21)</f>
        <v>44176</v>
      </c>
      <c r="DB102" s="51">
        <v>44209</v>
      </c>
      <c r="DE102" s="11"/>
    </row>
    <row r="103" spans="1:109" ht="16.149999999999999" customHeight="1" x14ac:dyDescent="0.35">
      <c r="A103" s="5">
        <v>125</v>
      </c>
      <c r="B103" s="12" t="s">
        <v>704</v>
      </c>
      <c r="C103" s="12" t="s">
        <v>107</v>
      </c>
      <c r="D103" s="6" t="s">
        <v>108</v>
      </c>
      <c r="E103" s="9" t="s">
        <v>109</v>
      </c>
      <c r="F103" s="9"/>
      <c r="G103" s="6" t="s">
        <v>709</v>
      </c>
      <c r="H103" s="44">
        <v>44169</v>
      </c>
      <c r="I103" s="44">
        <v>44169</v>
      </c>
      <c r="J103" s="10" t="s">
        <v>111</v>
      </c>
      <c r="K103" s="10"/>
      <c r="L103" s="10" t="s">
        <v>112</v>
      </c>
      <c r="M103" s="10"/>
      <c r="N103" s="10"/>
      <c r="O103" s="10"/>
      <c r="P103" s="6" t="s">
        <v>538</v>
      </c>
      <c r="Q103" s="6" t="s">
        <v>539</v>
      </c>
      <c r="R103" s="6"/>
      <c r="S103" s="14" t="s">
        <v>114</v>
      </c>
      <c r="T103" s="7" t="s">
        <v>115</v>
      </c>
      <c r="U103" s="6" t="s">
        <v>115</v>
      </c>
      <c r="V103" s="14" t="s">
        <v>147</v>
      </c>
      <c r="W103" s="5" t="s">
        <v>117</v>
      </c>
      <c r="X103" s="5" t="s">
        <v>117</v>
      </c>
      <c r="Y103" s="6" t="s">
        <v>118</v>
      </c>
      <c r="Z103" s="5" t="s">
        <v>119</v>
      </c>
      <c r="AA103" s="5" t="s">
        <v>150</v>
      </c>
      <c r="AB103" s="5" t="s">
        <v>111</v>
      </c>
      <c r="AC103" s="5" t="s">
        <v>111</v>
      </c>
      <c r="AD103" s="5" t="s">
        <v>230</v>
      </c>
      <c r="AE103" s="5" t="s">
        <v>196</v>
      </c>
      <c r="AF103" s="14" t="s">
        <v>521</v>
      </c>
      <c r="AG103" s="5" t="s">
        <v>706</v>
      </c>
      <c r="AH103" s="9" t="s">
        <v>540</v>
      </c>
      <c r="AI103" s="9" t="s">
        <v>454</v>
      </c>
      <c r="AJ103" s="9" t="s">
        <v>234</v>
      </c>
      <c r="AK103" s="14" t="s">
        <v>707</v>
      </c>
      <c r="AL103" s="15">
        <v>6</v>
      </c>
      <c r="AM103" s="9" t="s">
        <v>708</v>
      </c>
      <c r="AN103" s="9" t="s">
        <v>198</v>
      </c>
      <c r="AO103" s="9" t="s">
        <v>543</v>
      </c>
      <c r="AP103" s="9"/>
      <c r="AQ103" s="10" t="s">
        <v>132</v>
      </c>
      <c r="AR103" s="55">
        <v>44109</v>
      </c>
      <c r="AS103" s="55">
        <v>44109</v>
      </c>
      <c r="AT103" s="10" t="s">
        <v>133</v>
      </c>
      <c r="AU103" s="55">
        <f>IF(Table1[[#This Row],[CC-Planned Date]]="","",Table1[[#This Row],[CC-Planned Date]]+Definitions!$D$4)</f>
        <v>44152</v>
      </c>
      <c r="AV103" s="51">
        <v>44152</v>
      </c>
      <c r="AW103" s="10" t="s">
        <v>133</v>
      </c>
      <c r="AX103" s="55">
        <f>IF(Table1[[#This Row],[CC-Planned Date]]="","",Table1[[#This Row],[CC-Planned Date]]+Definitions!$D$5)</f>
        <v>44152</v>
      </c>
      <c r="AY103" s="51">
        <v>44152</v>
      </c>
      <c r="AZ103" s="10" t="s">
        <v>133</v>
      </c>
      <c r="BA103" s="55">
        <f>IF(Table1[[#This Row],[CC-Planned Date]]="","",Table1[[#This Row],[CC-Planned Date]]+Definitions!$D$6)</f>
        <v>44152</v>
      </c>
      <c r="BB103" s="51">
        <v>44152</v>
      </c>
      <c r="BC103" s="10" t="s">
        <v>133</v>
      </c>
      <c r="BD103" s="55">
        <f>IF(Table1[[#This Row],[CC-Planned Date]]="","",Table1[[#This Row],[CC-Planned Date]]+Definitions!$D$7)</f>
        <v>44159</v>
      </c>
      <c r="BE103" s="51">
        <v>44159</v>
      </c>
      <c r="BF103" s="10" t="s">
        <v>133</v>
      </c>
      <c r="BG103" s="55">
        <f>IF(Table1[[#This Row],[CC-Planned Date]]="","",Table1[[#This Row],[CC-Planned Date]]+Definitions!$D$8)</f>
        <v>44163</v>
      </c>
      <c r="BH103" s="51">
        <v>44163</v>
      </c>
      <c r="BI103" s="10" t="s">
        <v>133</v>
      </c>
      <c r="BJ103" s="55">
        <f>IF(Table1[[#This Row],[CC-Planned Date]]="","",Table1[[#This Row],[CC-Planned Date]]+Definitions!$D$9)</f>
        <v>44156</v>
      </c>
      <c r="BK103" s="51">
        <v>44156</v>
      </c>
      <c r="BL103" s="10" t="s">
        <v>133</v>
      </c>
      <c r="BM103" s="55">
        <f>IF(Table1[[#This Row],[CC-Planned Date]]="","",Table1[[#This Row],[CC-Planned Date]]+Definitions!$D$10)</f>
        <v>44159</v>
      </c>
      <c r="BN103" s="51">
        <v>44159</v>
      </c>
      <c r="BO103" s="10" t="s">
        <v>133</v>
      </c>
      <c r="BP103" s="55">
        <f>IF(Table1[[#This Row],[CC-Planned Date]]="","",Table1[[#This Row],[CC-Planned Date]]+Definitions!$D$11)</f>
        <v>44169</v>
      </c>
      <c r="BQ103" s="51">
        <v>44169</v>
      </c>
      <c r="BR103" s="10" t="s">
        <v>133</v>
      </c>
      <c r="BS103" s="55">
        <f>IF(Table1[[#This Row],[CC-Planned Date]]="","",Table1[[#This Row],[CC-Planned Date]]+Definitions!$D$12)</f>
        <v>44169</v>
      </c>
      <c r="BT103" s="51">
        <v>44169</v>
      </c>
      <c r="BU103" s="10" t="s">
        <v>133</v>
      </c>
      <c r="BV103" s="51">
        <v>44170</v>
      </c>
      <c r="BW103" s="51">
        <v>44170</v>
      </c>
      <c r="BX103" s="10" t="s">
        <v>133</v>
      </c>
      <c r="BY103" s="55">
        <f>IF(Table1[[#This Row],[CC-Planned Date]]="","",Table1[[#This Row],[CC-Planned Date]]+Definitions!$D$14)</f>
        <v>44172</v>
      </c>
      <c r="BZ103" s="51">
        <v>44172</v>
      </c>
      <c r="CA103" s="10" t="s">
        <v>133</v>
      </c>
      <c r="CB103" s="55">
        <f>IF(Table1[[#This Row],[CC-Planned Date]]="","",Table1[[#This Row],[CC-Planned Date]]+Definitions!$D$14)</f>
        <v>44172</v>
      </c>
      <c r="CC103" s="51">
        <v>44172</v>
      </c>
      <c r="CD103" s="10" t="s">
        <v>134</v>
      </c>
      <c r="CE103" s="10" t="s">
        <v>135</v>
      </c>
      <c r="CF103" s="10" t="s">
        <v>135</v>
      </c>
      <c r="CG103" s="10" t="s">
        <v>134</v>
      </c>
      <c r="CH103" s="10" t="s">
        <v>134</v>
      </c>
      <c r="CI103" s="10" t="s">
        <v>135</v>
      </c>
      <c r="CJ103" s="10" t="s">
        <v>135</v>
      </c>
      <c r="CK103" s="10" t="s">
        <v>135</v>
      </c>
      <c r="CL103" s="10" t="s">
        <v>135</v>
      </c>
      <c r="CM103" s="10" t="s">
        <v>135</v>
      </c>
      <c r="CN103" s="10" t="s">
        <v>133</v>
      </c>
      <c r="CO103" s="55">
        <f>IF(Table1[[#This Row],[CC-Planned Date]]="","",Table1[[#This Row],[CC-Planned Date]]+Definitions!$D$17)</f>
        <v>44198</v>
      </c>
      <c r="CP103" s="51">
        <v>44198</v>
      </c>
      <c r="CQ103" s="10" t="s">
        <v>133</v>
      </c>
      <c r="CR103" s="55">
        <f>IF(Table1[[#This Row],[CC-Planned Date]]="","",Table1[[#This Row],[CC-Planned Date]]+Definitions!$D$18)</f>
        <v>44198</v>
      </c>
      <c r="CS103" s="51">
        <v>44235</v>
      </c>
      <c r="CT103" s="10" t="s">
        <v>111</v>
      </c>
      <c r="CU103" s="55">
        <f>IF(Table1[[#This Row],[CC-Planned Date]]="","",Table1[[#This Row],[CC-Planned Date]]+Definitions!$D$19)</f>
        <v>44198</v>
      </c>
      <c r="CV103" s="51"/>
      <c r="CW103" s="10" t="s">
        <v>111</v>
      </c>
      <c r="CX103" s="55">
        <f>IF(Table1[[#This Row],[CC-Planned Date]]="","",Table1[[#This Row],[CC-Planned Date]]+Definitions!$D$20)</f>
        <v>44198</v>
      </c>
      <c r="CY103" s="51"/>
      <c r="CZ103" s="10" t="s">
        <v>133</v>
      </c>
      <c r="DA103" s="55">
        <f>IF(Table1[[#This Row],[CC-Planned Date]]="","",Table1[[#This Row],[CC-Planned Date]]+Definitions!$D$21)</f>
        <v>44198</v>
      </c>
      <c r="DB103" s="51">
        <v>44209</v>
      </c>
      <c r="DE103" s="11"/>
    </row>
    <row r="104" spans="1:109" ht="16.149999999999999" hidden="1" customHeight="1" x14ac:dyDescent="0.25">
      <c r="A104" s="5">
        <v>64</v>
      </c>
      <c r="B104" s="6" t="s">
        <v>710</v>
      </c>
      <c r="C104" s="6" t="s">
        <v>137</v>
      </c>
      <c r="D104" s="6" t="s">
        <v>677</v>
      </c>
      <c r="E104" s="9" t="s">
        <v>139</v>
      </c>
      <c r="F104" s="9"/>
      <c r="G104" s="6" t="s">
        <v>170</v>
      </c>
      <c r="H104" s="44">
        <v>44295</v>
      </c>
      <c r="I104" s="44">
        <v>44295</v>
      </c>
      <c r="J104" s="10" t="s">
        <v>111</v>
      </c>
      <c r="K104" s="10"/>
      <c r="L104" s="10" t="s">
        <v>238</v>
      </c>
      <c r="M104" s="10" t="s">
        <v>711</v>
      </c>
      <c r="N104" s="109" t="s">
        <v>288</v>
      </c>
      <c r="O104" s="109" t="s">
        <v>289</v>
      </c>
      <c r="P104" s="6" t="s">
        <v>712</v>
      </c>
      <c r="Q104" s="6" t="s">
        <v>713</v>
      </c>
      <c r="R104" s="6"/>
      <c r="S104" s="5" t="s">
        <v>144</v>
      </c>
      <c r="T104" s="7" t="s">
        <v>572</v>
      </c>
      <c r="U104" s="6" t="s">
        <v>572</v>
      </c>
      <c r="V104" s="5" t="s">
        <v>116</v>
      </c>
      <c r="W104" s="5">
        <v>4</v>
      </c>
      <c r="X104" s="8">
        <v>10</v>
      </c>
      <c r="Y104" s="6" t="s">
        <v>500</v>
      </c>
      <c r="Z104" s="5" t="s">
        <v>149</v>
      </c>
      <c r="AA104" s="5" t="s">
        <v>120</v>
      </c>
      <c r="AB104" s="5" t="s">
        <v>111</v>
      </c>
      <c r="AC104" s="5" t="s">
        <v>133</v>
      </c>
      <c r="AD104" s="5" t="s">
        <v>521</v>
      </c>
      <c r="AE104" s="5" t="s">
        <v>152</v>
      </c>
      <c r="AF104" s="5" t="s">
        <v>123</v>
      </c>
      <c r="AG104" s="5" t="s">
        <v>260</v>
      </c>
      <c r="AH104" s="5" t="s">
        <v>714</v>
      </c>
      <c r="AI104" s="5" t="s">
        <v>715</v>
      </c>
      <c r="AJ104" s="5" t="s">
        <v>400</v>
      </c>
      <c r="AK104" s="5" t="s">
        <v>716</v>
      </c>
      <c r="AL104" s="5">
        <v>4</v>
      </c>
      <c r="AM104" s="5" t="s">
        <v>198</v>
      </c>
      <c r="AN104" s="9" t="s">
        <v>717</v>
      </c>
      <c r="AO104" s="9" t="s">
        <v>718</v>
      </c>
      <c r="AP104" s="9"/>
      <c r="AQ104" s="10" t="s">
        <v>111</v>
      </c>
      <c r="AR104" s="55" t="str">
        <f>IF(Table1[[#This Row],[CC-Planned Date]]="","",Table1[[#This Row],[CC-Planned Date]]+Definitions!$D$3)</f>
        <v/>
      </c>
      <c r="AS104" s="55"/>
      <c r="AT104" s="10" t="s">
        <v>111</v>
      </c>
      <c r="AU104" s="55" t="str">
        <f>IF(Table1[[#This Row],[CC-Planned Date]]="","",Table1[[#This Row],[CC-Planned Date]]+Definitions!$D$4)</f>
        <v/>
      </c>
      <c r="AV104" s="51" t="str">
        <f>IF(Table1[[#This Row],[MS-Planned Date]]="","",Table1[[#This Row],[MS-Planned Date]]-14)</f>
        <v/>
      </c>
      <c r="AW104" s="10" t="s">
        <v>111</v>
      </c>
      <c r="AX104" s="55" t="str">
        <f>IF(Table1[[#This Row],[CC-Planned Date]]="","",Table1[[#This Row],[CC-Planned Date]]+Definitions!$D$5)</f>
        <v/>
      </c>
      <c r="AY104" s="51"/>
      <c r="AZ104" s="10" t="s">
        <v>111</v>
      </c>
      <c r="BA104" s="55" t="str">
        <f>IF(Table1[[#This Row],[CC-Planned Date]]="","",Table1[[#This Row],[CC-Planned Date]]+Definitions!$D$6)</f>
        <v/>
      </c>
      <c r="BB104" s="51"/>
      <c r="BC104" s="10" t="s">
        <v>111</v>
      </c>
      <c r="BD104" s="55" t="str">
        <f>IF(Table1[[#This Row],[CC-Planned Date]]="","",Table1[[#This Row],[CC-Planned Date]]+Definitions!$D$7)</f>
        <v/>
      </c>
      <c r="BE104" s="51"/>
      <c r="BF104" s="10" t="s">
        <v>111</v>
      </c>
      <c r="BG104" s="55" t="str">
        <f>IF(Table1[[#This Row],[CC-Planned Date]]="","",Table1[[#This Row],[CC-Planned Date]]+Definitions!$D$8)</f>
        <v/>
      </c>
      <c r="BH104" s="51"/>
      <c r="BI104" s="10" t="s">
        <v>111</v>
      </c>
      <c r="BJ104" s="55" t="str">
        <f>IF(Table1[[#This Row],[CC-Planned Date]]="","",Table1[[#This Row],[CC-Planned Date]]+Definitions!$D$9)</f>
        <v/>
      </c>
      <c r="BK104" s="51"/>
      <c r="BL104" s="10" t="s">
        <v>111</v>
      </c>
      <c r="BM104" s="55" t="str">
        <f>IF(Table1[[#This Row],[CC-Planned Date]]="","",Table1[[#This Row],[CC-Planned Date]]+Definitions!$D$10)</f>
        <v/>
      </c>
      <c r="BN104" s="51"/>
      <c r="BO104" s="10" t="s">
        <v>111</v>
      </c>
      <c r="BP104" s="55" t="str">
        <f>IF(Table1[[#This Row],[CC-Planned Date]]="","",Table1[[#This Row],[CC-Planned Date]]+Definitions!$D$11)</f>
        <v/>
      </c>
      <c r="BQ104" s="51"/>
      <c r="BR104" s="10" t="s">
        <v>111</v>
      </c>
      <c r="BS104" s="74" t="str">
        <f>IF(Table1[[#This Row],[CC-Planned Date]]="","",Table1[[#This Row],[CC-Planned Date]]+Definitions!$D$12)</f>
        <v/>
      </c>
      <c r="BT104" s="75"/>
      <c r="BU104" s="10" t="s">
        <v>111</v>
      </c>
      <c r="BV104" s="51"/>
      <c r="BW104" s="51"/>
      <c r="BX104" s="10" t="s">
        <v>111</v>
      </c>
      <c r="BY104" s="55" t="str">
        <f>IF(Table1[[#This Row],[CC-Planned Date]]="","",Table1[[#This Row],[CC-Planned Date]]+Definitions!$D$14)</f>
        <v/>
      </c>
      <c r="BZ104" s="51" t="str">
        <f>IF(Table1[[#This Row],[CC-Planned Date]]="","",Table1[[#This Row],[CC-Planned Date]]+Definitions!$D$14)</f>
        <v/>
      </c>
      <c r="CA104" s="10" t="s">
        <v>111</v>
      </c>
      <c r="CB104" s="55" t="str">
        <f>IF(Table1[[#This Row],[CC-Planned Date]]="","",Table1[[#This Row],[CC-Planned Date]]+Definitions!$D$14)</f>
        <v/>
      </c>
      <c r="CC104" s="51"/>
      <c r="CD104" s="10" t="s">
        <v>160</v>
      </c>
      <c r="CE104" s="10" t="s">
        <v>160</v>
      </c>
      <c r="CF104" s="10" t="s">
        <v>160</v>
      </c>
      <c r="CG104" s="10" t="s">
        <v>160</v>
      </c>
      <c r="CH104" s="10" t="s">
        <v>160</v>
      </c>
      <c r="CI104" s="10" t="s">
        <v>160</v>
      </c>
      <c r="CJ104" s="10" t="s">
        <v>160</v>
      </c>
      <c r="CK104" s="10" t="s">
        <v>160</v>
      </c>
      <c r="CL104" s="10" t="s">
        <v>160</v>
      </c>
      <c r="CM104" s="10" t="s">
        <v>160</v>
      </c>
      <c r="CN104" s="10" t="s">
        <v>111</v>
      </c>
      <c r="CO104" s="55" t="str">
        <f>IF(Table1[[#This Row],[CC-Planned Date]]="","",Table1[[#This Row],[CC-Planned Date]]+Definitions!$D$17)</f>
        <v/>
      </c>
      <c r="CP104" s="51"/>
      <c r="CQ104" s="10" t="s">
        <v>111</v>
      </c>
      <c r="CR104" s="55" t="str">
        <f>IF(Table1[[#This Row],[CC-Planned Date]]="","",Table1[[#This Row],[CC-Planned Date]]+Definitions!$D$18)</f>
        <v/>
      </c>
      <c r="CS104" s="51"/>
      <c r="CT104" s="10" t="s">
        <v>111</v>
      </c>
      <c r="CU104" s="55" t="str">
        <f>IF(Table1[[#This Row],[CC-Planned Date]]="","",Table1[[#This Row],[CC-Planned Date]]+Definitions!$D$19)</f>
        <v/>
      </c>
      <c r="CV104" s="51"/>
      <c r="CW104" s="10" t="s">
        <v>111</v>
      </c>
      <c r="CX104" s="55" t="str">
        <f>IF(Table1[[#This Row],[CC-Planned Date]]="","",Table1[[#This Row],[CC-Planned Date]]+Definitions!$D$20)</f>
        <v/>
      </c>
      <c r="CY104" s="51"/>
      <c r="CZ104" s="10" t="s">
        <v>111</v>
      </c>
      <c r="DA104" s="55" t="str">
        <f>IF(Table1[[#This Row],[CC-Planned Date]]="","",Table1[[#This Row],[CC-Planned Date]]+Definitions!$D$21)</f>
        <v/>
      </c>
      <c r="DB104" s="51"/>
      <c r="DE104" s="11"/>
    </row>
    <row r="105" spans="1:109" ht="16.149999999999999" hidden="1" customHeight="1" x14ac:dyDescent="0.25">
      <c r="A105" s="5">
        <v>64</v>
      </c>
      <c r="B105" s="6" t="s">
        <v>710</v>
      </c>
      <c r="C105" s="6" t="s">
        <v>107</v>
      </c>
      <c r="D105" s="6" t="s">
        <v>677</v>
      </c>
      <c r="E105" s="9" t="s">
        <v>139</v>
      </c>
      <c r="F105" s="9"/>
      <c r="G105" s="6" t="s">
        <v>188</v>
      </c>
      <c r="H105" s="44">
        <v>44309</v>
      </c>
      <c r="I105" s="44">
        <v>44309</v>
      </c>
      <c r="J105" s="10" t="s">
        <v>111</v>
      </c>
      <c r="K105" s="10"/>
      <c r="L105" s="10" t="s">
        <v>238</v>
      </c>
      <c r="M105" s="10" t="s">
        <v>711</v>
      </c>
      <c r="N105" s="118" t="s">
        <v>288</v>
      </c>
      <c r="O105" s="118" t="s">
        <v>289</v>
      </c>
      <c r="P105" s="6" t="s">
        <v>719</v>
      </c>
      <c r="Q105" s="6" t="s">
        <v>720</v>
      </c>
      <c r="R105" s="6"/>
      <c r="S105" s="5" t="s">
        <v>144</v>
      </c>
      <c r="T105" s="12" t="s">
        <v>572</v>
      </c>
      <c r="U105" s="6" t="s">
        <v>572</v>
      </c>
      <c r="V105" s="5" t="s">
        <v>116</v>
      </c>
      <c r="W105" s="5">
        <v>4</v>
      </c>
      <c r="X105" s="8">
        <v>10</v>
      </c>
      <c r="Y105" s="6" t="s">
        <v>500</v>
      </c>
      <c r="Z105" s="5" t="s">
        <v>149</v>
      </c>
      <c r="AA105" s="5" t="s">
        <v>120</v>
      </c>
      <c r="AB105" s="5" t="s">
        <v>111</v>
      </c>
      <c r="AC105" s="5" t="s">
        <v>133</v>
      </c>
      <c r="AD105" s="5" t="s">
        <v>521</v>
      </c>
      <c r="AE105" s="5" t="s">
        <v>152</v>
      </c>
      <c r="AF105" s="5" t="s">
        <v>123</v>
      </c>
      <c r="AG105" s="5" t="s">
        <v>260</v>
      </c>
      <c r="AH105" s="5" t="s">
        <v>714</v>
      </c>
      <c r="AI105" s="5" t="s">
        <v>715</v>
      </c>
      <c r="AJ105" s="5" t="s">
        <v>400</v>
      </c>
      <c r="AK105" s="5" t="s">
        <v>716</v>
      </c>
      <c r="AL105" s="5">
        <v>4</v>
      </c>
      <c r="AM105" s="5" t="s">
        <v>198</v>
      </c>
      <c r="AN105" s="9" t="s">
        <v>717</v>
      </c>
      <c r="AO105" s="9" t="s">
        <v>718</v>
      </c>
      <c r="AP105" s="9"/>
      <c r="AQ105" s="10" t="s">
        <v>111</v>
      </c>
      <c r="AR105" s="55" t="str">
        <f>IF(Table1[[#This Row],[CC-Planned Date]]="","",Table1[[#This Row],[CC-Planned Date]]+Definitions!$D$3)</f>
        <v/>
      </c>
      <c r="AS105" s="55"/>
      <c r="AT105" s="10" t="s">
        <v>111</v>
      </c>
      <c r="AU105" s="55" t="str">
        <f>IF(Table1[[#This Row],[CC-Planned Date]]="","",Table1[[#This Row],[CC-Planned Date]]+Definitions!$D$4)</f>
        <v/>
      </c>
      <c r="AV105" s="51" t="str">
        <f>IF(Table1[[#This Row],[MS-Planned Date]]="","",Table1[[#This Row],[MS-Planned Date]]-14)</f>
        <v/>
      </c>
      <c r="AW105" s="10" t="s">
        <v>111</v>
      </c>
      <c r="AX105" s="55" t="str">
        <f>IF(Table1[[#This Row],[CC-Planned Date]]="","",Table1[[#This Row],[CC-Planned Date]]+Definitions!$D$5)</f>
        <v/>
      </c>
      <c r="AY105" s="51"/>
      <c r="AZ105" s="10" t="s">
        <v>111</v>
      </c>
      <c r="BA105" s="55" t="str">
        <f>IF(Table1[[#This Row],[CC-Planned Date]]="","",Table1[[#This Row],[CC-Planned Date]]+Definitions!$D$6)</f>
        <v/>
      </c>
      <c r="BB105" s="51"/>
      <c r="BC105" s="10" t="s">
        <v>111</v>
      </c>
      <c r="BD105" s="55" t="str">
        <f>IF(Table1[[#This Row],[CC-Planned Date]]="","",Table1[[#This Row],[CC-Planned Date]]+Definitions!$D$7)</f>
        <v/>
      </c>
      <c r="BE105" s="51"/>
      <c r="BF105" s="10" t="s">
        <v>111</v>
      </c>
      <c r="BG105" s="55" t="str">
        <f>IF(Table1[[#This Row],[CC-Planned Date]]="","",Table1[[#This Row],[CC-Planned Date]]+Definitions!$D$8)</f>
        <v/>
      </c>
      <c r="BH105" s="51"/>
      <c r="BI105" s="10" t="s">
        <v>111</v>
      </c>
      <c r="BJ105" s="55" t="str">
        <f>IF(Table1[[#This Row],[CC-Planned Date]]="","",Table1[[#This Row],[CC-Planned Date]]+Definitions!$D$9)</f>
        <v/>
      </c>
      <c r="BK105" s="51"/>
      <c r="BL105" s="10" t="s">
        <v>111</v>
      </c>
      <c r="BM105" s="55" t="str">
        <f>IF(Table1[[#This Row],[CC-Planned Date]]="","",Table1[[#This Row],[CC-Planned Date]]+Definitions!$D$10)</f>
        <v/>
      </c>
      <c r="BN105" s="51"/>
      <c r="BO105" s="10" t="s">
        <v>111</v>
      </c>
      <c r="BP105" s="55" t="str">
        <f>IF(Table1[[#This Row],[CC-Planned Date]]="","",Table1[[#This Row],[CC-Planned Date]]+Definitions!$D$11)</f>
        <v/>
      </c>
      <c r="BQ105" s="51"/>
      <c r="BR105" s="10" t="s">
        <v>111</v>
      </c>
      <c r="BS105" s="74" t="str">
        <f>IF(Table1[[#This Row],[CC-Planned Date]]="","",Table1[[#This Row],[CC-Planned Date]]+Definitions!$D$12)</f>
        <v/>
      </c>
      <c r="BT105" s="75"/>
      <c r="BU105" s="10" t="s">
        <v>111</v>
      </c>
      <c r="BV105" s="51"/>
      <c r="BW105" s="51"/>
      <c r="BX105" s="10" t="s">
        <v>111</v>
      </c>
      <c r="BY105" s="55" t="str">
        <f>IF(Table1[[#This Row],[CC-Planned Date]]="","",Table1[[#This Row],[CC-Planned Date]]+Definitions!$D$14)</f>
        <v/>
      </c>
      <c r="BZ105" s="51" t="str">
        <f>IF(Table1[[#This Row],[CC-Planned Date]]="","",Table1[[#This Row],[CC-Planned Date]]+Definitions!$D$14)</f>
        <v/>
      </c>
      <c r="CA105" s="10" t="s">
        <v>111</v>
      </c>
      <c r="CB105" s="55" t="str">
        <f>IF(Table1[[#This Row],[CC-Planned Date]]="","",Table1[[#This Row],[CC-Planned Date]]+Definitions!$D$14)</f>
        <v/>
      </c>
      <c r="CC105" s="51"/>
      <c r="CD105" s="10" t="s">
        <v>160</v>
      </c>
      <c r="CE105" s="10" t="s">
        <v>160</v>
      </c>
      <c r="CF105" s="10" t="s">
        <v>160</v>
      </c>
      <c r="CG105" s="10" t="s">
        <v>160</v>
      </c>
      <c r="CH105" s="10" t="s">
        <v>160</v>
      </c>
      <c r="CI105" s="10" t="s">
        <v>160</v>
      </c>
      <c r="CJ105" s="10" t="s">
        <v>160</v>
      </c>
      <c r="CK105" s="10" t="s">
        <v>160</v>
      </c>
      <c r="CL105" s="10" t="s">
        <v>160</v>
      </c>
      <c r="CM105" s="10" t="s">
        <v>160</v>
      </c>
      <c r="CN105" s="10" t="s">
        <v>111</v>
      </c>
      <c r="CO105" s="55" t="str">
        <f>IF(Table1[[#This Row],[CC-Planned Date]]="","",Table1[[#This Row],[CC-Planned Date]]+Definitions!$D$17)</f>
        <v/>
      </c>
      <c r="CP105" s="51"/>
      <c r="CQ105" s="10" t="s">
        <v>111</v>
      </c>
      <c r="CR105" s="55" t="str">
        <f>IF(Table1[[#This Row],[CC-Planned Date]]="","",Table1[[#This Row],[CC-Planned Date]]+Definitions!$D$18)</f>
        <v/>
      </c>
      <c r="CS105" s="51"/>
      <c r="CT105" s="10" t="s">
        <v>111</v>
      </c>
      <c r="CU105" s="55" t="str">
        <f>IF(Table1[[#This Row],[CC-Planned Date]]="","",Table1[[#This Row],[CC-Planned Date]]+Definitions!$D$19)</f>
        <v/>
      </c>
      <c r="CV105" s="51"/>
      <c r="CW105" s="10" t="s">
        <v>111</v>
      </c>
      <c r="CX105" s="55" t="str">
        <f>IF(Table1[[#This Row],[CC-Planned Date]]="","",Table1[[#This Row],[CC-Planned Date]]+Definitions!$D$20)</f>
        <v/>
      </c>
      <c r="CY105" s="51"/>
      <c r="CZ105" s="10" t="s">
        <v>111</v>
      </c>
      <c r="DA105" s="55" t="str">
        <f>IF(Table1[[#This Row],[CC-Planned Date]]="","",Table1[[#This Row],[CC-Planned Date]]+Definitions!$D$21)</f>
        <v/>
      </c>
      <c r="DB105" s="51"/>
      <c r="DE105" s="11"/>
    </row>
    <row r="106" spans="1:109" ht="16.149999999999999" hidden="1" customHeight="1" thickBot="1" x14ac:dyDescent="0.4">
      <c r="A106" s="5">
        <v>36</v>
      </c>
      <c r="B106" s="6" t="s">
        <v>721</v>
      </c>
      <c r="C106" s="6" t="s">
        <v>107</v>
      </c>
      <c r="D106" s="6" t="s">
        <v>219</v>
      </c>
      <c r="E106" s="9" t="s">
        <v>220</v>
      </c>
      <c r="F106" s="9" t="s">
        <v>221</v>
      </c>
      <c r="G106" s="6" t="s">
        <v>222</v>
      </c>
      <c r="H106" s="44">
        <v>44323</v>
      </c>
      <c r="I106" s="44">
        <v>44323</v>
      </c>
      <c r="J106" s="10" t="s">
        <v>111</v>
      </c>
      <c r="K106" s="10"/>
      <c r="L106" s="10" t="s">
        <v>141</v>
      </c>
      <c r="M106" s="10" t="s">
        <v>223</v>
      </c>
      <c r="N106" s="9"/>
      <c r="O106" s="9"/>
      <c r="P106" s="87" t="s">
        <v>224</v>
      </c>
      <c r="Q106" s="6" t="s">
        <v>224</v>
      </c>
      <c r="R106" s="6" t="s">
        <v>225</v>
      </c>
      <c r="S106" s="5" t="s">
        <v>226</v>
      </c>
      <c r="T106" s="12" t="s">
        <v>227</v>
      </c>
      <c r="U106" s="6" t="s">
        <v>227</v>
      </c>
      <c r="V106" s="5" t="s">
        <v>116</v>
      </c>
      <c r="W106" s="5">
        <v>2</v>
      </c>
      <c r="X106" s="19">
        <v>5</v>
      </c>
      <c r="Y106" s="6" t="s">
        <v>365</v>
      </c>
      <c r="Z106" s="5" t="s">
        <v>366</v>
      </c>
      <c r="AA106" s="5" t="s">
        <v>150</v>
      </c>
      <c r="AB106" s="5" t="s">
        <v>111</v>
      </c>
      <c r="AC106" s="5" t="s">
        <v>111</v>
      </c>
      <c r="AD106" s="5" t="s">
        <v>122</v>
      </c>
      <c r="AE106" s="5" t="s">
        <v>122</v>
      </c>
      <c r="AF106" s="5" t="s">
        <v>196</v>
      </c>
      <c r="AG106" s="5" t="s">
        <v>232</v>
      </c>
      <c r="AH106" s="5" t="s">
        <v>268</v>
      </c>
      <c r="AI106" s="5" t="s">
        <v>126</v>
      </c>
      <c r="AJ106" s="5" t="s">
        <v>722</v>
      </c>
      <c r="AK106" s="5" t="s">
        <v>128</v>
      </c>
      <c r="AL106" s="5">
        <v>1</v>
      </c>
      <c r="AM106" s="5" t="s">
        <v>129</v>
      </c>
      <c r="AN106" s="9" t="s">
        <v>129</v>
      </c>
      <c r="AO106" s="9" t="s">
        <v>236</v>
      </c>
      <c r="AP106" s="9"/>
      <c r="AQ106" s="10" t="s">
        <v>111</v>
      </c>
      <c r="AR106" s="55" t="str">
        <f>IF(Table1[[#This Row],[CC-Planned Date]]="","",Table1[[#This Row],[CC-Planned Date]]+Definitions!$D$3)</f>
        <v/>
      </c>
      <c r="AS106" s="55"/>
      <c r="AT106" s="10" t="s">
        <v>111</v>
      </c>
      <c r="AU106" s="55" t="str">
        <f>IF(Table1[[#This Row],[CC-Planned Date]]="","",Table1[[#This Row],[CC-Planned Date]]+Definitions!$D$4)</f>
        <v/>
      </c>
      <c r="AV106" s="51" t="str">
        <f>IF(Table1[[#This Row],[MS-Planned Date]]="","",Table1[[#This Row],[MS-Planned Date]]-14)</f>
        <v/>
      </c>
      <c r="AW106" s="10" t="s">
        <v>111</v>
      </c>
      <c r="AX106" s="55" t="str">
        <f>IF(Table1[[#This Row],[CC-Planned Date]]="","",Table1[[#This Row],[CC-Planned Date]]+Definitions!$D$5)</f>
        <v/>
      </c>
      <c r="AY106" s="51"/>
      <c r="AZ106" s="10" t="s">
        <v>111</v>
      </c>
      <c r="BA106" s="55" t="str">
        <f>IF(Table1[[#This Row],[CC-Planned Date]]="","",Table1[[#This Row],[CC-Planned Date]]+Definitions!$D$6)</f>
        <v/>
      </c>
      <c r="BB106" s="51"/>
      <c r="BC106" s="10" t="s">
        <v>111</v>
      </c>
      <c r="BD106" s="55" t="str">
        <f>IF(Table1[[#This Row],[CC-Planned Date]]="","",Table1[[#This Row],[CC-Planned Date]]+Definitions!$D$7)</f>
        <v/>
      </c>
      <c r="BE106" s="51"/>
      <c r="BF106" s="10" t="s">
        <v>111</v>
      </c>
      <c r="BG106" s="55" t="str">
        <f>IF(Table1[[#This Row],[CC-Planned Date]]="","",Table1[[#This Row],[CC-Planned Date]]+Definitions!$D$8)</f>
        <v/>
      </c>
      <c r="BH106" s="51"/>
      <c r="BI106" s="10" t="s">
        <v>111</v>
      </c>
      <c r="BJ106" s="55" t="str">
        <f>IF(Table1[[#This Row],[CC-Planned Date]]="","",Table1[[#This Row],[CC-Planned Date]]+Definitions!$D$9)</f>
        <v/>
      </c>
      <c r="BK106" s="51"/>
      <c r="BL106" s="10" t="s">
        <v>111</v>
      </c>
      <c r="BM106" s="55" t="str">
        <f>IF(Table1[[#This Row],[CC-Planned Date]]="","",Table1[[#This Row],[CC-Planned Date]]+Definitions!$D$10)</f>
        <v/>
      </c>
      <c r="BN106" s="51"/>
      <c r="BO106" s="10" t="s">
        <v>111</v>
      </c>
      <c r="BP106" s="55" t="str">
        <f>IF(Table1[[#This Row],[CC-Planned Date]]="","",Table1[[#This Row],[CC-Planned Date]]+Definitions!$D$11)</f>
        <v/>
      </c>
      <c r="BQ106" s="51"/>
      <c r="BR106" s="10" t="s">
        <v>111</v>
      </c>
      <c r="BS106" s="74" t="str">
        <f>IF(Table1[[#This Row],[CC-Planned Date]]="","",Table1[[#This Row],[CC-Planned Date]]+Definitions!$D$12)</f>
        <v/>
      </c>
      <c r="BT106" s="75"/>
      <c r="BU106" s="10" t="s">
        <v>111</v>
      </c>
      <c r="BV106" s="51"/>
      <c r="BW106" s="51"/>
      <c r="BX106" s="10" t="s">
        <v>111</v>
      </c>
      <c r="BY106" s="55" t="str">
        <f>IF(Table1[[#This Row],[CC-Planned Date]]="","",Table1[[#This Row],[CC-Planned Date]]+Definitions!$D$14)</f>
        <v/>
      </c>
      <c r="BZ106" s="51" t="str">
        <f>IF(Table1[[#This Row],[CC-Planned Date]]="","",Table1[[#This Row],[CC-Planned Date]]+Definitions!$D$14)</f>
        <v/>
      </c>
      <c r="CA106" s="10" t="s">
        <v>111</v>
      </c>
      <c r="CB106" s="55" t="str">
        <f>IF(Table1[[#This Row],[CC-Planned Date]]="","",Table1[[#This Row],[CC-Planned Date]]+Definitions!$D$14)</f>
        <v/>
      </c>
      <c r="CC106" s="51"/>
      <c r="CD106" s="10" t="s">
        <v>160</v>
      </c>
      <c r="CE106" s="10" t="s">
        <v>160</v>
      </c>
      <c r="CF106" s="10" t="s">
        <v>160</v>
      </c>
      <c r="CG106" s="10" t="s">
        <v>160</v>
      </c>
      <c r="CH106" s="10" t="s">
        <v>160</v>
      </c>
      <c r="CI106" s="10" t="s">
        <v>160</v>
      </c>
      <c r="CJ106" s="10" t="s">
        <v>160</v>
      </c>
      <c r="CK106" s="10" t="s">
        <v>160</v>
      </c>
      <c r="CL106" s="10" t="s">
        <v>160</v>
      </c>
      <c r="CM106" s="10" t="s">
        <v>160</v>
      </c>
      <c r="CN106" s="10" t="s">
        <v>111</v>
      </c>
      <c r="CO106" s="55" t="str">
        <f>IF(Table1[[#This Row],[CC-Planned Date]]="","",Table1[[#This Row],[CC-Planned Date]]+Definitions!$D$17)</f>
        <v/>
      </c>
      <c r="CP106" s="51"/>
      <c r="CQ106" s="10" t="s">
        <v>111</v>
      </c>
      <c r="CR106" s="55" t="str">
        <f>IF(Table1[[#This Row],[CC-Planned Date]]="","",Table1[[#This Row],[CC-Planned Date]]+Definitions!$D$18)</f>
        <v/>
      </c>
      <c r="CS106" s="51"/>
      <c r="CT106" s="10" t="s">
        <v>111</v>
      </c>
      <c r="CU106" s="55" t="str">
        <f>IF(Table1[[#This Row],[CC-Planned Date]]="","",Table1[[#This Row],[CC-Planned Date]]+Definitions!$D$19)</f>
        <v/>
      </c>
      <c r="CV106" s="51"/>
      <c r="CW106" s="10" t="s">
        <v>111</v>
      </c>
      <c r="CX106" s="55" t="str">
        <f>IF(Table1[[#This Row],[CC-Planned Date]]="","",Table1[[#This Row],[CC-Planned Date]]+Definitions!$D$20)</f>
        <v/>
      </c>
      <c r="CY106" s="51"/>
      <c r="CZ106" s="10" t="s">
        <v>111</v>
      </c>
      <c r="DA106" s="55" t="str">
        <f>IF(Table1[[#This Row],[CC-Planned Date]]="","",Table1[[#This Row],[CC-Planned Date]]+Definitions!$D$21)</f>
        <v/>
      </c>
      <c r="DB106" s="51"/>
      <c r="DE106" s="11"/>
    </row>
    <row r="107" spans="1:109" ht="16.149999999999999" hidden="1" customHeight="1" x14ac:dyDescent="0.35">
      <c r="A107" s="5">
        <v>29</v>
      </c>
      <c r="B107" s="6" t="s">
        <v>723</v>
      </c>
      <c r="C107" s="6" t="s">
        <v>107</v>
      </c>
      <c r="D107" s="6" t="s">
        <v>677</v>
      </c>
      <c r="E107" s="9" t="s">
        <v>139</v>
      </c>
      <c r="F107" s="9"/>
      <c r="G107" s="6"/>
      <c r="H107" s="44">
        <v>44255</v>
      </c>
      <c r="I107" s="44">
        <v>44255</v>
      </c>
      <c r="J107" s="10" t="s">
        <v>133</v>
      </c>
      <c r="K107" s="10" t="s">
        <v>724</v>
      </c>
      <c r="L107" s="10" t="s">
        <v>280</v>
      </c>
      <c r="M107" s="10"/>
      <c r="N107" s="10"/>
      <c r="O107" s="10"/>
      <c r="P107" s="6"/>
      <c r="Q107" s="6"/>
      <c r="R107" s="6"/>
      <c r="S107" s="14"/>
      <c r="T107" s="12" t="s">
        <v>572</v>
      </c>
      <c r="U107" s="6" t="s">
        <v>572</v>
      </c>
      <c r="V107" s="5" t="s">
        <v>725</v>
      </c>
      <c r="W107" s="5">
        <v>2</v>
      </c>
      <c r="X107" s="19">
        <v>5</v>
      </c>
      <c r="Y107" s="6" t="s">
        <v>365</v>
      </c>
      <c r="Z107" s="5" t="s">
        <v>366</v>
      </c>
      <c r="AA107" s="9" t="s">
        <v>150</v>
      </c>
      <c r="AB107" s="5" t="s">
        <v>111</v>
      </c>
      <c r="AC107" s="5" t="s">
        <v>111</v>
      </c>
      <c r="AD107" s="5" t="s">
        <v>230</v>
      </c>
      <c r="AE107" s="5" t="s">
        <v>122</v>
      </c>
      <c r="AF107" s="5" t="s">
        <v>230</v>
      </c>
      <c r="AG107" s="5" t="s">
        <v>726</v>
      </c>
      <c r="AH107" s="9" t="s">
        <v>611</v>
      </c>
      <c r="AI107" s="9" t="s">
        <v>126</v>
      </c>
      <c r="AJ107" s="9" t="s">
        <v>727</v>
      </c>
      <c r="AK107" s="5" t="s">
        <v>107</v>
      </c>
      <c r="AL107" s="5">
        <v>2</v>
      </c>
      <c r="AM107" s="5" t="s">
        <v>129</v>
      </c>
      <c r="AN107" s="9" t="s">
        <v>198</v>
      </c>
      <c r="AO107" s="9" t="s">
        <v>728</v>
      </c>
      <c r="AP107" s="9"/>
      <c r="AQ107" s="10" t="s">
        <v>111</v>
      </c>
      <c r="AR107" s="55" t="str">
        <f>IF(Table1[[#This Row],[CC-Planned Date]]="","",Table1[[#This Row],[CC-Planned Date]]+Definitions!$D$3)</f>
        <v/>
      </c>
      <c r="AS107" s="55"/>
      <c r="AT107" s="10" t="s">
        <v>133</v>
      </c>
      <c r="AU107" s="51" t="str">
        <f>IF(Table1[[#This Row],[CC-Planned Date]]="","",Table1[[#This Row],[CC-Planned Date]]+Definitions!$D$4)</f>
        <v/>
      </c>
      <c r="AV107" s="51" t="str">
        <f>IF(Table1[[#This Row],[MS-Planned Date]]="","",Table1[[#This Row],[MS-Planned Date]]-14)</f>
        <v/>
      </c>
      <c r="AW107" s="10" t="s">
        <v>111</v>
      </c>
      <c r="AX107" s="55" t="str">
        <f>IF(Table1[[#This Row],[CC-Planned Date]]="","",Table1[[#This Row],[CC-Planned Date]]+Definitions!$D$5)</f>
        <v/>
      </c>
      <c r="AY107" s="51"/>
      <c r="AZ107" s="10" t="s">
        <v>111</v>
      </c>
      <c r="BA107" s="55" t="str">
        <f>IF(Table1[[#This Row],[CC-Planned Date]]="","",Table1[[#This Row],[CC-Planned Date]]+Definitions!$D$6)</f>
        <v/>
      </c>
      <c r="BB107" s="51"/>
      <c r="BC107" s="10" t="s">
        <v>111</v>
      </c>
      <c r="BD107" s="55" t="str">
        <f>IF(Table1[[#This Row],[CC-Planned Date]]="","",Table1[[#This Row],[CC-Planned Date]]+Definitions!$D$7)</f>
        <v/>
      </c>
      <c r="BE107" s="51"/>
      <c r="BF107" s="10" t="s">
        <v>111</v>
      </c>
      <c r="BG107" s="55" t="str">
        <f>IF(Table1[[#This Row],[CC-Planned Date]]="","",Table1[[#This Row],[CC-Planned Date]]+Definitions!$D$8)</f>
        <v/>
      </c>
      <c r="BH107" s="51"/>
      <c r="BI107" s="10" t="s">
        <v>133</v>
      </c>
      <c r="BJ107" s="55" t="str">
        <f>IF(Table1[[#This Row],[CC-Planned Date]]="","",Table1[[#This Row],[CC-Planned Date]]+Definitions!$D$9)</f>
        <v/>
      </c>
      <c r="BK107" s="51"/>
      <c r="BL107" s="10" t="s">
        <v>111</v>
      </c>
      <c r="BM107" s="55" t="str">
        <f>IF(Table1[[#This Row],[CC-Planned Date]]="","",Table1[[#This Row],[CC-Planned Date]]+Definitions!$D$10)</f>
        <v/>
      </c>
      <c r="BN107" s="51"/>
      <c r="BO107" s="10" t="s">
        <v>111</v>
      </c>
      <c r="BP107" s="55" t="str">
        <f>IF(Table1[[#This Row],[CC-Planned Date]]="","",Table1[[#This Row],[CC-Planned Date]]+Definitions!$D$11)</f>
        <v/>
      </c>
      <c r="BQ107" s="51"/>
      <c r="BR107" s="10" t="s">
        <v>111</v>
      </c>
      <c r="BS107" s="74" t="str">
        <f>IF(Table1[[#This Row],[CC-Planned Date]]="","",Table1[[#This Row],[CC-Planned Date]]+Definitions!$D$12)</f>
        <v/>
      </c>
      <c r="BT107" s="75"/>
      <c r="BU107" s="10" t="s">
        <v>111</v>
      </c>
      <c r="BV107" s="51"/>
      <c r="BW107" s="51"/>
      <c r="BX107" s="10" t="s">
        <v>111</v>
      </c>
      <c r="BY107" s="55" t="str">
        <f>IF(Table1[[#This Row],[CC-Planned Date]]="","",Table1[[#This Row],[CC-Planned Date]]+Definitions!$D$14)</f>
        <v/>
      </c>
      <c r="BZ107" s="51" t="str">
        <f>IF(Table1[[#This Row],[CC-Planned Date]]="","",Table1[[#This Row],[CC-Planned Date]]+Definitions!$D$14)</f>
        <v/>
      </c>
      <c r="CA107" s="10" t="s">
        <v>111</v>
      </c>
      <c r="CB107" s="55" t="str">
        <f>IF(Table1[[#This Row],[CC-Planned Date]]="","",Table1[[#This Row],[CC-Planned Date]]+Definitions!$D$14)</f>
        <v/>
      </c>
      <c r="CC107" s="51"/>
      <c r="CD107" s="10" t="s">
        <v>160</v>
      </c>
      <c r="CE107" s="10" t="s">
        <v>160</v>
      </c>
      <c r="CF107" s="10" t="s">
        <v>160</v>
      </c>
      <c r="CG107" s="10" t="s">
        <v>160</v>
      </c>
      <c r="CH107" s="10" t="s">
        <v>160</v>
      </c>
      <c r="CI107" s="10" t="s">
        <v>160</v>
      </c>
      <c r="CJ107" s="10" t="s">
        <v>160</v>
      </c>
      <c r="CK107" s="10" t="s">
        <v>160</v>
      </c>
      <c r="CL107" s="10" t="s">
        <v>160</v>
      </c>
      <c r="CM107" s="10" t="s">
        <v>160</v>
      </c>
      <c r="CN107" s="10" t="s">
        <v>111</v>
      </c>
      <c r="CO107" s="55" t="str">
        <f>IF(Table1[[#This Row],[CC-Planned Date]]="","",Table1[[#This Row],[CC-Planned Date]]+Definitions!$D$17)</f>
        <v/>
      </c>
      <c r="CP107" s="51"/>
      <c r="CQ107" s="10" t="s">
        <v>111</v>
      </c>
      <c r="CR107" s="55" t="str">
        <f>IF(Table1[[#This Row],[CC-Planned Date]]="","",Table1[[#This Row],[CC-Planned Date]]+Definitions!$D$18)</f>
        <v/>
      </c>
      <c r="CS107" s="51"/>
      <c r="CT107" s="10" t="s">
        <v>111</v>
      </c>
      <c r="CU107" s="55" t="str">
        <f>IF(Table1[[#This Row],[CC-Planned Date]]="","",Table1[[#This Row],[CC-Planned Date]]+Definitions!$D$19)</f>
        <v/>
      </c>
      <c r="CV107" s="51"/>
      <c r="CW107" s="10" t="s">
        <v>111</v>
      </c>
      <c r="CX107" s="55" t="str">
        <f>IF(Table1[[#This Row],[CC-Planned Date]]="","",Table1[[#This Row],[CC-Planned Date]]+Definitions!$D$20)</f>
        <v/>
      </c>
      <c r="CY107" s="51"/>
      <c r="CZ107" s="10" t="s">
        <v>111</v>
      </c>
      <c r="DA107" s="55" t="str">
        <f>IF(Table1[[#This Row],[CC-Planned Date]]="","",Table1[[#This Row],[CC-Planned Date]]+Definitions!$D$21)</f>
        <v/>
      </c>
      <c r="DB107" s="51"/>
      <c r="DE107" s="11"/>
    </row>
    <row r="108" spans="1:109" ht="16.149999999999999" hidden="1" customHeight="1" x14ac:dyDescent="0.25">
      <c r="A108" s="5">
        <v>92</v>
      </c>
      <c r="B108" s="6" t="s">
        <v>729</v>
      </c>
      <c r="C108" s="6" t="s">
        <v>107</v>
      </c>
      <c r="D108" s="6" t="s">
        <v>168</v>
      </c>
      <c r="E108" s="9" t="s">
        <v>169</v>
      </c>
      <c r="F108" s="9"/>
      <c r="G108" s="6" t="s">
        <v>253</v>
      </c>
      <c r="H108" s="44">
        <v>44274</v>
      </c>
      <c r="I108" s="44">
        <v>44260</v>
      </c>
      <c r="J108" s="10" t="s">
        <v>111</v>
      </c>
      <c r="K108" s="10"/>
      <c r="L108" s="10" t="s">
        <v>171</v>
      </c>
      <c r="M108" s="10"/>
      <c r="N108" s="111" t="s">
        <v>665</v>
      </c>
      <c r="O108" s="111" t="s">
        <v>449</v>
      </c>
      <c r="P108" s="97" t="s">
        <v>730</v>
      </c>
      <c r="Q108" s="6" t="s">
        <v>266</v>
      </c>
      <c r="R108" s="6"/>
      <c r="S108" s="5" t="s">
        <v>144</v>
      </c>
      <c r="T108" s="12" t="s">
        <v>176</v>
      </c>
      <c r="U108" s="6" t="s">
        <v>731</v>
      </c>
      <c r="V108" s="5" t="s">
        <v>147</v>
      </c>
      <c r="W108" s="5">
        <v>1</v>
      </c>
      <c r="X108" s="5">
        <v>3</v>
      </c>
      <c r="Y108" s="6" t="s">
        <v>267</v>
      </c>
      <c r="Z108" s="14" t="s">
        <v>259</v>
      </c>
      <c r="AA108" s="5" t="s">
        <v>120</v>
      </c>
      <c r="AB108" s="5" t="s">
        <v>111</v>
      </c>
      <c r="AC108" s="5" t="s">
        <v>111</v>
      </c>
      <c r="AD108" s="5" t="s">
        <v>151</v>
      </c>
      <c r="AE108" s="5" t="s">
        <v>152</v>
      </c>
      <c r="AF108" s="5" t="s">
        <v>230</v>
      </c>
      <c r="AG108" s="5" t="s">
        <v>732</v>
      </c>
      <c r="AH108" s="9" t="s">
        <v>155</v>
      </c>
      <c r="AI108" s="9" t="s">
        <v>126</v>
      </c>
      <c r="AJ108" s="9" t="s">
        <v>234</v>
      </c>
      <c r="AK108" s="5" t="s">
        <v>553</v>
      </c>
      <c r="AL108" s="5">
        <v>4</v>
      </c>
      <c r="AM108" s="9" t="s">
        <v>733</v>
      </c>
      <c r="AN108" s="9" t="s">
        <v>734</v>
      </c>
      <c r="AO108" s="9" t="s">
        <v>735</v>
      </c>
      <c r="AP108" s="9"/>
      <c r="AQ108" s="10" t="s">
        <v>133</v>
      </c>
      <c r="AR108" s="55">
        <v>43855</v>
      </c>
      <c r="AS108" s="55">
        <v>44224</v>
      </c>
      <c r="AT108" s="10" t="s">
        <v>111</v>
      </c>
      <c r="AU108" s="55">
        <f>IF(Table1[[#This Row],[MS-Planned Date]]="","",Table1[[#This Row],[MS-Planned Date]]+14)</f>
        <v>43869</v>
      </c>
      <c r="AV108" s="55"/>
      <c r="AW108" s="10" t="s">
        <v>111</v>
      </c>
      <c r="AX108" s="55"/>
      <c r="AY108" s="51"/>
      <c r="AZ108" s="10" t="s">
        <v>111</v>
      </c>
      <c r="BA108" s="55" t="str">
        <f>IF(Table1[[#This Row],[CC-Planned Date]]="","",Table1[[#This Row],[CC-Planned Date]]+Definitions!$D$6)</f>
        <v/>
      </c>
      <c r="BB108" s="51"/>
      <c r="BC108" s="10" t="s">
        <v>111</v>
      </c>
      <c r="BD108" s="55" t="str">
        <f>IF(Table1[[#This Row],[CC-Planned Date]]="","",Table1[[#This Row],[CC-Planned Date]]+Definitions!$D$7)</f>
        <v/>
      </c>
      <c r="BE108" s="51"/>
      <c r="BF108" s="10" t="s">
        <v>111</v>
      </c>
      <c r="BG108" s="55" t="str">
        <f>IF(Table1[[#This Row],[CC-Planned Date]]="","",Table1[[#This Row],[CC-Planned Date]]+Definitions!$D$8)</f>
        <v/>
      </c>
      <c r="BH108" s="51"/>
      <c r="BI108" s="10" t="s">
        <v>111</v>
      </c>
      <c r="BJ108" s="55">
        <v>44237</v>
      </c>
      <c r="BK108" s="55"/>
      <c r="BL108" s="10" t="s">
        <v>111</v>
      </c>
      <c r="BM108" s="55" t="str">
        <f>IF(Table1[[#This Row],[CC-Planned Date]]="","",Table1[[#This Row],[CC-Planned Date]]+Definitions!$D$10)</f>
        <v/>
      </c>
      <c r="BN108" s="55"/>
      <c r="BO108" s="10" t="s">
        <v>111</v>
      </c>
      <c r="BP108" s="55" t="str">
        <f>IF(Table1[[#This Row],[CC-Planned Date]]="","",Table1[[#This Row],[CC-Planned Date]]+Definitions!$D$11)</f>
        <v/>
      </c>
      <c r="BQ108" s="55"/>
      <c r="BR108" s="10" t="s">
        <v>111</v>
      </c>
      <c r="BS108" s="74" t="str">
        <f>IF(Table1[[#This Row],[CC-Planned Date]]="","",Table1[[#This Row],[CC-Planned Date]]+Definitions!$D$12)</f>
        <v/>
      </c>
      <c r="BT108" s="75"/>
      <c r="BU108" s="10" t="s">
        <v>111</v>
      </c>
      <c r="BV108" s="51"/>
      <c r="BW108" s="51"/>
      <c r="BX108" s="10" t="s">
        <v>111</v>
      </c>
      <c r="BY108" s="55" t="str">
        <f>IF(Table1[[#This Row],[CC-Planned Date]]="","",Table1[[#This Row],[CC-Planned Date]]+Definitions!$D$14)</f>
        <v/>
      </c>
      <c r="BZ108" s="51" t="str">
        <f>IF(Table1[[#This Row],[CC-Planned Date]]="","",Table1[[#This Row],[CC-Planned Date]]+Definitions!$D$14)</f>
        <v/>
      </c>
      <c r="CA108" s="10" t="s">
        <v>111</v>
      </c>
      <c r="CB108" s="55" t="str">
        <f>IF(Table1[[#This Row],[CC-Planned Date]]="","",Table1[[#This Row],[CC-Planned Date]]+Definitions!$D$14)</f>
        <v/>
      </c>
      <c r="CC108" s="51"/>
      <c r="CD108" s="10" t="s">
        <v>160</v>
      </c>
      <c r="CE108" s="10" t="s">
        <v>160</v>
      </c>
      <c r="CF108" s="10" t="s">
        <v>160</v>
      </c>
      <c r="CG108" s="10" t="s">
        <v>160</v>
      </c>
      <c r="CH108" s="10" t="s">
        <v>160</v>
      </c>
      <c r="CI108" s="10" t="s">
        <v>160</v>
      </c>
      <c r="CJ108" s="10" t="s">
        <v>160</v>
      </c>
      <c r="CK108" s="10" t="s">
        <v>160</v>
      </c>
      <c r="CL108" s="10" t="s">
        <v>160</v>
      </c>
      <c r="CM108" s="10" t="s">
        <v>160</v>
      </c>
      <c r="CN108" s="10" t="s">
        <v>111</v>
      </c>
      <c r="CO108" s="55" t="str">
        <f>IF(Table1[[#This Row],[CC-Planned Date]]="","",Table1[[#This Row],[CC-Planned Date]]+Definitions!$D$17)</f>
        <v/>
      </c>
      <c r="CP108" s="51"/>
      <c r="CQ108" s="10" t="s">
        <v>111</v>
      </c>
      <c r="CR108" s="55" t="str">
        <f>IF(Table1[[#This Row],[CC-Planned Date]]="","",Table1[[#This Row],[CC-Planned Date]]+Definitions!$D$18)</f>
        <v/>
      </c>
      <c r="CS108" s="51"/>
      <c r="CT108" s="10" t="s">
        <v>111</v>
      </c>
      <c r="CU108" s="55" t="str">
        <f>IF(Table1[[#This Row],[CC-Planned Date]]="","",Table1[[#This Row],[CC-Planned Date]]+Definitions!$D$19)</f>
        <v/>
      </c>
      <c r="CV108" s="51"/>
      <c r="CW108" s="10" t="s">
        <v>111</v>
      </c>
      <c r="CX108" s="55" t="str">
        <f>IF(Table1[[#This Row],[CC-Planned Date]]="","",Table1[[#This Row],[CC-Planned Date]]+Definitions!$D$20)</f>
        <v/>
      </c>
      <c r="CY108" s="51"/>
      <c r="CZ108" s="10" t="s">
        <v>111</v>
      </c>
      <c r="DA108" s="55" t="str">
        <f>IF(Table1[[#This Row],[CC-Planned Date]]="","",Table1[[#This Row],[CC-Planned Date]]+Definitions!$D$21)</f>
        <v/>
      </c>
      <c r="DB108" s="51"/>
      <c r="DE108" s="11"/>
    </row>
    <row r="109" spans="1:109" ht="16.149999999999999" customHeight="1" x14ac:dyDescent="0.35">
      <c r="A109" s="5">
        <v>92</v>
      </c>
      <c r="B109" s="6" t="s">
        <v>729</v>
      </c>
      <c r="C109" s="6" t="s">
        <v>137</v>
      </c>
      <c r="D109" s="6" t="s">
        <v>168</v>
      </c>
      <c r="E109" s="9" t="s">
        <v>169</v>
      </c>
      <c r="F109" s="9"/>
      <c r="G109" s="6" t="s">
        <v>274</v>
      </c>
      <c r="H109" s="44">
        <v>44218</v>
      </c>
      <c r="I109" s="44">
        <v>44218</v>
      </c>
      <c r="J109" s="10" t="s">
        <v>111</v>
      </c>
      <c r="K109" s="10"/>
      <c r="L109" s="10" t="s">
        <v>112</v>
      </c>
      <c r="M109" s="10"/>
      <c r="N109" s="10"/>
      <c r="O109" s="10"/>
      <c r="P109" s="6" t="s">
        <v>730</v>
      </c>
      <c r="Q109" s="6" t="s">
        <v>558</v>
      </c>
      <c r="R109" s="6"/>
      <c r="S109" s="5" t="s">
        <v>144</v>
      </c>
      <c r="T109" s="7" t="s">
        <v>176</v>
      </c>
      <c r="U109" s="6" t="s">
        <v>731</v>
      </c>
      <c r="V109" s="5" t="s">
        <v>147</v>
      </c>
      <c r="W109" s="5">
        <v>1</v>
      </c>
      <c r="X109" s="5">
        <v>3</v>
      </c>
      <c r="Y109" s="6" t="s">
        <v>267</v>
      </c>
      <c r="Z109" s="14" t="s">
        <v>194</v>
      </c>
      <c r="AA109" s="5" t="s">
        <v>120</v>
      </c>
      <c r="AB109" s="5" t="s">
        <v>111</v>
      </c>
      <c r="AC109" s="5" t="s">
        <v>111</v>
      </c>
      <c r="AD109" s="5" t="s">
        <v>151</v>
      </c>
      <c r="AE109" s="5" t="s">
        <v>152</v>
      </c>
      <c r="AF109" s="5" t="s">
        <v>230</v>
      </c>
      <c r="AG109" s="5" t="s">
        <v>732</v>
      </c>
      <c r="AH109" s="9" t="s">
        <v>155</v>
      </c>
      <c r="AI109" s="9" t="s">
        <v>126</v>
      </c>
      <c r="AJ109" s="9" t="s">
        <v>234</v>
      </c>
      <c r="AK109" s="5" t="s">
        <v>553</v>
      </c>
      <c r="AL109" s="5">
        <v>4</v>
      </c>
      <c r="AM109" s="9" t="s">
        <v>733</v>
      </c>
      <c r="AN109" s="9" t="s">
        <v>734</v>
      </c>
      <c r="AO109" s="9" t="s">
        <v>735</v>
      </c>
      <c r="AP109" s="9"/>
      <c r="AQ109" s="10" t="s">
        <v>132</v>
      </c>
      <c r="AR109" s="55">
        <f>IF(Table1[[#This Row],[CC-Planned Date]]="","",Table1[[#This Row],[CC-Planned Date]]+Definitions!$D$3)</f>
        <v>44176</v>
      </c>
      <c r="AS109" s="55">
        <v>44218</v>
      </c>
      <c r="AT109" s="10" t="s">
        <v>133</v>
      </c>
      <c r="AU109" s="55">
        <v>44195</v>
      </c>
      <c r="AV109" s="63">
        <v>44218</v>
      </c>
      <c r="AW109" s="10" t="s">
        <v>111</v>
      </c>
      <c r="AX109" s="55">
        <v>44209</v>
      </c>
      <c r="AY109" s="51">
        <v>44209</v>
      </c>
      <c r="AZ109" s="10" t="s">
        <v>133</v>
      </c>
      <c r="BA109" s="55">
        <f>IF(Table1[[#This Row],[CC-Planned Date]]="","",Table1[[#This Row],[CC-Planned Date]]+Definitions!$D$6)</f>
        <v>44200</v>
      </c>
      <c r="BB109" s="51">
        <v>44200</v>
      </c>
      <c r="BC109" s="10" t="s">
        <v>133</v>
      </c>
      <c r="BD109" s="55">
        <f>IF(Table1[[#This Row],[CC-Planned Date]]="","",Table1[[#This Row],[CC-Planned Date]]+Definitions!$D$7)</f>
        <v>44207</v>
      </c>
      <c r="BE109" s="51">
        <v>44207</v>
      </c>
      <c r="BF109" s="10" t="s">
        <v>133</v>
      </c>
      <c r="BG109" s="55">
        <f>IF(Table1[[#This Row],[CC-Planned Date]]="","",Table1[[#This Row],[CC-Planned Date]]+Definitions!$D$8)</f>
        <v>44211</v>
      </c>
      <c r="BH109" s="51">
        <v>44211</v>
      </c>
      <c r="BI109" s="10" t="s">
        <v>133</v>
      </c>
      <c r="BJ109" s="55">
        <v>44204</v>
      </c>
      <c r="BK109" s="51">
        <v>44204</v>
      </c>
      <c r="BL109" s="10" t="s">
        <v>133</v>
      </c>
      <c r="BM109" s="55">
        <v>44209</v>
      </c>
      <c r="BN109" s="51">
        <v>44209</v>
      </c>
      <c r="BO109" s="10" t="s">
        <v>133</v>
      </c>
      <c r="BP109" s="55">
        <f>IF(Table1[[#This Row],[CC-Planned Date]]="","",Table1[[#This Row],[CC-Planned Date]]+Definitions!$D$11)</f>
        <v>44217</v>
      </c>
      <c r="BQ109" s="51">
        <v>44217</v>
      </c>
      <c r="BR109" s="10" t="s">
        <v>133</v>
      </c>
      <c r="BS109" s="74">
        <f>IF(Table1[[#This Row],[CC-Planned Date]]="","",Table1[[#This Row],[CC-Planned Date]]+Definitions!$D$12)</f>
        <v>44217</v>
      </c>
      <c r="BT109" s="75">
        <v>44217</v>
      </c>
      <c r="BU109" s="10" t="s">
        <v>133</v>
      </c>
      <c r="BV109" s="51">
        <v>44218</v>
      </c>
      <c r="BW109" s="51">
        <v>44218</v>
      </c>
      <c r="BX109" s="10" t="s">
        <v>133</v>
      </c>
      <c r="BY109" s="55">
        <f>IF(Table1[[#This Row],[CC-Planned Date]]="","",Table1[[#This Row],[CC-Planned Date]]+Definitions!$D$14)</f>
        <v>44220</v>
      </c>
      <c r="BZ109" s="51">
        <f>IF(Table1[[#This Row],[CC-Planned Date]]="","",Table1[[#This Row],[CC-Planned Date]]+Definitions!$D$14)</f>
        <v>44220</v>
      </c>
      <c r="CA109" s="10" t="s">
        <v>133</v>
      </c>
      <c r="CB109" s="55">
        <f>IF(Table1[[#This Row],[CC-Planned Date]]="","",Table1[[#This Row],[CC-Planned Date]]+Definitions!$D$14)</f>
        <v>44220</v>
      </c>
      <c r="CC109" s="51">
        <v>44220</v>
      </c>
      <c r="CD109" s="10" t="s">
        <v>134</v>
      </c>
      <c r="CE109" s="10" t="s">
        <v>135</v>
      </c>
      <c r="CF109" s="10" t="s">
        <v>135</v>
      </c>
      <c r="CG109" s="10" t="s">
        <v>134</v>
      </c>
      <c r="CH109" s="10" t="s">
        <v>134</v>
      </c>
      <c r="CI109" s="10" t="s">
        <v>135</v>
      </c>
      <c r="CJ109" s="10" t="s">
        <v>135</v>
      </c>
      <c r="CK109" s="10" t="s">
        <v>135</v>
      </c>
      <c r="CL109" s="10" t="s">
        <v>135</v>
      </c>
      <c r="CM109" s="10" t="s">
        <v>135</v>
      </c>
      <c r="CN109" s="10" t="s">
        <v>111</v>
      </c>
      <c r="CO109" s="55">
        <f>IF(Table1[[#This Row],[CC-Planned Date]]="","",Table1[[#This Row],[CC-Planned Date]]+Definitions!$D$17)</f>
        <v>44246</v>
      </c>
      <c r="CP109" s="51"/>
      <c r="CQ109" s="10" t="s">
        <v>133</v>
      </c>
      <c r="CR109" s="55">
        <f>IF(Table1[[#This Row],[CC-Planned Date]]="","",Table1[[#This Row],[CC-Planned Date]]+Definitions!$D$18)</f>
        <v>44246</v>
      </c>
      <c r="CS109" s="51">
        <v>44235</v>
      </c>
      <c r="CT109" s="10" t="s">
        <v>111</v>
      </c>
      <c r="CU109" s="55">
        <f>IF(Table1[[#This Row],[CC-Planned Date]]="","",Table1[[#This Row],[CC-Planned Date]]+Definitions!$D$19)</f>
        <v>44246</v>
      </c>
      <c r="CV109" s="51"/>
      <c r="CW109" s="10" t="s">
        <v>111</v>
      </c>
      <c r="CX109" s="55">
        <f>IF(Table1[[#This Row],[CC-Planned Date]]="","",Table1[[#This Row],[CC-Planned Date]]+Definitions!$D$20)</f>
        <v>44246</v>
      </c>
      <c r="CY109" s="51"/>
      <c r="CZ109" s="10" t="s">
        <v>111</v>
      </c>
      <c r="DA109" s="55">
        <f>IF(Table1[[#This Row],[CC-Planned Date]]="","",Table1[[#This Row],[CC-Planned Date]]+Definitions!$D$21)</f>
        <v>44246</v>
      </c>
      <c r="DB109" s="51"/>
      <c r="DE109" s="11"/>
    </row>
    <row r="110" spans="1:109" ht="16.149999999999999" hidden="1" customHeight="1" x14ac:dyDescent="0.25">
      <c r="A110" s="5">
        <v>93</v>
      </c>
      <c r="B110" s="6" t="s">
        <v>736</v>
      </c>
      <c r="C110" s="6" t="s">
        <v>137</v>
      </c>
      <c r="D110" s="6" t="s">
        <v>168</v>
      </c>
      <c r="E110" s="9" t="s">
        <v>169</v>
      </c>
      <c r="F110" s="9"/>
      <c r="G110" s="6" t="s">
        <v>170</v>
      </c>
      <c r="H110" s="44">
        <v>44295</v>
      </c>
      <c r="I110" s="44">
        <v>44226</v>
      </c>
      <c r="J110" s="10" t="s">
        <v>111</v>
      </c>
      <c r="K110" s="10"/>
      <c r="L110" s="10" t="s">
        <v>238</v>
      </c>
      <c r="M110" s="10" t="s">
        <v>737</v>
      </c>
      <c r="N110" s="109" t="s">
        <v>296</v>
      </c>
      <c r="O110" s="109" t="s">
        <v>297</v>
      </c>
      <c r="P110" s="6" t="s">
        <v>738</v>
      </c>
      <c r="Q110" s="6" t="s">
        <v>739</v>
      </c>
      <c r="R110" s="6"/>
      <c r="S110" s="5" t="s">
        <v>114</v>
      </c>
      <c r="T110" s="7" t="s">
        <v>176</v>
      </c>
      <c r="U110" s="6" t="s">
        <v>740</v>
      </c>
      <c r="V110" s="5" t="s">
        <v>147</v>
      </c>
      <c r="W110" s="5">
        <v>1</v>
      </c>
      <c r="X110" s="5">
        <v>4</v>
      </c>
      <c r="Y110" s="6" t="s">
        <v>741</v>
      </c>
      <c r="Z110" s="14" t="s">
        <v>194</v>
      </c>
      <c r="AA110" s="5" t="s">
        <v>120</v>
      </c>
      <c r="AB110" s="5" t="s">
        <v>111</v>
      </c>
      <c r="AC110" s="5" t="s">
        <v>111</v>
      </c>
      <c r="AD110" s="5" t="s">
        <v>151</v>
      </c>
      <c r="AE110" s="5" t="s">
        <v>152</v>
      </c>
      <c r="AF110" s="5" t="s">
        <v>151</v>
      </c>
      <c r="AG110" s="5" t="s">
        <v>246</v>
      </c>
      <c r="AH110" s="9" t="s">
        <v>742</v>
      </c>
      <c r="AI110" s="9" t="s">
        <v>126</v>
      </c>
      <c r="AJ110" s="9" t="s">
        <v>743</v>
      </c>
      <c r="AK110" s="5" t="s">
        <v>744</v>
      </c>
      <c r="AL110" s="5">
        <v>5</v>
      </c>
      <c r="AM110" s="9" t="s">
        <v>745</v>
      </c>
      <c r="AN110" s="9" t="s">
        <v>734</v>
      </c>
      <c r="AO110" s="9" t="s">
        <v>746</v>
      </c>
      <c r="AP110" s="9"/>
      <c r="AQ110" s="10" t="s">
        <v>133</v>
      </c>
      <c r="AR110" s="55">
        <v>44188</v>
      </c>
      <c r="AS110" s="55">
        <v>44188</v>
      </c>
      <c r="AT110" s="10" t="s">
        <v>133</v>
      </c>
      <c r="AU110" s="55">
        <v>44225</v>
      </c>
      <c r="AV110" s="51">
        <v>44225</v>
      </c>
      <c r="AW110" s="10" t="s">
        <v>111</v>
      </c>
      <c r="AX110" s="55" t="str">
        <f>IF(Table1[[#This Row],[CC-Planned Date]]="","",Table1[[#This Row],[CC-Planned Date]]+Definitions!$D$5)</f>
        <v/>
      </c>
      <c r="AY110" s="51"/>
      <c r="AZ110" s="10" t="s">
        <v>133</v>
      </c>
      <c r="BA110" s="55" t="str">
        <f>IF(Table1[[#This Row],[CC-Planned Date]]="","",Table1[[#This Row],[CC-Planned Date]]+Definitions!$D$6)</f>
        <v/>
      </c>
      <c r="BB110" s="51">
        <v>44214</v>
      </c>
      <c r="BC110" s="10" t="s">
        <v>133</v>
      </c>
      <c r="BD110" s="55" t="str">
        <f>IF(Table1[[#This Row],[CC-Planned Date]]="","",Table1[[#This Row],[CC-Planned Date]]+Definitions!$D$7)</f>
        <v/>
      </c>
      <c r="BE110" s="51">
        <v>44221</v>
      </c>
      <c r="BF110" s="10" t="s">
        <v>133</v>
      </c>
      <c r="BG110" s="55" t="str">
        <f>IF(Table1[[#This Row],[CC-Planned Date]]="","",Table1[[#This Row],[CC-Planned Date]]+Definitions!$D$8)</f>
        <v/>
      </c>
      <c r="BH110" s="51">
        <v>44225</v>
      </c>
      <c r="BI110" s="10" t="s">
        <v>133</v>
      </c>
      <c r="BJ110" s="55">
        <v>44225</v>
      </c>
      <c r="BK110" s="51">
        <v>44225</v>
      </c>
      <c r="BL110" s="10" t="s">
        <v>133</v>
      </c>
      <c r="BM110" s="55">
        <v>44230</v>
      </c>
      <c r="BN110" s="51">
        <v>44230</v>
      </c>
      <c r="BO110" s="10" t="s">
        <v>111</v>
      </c>
      <c r="BP110" s="55">
        <v>44246</v>
      </c>
      <c r="BQ110" s="51">
        <v>44246</v>
      </c>
      <c r="BR110" s="10" t="s">
        <v>111</v>
      </c>
      <c r="BS110" s="74" t="str">
        <f>IF(Table1[[#This Row],[CC-Planned Date]]="","",Table1[[#This Row],[CC-Planned Date]]+Definitions!$D$12)</f>
        <v/>
      </c>
      <c r="BT110" s="75"/>
      <c r="BU110" s="10" t="s">
        <v>111</v>
      </c>
      <c r="BV110" s="51"/>
      <c r="BW110" s="51"/>
      <c r="BX110" s="10" t="s">
        <v>111</v>
      </c>
      <c r="BY110" s="55" t="str">
        <f>IF(Table1[[#This Row],[CC-Planned Date]]="","",Table1[[#This Row],[CC-Planned Date]]+Definitions!$D$14)</f>
        <v/>
      </c>
      <c r="BZ110" s="51" t="str">
        <f>IF(Table1[[#This Row],[CC-Planned Date]]="","",Table1[[#This Row],[CC-Planned Date]]+Definitions!$D$14)</f>
        <v/>
      </c>
      <c r="CA110" s="10" t="s">
        <v>111</v>
      </c>
      <c r="CB110" s="55" t="str">
        <f>IF(Table1[[#This Row],[CC-Planned Date]]="","",Table1[[#This Row],[CC-Planned Date]]+Definitions!$D$14)</f>
        <v/>
      </c>
      <c r="CC110" s="51"/>
      <c r="CD110" s="10" t="s">
        <v>160</v>
      </c>
      <c r="CE110" s="10" t="s">
        <v>160</v>
      </c>
      <c r="CF110" s="10" t="s">
        <v>160</v>
      </c>
      <c r="CG110" s="10" t="s">
        <v>160</v>
      </c>
      <c r="CH110" s="10" t="s">
        <v>160</v>
      </c>
      <c r="CI110" s="10" t="s">
        <v>160</v>
      </c>
      <c r="CJ110" s="10" t="s">
        <v>160</v>
      </c>
      <c r="CK110" s="10" t="s">
        <v>160</v>
      </c>
      <c r="CL110" s="10" t="s">
        <v>160</v>
      </c>
      <c r="CM110" s="10" t="s">
        <v>160</v>
      </c>
      <c r="CN110" s="10" t="s">
        <v>111</v>
      </c>
      <c r="CO110" s="55" t="str">
        <f>IF(Table1[[#This Row],[CC-Planned Date]]="","",Table1[[#This Row],[CC-Planned Date]]+Definitions!$D$17)</f>
        <v/>
      </c>
      <c r="CP110" s="51"/>
      <c r="CQ110" s="10" t="s">
        <v>111</v>
      </c>
      <c r="CR110" s="55" t="str">
        <f>IF(Table1[[#This Row],[CC-Planned Date]]="","",Table1[[#This Row],[CC-Planned Date]]+Definitions!$D$18)</f>
        <v/>
      </c>
      <c r="CS110" s="51"/>
      <c r="CT110" s="10" t="s">
        <v>111</v>
      </c>
      <c r="CU110" s="55" t="str">
        <f>IF(Table1[[#This Row],[CC-Planned Date]]="","",Table1[[#This Row],[CC-Planned Date]]+Definitions!$D$19)</f>
        <v/>
      </c>
      <c r="CV110" s="51"/>
      <c r="CW110" s="10" t="s">
        <v>111</v>
      </c>
      <c r="CX110" s="55" t="str">
        <f>IF(Table1[[#This Row],[CC-Planned Date]]="","",Table1[[#This Row],[CC-Planned Date]]+Definitions!$D$20)</f>
        <v/>
      </c>
      <c r="CY110" s="51"/>
      <c r="CZ110" s="10" t="s">
        <v>111</v>
      </c>
      <c r="DA110" s="55" t="str">
        <f>IF(Table1[[#This Row],[CC-Planned Date]]="","",Table1[[#This Row],[CC-Planned Date]]+Definitions!$D$21)</f>
        <v/>
      </c>
      <c r="DB110" s="51"/>
      <c r="DE110" s="11"/>
    </row>
    <row r="111" spans="1:109" ht="16.149999999999999" hidden="1" customHeight="1" x14ac:dyDescent="0.25">
      <c r="A111" s="5">
        <v>93</v>
      </c>
      <c r="B111" s="6" t="s">
        <v>736</v>
      </c>
      <c r="C111" s="6" t="s">
        <v>357</v>
      </c>
      <c r="D111" s="6" t="s">
        <v>168</v>
      </c>
      <c r="E111" s="9" t="s">
        <v>169</v>
      </c>
      <c r="F111" s="9"/>
      <c r="G111" s="6" t="s">
        <v>170</v>
      </c>
      <c r="H111" s="44">
        <v>44295</v>
      </c>
      <c r="I111" s="44">
        <v>44226</v>
      </c>
      <c r="J111" s="10" t="s">
        <v>111</v>
      </c>
      <c r="K111" s="10"/>
      <c r="L111" s="10" t="s">
        <v>238</v>
      </c>
      <c r="M111" s="10" t="s">
        <v>737</v>
      </c>
      <c r="N111" s="118" t="s">
        <v>296</v>
      </c>
      <c r="O111" s="118" t="s">
        <v>297</v>
      </c>
      <c r="P111" s="6" t="s">
        <v>747</v>
      </c>
      <c r="Q111" s="6" t="s">
        <v>747</v>
      </c>
      <c r="R111" s="6"/>
      <c r="S111" s="5" t="s">
        <v>114</v>
      </c>
      <c r="T111" s="12" t="s">
        <v>176</v>
      </c>
      <c r="U111" s="6" t="s">
        <v>740</v>
      </c>
      <c r="V111" s="5" t="s">
        <v>147</v>
      </c>
      <c r="W111" s="5">
        <v>1</v>
      </c>
      <c r="X111" s="5">
        <v>4</v>
      </c>
      <c r="Y111" s="6" t="s">
        <v>741</v>
      </c>
      <c r="Z111" s="14" t="s">
        <v>194</v>
      </c>
      <c r="AA111" s="5" t="s">
        <v>120</v>
      </c>
      <c r="AB111" s="5" t="s">
        <v>111</v>
      </c>
      <c r="AC111" s="5" t="s">
        <v>111</v>
      </c>
      <c r="AD111" s="5" t="s">
        <v>151</v>
      </c>
      <c r="AE111" s="5" t="s">
        <v>152</v>
      </c>
      <c r="AF111" s="5" t="s">
        <v>151</v>
      </c>
      <c r="AG111" s="5" t="s">
        <v>246</v>
      </c>
      <c r="AH111" s="9" t="s">
        <v>742</v>
      </c>
      <c r="AI111" s="9" t="s">
        <v>126</v>
      </c>
      <c r="AJ111" s="9" t="s">
        <v>743</v>
      </c>
      <c r="AK111" s="5" t="s">
        <v>744</v>
      </c>
      <c r="AL111" s="5">
        <v>5</v>
      </c>
      <c r="AM111" s="9" t="s">
        <v>745</v>
      </c>
      <c r="AN111" s="9" t="s">
        <v>734</v>
      </c>
      <c r="AO111" s="9" t="s">
        <v>746</v>
      </c>
      <c r="AP111" s="9"/>
      <c r="AQ111" s="10" t="s">
        <v>111</v>
      </c>
      <c r="AR111" s="55" t="str">
        <f>IF(Table1[[#This Row],[CC-Planned Date]]="","",Table1[[#This Row],[CC-Planned Date]]+Definitions!$D$3)</f>
        <v/>
      </c>
      <c r="AS111" s="55"/>
      <c r="AT111" s="10" t="s">
        <v>111</v>
      </c>
      <c r="AU111" s="55" t="str">
        <f>IF(Table1[[#This Row],[CC-Planned Date]]="","",Table1[[#This Row],[CC-Planned Date]]+Definitions!$D$4)</f>
        <v/>
      </c>
      <c r="AV111" s="51" t="str">
        <f>IF(Table1[[#This Row],[MS-Planned Date]]="","",Table1[[#This Row],[MS-Planned Date]]-14)</f>
        <v/>
      </c>
      <c r="AW111" s="10" t="s">
        <v>111</v>
      </c>
      <c r="AX111" s="55" t="str">
        <f>IF(Table1[[#This Row],[CC-Planned Date]]="","",Table1[[#This Row],[CC-Planned Date]]+Definitions!$D$5)</f>
        <v/>
      </c>
      <c r="AY111" s="51"/>
      <c r="AZ111" s="10" t="s">
        <v>111</v>
      </c>
      <c r="BA111" s="55" t="str">
        <f>IF(Table1[[#This Row],[CC-Planned Date]]="","",Table1[[#This Row],[CC-Planned Date]]+Definitions!$D$6)</f>
        <v/>
      </c>
      <c r="BB111" s="51"/>
      <c r="BC111" s="10" t="s">
        <v>111</v>
      </c>
      <c r="BD111" s="55" t="str">
        <f>IF(Table1[[#This Row],[CC-Planned Date]]="","",Table1[[#This Row],[CC-Planned Date]]+Definitions!$D$7)</f>
        <v/>
      </c>
      <c r="BE111" s="51"/>
      <c r="BF111" s="10" t="s">
        <v>111</v>
      </c>
      <c r="BG111" s="55" t="str">
        <f>IF(Table1[[#This Row],[CC-Planned Date]]="","",Table1[[#This Row],[CC-Planned Date]]+Definitions!$D$8)</f>
        <v/>
      </c>
      <c r="BH111" s="51"/>
      <c r="BI111" s="10" t="s">
        <v>111</v>
      </c>
      <c r="BJ111" s="55" t="str">
        <f>IF(Table1[[#This Row],[CC-Planned Date]]="","",Table1[[#This Row],[CC-Planned Date]]+Definitions!$D$9)</f>
        <v/>
      </c>
      <c r="BK111" s="51"/>
      <c r="BL111" s="10" t="s">
        <v>111</v>
      </c>
      <c r="BM111" s="55" t="str">
        <f>IF(Table1[[#This Row],[CC-Planned Date]]="","",Table1[[#This Row],[CC-Planned Date]]+Definitions!$D$10)</f>
        <v/>
      </c>
      <c r="BN111" s="51"/>
      <c r="BO111" s="10" t="s">
        <v>111</v>
      </c>
      <c r="BP111" s="55" t="str">
        <f>IF(Table1[[#This Row],[CC-Planned Date]]="","",Table1[[#This Row],[CC-Planned Date]]+Definitions!$D$11)</f>
        <v/>
      </c>
      <c r="BQ111" s="51">
        <v>44217</v>
      </c>
      <c r="BR111" s="10" t="s">
        <v>111</v>
      </c>
      <c r="BS111" s="74" t="str">
        <f>IF(Table1[[#This Row],[CC-Planned Date]]="","",Table1[[#This Row],[CC-Planned Date]]+Definitions!$D$12)</f>
        <v/>
      </c>
      <c r="BT111" s="75"/>
      <c r="BU111" s="10" t="s">
        <v>111</v>
      </c>
      <c r="BV111" s="51"/>
      <c r="BW111" s="51"/>
      <c r="BX111" s="10" t="s">
        <v>111</v>
      </c>
      <c r="BY111" s="55" t="str">
        <f>IF(Table1[[#This Row],[CC-Planned Date]]="","",Table1[[#This Row],[CC-Planned Date]]+Definitions!$D$14)</f>
        <v/>
      </c>
      <c r="BZ111" s="51" t="str">
        <f>IF(Table1[[#This Row],[CC-Planned Date]]="","",Table1[[#This Row],[CC-Planned Date]]+Definitions!$D$14)</f>
        <v/>
      </c>
      <c r="CA111" s="10" t="s">
        <v>111</v>
      </c>
      <c r="CB111" s="55" t="str">
        <f>IF(Table1[[#This Row],[CC-Planned Date]]="","",Table1[[#This Row],[CC-Planned Date]]+Definitions!$D$14)</f>
        <v/>
      </c>
      <c r="CC111" s="51"/>
      <c r="CD111" s="10" t="s">
        <v>160</v>
      </c>
      <c r="CE111" s="10" t="s">
        <v>160</v>
      </c>
      <c r="CF111" s="10" t="s">
        <v>160</v>
      </c>
      <c r="CG111" s="10" t="s">
        <v>160</v>
      </c>
      <c r="CH111" s="10" t="s">
        <v>160</v>
      </c>
      <c r="CI111" s="10" t="s">
        <v>160</v>
      </c>
      <c r="CJ111" s="10" t="s">
        <v>160</v>
      </c>
      <c r="CK111" s="10" t="s">
        <v>160</v>
      </c>
      <c r="CL111" s="10" t="s">
        <v>160</v>
      </c>
      <c r="CM111" s="10" t="s">
        <v>160</v>
      </c>
      <c r="CN111" s="10" t="s">
        <v>111</v>
      </c>
      <c r="CO111" s="55" t="str">
        <f>IF(Table1[[#This Row],[CC-Planned Date]]="","",Table1[[#This Row],[CC-Planned Date]]+Definitions!$D$17)</f>
        <v/>
      </c>
      <c r="CP111" s="51"/>
      <c r="CQ111" s="10" t="s">
        <v>111</v>
      </c>
      <c r="CR111" s="55" t="str">
        <f>IF(Table1[[#This Row],[CC-Planned Date]]="","",Table1[[#This Row],[CC-Planned Date]]+Definitions!$D$18)</f>
        <v/>
      </c>
      <c r="CS111" s="51"/>
      <c r="CT111" s="10" t="s">
        <v>111</v>
      </c>
      <c r="CU111" s="55" t="str">
        <f>IF(Table1[[#This Row],[CC-Planned Date]]="","",Table1[[#This Row],[CC-Planned Date]]+Definitions!$D$19)</f>
        <v/>
      </c>
      <c r="CV111" s="51"/>
      <c r="CW111" s="10" t="s">
        <v>111</v>
      </c>
      <c r="CX111" s="55" t="str">
        <f>IF(Table1[[#This Row],[CC-Planned Date]]="","",Table1[[#This Row],[CC-Planned Date]]+Definitions!$D$20)</f>
        <v/>
      </c>
      <c r="CY111" s="51"/>
      <c r="CZ111" s="10" t="s">
        <v>111</v>
      </c>
      <c r="DA111" s="55" t="str">
        <f>IF(Table1[[#This Row],[CC-Planned Date]]="","",Table1[[#This Row],[CC-Planned Date]]+Definitions!$D$21)</f>
        <v/>
      </c>
      <c r="DB111" s="51"/>
      <c r="DE111" s="11"/>
    </row>
    <row r="112" spans="1:109" ht="16.149999999999999" hidden="1" customHeight="1" x14ac:dyDescent="0.25">
      <c r="A112" s="5">
        <v>93</v>
      </c>
      <c r="B112" s="6" t="s">
        <v>736</v>
      </c>
      <c r="C112" s="6" t="s">
        <v>161</v>
      </c>
      <c r="D112" s="6" t="s">
        <v>168</v>
      </c>
      <c r="E112" s="9" t="s">
        <v>169</v>
      </c>
      <c r="F112" s="9"/>
      <c r="G112" s="6" t="s">
        <v>170</v>
      </c>
      <c r="H112" s="44">
        <v>44295</v>
      </c>
      <c r="I112" s="44">
        <v>44226</v>
      </c>
      <c r="J112" s="10" t="s">
        <v>111</v>
      </c>
      <c r="K112" s="10"/>
      <c r="L112" s="10" t="s">
        <v>238</v>
      </c>
      <c r="M112" s="10" t="s">
        <v>737</v>
      </c>
      <c r="N112" s="118" t="s">
        <v>296</v>
      </c>
      <c r="O112" s="118" t="s">
        <v>297</v>
      </c>
      <c r="P112" s="6" t="s">
        <v>748</v>
      </c>
      <c r="Q112" s="6" t="s">
        <v>748</v>
      </c>
      <c r="R112" s="6"/>
      <c r="S112" s="5" t="s">
        <v>114</v>
      </c>
      <c r="T112" s="7" t="s">
        <v>176</v>
      </c>
      <c r="U112" s="6" t="s">
        <v>740</v>
      </c>
      <c r="V112" s="5" t="s">
        <v>147</v>
      </c>
      <c r="W112" s="5">
        <v>1</v>
      </c>
      <c r="X112" s="5">
        <v>4</v>
      </c>
      <c r="Y112" s="6" t="s">
        <v>741</v>
      </c>
      <c r="Z112" s="14" t="s">
        <v>194</v>
      </c>
      <c r="AA112" s="5" t="s">
        <v>120</v>
      </c>
      <c r="AB112" s="5" t="s">
        <v>111</v>
      </c>
      <c r="AC112" s="5" t="s">
        <v>111</v>
      </c>
      <c r="AD112" s="5" t="s">
        <v>151</v>
      </c>
      <c r="AE112" s="5" t="s">
        <v>152</v>
      </c>
      <c r="AF112" s="5" t="s">
        <v>151</v>
      </c>
      <c r="AG112" s="5" t="s">
        <v>246</v>
      </c>
      <c r="AH112" s="9" t="s">
        <v>742</v>
      </c>
      <c r="AI112" s="9" t="s">
        <v>126</v>
      </c>
      <c r="AJ112" s="9" t="s">
        <v>743</v>
      </c>
      <c r="AK112" s="5" t="s">
        <v>744</v>
      </c>
      <c r="AL112" s="5">
        <v>5</v>
      </c>
      <c r="AM112" s="9" t="s">
        <v>745</v>
      </c>
      <c r="AN112" s="9" t="s">
        <v>734</v>
      </c>
      <c r="AO112" s="9" t="s">
        <v>746</v>
      </c>
      <c r="AP112" s="9"/>
      <c r="AQ112" s="10" t="s">
        <v>111</v>
      </c>
      <c r="AR112" s="55" t="str">
        <f>IF(Table1[[#This Row],[CC-Planned Date]]="","",Table1[[#This Row],[CC-Planned Date]]+Definitions!$D$3)</f>
        <v/>
      </c>
      <c r="AS112" s="55"/>
      <c r="AT112" s="10" t="s">
        <v>111</v>
      </c>
      <c r="AU112" s="55" t="str">
        <f>IF(Table1[[#This Row],[CC-Planned Date]]="","",Table1[[#This Row],[CC-Planned Date]]+Definitions!$D$4)</f>
        <v/>
      </c>
      <c r="AV112" s="51" t="str">
        <f>IF(Table1[[#This Row],[MS-Planned Date]]="","",Table1[[#This Row],[MS-Planned Date]]-14)</f>
        <v/>
      </c>
      <c r="AW112" s="10" t="s">
        <v>111</v>
      </c>
      <c r="AX112" s="55" t="str">
        <f>IF(Table1[[#This Row],[CC-Planned Date]]="","",Table1[[#This Row],[CC-Planned Date]]+Definitions!$D$5)</f>
        <v/>
      </c>
      <c r="AY112" s="51"/>
      <c r="AZ112" s="10" t="s">
        <v>111</v>
      </c>
      <c r="BA112" s="55" t="str">
        <f>IF(Table1[[#This Row],[CC-Planned Date]]="","",Table1[[#This Row],[CC-Planned Date]]+Definitions!$D$6)</f>
        <v/>
      </c>
      <c r="BB112" s="51"/>
      <c r="BC112" s="10" t="s">
        <v>111</v>
      </c>
      <c r="BD112" s="55" t="str">
        <f>IF(Table1[[#This Row],[CC-Planned Date]]="","",Table1[[#This Row],[CC-Planned Date]]+Definitions!$D$7)</f>
        <v/>
      </c>
      <c r="BE112" s="51"/>
      <c r="BF112" s="10" t="s">
        <v>111</v>
      </c>
      <c r="BG112" s="55" t="str">
        <f>IF(Table1[[#This Row],[CC-Planned Date]]="","",Table1[[#This Row],[CC-Planned Date]]+Definitions!$D$8)</f>
        <v/>
      </c>
      <c r="BH112" s="51"/>
      <c r="BI112" s="10" t="s">
        <v>111</v>
      </c>
      <c r="BJ112" s="55" t="str">
        <f>IF(Table1[[#This Row],[CC-Planned Date]]="","",Table1[[#This Row],[CC-Planned Date]]+Definitions!$D$9)</f>
        <v/>
      </c>
      <c r="BK112" s="51"/>
      <c r="BL112" s="10" t="s">
        <v>111</v>
      </c>
      <c r="BM112" s="55" t="str">
        <f>IF(Table1[[#This Row],[CC-Planned Date]]="","",Table1[[#This Row],[CC-Planned Date]]+Definitions!$D$10)</f>
        <v/>
      </c>
      <c r="BN112" s="51"/>
      <c r="BO112" s="10" t="s">
        <v>111</v>
      </c>
      <c r="BP112" s="55" t="str">
        <f>IF(Table1[[#This Row],[CC-Planned Date]]="","",Table1[[#This Row],[CC-Planned Date]]+Definitions!$D$11)</f>
        <v/>
      </c>
      <c r="BQ112" s="51"/>
      <c r="BR112" s="10" t="s">
        <v>111</v>
      </c>
      <c r="BS112" s="74" t="str">
        <f>IF(Table1[[#This Row],[CC-Planned Date]]="","",Table1[[#This Row],[CC-Planned Date]]+Definitions!$D$12)</f>
        <v/>
      </c>
      <c r="BT112" s="75"/>
      <c r="BU112" s="10" t="s">
        <v>111</v>
      </c>
      <c r="BV112" s="51"/>
      <c r="BW112" s="51"/>
      <c r="BX112" s="10" t="s">
        <v>111</v>
      </c>
      <c r="BY112" s="55" t="str">
        <f>IF(Table1[[#This Row],[CC-Planned Date]]="","",Table1[[#This Row],[CC-Planned Date]]+Definitions!$D$14)</f>
        <v/>
      </c>
      <c r="BZ112" s="51" t="str">
        <f>IF(Table1[[#This Row],[CC-Planned Date]]="","",Table1[[#This Row],[CC-Planned Date]]+Definitions!$D$14)</f>
        <v/>
      </c>
      <c r="CA112" s="10" t="s">
        <v>111</v>
      </c>
      <c r="CB112" s="55" t="str">
        <f>IF(Table1[[#This Row],[CC-Planned Date]]="","",Table1[[#This Row],[CC-Planned Date]]+Definitions!$D$14)</f>
        <v/>
      </c>
      <c r="CC112" s="51"/>
      <c r="CD112" s="10" t="s">
        <v>160</v>
      </c>
      <c r="CE112" s="10" t="s">
        <v>160</v>
      </c>
      <c r="CF112" s="10" t="s">
        <v>160</v>
      </c>
      <c r="CG112" s="10" t="s">
        <v>160</v>
      </c>
      <c r="CH112" s="10" t="s">
        <v>160</v>
      </c>
      <c r="CI112" s="10" t="s">
        <v>160</v>
      </c>
      <c r="CJ112" s="10" t="s">
        <v>160</v>
      </c>
      <c r="CK112" s="10" t="s">
        <v>160</v>
      </c>
      <c r="CL112" s="10" t="s">
        <v>160</v>
      </c>
      <c r="CM112" s="10" t="s">
        <v>160</v>
      </c>
      <c r="CN112" s="10" t="s">
        <v>111</v>
      </c>
      <c r="CO112" s="55" t="str">
        <f>IF(Table1[[#This Row],[CC-Planned Date]]="","",Table1[[#This Row],[CC-Planned Date]]+Definitions!$D$17)</f>
        <v/>
      </c>
      <c r="CP112" s="51"/>
      <c r="CQ112" s="10" t="s">
        <v>111</v>
      </c>
      <c r="CR112" s="55" t="str">
        <f>IF(Table1[[#This Row],[CC-Planned Date]]="","",Table1[[#This Row],[CC-Planned Date]]+Definitions!$D$18)</f>
        <v/>
      </c>
      <c r="CS112" s="51"/>
      <c r="CT112" s="10" t="s">
        <v>111</v>
      </c>
      <c r="CU112" s="55" t="str">
        <f>IF(Table1[[#This Row],[CC-Planned Date]]="","",Table1[[#This Row],[CC-Planned Date]]+Definitions!$D$19)</f>
        <v/>
      </c>
      <c r="CV112" s="51"/>
      <c r="CW112" s="10" t="s">
        <v>111</v>
      </c>
      <c r="CX112" s="55" t="str">
        <f>IF(Table1[[#This Row],[CC-Planned Date]]="","",Table1[[#This Row],[CC-Planned Date]]+Definitions!$D$20)</f>
        <v/>
      </c>
      <c r="CY112" s="51"/>
      <c r="CZ112" s="10" t="s">
        <v>111</v>
      </c>
      <c r="DA112" s="55" t="str">
        <f>IF(Table1[[#This Row],[CC-Planned Date]]="","",Table1[[#This Row],[CC-Planned Date]]+Definitions!$D$21)</f>
        <v/>
      </c>
      <c r="DB112" s="51"/>
      <c r="DE112" s="11"/>
    </row>
    <row r="113" spans="1:109" ht="16.149999999999999" hidden="1" customHeight="1" x14ac:dyDescent="0.35">
      <c r="A113" s="5">
        <v>93</v>
      </c>
      <c r="B113" s="6" t="s">
        <v>736</v>
      </c>
      <c r="C113" s="6" t="s">
        <v>749</v>
      </c>
      <c r="D113" s="6" t="s">
        <v>168</v>
      </c>
      <c r="E113" s="9" t="s">
        <v>169</v>
      </c>
      <c r="F113" s="9"/>
      <c r="G113" s="6"/>
      <c r="H113" s="44">
        <v>44295</v>
      </c>
      <c r="I113" s="44">
        <v>44226</v>
      </c>
      <c r="J113" s="10" t="s">
        <v>133</v>
      </c>
      <c r="K113" s="10" t="s">
        <v>750</v>
      </c>
      <c r="L113" s="10" t="s">
        <v>280</v>
      </c>
      <c r="M113" s="10"/>
      <c r="N113" s="9"/>
      <c r="O113" s="9"/>
      <c r="P113" s="6" t="s">
        <v>751</v>
      </c>
      <c r="Q113" s="6" t="s">
        <v>751</v>
      </c>
      <c r="R113" s="6"/>
      <c r="S113" s="5" t="s">
        <v>114</v>
      </c>
      <c r="T113" s="12" t="s">
        <v>176</v>
      </c>
      <c r="U113" s="6" t="s">
        <v>740</v>
      </c>
      <c r="V113" s="5" t="s">
        <v>147</v>
      </c>
      <c r="W113" s="5">
        <v>1</v>
      </c>
      <c r="X113" s="5">
        <v>4</v>
      </c>
      <c r="Y113" s="6" t="s">
        <v>741</v>
      </c>
      <c r="Z113" s="14" t="s">
        <v>194</v>
      </c>
      <c r="AA113" s="5" t="s">
        <v>120</v>
      </c>
      <c r="AB113" s="5" t="s">
        <v>111</v>
      </c>
      <c r="AC113" s="5" t="s">
        <v>111</v>
      </c>
      <c r="AD113" s="5" t="s">
        <v>151</v>
      </c>
      <c r="AE113" s="5" t="s">
        <v>152</v>
      </c>
      <c r="AF113" s="5" t="s">
        <v>151</v>
      </c>
      <c r="AG113" s="5" t="s">
        <v>246</v>
      </c>
      <c r="AH113" s="9" t="s">
        <v>742</v>
      </c>
      <c r="AI113" s="9" t="s">
        <v>126</v>
      </c>
      <c r="AJ113" s="9" t="s">
        <v>743</v>
      </c>
      <c r="AK113" s="5" t="s">
        <v>744</v>
      </c>
      <c r="AL113" s="5">
        <v>5</v>
      </c>
      <c r="AM113" s="9" t="s">
        <v>745</v>
      </c>
      <c r="AN113" s="9" t="s">
        <v>734</v>
      </c>
      <c r="AO113" s="9" t="s">
        <v>746</v>
      </c>
      <c r="AP113" s="9"/>
      <c r="AQ113" s="10" t="s">
        <v>111</v>
      </c>
      <c r="AR113" s="55" t="str">
        <f>IF(Table1[[#This Row],[CC-Planned Date]]="","",Table1[[#This Row],[CC-Planned Date]]+Definitions!$D$3)</f>
        <v/>
      </c>
      <c r="AS113" s="55"/>
      <c r="AT113" s="10" t="s">
        <v>111</v>
      </c>
      <c r="AU113" s="55" t="str">
        <f>IF(Table1[[#This Row],[CC-Planned Date]]="","",Table1[[#This Row],[CC-Planned Date]]+Definitions!$D$4)</f>
        <v/>
      </c>
      <c r="AV113" s="55" t="str">
        <f>IF(Table1[[#This Row],[MS-Planned Date]]="","",Table1[[#This Row],[MS-Planned Date]]-14)</f>
        <v/>
      </c>
      <c r="AW113" s="10" t="s">
        <v>111</v>
      </c>
      <c r="AX113" s="55" t="str">
        <f>IF(Table1[[#This Row],[CC-Planned Date]]="","",Table1[[#This Row],[CC-Planned Date]]+Definitions!$D$5)</f>
        <v/>
      </c>
      <c r="AY113" s="51"/>
      <c r="AZ113" s="10" t="s">
        <v>111</v>
      </c>
      <c r="BA113" s="55" t="str">
        <f>IF(Table1[[#This Row],[CC-Planned Date]]="","",Table1[[#This Row],[CC-Planned Date]]+Definitions!$D$6)</f>
        <v/>
      </c>
      <c r="BB113" s="51"/>
      <c r="BC113" s="10" t="s">
        <v>111</v>
      </c>
      <c r="BD113" s="55" t="str">
        <f>IF(Table1[[#This Row],[CC-Planned Date]]="","",Table1[[#This Row],[CC-Planned Date]]+Definitions!$D$7)</f>
        <v/>
      </c>
      <c r="BE113" s="51"/>
      <c r="BF113" s="10" t="s">
        <v>111</v>
      </c>
      <c r="BG113" s="55" t="str">
        <f>IF(Table1[[#This Row],[CC-Planned Date]]="","",Table1[[#This Row],[CC-Planned Date]]+Definitions!$D$8)</f>
        <v/>
      </c>
      <c r="BH113" s="51"/>
      <c r="BI113" s="10" t="s">
        <v>111</v>
      </c>
      <c r="BJ113" s="55" t="str">
        <f>IF(Table1[[#This Row],[CC-Planned Date]]="","",Table1[[#This Row],[CC-Planned Date]]+Definitions!$D$9)</f>
        <v/>
      </c>
      <c r="BK113" s="55"/>
      <c r="BL113" s="10" t="s">
        <v>111</v>
      </c>
      <c r="BM113" s="55" t="str">
        <f>IF(Table1[[#This Row],[CC-Planned Date]]="","",Table1[[#This Row],[CC-Planned Date]]+Definitions!$D$10)</f>
        <v/>
      </c>
      <c r="BN113" s="55"/>
      <c r="BO113" s="10" t="s">
        <v>111</v>
      </c>
      <c r="BP113" s="55" t="str">
        <f>IF(Table1[[#This Row],[CC-Planned Date]]="","",Table1[[#This Row],[CC-Planned Date]]+Definitions!$D$11)</f>
        <v/>
      </c>
      <c r="BQ113" s="55"/>
      <c r="BR113" s="10" t="s">
        <v>111</v>
      </c>
      <c r="BS113" s="74" t="str">
        <f>IF(Table1[[#This Row],[CC-Planned Date]]="","",Table1[[#This Row],[CC-Planned Date]]+Definitions!$D$12)</f>
        <v/>
      </c>
      <c r="BT113" s="75"/>
      <c r="BU113" s="10" t="s">
        <v>111</v>
      </c>
      <c r="BV113" s="51"/>
      <c r="BW113" s="51"/>
      <c r="BX113" s="10" t="s">
        <v>111</v>
      </c>
      <c r="BY113" s="55" t="str">
        <f>IF(Table1[[#This Row],[CC-Planned Date]]="","",Table1[[#This Row],[CC-Planned Date]]+Definitions!$D$14)</f>
        <v/>
      </c>
      <c r="BZ113" s="51" t="str">
        <f>IF(Table1[[#This Row],[CC-Planned Date]]="","",Table1[[#This Row],[CC-Planned Date]]+Definitions!$D$14)</f>
        <v/>
      </c>
      <c r="CA113" s="10" t="s">
        <v>111</v>
      </c>
      <c r="CB113" s="55" t="str">
        <f>IF(Table1[[#This Row],[CC-Planned Date]]="","",Table1[[#This Row],[CC-Planned Date]]+Definitions!$D$14)</f>
        <v/>
      </c>
      <c r="CC113" s="51"/>
      <c r="CD113" s="10" t="s">
        <v>160</v>
      </c>
      <c r="CE113" s="10" t="s">
        <v>160</v>
      </c>
      <c r="CF113" s="10" t="s">
        <v>160</v>
      </c>
      <c r="CG113" s="10" t="s">
        <v>160</v>
      </c>
      <c r="CH113" s="10" t="s">
        <v>160</v>
      </c>
      <c r="CI113" s="10" t="s">
        <v>160</v>
      </c>
      <c r="CJ113" s="10" t="s">
        <v>160</v>
      </c>
      <c r="CK113" s="10" t="s">
        <v>160</v>
      </c>
      <c r="CL113" s="10" t="s">
        <v>160</v>
      </c>
      <c r="CM113" s="10" t="s">
        <v>160</v>
      </c>
      <c r="CN113" s="10" t="s">
        <v>111</v>
      </c>
      <c r="CO113" s="55" t="str">
        <f>IF(Table1[[#This Row],[CC-Planned Date]]="","",Table1[[#This Row],[CC-Planned Date]]+Definitions!$D$17)</f>
        <v/>
      </c>
      <c r="CP113" s="51"/>
      <c r="CQ113" s="10" t="s">
        <v>111</v>
      </c>
      <c r="CR113" s="55" t="str">
        <f>IF(Table1[[#This Row],[CC-Planned Date]]="","",Table1[[#This Row],[CC-Planned Date]]+Definitions!$D$18)</f>
        <v/>
      </c>
      <c r="CS113" s="51"/>
      <c r="CT113" s="10" t="s">
        <v>111</v>
      </c>
      <c r="CU113" s="55" t="str">
        <f>IF(Table1[[#This Row],[CC-Planned Date]]="","",Table1[[#This Row],[CC-Planned Date]]+Definitions!$D$19)</f>
        <v/>
      </c>
      <c r="CV113" s="51"/>
      <c r="CW113" s="10" t="s">
        <v>111</v>
      </c>
      <c r="CX113" s="55" t="str">
        <f>IF(Table1[[#This Row],[CC-Planned Date]]="","",Table1[[#This Row],[CC-Planned Date]]+Definitions!$D$20)</f>
        <v/>
      </c>
      <c r="CY113" s="51"/>
      <c r="CZ113" s="10" t="s">
        <v>111</v>
      </c>
      <c r="DA113" s="55" t="str">
        <f>IF(Table1[[#This Row],[CC-Planned Date]]="","",Table1[[#This Row],[CC-Planned Date]]+Definitions!$D$21)</f>
        <v/>
      </c>
      <c r="DB113" s="51"/>
      <c r="DE113" s="11"/>
    </row>
    <row r="114" spans="1:109" ht="16.149999999999999" hidden="1" customHeight="1" x14ac:dyDescent="0.35">
      <c r="A114" s="5">
        <v>93</v>
      </c>
      <c r="B114" s="6" t="s">
        <v>736</v>
      </c>
      <c r="C114" s="6" t="s">
        <v>107</v>
      </c>
      <c r="D114" s="6" t="s">
        <v>168</v>
      </c>
      <c r="E114" s="9" t="s">
        <v>169</v>
      </c>
      <c r="F114" s="9"/>
      <c r="G114" s="6" t="s">
        <v>334</v>
      </c>
      <c r="H114" s="44">
        <v>44337</v>
      </c>
      <c r="I114" s="44">
        <v>44226</v>
      </c>
      <c r="J114" s="10" t="s">
        <v>111</v>
      </c>
      <c r="K114" s="10"/>
      <c r="L114" s="10" t="s">
        <v>141</v>
      </c>
      <c r="M114" s="10"/>
      <c r="N114" s="10"/>
      <c r="O114" s="10"/>
      <c r="P114" s="6" t="s">
        <v>752</v>
      </c>
      <c r="Q114" s="6" t="s">
        <v>752</v>
      </c>
      <c r="R114" s="6"/>
      <c r="S114" s="5" t="s">
        <v>114</v>
      </c>
      <c r="T114" s="7" t="s">
        <v>176</v>
      </c>
      <c r="U114" s="6" t="s">
        <v>740</v>
      </c>
      <c r="V114" s="5" t="s">
        <v>147</v>
      </c>
      <c r="W114" s="5">
        <v>1</v>
      </c>
      <c r="X114" s="5">
        <v>4</v>
      </c>
      <c r="Y114" s="6" t="s">
        <v>741</v>
      </c>
      <c r="Z114" s="14" t="s">
        <v>194</v>
      </c>
      <c r="AA114" s="5" t="s">
        <v>120</v>
      </c>
      <c r="AB114" s="5" t="s">
        <v>111</v>
      </c>
      <c r="AC114" s="5" t="s">
        <v>111</v>
      </c>
      <c r="AD114" s="5" t="s">
        <v>151</v>
      </c>
      <c r="AE114" s="5" t="s">
        <v>152</v>
      </c>
      <c r="AF114" s="5" t="s">
        <v>151</v>
      </c>
      <c r="AG114" s="5" t="s">
        <v>246</v>
      </c>
      <c r="AH114" s="9" t="s">
        <v>742</v>
      </c>
      <c r="AI114" s="9" t="s">
        <v>126</v>
      </c>
      <c r="AJ114" s="9" t="s">
        <v>743</v>
      </c>
      <c r="AK114" s="5" t="s">
        <v>744</v>
      </c>
      <c r="AL114" s="5">
        <v>5</v>
      </c>
      <c r="AM114" s="9" t="s">
        <v>745</v>
      </c>
      <c r="AN114" s="9" t="s">
        <v>734</v>
      </c>
      <c r="AO114" s="9" t="s">
        <v>746</v>
      </c>
      <c r="AP114" s="9"/>
      <c r="AQ114" s="10" t="s">
        <v>111</v>
      </c>
      <c r="AR114" s="55" t="str">
        <f>IF(Table1[[#This Row],[CC-Planned Date]]="","",Table1[[#This Row],[CC-Planned Date]]+Definitions!$D$3)</f>
        <v/>
      </c>
      <c r="AS114" s="55"/>
      <c r="AT114" s="10" t="s">
        <v>111</v>
      </c>
      <c r="AU114" s="55" t="str">
        <f>IF(Table1[[#This Row],[CC-Planned Date]]="","",Table1[[#This Row],[CC-Planned Date]]+Definitions!$D$4)</f>
        <v/>
      </c>
      <c r="AV114" s="51" t="str">
        <f>IF(Table1[[#This Row],[MS-Planned Date]]="","",Table1[[#This Row],[MS-Planned Date]]-14)</f>
        <v/>
      </c>
      <c r="AW114" s="10" t="s">
        <v>111</v>
      </c>
      <c r="AX114" s="55" t="str">
        <f>IF(Table1[[#This Row],[CC-Planned Date]]="","",Table1[[#This Row],[CC-Planned Date]]+Definitions!$D$5)</f>
        <v/>
      </c>
      <c r="AY114" s="51"/>
      <c r="AZ114" s="10" t="s">
        <v>111</v>
      </c>
      <c r="BA114" s="55" t="str">
        <f>IF(Table1[[#This Row],[CC-Planned Date]]="","",Table1[[#This Row],[CC-Planned Date]]+Definitions!$D$6)</f>
        <v/>
      </c>
      <c r="BB114" s="51"/>
      <c r="BC114" s="10" t="s">
        <v>111</v>
      </c>
      <c r="BD114" s="55" t="str">
        <f>IF(Table1[[#This Row],[CC-Planned Date]]="","",Table1[[#This Row],[CC-Planned Date]]+Definitions!$D$7)</f>
        <v/>
      </c>
      <c r="BE114" s="51"/>
      <c r="BF114" s="10" t="s">
        <v>111</v>
      </c>
      <c r="BG114" s="55" t="str">
        <f>IF(Table1[[#This Row],[CC-Planned Date]]="","",Table1[[#This Row],[CC-Planned Date]]+Definitions!$D$8)</f>
        <v/>
      </c>
      <c r="BH114" s="51"/>
      <c r="BI114" s="10" t="s">
        <v>111</v>
      </c>
      <c r="BJ114" s="55" t="str">
        <f>IF(Table1[[#This Row],[CC-Planned Date]]="","",Table1[[#This Row],[CC-Planned Date]]+Definitions!$D$9)</f>
        <v/>
      </c>
      <c r="BK114" s="51"/>
      <c r="BL114" s="10" t="s">
        <v>111</v>
      </c>
      <c r="BM114" s="55" t="str">
        <f>IF(Table1[[#This Row],[CC-Planned Date]]="","",Table1[[#This Row],[CC-Planned Date]]+Definitions!$D$10)</f>
        <v/>
      </c>
      <c r="BN114" s="51"/>
      <c r="BO114" s="10" t="s">
        <v>111</v>
      </c>
      <c r="BP114" s="55" t="str">
        <f>IF(Table1[[#This Row],[CC-Planned Date]]="","",Table1[[#This Row],[CC-Planned Date]]+Definitions!$D$11)</f>
        <v/>
      </c>
      <c r="BQ114" s="51"/>
      <c r="BR114" s="10" t="s">
        <v>111</v>
      </c>
      <c r="BS114" s="74" t="str">
        <f>IF(Table1[[#This Row],[CC-Planned Date]]="","",Table1[[#This Row],[CC-Planned Date]]+Definitions!$D$12)</f>
        <v/>
      </c>
      <c r="BT114" s="75"/>
      <c r="BU114" s="10" t="s">
        <v>111</v>
      </c>
      <c r="BV114" s="51"/>
      <c r="BW114" s="51"/>
      <c r="BX114" s="10" t="s">
        <v>111</v>
      </c>
      <c r="BY114" s="55" t="str">
        <f>IF(Table1[[#This Row],[CC-Planned Date]]="","",Table1[[#This Row],[CC-Planned Date]]+Definitions!$D$14)</f>
        <v/>
      </c>
      <c r="BZ114" s="51" t="str">
        <f>IF(Table1[[#This Row],[CC-Planned Date]]="","",Table1[[#This Row],[CC-Planned Date]]+Definitions!$D$14)</f>
        <v/>
      </c>
      <c r="CA114" s="10" t="s">
        <v>111</v>
      </c>
      <c r="CB114" s="55" t="str">
        <f>IF(Table1[[#This Row],[CC-Planned Date]]="","",Table1[[#This Row],[CC-Planned Date]]+Definitions!$D$14)</f>
        <v/>
      </c>
      <c r="CC114" s="51"/>
      <c r="CD114" s="10" t="s">
        <v>160</v>
      </c>
      <c r="CE114" s="10" t="s">
        <v>160</v>
      </c>
      <c r="CF114" s="10" t="s">
        <v>160</v>
      </c>
      <c r="CG114" s="10" t="s">
        <v>160</v>
      </c>
      <c r="CH114" s="10" t="s">
        <v>160</v>
      </c>
      <c r="CI114" s="10" t="s">
        <v>160</v>
      </c>
      <c r="CJ114" s="10" t="s">
        <v>160</v>
      </c>
      <c r="CK114" s="10" t="s">
        <v>160</v>
      </c>
      <c r="CL114" s="10" t="s">
        <v>160</v>
      </c>
      <c r="CM114" s="10" t="s">
        <v>160</v>
      </c>
      <c r="CN114" s="10" t="s">
        <v>111</v>
      </c>
      <c r="CO114" s="55" t="str">
        <f>IF(Table1[[#This Row],[CC-Planned Date]]="","",Table1[[#This Row],[CC-Planned Date]]+Definitions!$D$17)</f>
        <v/>
      </c>
      <c r="CP114" s="51"/>
      <c r="CQ114" s="10" t="s">
        <v>111</v>
      </c>
      <c r="CR114" s="55" t="str">
        <f>IF(Table1[[#This Row],[CC-Planned Date]]="","",Table1[[#This Row],[CC-Planned Date]]+Definitions!$D$18)</f>
        <v/>
      </c>
      <c r="CS114" s="51"/>
      <c r="CT114" s="10" t="s">
        <v>111</v>
      </c>
      <c r="CU114" s="55" t="str">
        <f>IF(Table1[[#This Row],[CC-Planned Date]]="","",Table1[[#This Row],[CC-Planned Date]]+Definitions!$D$19)</f>
        <v/>
      </c>
      <c r="CV114" s="51"/>
      <c r="CW114" s="10" t="s">
        <v>111</v>
      </c>
      <c r="CX114" s="55" t="str">
        <f>IF(Table1[[#This Row],[CC-Planned Date]]="","",Table1[[#This Row],[CC-Planned Date]]+Definitions!$D$20)</f>
        <v/>
      </c>
      <c r="CY114" s="51"/>
      <c r="CZ114" s="10" t="s">
        <v>111</v>
      </c>
      <c r="DA114" s="55" t="str">
        <f>IF(Table1[[#This Row],[CC-Planned Date]]="","",Table1[[#This Row],[CC-Planned Date]]+Definitions!$D$21)</f>
        <v/>
      </c>
      <c r="DB114" s="51"/>
      <c r="DE114" s="11"/>
    </row>
    <row r="115" spans="1:109" ht="16.149999999999999" hidden="1" customHeight="1" x14ac:dyDescent="0.25">
      <c r="A115" s="5">
        <v>88</v>
      </c>
      <c r="B115" s="6" t="s">
        <v>753</v>
      </c>
      <c r="C115" s="6" t="s">
        <v>137</v>
      </c>
      <c r="D115" s="6" t="s">
        <v>168</v>
      </c>
      <c r="E115" s="9" t="s">
        <v>169</v>
      </c>
      <c r="F115" s="9"/>
      <c r="G115" s="6" t="s">
        <v>170</v>
      </c>
      <c r="H115" s="44">
        <v>44295</v>
      </c>
      <c r="I115" s="44">
        <v>44226</v>
      </c>
      <c r="J115" s="10" t="s">
        <v>111</v>
      </c>
      <c r="K115" s="10"/>
      <c r="L115" s="10" t="s">
        <v>238</v>
      </c>
      <c r="M115" s="10" t="s">
        <v>737</v>
      </c>
      <c r="N115" s="109" t="s">
        <v>296</v>
      </c>
      <c r="O115" s="109" t="s">
        <v>297</v>
      </c>
      <c r="P115" s="6" t="s">
        <v>738</v>
      </c>
      <c r="Q115" s="6" t="s">
        <v>739</v>
      </c>
      <c r="R115" s="6"/>
      <c r="S115" s="5" t="s">
        <v>114</v>
      </c>
      <c r="T115" s="12" t="s">
        <v>176</v>
      </c>
      <c r="U115" s="6" t="s">
        <v>754</v>
      </c>
      <c r="V115" s="5" t="s">
        <v>147</v>
      </c>
      <c r="W115" s="5">
        <v>1</v>
      </c>
      <c r="X115" s="5">
        <v>4</v>
      </c>
      <c r="Y115" s="6" t="s">
        <v>741</v>
      </c>
      <c r="Z115" s="14" t="s">
        <v>194</v>
      </c>
      <c r="AA115" s="5" t="s">
        <v>120</v>
      </c>
      <c r="AB115" s="9" t="s">
        <v>111</v>
      </c>
      <c r="AC115" s="9" t="s">
        <v>133</v>
      </c>
      <c r="AD115" s="9" t="s">
        <v>151</v>
      </c>
      <c r="AE115" s="9" t="s">
        <v>152</v>
      </c>
      <c r="AF115" s="9" t="s">
        <v>151</v>
      </c>
      <c r="AG115" s="9" t="s">
        <v>453</v>
      </c>
      <c r="AH115" s="9" t="s">
        <v>755</v>
      </c>
      <c r="AI115" s="9" t="s">
        <v>126</v>
      </c>
      <c r="AJ115" s="9" t="s">
        <v>156</v>
      </c>
      <c r="AK115" s="9" t="s">
        <v>756</v>
      </c>
      <c r="AL115" s="9">
        <v>10</v>
      </c>
      <c r="AM115" s="9" t="s">
        <v>757</v>
      </c>
      <c r="AN115" s="9" t="s">
        <v>758</v>
      </c>
      <c r="AO115" s="9" t="s">
        <v>759</v>
      </c>
      <c r="AP115" s="9"/>
      <c r="AQ115" s="10" t="s">
        <v>133</v>
      </c>
      <c r="AR115" s="55">
        <v>44188</v>
      </c>
      <c r="AS115" s="55">
        <v>44188</v>
      </c>
      <c r="AT115" s="10" t="s">
        <v>133</v>
      </c>
      <c r="AU115" s="55">
        <v>44225</v>
      </c>
      <c r="AV115" s="51">
        <v>44225</v>
      </c>
      <c r="AW115" s="10" t="s">
        <v>111</v>
      </c>
      <c r="AX115" s="55" t="str">
        <f>IF(Table1[[#This Row],[CC-Planned Date]]="","",Table1[[#This Row],[CC-Planned Date]]+Definitions!$D$5)</f>
        <v/>
      </c>
      <c r="AY115" s="51"/>
      <c r="AZ115" s="10" t="s">
        <v>133</v>
      </c>
      <c r="BA115" s="55" t="str">
        <f>IF(Table1[[#This Row],[CC-Planned Date]]="","",Table1[[#This Row],[CC-Planned Date]]+Definitions!$D$6)</f>
        <v/>
      </c>
      <c r="BB115" s="51">
        <v>44214</v>
      </c>
      <c r="BC115" s="10" t="s">
        <v>133</v>
      </c>
      <c r="BD115" s="55" t="str">
        <f>IF(Table1[[#This Row],[CC-Planned Date]]="","",Table1[[#This Row],[CC-Planned Date]]+Definitions!$D$7)</f>
        <v/>
      </c>
      <c r="BE115" s="51">
        <v>44221</v>
      </c>
      <c r="BF115" s="10" t="s">
        <v>133</v>
      </c>
      <c r="BG115" s="55" t="str">
        <f>IF(Table1[[#This Row],[CC-Planned Date]]="","",Table1[[#This Row],[CC-Planned Date]]+Definitions!$D$8)</f>
        <v/>
      </c>
      <c r="BH115" s="51">
        <v>44225</v>
      </c>
      <c r="BI115" s="10" t="s">
        <v>133</v>
      </c>
      <c r="BJ115" s="55">
        <v>44225</v>
      </c>
      <c r="BK115" s="51">
        <v>44225</v>
      </c>
      <c r="BL115" s="10" t="s">
        <v>133</v>
      </c>
      <c r="BM115" s="55">
        <v>44230</v>
      </c>
      <c r="BN115" s="51">
        <v>44230</v>
      </c>
      <c r="BO115" s="10" t="s">
        <v>111</v>
      </c>
      <c r="BP115" s="55">
        <v>44246</v>
      </c>
      <c r="BQ115" s="51">
        <v>44246</v>
      </c>
      <c r="BR115" s="10" t="s">
        <v>111</v>
      </c>
      <c r="BS115" s="74" t="str">
        <f>IF(Table1[[#This Row],[CC-Planned Date]]="","",Table1[[#This Row],[CC-Planned Date]]+Definitions!$D$12)</f>
        <v/>
      </c>
      <c r="BT115" s="75"/>
      <c r="BU115" s="10" t="s">
        <v>111</v>
      </c>
      <c r="BV115" s="51"/>
      <c r="BW115" s="51"/>
      <c r="BX115" s="10" t="s">
        <v>111</v>
      </c>
      <c r="BY115" s="55" t="str">
        <f>IF(Table1[[#This Row],[CC-Planned Date]]="","",Table1[[#This Row],[CC-Planned Date]]+Definitions!$D$14)</f>
        <v/>
      </c>
      <c r="BZ115" s="51" t="str">
        <f>IF(Table1[[#This Row],[CC-Planned Date]]="","",Table1[[#This Row],[CC-Planned Date]]+Definitions!$D$14)</f>
        <v/>
      </c>
      <c r="CA115" s="10" t="s">
        <v>111</v>
      </c>
      <c r="CB115" s="55" t="str">
        <f>IF(Table1[[#This Row],[CC-Planned Date]]="","",Table1[[#This Row],[CC-Planned Date]]+Definitions!$D$14)</f>
        <v/>
      </c>
      <c r="CC115" s="51"/>
      <c r="CD115" s="10" t="s">
        <v>160</v>
      </c>
      <c r="CE115" s="10" t="s">
        <v>160</v>
      </c>
      <c r="CF115" s="10" t="s">
        <v>160</v>
      </c>
      <c r="CG115" s="10" t="s">
        <v>160</v>
      </c>
      <c r="CH115" s="10" t="s">
        <v>160</v>
      </c>
      <c r="CI115" s="10" t="s">
        <v>160</v>
      </c>
      <c r="CJ115" s="10" t="s">
        <v>160</v>
      </c>
      <c r="CK115" s="10" t="s">
        <v>160</v>
      </c>
      <c r="CL115" s="10" t="s">
        <v>160</v>
      </c>
      <c r="CM115" s="10" t="s">
        <v>160</v>
      </c>
      <c r="CN115" s="10" t="s">
        <v>111</v>
      </c>
      <c r="CO115" s="55" t="str">
        <f>IF(Table1[[#This Row],[CC-Planned Date]]="","",Table1[[#This Row],[CC-Planned Date]]+Definitions!$D$17)</f>
        <v/>
      </c>
      <c r="CP115" s="51"/>
      <c r="CQ115" s="10" t="s">
        <v>111</v>
      </c>
      <c r="CR115" s="55" t="str">
        <f>IF(Table1[[#This Row],[CC-Planned Date]]="","",Table1[[#This Row],[CC-Planned Date]]+Definitions!$D$18)</f>
        <v/>
      </c>
      <c r="CS115" s="51"/>
      <c r="CT115" s="10" t="s">
        <v>111</v>
      </c>
      <c r="CU115" s="55" t="str">
        <f>IF(Table1[[#This Row],[CC-Planned Date]]="","",Table1[[#This Row],[CC-Planned Date]]+Definitions!$D$19)</f>
        <v/>
      </c>
      <c r="CV115" s="51"/>
      <c r="CW115" s="10" t="s">
        <v>111</v>
      </c>
      <c r="CX115" s="55" t="str">
        <f>IF(Table1[[#This Row],[CC-Planned Date]]="","",Table1[[#This Row],[CC-Planned Date]]+Definitions!$D$20)</f>
        <v/>
      </c>
      <c r="CY115" s="51"/>
      <c r="CZ115" s="10" t="s">
        <v>111</v>
      </c>
      <c r="DA115" s="55" t="str">
        <f>IF(Table1[[#This Row],[CC-Planned Date]]="","",Table1[[#This Row],[CC-Planned Date]]+Definitions!$D$21)</f>
        <v/>
      </c>
      <c r="DB115" s="51"/>
      <c r="DE115" s="11"/>
    </row>
    <row r="116" spans="1:109" ht="16.149999999999999" hidden="1" customHeight="1" x14ac:dyDescent="0.25">
      <c r="A116" s="5">
        <v>88</v>
      </c>
      <c r="B116" s="6" t="s">
        <v>753</v>
      </c>
      <c r="C116" s="6" t="s">
        <v>357</v>
      </c>
      <c r="D116" s="6" t="s">
        <v>168</v>
      </c>
      <c r="E116" s="9" t="s">
        <v>169</v>
      </c>
      <c r="F116" s="9"/>
      <c r="G116" s="6" t="s">
        <v>170</v>
      </c>
      <c r="H116" s="44">
        <v>44295</v>
      </c>
      <c r="I116" s="44">
        <v>44226</v>
      </c>
      <c r="J116" s="10" t="s">
        <v>111</v>
      </c>
      <c r="K116" s="10"/>
      <c r="L116" s="10" t="s">
        <v>238</v>
      </c>
      <c r="M116" s="10" t="s">
        <v>737</v>
      </c>
      <c r="N116" s="118" t="s">
        <v>296</v>
      </c>
      <c r="O116" s="118" t="s">
        <v>297</v>
      </c>
      <c r="P116" s="6" t="s">
        <v>747</v>
      </c>
      <c r="Q116" s="6" t="s">
        <v>760</v>
      </c>
      <c r="R116" s="6"/>
      <c r="S116" s="5" t="s">
        <v>114</v>
      </c>
      <c r="T116" s="7" t="s">
        <v>176</v>
      </c>
      <c r="U116" s="6" t="s">
        <v>754</v>
      </c>
      <c r="V116" s="5" t="s">
        <v>147</v>
      </c>
      <c r="W116" s="5">
        <v>1</v>
      </c>
      <c r="X116" s="5">
        <v>4</v>
      </c>
      <c r="Y116" s="6" t="s">
        <v>741</v>
      </c>
      <c r="Z116" s="14" t="s">
        <v>194</v>
      </c>
      <c r="AA116" s="5" t="s">
        <v>120</v>
      </c>
      <c r="AB116" s="9" t="s">
        <v>111</v>
      </c>
      <c r="AC116" s="9" t="s">
        <v>133</v>
      </c>
      <c r="AD116" s="9" t="s">
        <v>151</v>
      </c>
      <c r="AE116" s="9" t="s">
        <v>152</v>
      </c>
      <c r="AF116" s="9" t="s">
        <v>151</v>
      </c>
      <c r="AG116" s="9" t="s">
        <v>453</v>
      </c>
      <c r="AH116" s="9" t="s">
        <v>755</v>
      </c>
      <c r="AI116" s="9" t="s">
        <v>126</v>
      </c>
      <c r="AJ116" s="9" t="s">
        <v>156</v>
      </c>
      <c r="AK116" s="9" t="s">
        <v>756</v>
      </c>
      <c r="AL116" s="9">
        <v>10</v>
      </c>
      <c r="AM116" s="9" t="s">
        <v>757</v>
      </c>
      <c r="AN116" s="9" t="s">
        <v>758</v>
      </c>
      <c r="AO116" s="9" t="s">
        <v>759</v>
      </c>
      <c r="AP116" s="9"/>
      <c r="AQ116" s="10" t="s">
        <v>111</v>
      </c>
      <c r="AR116" s="55" t="str">
        <f>IF(Table1[[#This Row],[CC-Planned Date]]="","",Table1[[#This Row],[CC-Planned Date]]+Definitions!$D$3)</f>
        <v/>
      </c>
      <c r="AS116" s="55"/>
      <c r="AT116" s="10" t="s">
        <v>111</v>
      </c>
      <c r="AU116" s="55" t="str">
        <f>IF(Table1[[#This Row],[CC-Planned Date]]="","",Table1[[#This Row],[CC-Planned Date]]+Definitions!$D$4)</f>
        <v/>
      </c>
      <c r="AV116" s="51" t="str">
        <f>IF(Table1[[#This Row],[MS-Planned Date]]="","",Table1[[#This Row],[MS-Planned Date]]-14)</f>
        <v/>
      </c>
      <c r="AW116" s="10" t="s">
        <v>111</v>
      </c>
      <c r="AX116" s="55" t="str">
        <f>IF(Table1[[#This Row],[CC-Planned Date]]="","",Table1[[#This Row],[CC-Planned Date]]+Definitions!$D$5)</f>
        <v/>
      </c>
      <c r="AY116" s="51"/>
      <c r="AZ116" s="10" t="s">
        <v>111</v>
      </c>
      <c r="BA116" s="55" t="str">
        <f>IF(Table1[[#This Row],[CC-Planned Date]]="","",Table1[[#This Row],[CC-Planned Date]]+Definitions!$D$6)</f>
        <v/>
      </c>
      <c r="BB116" s="51"/>
      <c r="BC116" s="10" t="s">
        <v>111</v>
      </c>
      <c r="BD116" s="55" t="str">
        <f>IF(Table1[[#This Row],[CC-Planned Date]]="","",Table1[[#This Row],[CC-Planned Date]]+Definitions!$D$7)</f>
        <v/>
      </c>
      <c r="BE116" s="51"/>
      <c r="BF116" s="10" t="s">
        <v>111</v>
      </c>
      <c r="BG116" s="55" t="str">
        <f>IF(Table1[[#This Row],[CC-Planned Date]]="","",Table1[[#This Row],[CC-Planned Date]]+Definitions!$D$8)</f>
        <v/>
      </c>
      <c r="BH116" s="51"/>
      <c r="BI116" s="10" t="s">
        <v>111</v>
      </c>
      <c r="BJ116" s="55" t="str">
        <f>IF(Table1[[#This Row],[CC-Planned Date]]="","",Table1[[#This Row],[CC-Planned Date]]+Definitions!$D$9)</f>
        <v/>
      </c>
      <c r="BK116" s="51"/>
      <c r="BL116" s="10" t="s">
        <v>111</v>
      </c>
      <c r="BM116" s="55" t="str">
        <f>IF(Table1[[#This Row],[CC-Planned Date]]="","",Table1[[#This Row],[CC-Planned Date]]+Definitions!$D$10)</f>
        <v/>
      </c>
      <c r="BN116" s="51"/>
      <c r="BO116" s="10" t="s">
        <v>111</v>
      </c>
      <c r="BP116" s="55" t="str">
        <f>IF(Table1[[#This Row],[CC-Planned Date]]="","",Table1[[#This Row],[CC-Planned Date]]+Definitions!$D$11)</f>
        <v/>
      </c>
      <c r="BQ116" s="51">
        <v>44217</v>
      </c>
      <c r="BR116" s="10" t="s">
        <v>111</v>
      </c>
      <c r="BS116" s="74" t="str">
        <f>IF(Table1[[#This Row],[CC-Planned Date]]="","",Table1[[#This Row],[CC-Planned Date]]+Definitions!$D$12)</f>
        <v/>
      </c>
      <c r="BT116" s="75"/>
      <c r="BU116" s="10" t="s">
        <v>111</v>
      </c>
      <c r="BV116" s="51"/>
      <c r="BW116" s="51"/>
      <c r="BX116" s="10" t="s">
        <v>111</v>
      </c>
      <c r="BY116" s="55" t="str">
        <f>IF(Table1[[#This Row],[CC-Planned Date]]="","",Table1[[#This Row],[CC-Planned Date]]+Definitions!$D$14)</f>
        <v/>
      </c>
      <c r="BZ116" s="51" t="str">
        <f>IF(Table1[[#This Row],[CC-Planned Date]]="","",Table1[[#This Row],[CC-Planned Date]]+Definitions!$D$14)</f>
        <v/>
      </c>
      <c r="CA116" s="10" t="s">
        <v>111</v>
      </c>
      <c r="CB116" s="55" t="str">
        <f>IF(Table1[[#This Row],[CC-Planned Date]]="","",Table1[[#This Row],[CC-Planned Date]]+Definitions!$D$14)</f>
        <v/>
      </c>
      <c r="CC116" s="51"/>
      <c r="CD116" s="10" t="s">
        <v>160</v>
      </c>
      <c r="CE116" s="10" t="s">
        <v>160</v>
      </c>
      <c r="CF116" s="10" t="s">
        <v>160</v>
      </c>
      <c r="CG116" s="10" t="s">
        <v>160</v>
      </c>
      <c r="CH116" s="10" t="s">
        <v>160</v>
      </c>
      <c r="CI116" s="10" t="s">
        <v>160</v>
      </c>
      <c r="CJ116" s="10" t="s">
        <v>160</v>
      </c>
      <c r="CK116" s="10" t="s">
        <v>160</v>
      </c>
      <c r="CL116" s="10" t="s">
        <v>160</v>
      </c>
      <c r="CM116" s="10" t="s">
        <v>160</v>
      </c>
      <c r="CN116" s="10" t="s">
        <v>111</v>
      </c>
      <c r="CO116" s="55" t="str">
        <f>IF(Table1[[#This Row],[CC-Planned Date]]="","",Table1[[#This Row],[CC-Planned Date]]+Definitions!$D$17)</f>
        <v/>
      </c>
      <c r="CP116" s="51"/>
      <c r="CQ116" s="10" t="s">
        <v>111</v>
      </c>
      <c r="CR116" s="55" t="str">
        <f>IF(Table1[[#This Row],[CC-Planned Date]]="","",Table1[[#This Row],[CC-Planned Date]]+Definitions!$D$18)</f>
        <v/>
      </c>
      <c r="CS116" s="51"/>
      <c r="CT116" s="10" t="s">
        <v>111</v>
      </c>
      <c r="CU116" s="55" t="str">
        <f>IF(Table1[[#This Row],[CC-Planned Date]]="","",Table1[[#This Row],[CC-Planned Date]]+Definitions!$D$19)</f>
        <v/>
      </c>
      <c r="CV116" s="51"/>
      <c r="CW116" s="10" t="s">
        <v>111</v>
      </c>
      <c r="CX116" s="55" t="str">
        <f>IF(Table1[[#This Row],[CC-Planned Date]]="","",Table1[[#This Row],[CC-Planned Date]]+Definitions!$D$20)</f>
        <v/>
      </c>
      <c r="CY116" s="51"/>
      <c r="CZ116" s="10" t="s">
        <v>111</v>
      </c>
      <c r="DA116" s="55" t="str">
        <f>IF(Table1[[#This Row],[CC-Planned Date]]="","",Table1[[#This Row],[CC-Planned Date]]+Definitions!$D$21)</f>
        <v/>
      </c>
      <c r="DB116" s="51"/>
      <c r="DE116" s="11"/>
    </row>
    <row r="117" spans="1:109" ht="16.149999999999999" hidden="1" customHeight="1" x14ac:dyDescent="0.25">
      <c r="A117" s="5">
        <v>88</v>
      </c>
      <c r="B117" s="6" t="s">
        <v>753</v>
      </c>
      <c r="C117" s="6" t="s">
        <v>161</v>
      </c>
      <c r="D117" s="6" t="s">
        <v>168</v>
      </c>
      <c r="E117" s="9" t="s">
        <v>169</v>
      </c>
      <c r="F117" s="9"/>
      <c r="G117" s="6" t="s">
        <v>170</v>
      </c>
      <c r="H117" s="44">
        <v>44295</v>
      </c>
      <c r="I117" s="44">
        <v>44226</v>
      </c>
      <c r="J117" s="10" t="s">
        <v>111</v>
      </c>
      <c r="K117" s="10"/>
      <c r="L117" s="10" t="s">
        <v>238</v>
      </c>
      <c r="M117" s="10" t="s">
        <v>737</v>
      </c>
      <c r="N117" s="118" t="s">
        <v>296</v>
      </c>
      <c r="O117" s="118" t="s">
        <v>297</v>
      </c>
      <c r="P117" s="6" t="s">
        <v>748</v>
      </c>
      <c r="Q117" s="45" t="s">
        <v>761</v>
      </c>
      <c r="R117" s="6"/>
      <c r="S117" s="5" t="s">
        <v>114</v>
      </c>
      <c r="T117" s="12" t="s">
        <v>176</v>
      </c>
      <c r="U117" s="6" t="s">
        <v>754</v>
      </c>
      <c r="V117" s="5" t="s">
        <v>147</v>
      </c>
      <c r="W117" s="5">
        <v>1</v>
      </c>
      <c r="X117" s="5">
        <v>4</v>
      </c>
      <c r="Y117" s="6" t="s">
        <v>741</v>
      </c>
      <c r="Z117" s="14" t="s">
        <v>194</v>
      </c>
      <c r="AA117" s="5" t="s">
        <v>120</v>
      </c>
      <c r="AB117" s="9" t="s">
        <v>111</v>
      </c>
      <c r="AC117" s="9" t="s">
        <v>133</v>
      </c>
      <c r="AD117" s="9" t="s">
        <v>151</v>
      </c>
      <c r="AE117" s="9" t="s">
        <v>152</v>
      </c>
      <c r="AF117" s="9" t="s">
        <v>151</v>
      </c>
      <c r="AG117" s="9" t="s">
        <v>453</v>
      </c>
      <c r="AH117" s="9" t="s">
        <v>755</v>
      </c>
      <c r="AI117" s="9" t="s">
        <v>126</v>
      </c>
      <c r="AJ117" s="9" t="s">
        <v>156</v>
      </c>
      <c r="AK117" s="9" t="s">
        <v>756</v>
      </c>
      <c r="AL117" s="9">
        <v>10</v>
      </c>
      <c r="AM117" s="9" t="s">
        <v>757</v>
      </c>
      <c r="AN117" s="9" t="s">
        <v>758</v>
      </c>
      <c r="AO117" s="9" t="s">
        <v>759</v>
      </c>
      <c r="AP117" s="9"/>
      <c r="AQ117" s="10" t="s">
        <v>111</v>
      </c>
      <c r="AR117" s="55" t="str">
        <f>IF(Table1[[#This Row],[CC-Planned Date]]="","",Table1[[#This Row],[CC-Planned Date]]+Definitions!$D$3)</f>
        <v/>
      </c>
      <c r="AS117" s="55"/>
      <c r="AT117" s="10" t="s">
        <v>111</v>
      </c>
      <c r="AU117" s="55" t="str">
        <f>IF(Table1[[#This Row],[CC-Planned Date]]="","",Table1[[#This Row],[CC-Planned Date]]+Definitions!$D$4)</f>
        <v/>
      </c>
      <c r="AV117" s="51" t="str">
        <f>IF(Table1[[#This Row],[MS-Planned Date]]="","",Table1[[#This Row],[MS-Planned Date]]-14)</f>
        <v/>
      </c>
      <c r="AW117" s="10" t="s">
        <v>111</v>
      </c>
      <c r="AX117" s="55" t="str">
        <f>IF(Table1[[#This Row],[CC-Planned Date]]="","",Table1[[#This Row],[CC-Planned Date]]+Definitions!$D$5)</f>
        <v/>
      </c>
      <c r="AY117" s="51"/>
      <c r="AZ117" s="10" t="s">
        <v>111</v>
      </c>
      <c r="BA117" s="55" t="str">
        <f>IF(Table1[[#This Row],[CC-Planned Date]]="","",Table1[[#This Row],[CC-Planned Date]]+Definitions!$D$6)</f>
        <v/>
      </c>
      <c r="BB117" s="51"/>
      <c r="BC117" s="10" t="s">
        <v>111</v>
      </c>
      <c r="BD117" s="55" t="str">
        <f>IF(Table1[[#This Row],[CC-Planned Date]]="","",Table1[[#This Row],[CC-Planned Date]]+Definitions!$D$7)</f>
        <v/>
      </c>
      <c r="BE117" s="51"/>
      <c r="BF117" s="10" t="s">
        <v>111</v>
      </c>
      <c r="BG117" s="55" t="str">
        <f>IF(Table1[[#This Row],[CC-Planned Date]]="","",Table1[[#This Row],[CC-Planned Date]]+Definitions!$D$8)</f>
        <v/>
      </c>
      <c r="BH117" s="51"/>
      <c r="BI117" s="10" t="s">
        <v>111</v>
      </c>
      <c r="BJ117" s="55" t="str">
        <f>IF(Table1[[#This Row],[CC-Planned Date]]="","",Table1[[#This Row],[CC-Planned Date]]+Definitions!$D$9)</f>
        <v/>
      </c>
      <c r="BK117" s="51"/>
      <c r="BL117" s="10" t="s">
        <v>111</v>
      </c>
      <c r="BM117" s="55" t="str">
        <f>IF(Table1[[#This Row],[CC-Planned Date]]="","",Table1[[#This Row],[CC-Planned Date]]+Definitions!$D$10)</f>
        <v/>
      </c>
      <c r="BN117" s="51"/>
      <c r="BO117" s="10" t="s">
        <v>111</v>
      </c>
      <c r="BP117" s="55" t="str">
        <f>IF(Table1[[#This Row],[CC-Planned Date]]="","",Table1[[#This Row],[CC-Planned Date]]+Definitions!$D$11)</f>
        <v/>
      </c>
      <c r="BQ117" s="51">
        <v>44217</v>
      </c>
      <c r="BR117" s="10" t="s">
        <v>111</v>
      </c>
      <c r="BS117" s="74" t="str">
        <f>IF(Table1[[#This Row],[CC-Planned Date]]="","",Table1[[#This Row],[CC-Planned Date]]+Definitions!$D$12)</f>
        <v/>
      </c>
      <c r="BT117" s="75"/>
      <c r="BU117" s="10" t="s">
        <v>111</v>
      </c>
      <c r="BV117" s="51"/>
      <c r="BW117" s="51"/>
      <c r="BX117" s="10" t="s">
        <v>111</v>
      </c>
      <c r="BY117" s="55" t="str">
        <f>IF(Table1[[#This Row],[CC-Planned Date]]="","",Table1[[#This Row],[CC-Planned Date]]+Definitions!$D$14)</f>
        <v/>
      </c>
      <c r="BZ117" s="51" t="str">
        <f>IF(Table1[[#This Row],[CC-Planned Date]]="","",Table1[[#This Row],[CC-Planned Date]]+Definitions!$D$14)</f>
        <v/>
      </c>
      <c r="CA117" s="10" t="s">
        <v>111</v>
      </c>
      <c r="CB117" s="55" t="str">
        <f>IF(Table1[[#This Row],[CC-Planned Date]]="","",Table1[[#This Row],[CC-Planned Date]]+Definitions!$D$14)</f>
        <v/>
      </c>
      <c r="CC117" s="51"/>
      <c r="CD117" s="10" t="s">
        <v>160</v>
      </c>
      <c r="CE117" s="10" t="s">
        <v>160</v>
      </c>
      <c r="CF117" s="10" t="s">
        <v>160</v>
      </c>
      <c r="CG117" s="10" t="s">
        <v>160</v>
      </c>
      <c r="CH117" s="10" t="s">
        <v>160</v>
      </c>
      <c r="CI117" s="10" t="s">
        <v>160</v>
      </c>
      <c r="CJ117" s="10" t="s">
        <v>160</v>
      </c>
      <c r="CK117" s="10" t="s">
        <v>160</v>
      </c>
      <c r="CL117" s="10" t="s">
        <v>160</v>
      </c>
      <c r="CM117" s="10" t="s">
        <v>160</v>
      </c>
      <c r="CN117" s="10" t="s">
        <v>111</v>
      </c>
      <c r="CO117" s="55" t="str">
        <f>IF(Table1[[#This Row],[CC-Planned Date]]="","",Table1[[#This Row],[CC-Planned Date]]+Definitions!$D$17)</f>
        <v/>
      </c>
      <c r="CP117" s="51"/>
      <c r="CQ117" s="10" t="s">
        <v>111</v>
      </c>
      <c r="CR117" s="55" t="str">
        <f>IF(Table1[[#This Row],[CC-Planned Date]]="","",Table1[[#This Row],[CC-Planned Date]]+Definitions!$D$18)</f>
        <v/>
      </c>
      <c r="CS117" s="51"/>
      <c r="CT117" s="10" t="s">
        <v>111</v>
      </c>
      <c r="CU117" s="55" t="str">
        <f>IF(Table1[[#This Row],[CC-Planned Date]]="","",Table1[[#This Row],[CC-Planned Date]]+Definitions!$D$19)</f>
        <v/>
      </c>
      <c r="CV117" s="51"/>
      <c r="CW117" s="10" t="s">
        <v>111</v>
      </c>
      <c r="CX117" s="55" t="str">
        <f>IF(Table1[[#This Row],[CC-Planned Date]]="","",Table1[[#This Row],[CC-Planned Date]]+Definitions!$D$20)</f>
        <v/>
      </c>
      <c r="CY117" s="51"/>
      <c r="CZ117" s="10" t="s">
        <v>111</v>
      </c>
      <c r="DA117" s="55" t="str">
        <f>IF(Table1[[#This Row],[CC-Planned Date]]="","",Table1[[#This Row],[CC-Planned Date]]+Definitions!$D$21)</f>
        <v/>
      </c>
      <c r="DB117" s="51"/>
      <c r="DE117" s="11"/>
    </row>
    <row r="118" spans="1:109" ht="16.149999999999999" hidden="1" customHeight="1" x14ac:dyDescent="0.35">
      <c r="A118" s="5">
        <v>88</v>
      </c>
      <c r="B118" s="6" t="s">
        <v>753</v>
      </c>
      <c r="C118" s="6" t="s">
        <v>749</v>
      </c>
      <c r="D118" s="6" t="s">
        <v>168</v>
      </c>
      <c r="E118" s="9" t="s">
        <v>169</v>
      </c>
      <c r="F118" s="9"/>
      <c r="G118" s="6"/>
      <c r="H118" s="44">
        <v>44295</v>
      </c>
      <c r="I118" s="44">
        <v>44226</v>
      </c>
      <c r="J118" s="10" t="s">
        <v>133</v>
      </c>
      <c r="K118" s="10" t="s">
        <v>750</v>
      </c>
      <c r="L118" s="10" t="s">
        <v>280</v>
      </c>
      <c r="M118" s="100"/>
      <c r="N118" s="9"/>
      <c r="O118" s="9"/>
      <c r="P118" s="89" t="s">
        <v>751</v>
      </c>
      <c r="Q118" s="90" t="s">
        <v>762</v>
      </c>
      <c r="R118" s="61"/>
      <c r="S118" s="5" t="s">
        <v>114</v>
      </c>
      <c r="T118" s="7" t="s">
        <v>176</v>
      </c>
      <c r="U118" s="6" t="s">
        <v>754</v>
      </c>
      <c r="V118" s="5" t="s">
        <v>147</v>
      </c>
      <c r="W118" s="5">
        <v>1</v>
      </c>
      <c r="X118" s="5">
        <v>4</v>
      </c>
      <c r="Y118" s="6" t="s">
        <v>741</v>
      </c>
      <c r="Z118" s="14" t="s">
        <v>194</v>
      </c>
      <c r="AA118" s="5" t="s">
        <v>120</v>
      </c>
      <c r="AB118" s="9" t="s">
        <v>111</v>
      </c>
      <c r="AC118" s="9" t="s">
        <v>133</v>
      </c>
      <c r="AD118" s="9" t="s">
        <v>151</v>
      </c>
      <c r="AE118" s="9" t="s">
        <v>152</v>
      </c>
      <c r="AF118" s="9" t="s">
        <v>151</v>
      </c>
      <c r="AG118" s="9" t="s">
        <v>453</v>
      </c>
      <c r="AH118" s="9" t="s">
        <v>755</v>
      </c>
      <c r="AI118" s="9" t="s">
        <v>126</v>
      </c>
      <c r="AJ118" s="9" t="s">
        <v>156</v>
      </c>
      <c r="AK118" s="9" t="s">
        <v>756</v>
      </c>
      <c r="AL118" s="9">
        <v>10</v>
      </c>
      <c r="AM118" s="9" t="s">
        <v>757</v>
      </c>
      <c r="AN118" s="9" t="s">
        <v>758</v>
      </c>
      <c r="AO118" s="9" t="s">
        <v>759</v>
      </c>
      <c r="AP118" s="9"/>
      <c r="AQ118" s="10" t="s">
        <v>111</v>
      </c>
      <c r="AR118" s="55" t="str">
        <f>IF(Table1[[#This Row],[CC-Planned Date]]="","",Table1[[#This Row],[CC-Planned Date]]+Definitions!$D$3)</f>
        <v/>
      </c>
      <c r="AS118" s="55"/>
      <c r="AT118" s="10" t="s">
        <v>111</v>
      </c>
      <c r="AU118" s="55" t="str">
        <f>IF(Table1[[#This Row],[CC-Planned Date]]="","",Table1[[#This Row],[CC-Planned Date]]+Definitions!$D$4)</f>
        <v/>
      </c>
      <c r="AV118" s="51" t="str">
        <f>IF(Table1[[#This Row],[MS-Planned Date]]="","",Table1[[#This Row],[MS-Planned Date]]-14)</f>
        <v/>
      </c>
      <c r="AW118" s="10" t="s">
        <v>111</v>
      </c>
      <c r="AX118" s="55" t="str">
        <f>IF(Table1[[#This Row],[CC-Planned Date]]="","",Table1[[#This Row],[CC-Planned Date]]+Definitions!$D$5)</f>
        <v/>
      </c>
      <c r="AY118" s="51"/>
      <c r="AZ118" s="10" t="s">
        <v>111</v>
      </c>
      <c r="BA118" s="55" t="str">
        <f>IF(Table1[[#This Row],[CC-Planned Date]]="","",Table1[[#This Row],[CC-Planned Date]]+Definitions!$D$6)</f>
        <v/>
      </c>
      <c r="BB118" s="51"/>
      <c r="BC118" s="10" t="s">
        <v>111</v>
      </c>
      <c r="BD118" s="55" t="str">
        <f>IF(Table1[[#This Row],[CC-Planned Date]]="","",Table1[[#This Row],[CC-Planned Date]]+Definitions!$D$7)</f>
        <v/>
      </c>
      <c r="BE118" s="51"/>
      <c r="BF118" s="10" t="s">
        <v>111</v>
      </c>
      <c r="BG118" s="55" t="str">
        <f>IF(Table1[[#This Row],[CC-Planned Date]]="","",Table1[[#This Row],[CC-Planned Date]]+Definitions!$D$8)</f>
        <v/>
      </c>
      <c r="BH118" s="51"/>
      <c r="BI118" s="10" t="s">
        <v>111</v>
      </c>
      <c r="BJ118" s="55" t="str">
        <f>IF(Table1[[#This Row],[CC-Planned Date]]="","",Table1[[#This Row],[CC-Planned Date]]+Definitions!$D$9)</f>
        <v/>
      </c>
      <c r="BK118" s="55"/>
      <c r="BL118" s="10" t="s">
        <v>111</v>
      </c>
      <c r="BM118" s="55" t="str">
        <f>IF(Table1[[#This Row],[CC-Planned Date]]="","",Table1[[#This Row],[CC-Planned Date]]+Definitions!$D$10)</f>
        <v/>
      </c>
      <c r="BN118" s="51"/>
      <c r="BO118" s="10" t="s">
        <v>111</v>
      </c>
      <c r="BP118" s="55" t="str">
        <f>IF(Table1[[#This Row],[CC-Planned Date]]="","",Table1[[#This Row],[CC-Planned Date]]+Definitions!$D$11)</f>
        <v/>
      </c>
      <c r="BQ118" s="51">
        <v>44217</v>
      </c>
      <c r="BR118" s="10" t="s">
        <v>111</v>
      </c>
      <c r="BS118" s="74" t="str">
        <f>IF(Table1[[#This Row],[CC-Planned Date]]="","",Table1[[#This Row],[CC-Planned Date]]+Definitions!$D$12)</f>
        <v/>
      </c>
      <c r="BT118" s="75"/>
      <c r="BU118" s="10" t="s">
        <v>111</v>
      </c>
      <c r="BV118" s="51"/>
      <c r="BW118" s="51"/>
      <c r="BX118" s="10" t="s">
        <v>111</v>
      </c>
      <c r="BY118" s="55" t="str">
        <f>IF(Table1[[#This Row],[CC-Planned Date]]="","",Table1[[#This Row],[CC-Planned Date]]+Definitions!$D$14)</f>
        <v/>
      </c>
      <c r="BZ118" s="51" t="str">
        <f>IF(Table1[[#This Row],[CC-Planned Date]]="","",Table1[[#This Row],[CC-Planned Date]]+Definitions!$D$14)</f>
        <v/>
      </c>
      <c r="CA118" s="10" t="s">
        <v>111</v>
      </c>
      <c r="CB118" s="55" t="str">
        <f>IF(Table1[[#This Row],[CC-Planned Date]]="","",Table1[[#This Row],[CC-Planned Date]]+Definitions!$D$14)</f>
        <v/>
      </c>
      <c r="CC118" s="51"/>
      <c r="CD118" s="10" t="s">
        <v>160</v>
      </c>
      <c r="CE118" s="10" t="s">
        <v>160</v>
      </c>
      <c r="CF118" s="10" t="s">
        <v>160</v>
      </c>
      <c r="CG118" s="10" t="s">
        <v>160</v>
      </c>
      <c r="CH118" s="10" t="s">
        <v>160</v>
      </c>
      <c r="CI118" s="10" t="s">
        <v>160</v>
      </c>
      <c r="CJ118" s="10" t="s">
        <v>160</v>
      </c>
      <c r="CK118" s="10" t="s">
        <v>160</v>
      </c>
      <c r="CL118" s="10" t="s">
        <v>160</v>
      </c>
      <c r="CM118" s="10" t="s">
        <v>160</v>
      </c>
      <c r="CN118" s="10" t="s">
        <v>111</v>
      </c>
      <c r="CO118" s="55" t="str">
        <f>IF(Table1[[#This Row],[CC-Planned Date]]="","",Table1[[#This Row],[CC-Planned Date]]+Definitions!$D$17)</f>
        <v/>
      </c>
      <c r="CP118" s="51"/>
      <c r="CQ118" s="10" t="s">
        <v>111</v>
      </c>
      <c r="CR118" s="55" t="str">
        <f>IF(Table1[[#This Row],[CC-Planned Date]]="","",Table1[[#This Row],[CC-Planned Date]]+Definitions!$D$18)</f>
        <v/>
      </c>
      <c r="CS118" s="51"/>
      <c r="CT118" s="10" t="s">
        <v>111</v>
      </c>
      <c r="CU118" s="55" t="str">
        <f>IF(Table1[[#This Row],[CC-Planned Date]]="","",Table1[[#This Row],[CC-Planned Date]]+Definitions!$D$19)</f>
        <v/>
      </c>
      <c r="CV118" s="51"/>
      <c r="CW118" s="10" t="s">
        <v>111</v>
      </c>
      <c r="CX118" s="55" t="str">
        <f>IF(Table1[[#This Row],[CC-Planned Date]]="","",Table1[[#This Row],[CC-Planned Date]]+Definitions!$D$20)</f>
        <v/>
      </c>
      <c r="CY118" s="51"/>
      <c r="CZ118" s="10" t="s">
        <v>111</v>
      </c>
      <c r="DA118" s="55" t="str">
        <f>IF(Table1[[#This Row],[CC-Planned Date]]="","",Table1[[#This Row],[CC-Planned Date]]+Definitions!$D$21)</f>
        <v/>
      </c>
      <c r="DB118" s="51"/>
      <c r="DE118" s="11"/>
    </row>
    <row r="119" spans="1:109" ht="16.149999999999999" hidden="1" customHeight="1" x14ac:dyDescent="0.35">
      <c r="A119" s="5">
        <v>88</v>
      </c>
      <c r="B119" s="6" t="s">
        <v>753</v>
      </c>
      <c r="C119" s="6" t="s">
        <v>107</v>
      </c>
      <c r="D119" s="6" t="s">
        <v>168</v>
      </c>
      <c r="E119" s="9" t="s">
        <v>169</v>
      </c>
      <c r="F119" s="9"/>
      <c r="G119" s="6" t="s">
        <v>334</v>
      </c>
      <c r="H119" s="44">
        <v>44337</v>
      </c>
      <c r="I119" s="44">
        <v>44226</v>
      </c>
      <c r="J119" s="10" t="s">
        <v>111</v>
      </c>
      <c r="K119" s="10"/>
      <c r="L119" s="10" t="s">
        <v>141</v>
      </c>
      <c r="M119" s="10"/>
      <c r="N119" s="10"/>
      <c r="O119" s="10"/>
      <c r="P119" s="6" t="s">
        <v>752</v>
      </c>
      <c r="Q119" s="62" t="s">
        <v>763</v>
      </c>
      <c r="R119" s="6"/>
      <c r="S119" s="5" t="s">
        <v>114</v>
      </c>
      <c r="T119" s="12" t="s">
        <v>176</v>
      </c>
      <c r="U119" s="6" t="s">
        <v>754</v>
      </c>
      <c r="V119" s="5" t="s">
        <v>147</v>
      </c>
      <c r="W119" s="5">
        <v>1</v>
      </c>
      <c r="X119" s="5">
        <v>4</v>
      </c>
      <c r="Y119" s="6" t="s">
        <v>741</v>
      </c>
      <c r="Z119" s="14" t="s">
        <v>194</v>
      </c>
      <c r="AA119" s="5" t="s">
        <v>120</v>
      </c>
      <c r="AB119" s="9" t="s">
        <v>111</v>
      </c>
      <c r="AC119" s="9" t="s">
        <v>133</v>
      </c>
      <c r="AD119" s="9" t="s">
        <v>151</v>
      </c>
      <c r="AE119" s="9" t="s">
        <v>152</v>
      </c>
      <c r="AF119" s="9" t="s">
        <v>151</v>
      </c>
      <c r="AG119" s="9" t="s">
        <v>453</v>
      </c>
      <c r="AH119" s="9" t="s">
        <v>755</v>
      </c>
      <c r="AI119" s="9" t="s">
        <v>126</v>
      </c>
      <c r="AJ119" s="9" t="s">
        <v>156</v>
      </c>
      <c r="AK119" s="9" t="s">
        <v>756</v>
      </c>
      <c r="AL119" s="9">
        <v>10</v>
      </c>
      <c r="AM119" s="9" t="s">
        <v>757</v>
      </c>
      <c r="AN119" s="9" t="s">
        <v>758</v>
      </c>
      <c r="AO119" s="9" t="s">
        <v>759</v>
      </c>
      <c r="AP119" s="9"/>
      <c r="AQ119" s="10" t="s">
        <v>111</v>
      </c>
      <c r="AR119" s="55" t="str">
        <f>IF(Table1[[#This Row],[CC-Planned Date]]="","",Table1[[#This Row],[CC-Planned Date]]+Definitions!$D$3)</f>
        <v/>
      </c>
      <c r="AS119" s="55"/>
      <c r="AT119" s="10" t="s">
        <v>111</v>
      </c>
      <c r="AU119" s="55" t="str">
        <f>IF(Table1[[#This Row],[CC-Planned Date]]="","",Table1[[#This Row],[CC-Planned Date]]+Definitions!$D$4)</f>
        <v/>
      </c>
      <c r="AV119" s="51" t="str">
        <f>IF(Table1[[#This Row],[MS-Planned Date]]="","",Table1[[#This Row],[MS-Planned Date]]-14)</f>
        <v/>
      </c>
      <c r="AW119" s="10" t="s">
        <v>111</v>
      </c>
      <c r="AX119" s="55" t="str">
        <f>IF(Table1[[#This Row],[CC-Planned Date]]="","",Table1[[#This Row],[CC-Planned Date]]+Definitions!$D$5)</f>
        <v/>
      </c>
      <c r="AY119" s="51"/>
      <c r="AZ119" s="10" t="s">
        <v>111</v>
      </c>
      <c r="BA119" s="55" t="str">
        <f>IF(Table1[[#This Row],[CC-Planned Date]]="","",Table1[[#This Row],[CC-Planned Date]]+Definitions!$D$6)</f>
        <v/>
      </c>
      <c r="BB119" s="51"/>
      <c r="BC119" s="10" t="s">
        <v>111</v>
      </c>
      <c r="BD119" s="55" t="str">
        <f>IF(Table1[[#This Row],[CC-Planned Date]]="","",Table1[[#This Row],[CC-Planned Date]]+Definitions!$D$7)</f>
        <v/>
      </c>
      <c r="BE119" s="51"/>
      <c r="BF119" s="10" t="s">
        <v>111</v>
      </c>
      <c r="BG119" s="55" t="str">
        <f>IF(Table1[[#This Row],[CC-Planned Date]]="","",Table1[[#This Row],[CC-Planned Date]]+Definitions!$D$8)</f>
        <v/>
      </c>
      <c r="BH119" s="51"/>
      <c r="BI119" s="10" t="s">
        <v>111</v>
      </c>
      <c r="BJ119" s="55" t="str">
        <f>IF(Table1[[#This Row],[CC-Planned Date]]="","",Table1[[#This Row],[CC-Planned Date]]+Definitions!$D$9)</f>
        <v/>
      </c>
      <c r="BK119" s="51"/>
      <c r="BL119" s="10" t="s">
        <v>111</v>
      </c>
      <c r="BM119" s="55" t="str">
        <f>IF(Table1[[#This Row],[CC-Planned Date]]="","",Table1[[#This Row],[CC-Planned Date]]+Definitions!$D$10)</f>
        <v/>
      </c>
      <c r="BN119" s="51"/>
      <c r="BO119" s="10" t="s">
        <v>111</v>
      </c>
      <c r="BP119" s="55" t="str">
        <f>IF(Table1[[#This Row],[CC-Planned Date]]="","",Table1[[#This Row],[CC-Planned Date]]+Definitions!$D$11)</f>
        <v/>
      </c>
      <c r="BQ119" s="51">
        <v>44217</v>
      </c>
      <c r="BR119" s="10" t="s">
        <v>111</v>
      </c>
      <c r="BS119" s="74" t="str">
        <f>IF(Table1[[#This Row],[CC-Planned Date]]="","",Table1[[#This Row],[CC-Planned Date]]+Definitions!$D$12)</f>
        <v/>
      </c>
      <c r="BT119" s="75"/>
      <c r="BU119" s="10" t="s">
        <v>111</v>
      </c>
      <c r="BV119" s="51"/>
      <c r="BW119" s="51"/>
      <c r="BX119" s="10" t="s">
        <v>111</v>
      </c>
      <c r="BY119" s="55" t="str">
        <f>IF(Table1[[#This Row],[CC-Planned Date]]="","",Table1[[#This Row],[CC-Planned Date]]+Definitions!$D$14)</f>
        <v/>
      </c>
      <c r="BZ119" s="51" t="str">
        <f>IF(Table1[[#This Row],[CC-Planned Date]]="","",Table1[[#This Row],[CC-Planned Date]]+Definitions!$D$14)</f>
        <v/>
      </c>
      <c r="CA119" s="10" t="s">
        <v>111</v>
      </c>
      <c r="CB119" s="55" t="str">
        <f>IF(Table1[[#This Row],[CC-Planned Date]]="","",Table1[[#This Row],[CC-Planned Date]]+Definitions!$D$14)</f>
        <v/>
      </c>
      <c r="CC119" s="51"/>
      <c r="CD119" s="10" t="s">
        <v>160</v>
      </c>
      <c r="CE119" s="10" t="s">
        <v>160</v>
      </c>
      <c r="CF119" s="10" t="s">
        <v>160</v>
      </c>
      <c r="CG119" s="10" t="s">
        <v>160</v>
      </c>
      <c r="CH119" s="10" t="s">
        <v>160</v>
      </c>
      <c r="CI119" s="10" t="s">
        <v>160</v>
      </c>
      <c r="CJ119" s="10" t="s">
        <v>160</v>
      </c>
      <c r="CK119" s="10" t="s">
        <v>160</v>
      </c>
      <c r="CL119" s="10" t="s">
        <v>160</v>
      </c>
      <c r="CM119" s="10" t="s">
        <v>160</v>
      </c>
      <c r="CN119" s="10" t="s">
        <v>111</v>
      </c>
      <c r="CO119" s="55" t="str">
        <f>IF(Table1[[#This Row],[CC-Planned Date]]="","",Table1[[#This Row],[CC-Planned Date]]+Definitions!$D$17)</f>
        <v/>
      </c>
      <c r="CP119" s="51"/>
      <c r="CQ119" s="10" t="s">
        <v>111</v>
      </c>
      <c r="CR119" s="55" t="str">
        <f>IF(Table1[[#This Row],[CC-Planned Date]]="","",Table1[[#This Row],[CC-Planned Date]]+Definitions!$D$18)</f>
        <v/>
      </c>
      <c r="CS119" s="51"/>
      <c r="CT119" s="10" t="s">
        <v>111</v>
      </c>
      <c r="CU119" s="55" t="str">
        <f>IF(Table1[[#This Row],[CC-Planned Date]]="","",Table1[[#This Row],[CC-Planned Date]]+Definitions!$D$19)</f>
        <v/>
      </c>
      <c r="CV119" s="51"/>
      <c r="CW119" s="10" t="s">
        <v>111</v>
      </c>
      <c r="CX119" s="55" t="str">
        <f>IF(Table1[[#This Row],[CC-Planned Date]]="","",Table1[[#This Row],[CC-Planned Date]]+Definitions!$D$20)</f>
        <v/>
      </c>
      <c r="CY119" s="51"/>
      <c r="CZ119" s="10" t="s">
        <v>111</v>
      </c>
      <c r="DA119" s="55" t="str">
        <f>IF(Table1[[#This Row],[CC-Planned Date]]="","",Table1[[#This Row],[CC-Planned Date]]+Definitions!$D$21)</f>
        <v/>
      </c>
      <c r="DB119" s="51"/>
      <c r="DE119" s="11"/>
    </row>
    <row r="120" spans="1:109" ht="16.149999999999999" customHeight="1" x14ac:dyDescent="0.25">
      <c r="A120" s="5">
        <v>90</v>
      </c>
      <c r="B120" s="6" t="s">
        <v>764</v>
      </c>
      <c r="C120" s="6" t="s">
        <v>107</v>
      </c>
      <c r="D120" s="12" t="s">
        <v>765</v>
      </c>
      <c r="E120" s="9" t="s">
        <v>139</v>
      </c>
      <c r="F120" s="9"/>
      <c r="G120" s="6" t="s">
        <v>466</v>
      </c>
      <c r="H120" s="44">
        <v>44260</v>
      </c>
      <c r="I120" s="44">
        <v>44377</v>
      </c>
      <c r="J120" s="10" t="s">
        <v>111</v>
      </c>
      <c r="K120" s="10"/>
      <c r="L120" s="10" t="s">
        <v>374</v>
      </c>
      <c r="M120" s="10" t="s">
        <v>766</v>
      </c>
      <c r="N120" s="111" t="s">
        <v>767</v>
      </c>
      <c r="O120" s="111" t="s">
        <v>468</v>
      </c>
      <c r="P120" s="88" t="s">
        <v>768</v>
      </c>
      <c r="Q120" s="88" t="s">
        <v>539</v>
      </c>
      <c r="R120" s="6" t="s">
        <v>439</v>
      </c>
      <c r="S120" s="5" t="s">
        <v>226</v>
      </c>
      <c r="T120" s="12" t="s">
        <v>145</v>
      </c>
      <c r="U120" s="6" t="s">
        <v>610</v>
      </c>
      <c r="V120" s="5" t="s">
        <v>147</v>
      </c>
      <c r="W120" s="5">
        <v>6</v>
      </c>
      <c r="X120" s="14">
        <v>18</v>
      </c>
      <c r="Y120" s="6" t="s">
        <v>599</v>
      </c>
      <c r="Z120" s="14" t="s">
        <v>209</v>
      </c>
      <c r="AA120" s="5" t="s">
        <v>150</v>
      </c>
      <c r="AB120" s="5" t="s">
        <v>111</v>
      </c>
      <c r="AC120" s="5" t="s">
        <v>133</v>
      </c>
      <c r="AD120" s="5" t="s">
        <v>151</v>
      </c>
      <c r="AE120" s="5" t="s">
        <v>122</v>
      </c>
      <c r="AF120" s="5" t="s">
        <v>151</v>
      </c>
      <c r="AG120" s="5" t="s">
        <v>147</v>
      </c>
      <c r="AH120" s="9" t="s">
        <v>611</v>
      </c>
      <c r="AI120" s="9" t="s">
        <v>601</v>
      </c>
      <c r="AJ120" s="9" t="s">
        <v>524</v>
      </c>
      <c r="AK120" s="5" t="s">
        <v>553</v>
      </c>
      <c r="AL120" s="5">
        <v>4</v>
      </c>
      <c r="AM120" s="9" t="s">
        <v>769</v>
      </c>
      <c r="AN120" s="9" t="s">
        <v>770</v>
      </c>
      <c r="AO120" s="9" t="s">
        <v>614</v>
      </c>
      <c r="AP120" s="9"/>
      <c r="AQ120" s="10" t="s">
        <v>133</v>
      </c>
      <c r="AR120" s="55">
        <v>43855</v>
      </c>
      <c r="AS120" s="55">
        <v>44225</v>
      </c>
      <c r="AT120" s="10" t="s">
        <v>133</v>
      </c>
      <c r="AU120" s="51">
        <f>IF(Table1[[#This Row],[MS-Planned Date]]="","",Table1[[#This Row],[MS-Planned Date]]+14)</f>
        <v>43869</v>
      </c>
      <c r="AV120" s="51">
        <v>43871</v>
      </c>
      <c r="AW120" s="10" t="s">
        <v>133</v>
      </c>
      <c r="AX120" s="55">
        <v>44235</v>
      </c>
      <c r="AY120" s="51">
        <v>43871</v>
      </c>
      <c r="AZ120" s="10" t="s">
        <v>133</v>
      </c>
      <c r="BA120" s="55" t="str">
        <f>IF(Table1[[#This Row],[CC-Planned Date]]="","",Table1[[#This Row],[CC-Planned Date]]+Definitions!$D$6)</f>
        <v/>
      </c>
      <c r="BB120" s="51"/>
      <c r="BC120" s="10" t="s">
        <v>133</v>
      </c>
      <c r="BD120" s="55" t="str">
        <f>IF(Table1[[#This Row],[CC-Planned Date]]="","",Table1[[#This Row],[CC-Planned Date]]+Definitions!$D$7)</f>
        <v/>
      </c>
      <c r="BE120" s="51"/>
      <c r="BF120" s="10" t="s">
        <v>133</v>
      </c>
      <c r="BG120" s="55" t="str">
        <f>IF(Table1[[#This Row],[CC-Planned Date]]="","",Table1[[#This Row],[CC-Planned Date]]+Definitions!$D$8)</f>
        <v/>
      </c>
      <c r="BH120" s="51"/>
      <c r="BI120" s="10" t="s">
        <v>133</v>
      </c>
      <c r="BJ120" s="55">
        <v>44237</v>
      </c>
      <c r="BK120" s="51">
        <v>44238</v>
      </c>
      <c r="BL120" s="10" t="s">
        <v>133</v>
      </c>
      <c r="BM120" s="55">
        <v>44244</v>
      </c>
      <c r="BN120" s="55">
        <v>44244</v>
      </c>
      <c r="BO120" s="10" t="s">
        <v>111</v>
      </c>
      <c r="BP120" s="55" t="str">
        <f>IF(Table1[[#This Row],[CC-Planned Date]]="","",Table1[[#This Row],[CC-Planned Date]]+Definitions!$D$11)</f>
        <v/>
      </c>
      <c r="BQ120" s="51"/>
      <c r="BR120" s="10" t="s">
        <v>111</v>
      </c>
      <c r="BS120" s="74" t="str">
        <f>IF(Table1[[#This Row],[CC-Planned Date]]="","",Table1[[#This Row],[CC-Planned Date]]+Definitions!$D$12)</f>
        <v/>
      </c>
      <c r="BT120" s="75"/>
      <c r="BU120" s="10" t="s">
        <v>111</v>
      </c>
      <c r="BV120" s="51"/>
      <c r="BW120" s="51"/>
      <c r="BX120" s="10" t="s">
        <v>111</v>
      </c>
      <c r="BY120" s="55" t="str">
        <f>IF(Table1[[#This Row],[CC-Planned Date]]="","",Table1[[#This Row],[CC-Planned Date]]+Definitions!$D$14)</f>
        <v/>
      </c>
      <c r="BZ120" s="51" t="str">
        <f>IF(Table1[[#This Row],[CC-Planned Date]]="","",Table1[[#This Row],[CC-Planned Date]]+Definitions!$D$14)</f>
        <v/>
      </c>
      <c r="CA120" s="10" t="s">
        <v>111</v>
      </c>
      <c r="CB120" s="55" t="str">
        <f>IF(Table1[[#This Row],[CC-Planned Date]]="","",Table1[[#This Row],[CC-Planned Date]]+Definitions!$D$14)</f>
        <v/>
      </c>
      <c r="CC120" s="51"/>
      <c r="CD120" s="10" t="s">
        <v>160</v>
      </c>
      <c r="CE120" s="10" t="s">
        <v>160</v>
      </c>
      <c r="CF120" s="10" t="s">
        <v>160</v>
      </c>
      <c r="CG120" s="10" t="s">
        <v>160</v>
      </c>
      <c r="CH120" s="10" t="s">
        <v>160</v>
      </c>
      <c r="CI120" s="10" t="s">
        <v>160</v>
      </c>
      <c r="CJ120" s="10" t="s">
        <v>160</v>
      </c>
      <c r="CK120" s="10" t="s">
        <v>160</v>
      </c>
      <c r="CL120" s="10" t="s">
        <v>160</v>
      </c>
      <c r="CM120" s="10" t="s">
        <v>160</v>
      </c>
      <c r="CN120" s="10" t="s">
        <v>111</v>
      </c>
      <c r="CO120" s="55" t="str">
        <f>IF(Table1[[#This Row],[CC-Planned Date]]="","",Table1[[#This Row],[CC-Planned Date]]+Definitions!$D$17)</f>
        <v/>
      </c>
      <c r="CP120" s="51"/>
      <c r="CQ120" s="10" t="s">
        <v>111</v>
      </c>
      <c r="CR120" s="55" t="str">
        <f>IF(Table1[[#This Row],[CC-Planned Date]]="","",Table1[[#This Row],[CC-Planned Date]]+Definitions!$D$18)</f>
        <v/>
      </c>
      <c r="CS120" s="51"/>
      <c r="CT120" s="10" t="s">
        <v>111</v>
      </c>
      <c r="CU120" s="55" t="str">
        <f>IF(Table1[[#This Row],[CC-Planned Date]]="","",Table1[[#This Row],[CC-Planned Date]]+Definitions!$D$19)</f>
        <v/>
      </c>
      <c r="CV120" s="51"/>
      <c r="CW120" s="10" t="s">
        <v>111</v>
      </c>
      <c r="CX120" s="55" t="str">
        <f>IF(Table1[[#This Row],[CC-Planned Date]]="","",Table1[[#This Row],[CC-Planned Date]]+Definitions!$D$20)</f>
        <v/>
      </c>
      <c r="CY120" s="51"/>
      <c r="CZ120" s="10" t="s">
        <v>111</v>
      </c>
      <c r="DA120" s="55" t="str">
        <f>IF(Table1[[#This Row],[CC-Planned Date]]="","",Table1[[#This Row],[CC-Planned Date]]+Definitions!$D$21)</f>
        <v/>
      </c>
      <c r="DB120" s="51"/>
      <c r="DE120" s="11"/>
    </row>
    <row r="121" spans="1:109" s="17" customFormat="1" ht="16.149999999999999" customHeight="1" x14ac:dyDescent="0.35">
      <c r="A121" s="5">
        <v>90</v>
      </c>
      <c r="B121" s="6" t="s">
        <v>764</v>
      </c>
      <c r="C121" s="6" t="s">
        <v>137</v>
      </c>
      <c r="D121" s="12" t="s">
        <v>765</v>
      </c>
      <c r="E121" s="9" t="s">
        <v>139</v>
      </c>
      <c r="F121" s="9"/>
      <c r="G121" s="6" t="s">
        <v>274</v>
      </c>
      <c r="H121" s="44">
        <v>44218</v>
      </c>
      <c r="I121" s="44">
        <v>44218</v>
      </c>
      <c r="J121" s="10" t="s">
        <v>111</v>
      </c>
      <c r="K121" s="10"/>
      <c r="L121" s="10" t="s">
        <v>112</v>
      </c>
      <c r="M121" s="10"/>
      <c r="N121" s="10"/>
      <c r="O121" s="10"/>
      <c r="P121" s="6" t="s">
        <v>771</v>
      </c>
      <c r="Q121" s="6" t="s">
        <v>545</v>
      </c>
      <c r="R121" s="6" t="s">
        <v>434</v>
      </c>
      <c r="S121" s="5" t="s">
        <v>226</v>
      </c>
      <c r="T121" s="7" t="s">
        <v>145</v>
      </c>
      <c r="U121" s="6" t="s">
        <v>610</v>
      </c>
      <c r="V121" s="5" t="s">
        <v>147</v>
      </c>
      <c r="W121" s="5">
        <v>6</v>
      </c>
      <c r="X121" s="14">
        <v>18</v>
      </c>
      <c r="Y121" s="6" t="s">
        <v>599</v>
      </c>
      <c r="Z121" s="14" t="s">
        <v>209</v>
      </c>
      <c r="AA121" s="5" t="s">
        <v>150</v>
      </c>
      <c r="AB121" s="5" t="s">
        <v>111</v>
      </c>
      <c r="AC121" s="5" t="s">
        <v>133</v>
      </c>
      <c r="AD121" s="5" t="s">
        <v>151</v>
      </c>
      <c r="AE121" s="5" t="s">
        <v>122</v>
      </c>
      <c r="AF121" s="5" t="s">
        <v>151</v>
      </c>
      <c r="AG121" s="5" t="s">
        <v>147</v>
      </c>
      <c r="AH121" s="9" t="s">
        <v>611</v>
      </c>
      <c r="AI121" s="9" t="s">
        <v>601</v>
      </c>
      <c r="AJ121" s="9" t="s">
        <v>524</v>
      </c>
      <c r="AK121" s="5" t="s">
        <v>553</v>
      </c>
      <c r="AL121" s="5">
        <v>4</v>
      </c>
      <c r="AM121" s="9" t="s">
        <v>769</v>
      </c>
      <c r="AN121" s="9" t="s">
        <v>770</v>
      </c>
      <c r="AO121" s="9" t="s">
        <v>614</v>
      </c>
      <c r="AP121" s="9"/>
      <c r="AQ121" s="10" t="s">
        <v>132</v>
      </c>
      <c r="AR121" s="55">
        <f>IF(Table1[[#This Row],[CC-Planned Date]]="","",Table1[[#This Row],[CC-Planned Date]]+Definitions!$D$3)</f>
        <v>44176</v>
      </c>
      <c r="AS121" s="55">
        <v>44218</v>
      </c>
      <c r="AT121" s="10" t="s">
        <v>133</v>
      </c>
      <c r="AU121" s="55">
        <v>44195</v>
      </c>
      <c r="AV121" s="63">
        <v>44218</v>
      </c>
      <c r="AW121" s="10" t="s">
        <v>111</v>
      </c>
      <c r="AX121" s="55">
        <v>44209</v>
      </c>
      <c r="AY121" s="51">
        <v>44209</v>
      </c>
      <c r="AZ121" s="10" t="s">
        <v>133</v>
      </c>
      <c r="BA121" s="55">
        <f>IF(Table1[[#This Row],[CC-Planned Date]]="","",Table1[[#This Row],[CC-Planned Date]]+Definitions!$D$6)</f>
        <v>44200</v>
      </c>
      <c r="BB121" s="51">
        <v>44207</v>
      </c>
      <c r="BC121" s="10" t="s">
        <v>133</v>
      </c>
      <c r="BD121" s="55">
        <f>IF(Table1[[#This Row],[CC-Planned Date]]="","",Table1[[#This Row],[CC-Planned Date]]+Definitions!$D$7)</f>
        <v>44207</v>
      </c>
      <c r="BE121" s="51">
        <v>44211</v>
      </c>
      <c r="BF121" s="10" t="s">
        <v>133</v>
      </c>
      <c r="BG121" s="55">
        <f>IF(Table1[[#This Row],[CC-Planned Date]]="","",Table1[[#This Row],[CC-Planned Date]]+Definitions!$D$8)</f>
        <v>44211</v>
      </c>
      <c r="BH121" s="51">
        <v>44214</v>
      </c>
      <c r="BI121" s="10" t="s">
        <v>133</v>
      </c>
      <c r="BJ121" s="55">
        <v>44204</v>
      </c>
      <c r="BK121" s="51">
        <v>44204</v>
      </c>
      <c r="BL121" s="10" t="s">
        <v>133</v>
      </c>
      <c r="BM121" s="55">
        <v>44209</v>
      </c>
      <c r="BN121" s="51">
        <v>44209</v>
      </c>
      <c r="BO121" s="10" t="s">
        <v>133</v>
      </c>
      <c r="BP121" s="55">
        <f>IF(Table1[[#This Row],[CC-Planned Date]]="","",Table1[[#This Row],[CC-Planned Date]]+Definitions!$D$11)</f>
        <v>44217</v>
      </c>
      <c r="BQ121" s="51">
        <v>44217</v>
      </c>
      <c r="BR121" s="10" t="s">
        <v>133</v>
      </c>
      <c r="BS121" s="55">
        <f>IF(Table1[[#This Row],[CC-Planned Date]]="","",Table1[[#This Row],[CC-Planned Date]]+Definitions!$D$12)</f>
        <v>44217</v>
      </c>
      <c r="BT121" s="51">
        <v>44218</v>
      </c>
      <c r="BU121" s="10" t="s">
        <v>133</v>
      </c>
      <c r="BV121" s="51">
        <v>44218</v>
      </c>
      <c r="BW121" s="51">
        <v>44218</v>
      </c>
      <c r="BX121" s="10" t="s">
        <v>133</v>
      </c>
      <c r="BY121" s="55">
        <f>IF(Table1[[#This Row],[CC-Planned Date]]="","",Table1[[#This Row],[CC-Planned Date]]+Definitions!$D$14)</f>
        <v>44220</v>
      </c>
      <c r="BZ121" s="51">
        <f>IF(Table1[[#This Row],[CC-Planned Date]]="","",Table1[[#This Row],[CC-Planned Date]]+Definitions!$D$14)</f>
        <v>44220</v>
      </c>
      <c r="CA121" s="10" t="s">
        <v>133</v>
      </c>
      <c r="CB121" s="55">
        <f>IF(Table1[[#This Row],[CC-Planned Date]]="","",Table1[[#This Row],[CC-Planned Date]]+Definitions!$D$14)</f>
        <v>44220</v>
      </c>
      <c r="CC121" s="51">
        <v>44257</v>
      </c>
      <c r="CD121" s="10" t="s">
        <v>134</v>
      </c>
      <c r="CE121" s="10" t="s">
        <v>135</v>
      </c>
      <c r="CF121" s="10" t="s">
        <v>135</v>
      </c>
      <c r="CG121" s="10" t="s">
        <v>134</v>
      </c>
      <c r="CH121" s="10" t="s">
        <v>134</v>
      </c>
      <c r="CI121" s="10" t="s">
        <v>135</v>
      </c>
      <c r="CJ121" s="10" t="s">
        <v>135</v>
      </c>
      <c r="CK121" s="10" t="s">
        <v>135</v>
      </c>
      <c r="CL121" s="10" t="s">
        <v>135</v>
      </c>
      <c r="CM121" s="10" t="s">
        <v>135</v>
      </c>
      <c r="CN121" s="10" t="s">
        <v>111</v>
      </c>
      <c r="CO121" s="55">
        <f>IF(Table1[[#This Row],[CC-Planned Date]]="","",Table1[[#This Row],[CC-Planned Date]]+Definitions!$D$17)</f>
        <v>44246</v>
      </c>
      <c r="CP121" s="51"/>
      <c r="CQ121" s="10" t="s">
        <v>133</v>
      </c>
      <c r="CR121" s="55">
        <f>IF(Table1[[#This Row],[CC-Planned Date]]="","",Table1[[#This Row],[CC-Planned Date]]+Definitions!$D$18)</f>
        <v>44246</v>
      </c>
      <c r="CS121" s="51">
        <v>44235</v>
      </c>
      <c r="CT121" s="10" t="s">
        <v>111</v>
      </c>
      <c r="CU121" s="55">
        <f>IF(Table1[[#This Row],[CC-Planned Date]]="","",Table1[[#This Row],[CC-Planned Date]]+Definitions!$D$19)</f>
        <v>44246</v>
      </c>
      <c r="CV121" s="51"/>
      <c r="CW121" s="10" t="s">
        <v>111</v>
      </c>
      <c r="CX121" s="55">
        <f>IF(Table1[[#This Row],[CC-Planned Date]]="","",Table1[[#This Row],[CC-Planned Date]]+Definitions!$D$20)</f>
        <v>44246</v>
      </c>
      <c r="CY121" s="51"/>
      <c r="CZ121" s="10" t="s">
        <v>133</v>
      </c>
      <c r="DA121" s="55">
        <f>IF(Table1[[#This Row],[CC-Planned Date]]="","",Table1[[#This Row],[CC-Planned Date]]+Definitions!$D$21)</f>
        <v>44246</v>
      </c>
      <c r="DB121" s="51">
        <v>44249</v>
      </c>
    </row>
    <row r="122" spans="1:109" s="17" customFormat="1" ht="16.149999999999999" customHeight="1" x14ac:dyDescent="0.35">
      <c r="A122" s="5">
        <v>90</v>
      </c>
      <c r="B122" s="6" t="s">
        <v>764</v>
      </c>
      <c r="C122" s="6" t="s">
        <v>161</v>
      </c>
      <c r="D122" s="12" t="s">
        <v>765</v>
      </c>
      <c r="E122" s="9" t="s">
        <v>139</v>
      </c>
      <c r="F122" s="9"/>
      <c r="G122" s="6" t="s">
        <v>274</v>
      </c>
      <c r="H122" s="44">
        <v>44218</v>
      </c>
      <c r="I122" s="44">
        <v>44218</v>
      </c>
      <c r="J122" s="10" t="s">
        <v>111</v>
      </c>
      <c r="K122" s="10"/>
      <c r="L122" s="10" t="s">
        <v>112</v>
      </c>
      <c r="M122" s="10"/>
      <c r="N122" s="10"/>
      <c r="O122" s="10"/>
      <c r="P122" s="6" t="s">
        <v>772</v>
      </c>
      <c r="Q122" s="6" t="s">
        <v>545</v>
      </c>
      <c r="R122" s="6" t="s">
        <v>471</v>
      </c>
      <c r="S122" s="5" t="s">
        <v>226</v>
      </c>
      <c r="T122" s="7" t="s">
        <v>145</v>
      </c>
      <c r="U122" s="6" t="s">
        <v>610</v>
      </c>
      <c r="V122" s="5" t="s">
        <v>147</v>
      </c>
      <c r="W122" s="5">
        <v>6</v>
      </c>
      <c r="X122" s="14">
        <v>18</v>
      </c>
      <c r="Y122" s="6" t="s">
        <v>599</v>
      </c>
      <c r="Z122" s="14" t="s">
        <v>209</v>
      </c>
      <c r="AA122" s="5" t="s">
        <v>150</v>
      </c>
      <c r="AB122" s="5" t="s">
        <v>111</v>
      </c>
      <c r="AC122" s="5" t="s">
        <v>133</v>
      </c>
      <c r="AD122" s="5" t="s">
        <v>151</v>
      </c>
      <c r="AE122" s="5" t="s">
        <v>122</v>
      </c>
      <c r="AF122" s="5" t="s">
        <v>151</v>
      </c>
      <c r="AG122" s="5" t="s">
        <v>147</v>
      </c>
      <c r="AH122" s="9" t="s">
        <v>611</v>
      </c>
      <c r="AI122" s="9" t="s">
        <v>601</v>
      </c>
      <c r="AJ122" s="9" t="s">
        <v>524</v>
      </c>
      <c r="AK122" s="5" t="s">
        <v>553</v>
      </c>
      <c r="AL122" s="5">
        <v>4</v>
      </c>
      <c r="AM122" s="9" t="s">
        <v>769</v>
      </c>
      <c r="AN122" s="9" t="s">
        <v>770</v>
      </c>
      <c r="AO122" s="9" t="s">
        <v>614</v>
      </c>
      <c r="AP122" s="9"/>
      <c r="AQ122" s="10" t="s">
        <v>132</v>
      </c>
      <c r="AR122" s="55">
        <f>IF(Table1[[#This Row],[CC-Planned Date]]="","",Table1[[#This Row],[CC-Planned Date]]+Definitions!$D$3)</f>
        <v>44176</v>
      </c>
      <c r="AS122" s="55">
        <v>44218</v>
      </c>
      <c r="AT122" s="10" t="s">
        <v>133</v>
      </c>
      <c r="AU122" s="55">
        <v>44195</v>
      </c>
      <c r="AV122" s="63">
        <v>44218</v>
      </c>
      <c r="AW122" s="10" t="s">
        <v>111</v>
      </c>
      <c r="AX122" s="55">
        <v>44209</v>
      </c>
      <c r="AY122" s="51">
        <v>44209</v>
      </c>
      <c r="AZ122" s="10" t="s">
        <v>133</v>
      </c>
      <c r="BA122" s="55">
        <f>IF(Table1[[#This Row],[CC-Planned Date]]="","",Table1[[#This Row],[CC-Planned Date]]+Definitions!$D$6)</f>
        <v>44200</v>
      </c>
      <c r="BB122" s="51">
        <v>44207</v>
      </c>
      <c r="BC122" s="10" t="s">
        <v>133</v>
      </c>
      <c r="BD122" s="55">
        <f>IF(Table1[[#This Row],[CC-Planned Date]]="","",Table1[[#This Row],[CC-Planned Date]]+Definitions!$D$7)</f>
        <v>44207</v>
      </c>
      <c r="BE122" s="51">
        <v>44211</v>
      </c>
      <c r="BF122" s="10" t="s">
        <v>133</v>
      </c>
      <c r="BG122" s="55">
        <f>IF(Table1[[#This Row],[CC-Planned Date]]="","",Table1[[#This Row],[CC-Planned Date]]+Definitions!$D$8)</f>
        <v>44211</v>
      </c>
      <c r="BH122" s="51">
        <v>44214</v>
      </c>
      <c r="BI122" s="10" t="s">
        <v>133</v>
      </c>
      <c r="BJ122" s="55">
        <v>44204</v>
      </c>
      <c r="BK122" s="51">
        <v>44204</v>
      </c>
      <c r="BL122" s="10" t="s">
        <v>133</v>
      </c>
      <c r="BM122" s="55">
        <v>44209</v>
      </c>
      <c r="BN122" s="51">
        <v>44209</v>
      </c>
      <c r="BO122" s="10" t="s">
        <v>133</v>
      </c>
      <c r="BP122" s="55">
        <f>IF(Table1[[#This Row],[CC-Planned Date]]="","",Table1[[#This Row],[CC-Planned Date]]+Definitions!$D$11)</f>
        <v>44217</v>
      </c>
      <c r="BQ122" s="51">
        <v>44217</v>
      </c>
      <c r="BR122" s="10" t="s">
        <v>133</v>
      </c>
      <c r="BS122" s="55">
        <f>IF(Table1[[#This Row],[CC-Planned Date]]="","",Table1[[#This Row],[CC-Planned Date]]+Definitions!$D$12)</f>
        <v>44217</v>
      </c>
      <c r="BT122" s="51">
        <v>44218</v>
      </c>
      <c r="BU122" s="10" t="s">
        <v>133</v>
      </c>
      <c r="BV122" s="51">
        <v>44218</v>
      </c>
      <c r="BW122" s="51">
        <v>44218</v>
      </c>
      <c r="BX122" s="10" t="s">
        <v>133</v>
      </c>
      <c r="BY122" s="55">
        <f>IF(Table1[[#This Row],[CC-Planned Date]]="","",Table1[[#This Row],[CC-Planned Date]]+Definitions!$D$14)</f>
        <v>44220</v>
      </c>
      <c r="BZ122" s="51">
        <f>IF(Table1[[#This Row],[CC-Planned Date]]="","",Table1[[#This Row],[CC-Planned Date]]+Definitions!$D$14)</f>
        <v>44220</v>
      </c>
      <c r="CA122" s="10" t="s">
        <v>133</v>
      </c>
      <c r="CB122" s="55">
        <f>IF(Table1[[#This Row],[CC-Planned Date]]="","",Table1[[#This Row],[CC-Planned Date]]+Definitions!$D$14)</f>
        <v>44220</v>
      </c>
      <c r="CC122" s="51">
        <v>44257</v>
      </c>
      <c r="CD122" s="10" t="s">
        <v>134</v>
      </c>
      <c r="CE122" s="10" t="s">
        <v>135</v>
      </c>
      <c r="CF122" s="10" t="s">
        <v>135</v>
      </c>
      <c r="CG122" s="10" t="s">
        <v>134</v>
      </c>
      <c r="CH122" s="10" t="s">
        <v>134</v>
      </c>
      <c r="CI122" s="10" t="s">
        <v>135</v>
      </c>
      <c r="CJ122" s="10" t="s">
        <v>135</v>
      </c>
      <c r="CK122" s="10" t="s">
        <v>135</v>
      </c>
      <c r="CL122" s="10" t="s">
        <v>135</v>
      </c>
      <c r="CM122" s="10" t="s">
        <v>135</v>
      </c>
      <c r="CN122" s="10" t="s">
        <v>111</v>
      </c>
      <c r="CO122" s="55">
        <f>IF(Table1[[#This Row],[CC-Planned Date]]="","",Table1[[#This Row],[CC-Planned Date]]+Definitions!$D$17)</f>
        <v>44246</v>
      </c>
      <c r="CP122" s="51"/>
      <c r="CQ122" s="10" t="s">
        <v>133</v>
      </c>
      <c r="CR122" s="55">
        <f>IF(Table1[[#This Row],[CC-Planned Date]]="","",Table1[[#This Row],[CC-Planned Date]]+Definitions!$D$18)</f>
        <v>44246</v>
      </c>
      <c r="CS122" s="51">
        <v>44235</v>
      </c>
      <c r="CT122" s="10" t="s">
        <v>111</v>
      </c>
      <c r="CU122" s="55">
        <f>IF(Table1[[#This Row],[CC-Planned Date]]="","",Table1[[#This Row],[CC-Planned Date]]+Definitions!$D$19)</f>
        <v>44246</v>
      </c>
      <c r="CV122" s="51"/>
      <c r="CW122" s="10" t="s">
        <v>111</v>
      </c>
      <c r="CX122" s="55">
        <f>IF(Table1[[#This Row],[CC-Planned Date]]="","",Table1[[#This Row],[CC-Planned Date]]+Definitions!$D$20)</f>
        <v>44246</v>
      </c>
      <c r="CY122" s="51"/>
      <c r="CZ122" s="10" t="s">
        <v>133</v>
      </c>
      <c r="DA122" s="55">
        <f>IF(Table1[[#This Row],[CC-Planned Date]]="","",Table1[[#This Row],[CC-Planned Date]]+Definitions!$D$21)</f>
        <v>44246</v>
      </c>
      <c r="DB122" s="51">
        <v>44249</v>
      </c>
    </row>
    <row r="123" spans="1:109" ht="16.149999999999999" hidden="1" customHeight="1" x14ac:dyDescent="0.35">
      <c r="A123" s="5">
        <v>65</v>
      </c>
      <c r="B123" s="6" t="s">
        <v>773</v>
      </c>
      <c r="C123" s="6" t="s">
        <v>107</v>
      </c>
      <c r="D123" s="6" t="s">
        <v>677</v>
      </c>
      <c r="E123" s="9" t="s">
        <v>139</v>
      </c>
      <c r="F123" s="9"/>
      <c r="G123" s="6"/>
      <c r="H123" s="44">
        <v>44295</v>
      </c>
      <c r="I123" s="44">
        <v>44316</v>
      </c>
      <c r="J123" s="10" t="s">
        <v>133</v>
      </c>
      <c r="K123" s="10" t="s">
        <v>774</v>
      </c>
      <c r="L123" s="10" t="s">
        <v>280</v>
      </c>
      <c r="M123" s="10"/>
      <c r="N123" s="10"/>
      <c r="O123" s="10"/>
      <c r="P123" s="6" t="s">
        <v>775</v>
      </c>
      <c r="Q123" s="6" t="s">
        <v>775</v>
      </c>
      <c r="R123" s="6"/>
      <c r="S123" s="5" t="s">
        <v>144</v>
      </c>
      <c r="T123" s="7" t="s">
        <v>572</v>
      </c>
      <c r="U123" s="6" t="s">
        <v>572</v>
      </c>
      <c r="V123" s="5" t="s">
        <v>116</v>
      </c>
      <c r="W123" s="5">
        <v>4</v>
      </c>
      <c r="X123" s="8">
        <v>10</v>
      </c>
      <c r="Y123" s="6" t="s">
        <v>500</v>
      </c>
      <c r="Z123" s="5" t="s">
        <v>149</v>
      </c>
      <c r="AA123" s="5" t="s">
        <v>120</v>
      </c>
      <c r="AB123" s="5" t="s">
        <v>111</v>
      </c>
      <c r="AC123" s="5" t="s">
        <v>133</v>
      </c>
      <c r="AD123" s="5" t="s">
        <v>177</v>
      </c>
      <c r="AE123" s="5" t="s">
        <v>196</v>
      </c>
      <c r="AF123" s="5" t="s">
        <v>776</v>
      </c>
      <c r="AG123" s="5" t="s">
        <v>777</v>
      </c>
      <c r="AH123" s="5" t="s">
        <v>382</v>
      </c>
      <c r="AI123" s="5" t="s">
        <v>126</v>
      </c>
      <c r="AJ123" s="5" t="s">
        <v>778</v>
      </c>
      <c r="AK123" s="5" t="s">
        <v>128</v>
      </c>
      <c r="AL123" s="5">
        <v>1</v>
      </c>
      <c r="AM123" s="5" t="s">
        <v>198</v>
      </c>
      <c r="AN123" s="9" t="s">
        <v>779</v>
      </c>
      <c r="AO123" s="9" t="s">
        <v>780</v>
      </c>
      <c r="AP123" s="9"/>
      <c r="AQ123" s="10" t="s">
        <v>111</v>
      </c>
      <c r="AR123" s="55" t="str">
        <f>IF(Table1[[#This Row],[CC-Planned Date]]="","",Table1[[#This Row],[CC-Planned Date]]+Definitions!$D$3)</f>
        <v/>
      </c>
      <c r="AS123" s="55"/>
      <c r="AT123" s="10" t="s">
        <v>111</v>
      </c>
      <c r="AU123" s="55" t="str">
        <f>IF(Table1[[#This Row],[CC-Planned Date]]="","",Table1[[#This Row],[CC-Planned Date]]+Definitions!$D$4)</f>
        <v/>
      </c>
      <c r="AV123" s="51" t="str">
        <f>IF(Table1[[#This Row],[MS-Planned Date]]="","",Table1[[#This Row],[MS-Planned Date]]-14)</f>
        <v/>
      </c>
      <c r="AW123" s="10" t="s">
        <v>111</v>
      </c>
      <c r="AX123" s="51" t="str">
        <f>IF(Table1[[#This Row],[CC-Planned Date]]="","",Table1[[#This Row],[CC-Planned Date]]+Definitions!$D$5)</f>
        <v/>
      </c>
      <c r="AY123" s="51"/>
      <c r="AZ123" s="10" t="s">
        <v>111</v>
      </c>
      <c r="BA123" s="55" t="str">
        <f>IF(Table1[[#This Row],[CC-Planned Date]]="","",Table1[[#This Row],[CC-Planned Date]]+Definitions!$D$6)</f>
        <v/>
      </c>
      <c r="BB123" s="55"/>
      <c r="BC123" s="10" t="s">
        <v>111</v>
      </c>
      <c r="BD123" s="55" t="str">
        <f>IF(Table1[[#This Row],[CC-Planned Date]]="","",Table1[[#This Row],[CC-Planned Date]]+Definitions!$D$7)</f>
        <v/>
      </c>
      <c r="BE123" s="51"/>
      <c r="BF123" s="10" t="s">
        <v>111</v>
      </c>
      <c r="BG123" s="55" t="str">
        <f>IF(Table1[[#This Row],[CC-Planned Date]]="","",Table1[[#This Row],[CC-Planned Date]]+Definitions!$D$8)</f>
        <v/>
      </c>
      <c r="BH123" s="51"/>
      <c r="BI123" s="10" t="s">
        <v>111</v>
      </c>
      <c r="BJ123" s="55" t="str">
        <f>IF(Table1[[#This Row],[CC-Planned Date]]="","",Table1[[#This Row],[CC-Planned Date]]+Definitions!$D$9)</f>
        <v/>
      </c>
      <c r="BK123" s="55"/>
      <c r="BL123" s="10" t="s">
        <v>111</v>
      </c>
      <c r="BM123" s="55" t="str">
        <f>IF(Table1[[#This Row],[CC-Planned Date]]="","",Table1[[#This Row],[CC-Planned Date]]+Definitions!$D$10)</f>
        <v/>
      </c>
      <c r="BN123" s="55"/>
      <c r="BO123" s="10" t="s">
        <v>111</v>
      </c>
      <c r="BP123" s="55" t="str">
        <f>IF(Table1[[#This Row],[CC-Planned Date]]="","",Table1[[#This Row],[CC-Planned Date]]+Definitions!$D$11)</f>
        <v/>
      </c>
      <c r="BQ123" s="55"/>
      <c r="BR123" s="10" t="s">
        <v>111</v>
      </c>
      <c r="BS123" s="74" t="str">
        <f>IF(Table1[[#This Row],[CC-Planned Date]]="","",Table1[[#This Row],[CC-Planned Date]]+Definitions!$D$12)</f>
        <v/>
      </c>
      <c r="BT123" s="75"/>
      <c r="BU123" s="10" t="s">
        <v>111</v>
      </c>
      <c r="BV123" s="51"/>
      <c r="BW123" s="51"/>
      <c r="BX123" s="10" t="s">
        <v>111</v>
      </c>
      <c r="BY123" s="55" t="str">
        <f>IF(Table1[[#This Row],[CC-Planned Date]]="","",Table1[[#This Row],[CC-Planned Date]]+Definitions!$D$14)</f>
        <v/>
      </c>
      <c r="BZ123" s="51" t="str">
        <f>IF(Table1[[#This Row],[CC-Planned Date]]="","",Table1[[#This Row],[CC-Planned Date]]+Definitions!$D$14)</f>
        <v/>
      </c>
      <c r="CA123" s="10" t="s">
        <v>111</v>
      </c>
      <c r="CB123" s="55" t="str">
        <f>IF(Table1[[#This Row],[CC-Planned Date]]="","",Table1[[#This Row],[CC-Planned Date]]+Definitions!$D$14)</f>
        <v/>
      </c>
      <c r="CC123" s="51"/>
      <c r="CD123" s="10" t="s">
        <v>160</v>
      </c>
      <c r="CE123" s="10" t="s">
        <v>160</v>
      </c>
      <c r="CF123" s="10" t="s">
        <v>160</v>
      </c>
      <c r="CG123" s="10" t="s">
        <v>160</v>
      </c>
      <c r="CH123" s="10" t="s">
        <v>160</v>
      </c>
      <c r="CI123" s="10" t="s">
        <v>160</v>
      </c>
      <c r="CJ123" s="10" t="s">
        <v>160</v>
      </c>
      <c r="CK123" s="10" t="s">
        <v>160</v>
      </c>
      <c r="CL123" s="10" t="s">
        <v>160</v>
      </c>
      <c r="CM123" s="10" t="s">
        <v>160</v>
      </c>
      <c r="CN123" s="10" t="s">
        <v>111</v>
      </c>
      <c r="CO123" s="55" t="str">
        <f>IF(Table1[[#This Row],[CC-Planned Date]]="","",Table1[[#This Row],[CC-Planned Date]]+Definitions!$D$17)</f>
        <v/>
      </c>
      <c r="CP123" s="51"/>
      <c r="CQ123" s="10" t="s">
        <v>111</v>
      </c>
      <c r="CR123" s="55" t="str">
        <f>IF(Table1[[#This Row],[CC-Planned Date]]="","",Table1[[#This Row],[CC-Planned Date]]+Definitions!$D$18)</f>
        <v/>
      </c>
      <c r="CS123" s="51"/>
      <c r="CT123" s="10" t="s">
        <v>111</v>
      </c>
      <c r="CU123" s="55" t="str">
        <f>IF(Table1[[#This Row],[CC-Planned Date]]="","",Table1[[#This Row],[CC-Planned Date]]+Definitions!$D$19)</f>
        <v/>
      </c>
      <c r="CV123" s="51"/>
      <c r="CW123" s="10" t="s">
        <v>111</v>
      </c>
      <c r="CX123" s="55" t="str">
        <f>IF(Table1[[#This Row],[CC-Planned Date]]="","",Table1[[#This Row],[CC-Planned Date]]+Definitions!$D$20)</f>
        <v/>
      </c>
      <c r="CY123" s="51"/>
      <c r="CZ123" s="10" t="s">
        <v>111</v>
      </c>
      <c r="DA123" s="55" t="str">
        <f>IF(Table1[[#This Row],[CC-Planned Date]]="","",Table1[[#This Row],[CC-Planned Date]]+Definitions!$D$21)</f>
        <v/>
      </c>
      <c r="DB123" s="51"/>
      <c r="DE123" s="11"/>
    </row>
    <row r="124" spans="1:109" ht="16.149999999999999" hidden="1" customHeight="1" x14ac:dyDescent="0.25">
      <c r="A124" s="5">
        <v>66</v>
      </c>
      <c r="B124" s="6" t="s">
        <v>781</v>
      </c>
      <c r="C124" s="6" t="s">
        <v>107</v>
      </c>
      <c r="D124" s="6" t="s">
        <v>373</v>
      </c>
      <c r="E124" s="9" t="s">
        <v>169</v>
      </c>
      <c r="F124" s="9"/>
      <c r="G124" s="6" t="s">
        <v>188</v>
      </c>
      <c r="H124" s="44">
        <v>44309</v>
      </c>
      <c r="I124" s="44">
        <v>44316</v>
      </c>
      <c r="J124" s="10" t="s">
        <v>111</v>
      </c>
      <c r="K124" s="43"/>
      <c r="L124" s="10" t="s">
        <v>374</v>
      </c>
      <c r="M124" s="10" t="s">
        <v>375</v>
      </c>
      <c r="N124" s="109" t="s">
        <v>782</v>
      </c>
      <c r="O124" s="109" t="s">
        <v>289</v>
      </c>
      <c r="P124" s="6"/>
      <c r="Q124" s="6" t="s">
        <v>783</v>
      </c>
      <c r="R124" s="6"/>
      <c r="S124" s="5" t="s">
        <v>144</v>
      </c>
      <c r="T124" s="12" t="s">
        <v>176</v>
      </c>
      <c r="U124" s="6" t="s">
        <v>176</v>
      </c>
      <c r="V124" s="5" t="s">
        <v>116</v>
      </c>
      <c r="W124" s="5">
        <v>4</v>
      </c>
      <c r="X124" s="8">
        <v>10</v>
      </c>
      <c r="Y124" s="6" t="s">
        <v>500</v>
      </c>
      <c r="Z124" s="5" t="s">
        <v>149</v>
      </c>
      <c r="AA124" s="5" t="s">
        <v>120</v>
      </c>
      <c r="AB124" s="5" t="s">
        <v>111</v>
      </c>
      <c r="AC124" s="5" t="s">
        <v>111</v>
      </c>
      <c r="AD124" s="5" t="s">
        <v>177</v>
      </c>
      <c r="AE124" s="5" t="s">
        <v>122</v>
      </c>
      <c r="AF124" s="5" t="s">
        <v>123</v>
      </c>
      <c r="AG124" s="5" t="s">
        <v>784</v>
      </c>
      <c r="AH124" s="5" t="s">
        <v>268</v>
      </c>
      <c r="AI124" s="5" t="s">
        <v>785</v>
      </c>
      <c r="AJ124" s="5" t="s">
        <v>786</v>
      </c>
      <c r="AK124" s="5" t="s">
        <v>128</v>
      </c>
      <c r="AL124" s="5">
        <v>1</v>
      </c>
      <c r="AM124" s="5" t="s">
        <v>198</v>
      </c>
      <c r="AN124" s="5" t="s">
        <v>787</v>
      </c>
      <c r="AO124" s="9" t="s">
        <v>788</v>
      </c>
      <c r="AP124" s="24" t="s">
        <v>789</v>
      </c>
      <c r="AQ124" s="10" t="s">
        <v>111</v>
      </c>
      <c r="AR124" s="55" t="str">
        <f>IF(Table1[[#This Row],[CC-Planned Date]]="","",Table1[[#This Row],[CC-Planned Date]]+Definitions!$D$3)</f>
        <v/>
      </c>
      <c r="AS124" s="55"/>
      <c r="AT124" s="10" t="s">
        <v>111</v>
      </c>
      <c r="AU124" s="55" t="str">
        <f>IF(Table1[[#This Row],[CC-Planned Date]]="","",Table1[[#This Row],[CC-Planned Date]]+Definitions!$D$4)</f>
        <v/>
      </c>
      <c r="AV124" s="51" t="str">
        <f>IF(Table1[[#This Row],[MS-Planned Date]]="","",Table1[[#This Row],[MS-Planned Date]]-14)</f>
        <v/>
      </c>
      <c r="AW124" s="10" t="s">
        <v>111</v>
      </c>
      <c r="AX124" s="51" t="str">
        <f>IF(Table1[[#This Row],[CC-Planned Date]]="","",Table1[[#This Row],[CC-Planned Date]]+Definitions!$D$5)</f>
        <v/>
      </c>
      <c r="AY124" s="51"/>
      <c r="AZ124" s="10" t="s">
        <v>111</v>
      </c>
      <c r="BA124" s="55" t="str">
        <f>IF(Table1[[#This Row],[CC-Planned Date]]="","",Table1[[#This Row],[CC-Planned Date]]+Definitions!$D$6)</f>
        <v/>
      </c>
      <c r="BB124" s="51"/>
      <c r="BC124" s="10" t="s">
        <v>111</v>
      </c>
      <c r="BD124" s="55" t="str">
        <f>IF(Table1[[#This Row],[CC-Planned Date]]="","",Table1[[#This Row],[CC-Planned Date]]+Definitions!$D$7)</f>
        <v/>
      </c>
      <c r="BE124" s="51"/>
      <c r="BF124" s="10" t="s">
        <v>111</v>
      </c>
      <c r="BG124" s="55" t="str">
        <f>IF(Table1[[#This Row],[CC-Planned Date]]="","",Table1[[#This Row],[CC-Planned Date]]+Definitions!$D$8)</f>
        <v/>
      </c>
      <c r="BH124" s="51"/>
      <c r="BI124" s="10" t="s">
        <v>111</v>
      </c>
      <c r="BJ124" s="55" t="str">
        <f>IF(Table1[[#This Row],[CC-Planned Date]]="","",Table1[[#This Row],[CC-Planned Date]]+Definitions!$D$9)</f>
        <v/>
      </c>
      <c r="BK124" s="55"/>
      <c r="BL124" s="10" t="s">
        <v>111</v>
      </c>
      <c r="BM124" s="55" t="str">
        <f>IF(Table1[[#This Row],[CC-Planned Date]]="","",Table1[[#This Row],[CC-Planned Date]]+Definitions!$D$10)</f>
        <v/>
      </c>
      <c r="BN124" s="55"/>
      <c r="BO124" s="10" t="s">
        <v>111</v>
      </c>
      <c r="BP124" s="55" t="str">
        <f>IF(Table1[[#This Row],[CC-Planned Date]]="","",Table1[[#This Row],[CC-Planned Date]]+Definitions!$D$11)</f>
        <v/>
      </c>
      <c r="BQ124" s="55"/>
      <c r="BR124" s="10" t="s">
        <v>111</v>
      </c>
      <c r="BS124" s="74" t="str">
        <f>IF(Table1[[#This Row],[CC-Planned Date]]="","",Table1[[#This Row],[CC-Planned Date]]+Definitions!$D$12)</f>
        <v/>
      </c>
      <c r="BT124" s="75"/>
      <c r="BU124" s="10" t="s">
        <v>111</v>
      </c>
      <c r="BV124" s="51"/>
      <c r="BW124" s="51"/>
      <c r="BX124" s="10" t="s">
        <v>111</v>
      </c>
      <c r="BY124" s="55" t="str">
        <f>IF(Table1[[#This Row],[CC-Planned Date]]="","",Table1[[#This Row],[CC-Planned Date]]+Definitions!$D$14)</f>
        <v/>
      </c>
      <c r="BZ124" s="51" t="str">
        <f>IF(Table1[[#This Row],[CC-Planned Date]]="","",Table1[[#This Row],[CC-Planned Date]]+Definitions!$D$14)</f>
        <v/>
      </c>
      <c r="CA124" s="10" t="s">
        <v>111</v>
      </c>
      <c r="CB124" s="55" t="str">
        <f>IF(Table1[[#This Row],[CC-Planned Date]]="","",Table1[[#This Row],[CC-Planned Date]]+Definitions!$D$14)</f>
        <v/>
      </c>
      <c r="CC124" s="51"/>
      <c r="CD124" s="10" t="s">
        <v>160</v>
      </c>
      <c r="CE124" s="10" t="s">
        <v>160</v>
      </c>
      <c r="CF124" s="10" t="s">
        <v>160</v>
      </c>
      <c r="CG124" s="10" t="s">
        <v>160</v>
      </c>
      <c r="CH124" s="10" t="s">
        <v>160</v>
      </c>
      <c r="CI124" s="10" t="s">
        <v>160</v>
      </c>
      <c r="CJ124" s="10" t="s">
        <v>160</v>
      </c>
      <c r="CK124" s="10" t="s">
        <v>160</v>
      </c>
      <c r="CL124" s="10" t="s">
        <v>160</v>
      </c>
      <c r="CM124" s="10" t="s">
        <v>160</v>
      </c>
      <c r="CN124" s="10" t="s">
        <v>111</v>
      </c>
      <c r="CO124" s="55" t="str">
        <f>IF(Table1[[#This Row],[CC-Planned Date]]="","",Table1[[#This Row],[CC-Planned Date]]+Definitions!$D$17)</f>
        <v/>
      </c>
      <c r="CP124" s="51"/>
      <c r="CQ124" s="10" t="s">
        <v>111</v>
      </c>
      <c r="CR124" s="55" t="str">
        <f>IF(Table1[[#This Row],[CC-Planned Date]]="","",Table1[[#This Row],[CC-Planned Date]]+Definitions!$D$18)</f>
        <v/>
      </c>
      <c r="CS124" s="51"/>
      <c r="CT124" s="10" t="s">
        <v>111</v>
      </c>
      <c r="CU124" s="55" t="str">
        <f>IF(Table1[[#This Row],[CC-Planned Date]]="","",Table1[[#This Row],[CC-Planned Date]]+Definitions!$D$19)</f>
        <v/>
      </c>
      <c r="CV124" s="51"/>
      <c r="CW124" s="10" t="s">
        <v>111</v>
      </c>
      <c r="CX124" s="55" t="str">
        <f>IF(Table1[[#This Row],[CC-Planned Date]]="","",Table1[[#This Row],[CC-Planned Date]]+Definitions!$D$20)</f>
        <v/>
      </c>
      <c r="CY124" s="51"/>
      <c r="CZ124" s="10" t="s">
        <v>111</v>
      </c>
      <c r="DA124" s="55" t="str">
        <f>IF(Table1[[#This Row],[CC-Planned Date]]="","",Table1[[#This Row],[CC-Planned Date]]+Definitions!$D$21)</f>
        <v/>
      </c>
      <c r="DB124" s="51"/>
      <c r="DE124" s="11"/>
    </row>
    <row r="125" spans="1:109" ht="16.149999999999999" customHeight="1" x14ac:dyDescent="0.35">
      <c r="A125" s="5">
        <v>30</v>
      </c>
      <c r="B125" s="6" t="s">
        <v>790</v>
      </c>
      <c r="C125" s="6" t="s">
        <v>107</v>
      </c>
      <c r="D125" s="6" t="s">
        <v>677</v>
      </c>
      <c r="E125" s="9" t="s">
        <v>139</v>
      </c>
      <c r="F125" s="9"/>
      <c r="G125" s="6" t="s">
        <v>526</v>
      </c>
      <c r="H125" s="44">
        <v>44232</v>
      </c>
      <c r="I125" s="44">
        <v>44232</v>
      </c>
      <c r="J125" s="10" t="s">
        <v>111</v>
      </c>
      <c r="K125" s="10"/>
      <c r="L125" s="10" t="s">
        <v>112</v>
      </c>
      <c r="M125" s="10"/>
      <c r="N125" s="9"/>
      <c r="O125" s="9"/>
      <c r="P125" s="6" t="s">
        <v>791</v>
      </c>
      <c r="Q125" s="6" t="s">
        <v>791</v>
      </c>
      <c r="R125" s="6"/>
      <c r="S125" s="14" t="s">
        <v>144</v>
      </c>
      <c r="T125" s="7" t="s">
        <v>572</v>
      </c>
      <c r="U125" s="6" t="s">
        <v>792</v>
      </c>
      <c r="V125" s="5" t="s">
        <v>147</v>
      </c>
      <c r="W125" s="5">
        <v>2</v>
      </c>
      <c r="X125" s="19">
        <v>5</v>
      </c>
      <c r="Y125" s="6" t="s">
        <v>365</v>
      </c>
      <c r="Z125" s="5" t="s">
        <v>366</v>
      </c>
      <c r="AA125" s="9" t="s">
        <v>150</v>
      </c>
      <c r="AB125" s="5" t="s">
        <v>111</v>
      </c>
      <c r="AC125" s="5" t="s">
        <v>133</v>
      </c>
      <c r="AD125" s="5" t="s">
        <v>177</v>
      </c>
      <c r="AE125" s="5" t="s">
        <v>196</v>
      </c>
      <c r="AF125" s="5" t="s">
        <v>177</v>
      </c>
      <c r="AG125" s="5" t="s">
        <v>793</v>
      </c>
      <c r="AH125" s="9" t="s">
        <v>233</v>
      </c>
      <c r="AI125" s="9" t="s">
        <v>126</v>
      </c>
      <c r="AJ125" s="9" t="s">
        <v>794</v>
      </c>
      <c r="AK125" s="5" t="s">
        <v>107</v>
      </c>
      <c r="AL125" s="5">
        <v>1</v>
      </c>
      <c r="AM125" s="9" t="s">
        <v>795</v>
      </c>
      <c r="AN125" s="9" t="s">
        <v>198</v>
      </c>
      <c r="AO125" s="9" t="s">
        <v>796</v>
      </c>
      <c r="AP125" s="9"/>
      <c r="AQ125" s="10" t="s">
        <v>133</v>
      </c>
      <c r="AR125" s="55">
        <v>44188</v>
      </c>
      <c r="AS125" s="55">
        <v>44188</v>
      </c>
      <c r="AT125" s="10" t="s">
        <v>133</v>
      </c>
      <c r="AU125" s="55">
        <f>IF(Table1[[#This Row],[CC-Planned Date]]="","",Table1[[#This Row],[CC-Planned Date]]+Definitions!$D$4)</f>
        <v>44214</v>
      </c>
      <c r="AV125" s="80">
        <v>44211</v>
      </c>
      <c r="AW125" s="10" t="s">
        <v>133</v>
      </c>
      <c r="AX125" s="55">
        <v>44210</v>
      </c>
      <c r="AY125" s="51">
        <v>44215</v>
      </c>
      <c r="AZ125" s="10" t="s">
        <v>133</v>
      </c>
      <c r="BA125" s="55">
        <f>IF(Table1[[#This Row],[CC-Planned Date]]="","",Table1[[#This Row],[CC-Planned Date]]+Definitions!$D$6)</f>
        <v>44214</v>
      </c>
      <c r="BB125" s="51">
        <f>IF(Table1[[#This Row],[CC-Planned Date]]="","",Table1[[#This Row],[CC-Planned Date]]+Definitions!$D$6)</f>
        <v>44214</v>
      </c>
      <c r="BC125" s="10" t="s">
        <v>133</v>
      </c>
      <c r="BD125" s="55">
        <f>IF(Table1[[#This Row],[CC-Planned Date]]="","",Table1[[#This Row],[CC-Planned Date]]+Definitions!$D$7)</f>
        <v>44221</v>
      </c>
      <c r="BE125" s="51">
        <v>44221</v>
      </c>
      <c r="BF125" s="10" t="s">
        <v>133</v>
      </c>
      <c r="BG125" s="55">
        <f>IF(Table1[[#This Row],[CC-Planned Date]]="","",Table1[[#This Row],[CC-Planned Date]]+Definitions!$D$8)</f>
        <v>44225</v>
      </c>
      <c r="BH125" s="51">
        <v>44225</v>
      </c>
      <c r="BI125" s="10" t="s">
        <v>133</v>
      </c>
      <c r="BJ125" s="55">
        <v>44211</v>
      </c>
      <c r="BK125" s="51">
        <v>44211</v>
      </c>
      <c r="BL125" s="10" t="s">
        <v>133</v>
      </c>
      <c r="BM125" s="55">
        <v>44216</v>
      </c>
      <c r="BN125" s="51">
        <v>44216</v>
      </c>
      <c r="BO125" s="10" t="s">
        <v>133</v>
      </c>
      <c r="BP125" s="55">
        <v>44232</v>
      </c>
      <c r="BQ125" s="51">
        <v>44232</v>
      </c>
      <c r="BR125" s="10" t="s">
        <v>133</v>
      </c>
      <c r="BS125" s="55">
        <f>IF(Table1[[#This Row],[CC-Planned Date]]="","",Table1[[#This Row],[CC-Planned Date]]+Definitions!$D$12)</f>
        <v>44231</v>
      </c>
      <c r="BT125" s="51">
        <v>44231</v>
      </c>
      <c r="BU125" s="10" t="s">
        <v>133</v>
      </c>
      <c r="BV125" s="51">
        <v>44232</v>
      </c>
      <c r="BW125" s="51">
        <v>44232</v>
      </c>
      <c r="BX125" s="10" t="s">
        <v>133</v>
      </c>
      <c r="BY125" s="55">
        <f>IF(Table1[[#This Row],[CC-Planned Date]]="","",Table1[[#This Row],[CC-Planned Date]]+Definitions!$D$14)</f>
        <v>44234</v>
      </c>
      <c r="BZ125" s="51">
        <f>IF(Table1[[#This Row],[CC-Planned Date]]="","",Table1[[#This Row],[CC-Planned Date]]+Definitions!$D$14)</f>
        <v>44234</v>
      </c>
      <c r="CA125" s="10" t="s">
        <v>133</v>
      </c>
      <c r="CB125" s="55">
        <f>IF(Table1[[#This Row],[CC-Planned Date]]="","",Table1[[#This Row],[CC-Planned Date]]+Definitions!$D$14)</f>
        <v>44234</v>
      </c>
      <c r="CC125" s="51">
        <v>44410</v>
      </c>
      <c r="CD125" s="10" t="s">
        <v>134</v>
      </c>
      <c r="CE125" s="10" t="s">
        <v>135</v>
      </c>
      <c r="CF125" s="10" t="s">
        <v>135</v>
      </c>
      <c r="CG125" s="10" t="s">
        <v>134</v>
      </c>
      <c r="CH125" s="10" t="s">
        <v>134</v>
      </c>
      <c r="CI125" s="10" t="s">
        <v>135</v>
      </c>
      <c r="CJ125" s="10" t="s">
        <v>135</v>
      </c>
      <c r="CK125" s="10" t="s">
        <v>135</v>
      </c>
      <c r="CL125" s="10" t="s">
        <v>135</v>
      </c>
      <c r="CM125" s="10" t="s">
        <v>135</v>
      </c>
      <c r="CN125" s="10" t="s">
        <v>133</v>
      </c>
      <c r="CO125" s="55">
        <f>IF(Table1[[#This Row],[CC-Planned Date]]="","",Table1[[#This Row],[CC-Planned Date]]+Definitions!$D$17)</f>
        <v>44260</v>
      </c>
      <c r="CP125" s="51"/>
      <c r="CQ125" s="10" t="s">
        <v>111</v>
      </c>
      <c r="CR125" s="55">
        <f>IF(Table1[[#This Row],[CC-Planned Date]]="","",Table1[[#This Row],[CC-Planned Date]]+Definitions!$D$18)</f>
        <v>44260</v>
      </c>
      <c r="CS125" s="55"/>
      <c r="CT125" s="10" t="s">
        <v>111</v>
      </c>
      <c r="CU125" s="55">
        <f>IF(Table1[[#This Row],[CC-Planned Date]]="","",Table1[[#This Row],[CC-Planned Date]]+Definitions!$D$19)</f>
        <v>44260</v>
      </c>
      <c r="CV125" s="51"/>
      <c r="CW125" s="10" t="s">
        <v>111</v>
      </c>
      <c r="CX125" s="55">
        <f>IF(Table1[[#This Row],[CC-Planned Date]]="","",Table1[[#This Row],[CC-Planned Date]]+Definitions!$D$20)</f>
        <v>44260</v>
      </c>
      <c r="CY125" s="51"/>
      <c r="CZ125" s="10" t="s">
        <v>111</v>
      </c>
      <c r="DA125" s="55">
        <f>IF(Table1[[#This Row],[CC-Planned Date]]="","",Table1[[#This Row],[CC-Planned Date]]+Definitions!$D$21)</f>
        <v>44260</v>
      </c>
      <c r="DB125" s="51"/>
      <c r="DE125" s="11"/>
    </row>
    <row r="126" spans="1:109" ht="16.149999999999999" hidden="1" customHeight="1" x14ac:dyDescent="0.35">
      <c r="A126" s="5">
        <v>86</v>
      </c>
      <c r="B126" s="6" t="s">
        <v>797</v>
      </c>
      <c r="C126" s="6" t="s">
        <v>107</v>
      </c>
      <c r="D126" s="25" t="s">
        <v>798</v>
      </c>
      <c r="E126" s="9" t="s">
        <v>204</v>
      </c>
      <c r="F126" s="9" t="s">
        <v>221</v>
      </c>
      <c r="G126" s="6" t="s">
        <v>334</v>
      </c>
      <c r="H126" s="44">
        <v>44337</v>
      </c>
      <c r="I126" s="44">
        <v>44346</v>
      </c>
      <c r="J126" s="10" t="s">
        <v>111</v>
      </c>
      <c r="K126" s="10"/>
      <c r="L126" s="10" t="s">
        <v>141</v>
      </c>
      <c r="M126" s="10" t="s">
        <v>223</v>
      </c>
      <c r="N126" s="10"/>
      <c r="O126" s="10"/>
      <c r="P126" s="6" t="s">
        <v>799</v>
      </c>
      <c r="Q126" s="6"/>
      <c r="R126" s="6"/>
      <c r="S126" s="5" t="s">
        <v>144</v>
      </c>
      <c r="T126" s="12" t="s">
        <v>176</v>
      </c>
      <c r="U126" s="6" t="s">
        <v>176</v>
      </c>
      <c r="V126" s="5" t="s">
        <v>207</v>
      </c>
      <c r="W126" s="5">
        <v>5</v>
      </c>
      <c r="X126" s="14">
        <v>18</v>
      </c>
      <c r="Y126" s="6" t="s">
        <v>599</v>
      </c>
      <c r="Z126" s="14" t="s">
        <v>229</v>
      </c>
      <c r="AA126" s="5" t="s">
        <v>120</v>
      </c>
      <c r="AB126" s="5" t="s">
        <v>111</v>
      </c>
      <c r="AC126" s="5" t="s">
        <v>111</v>
      </c>
      <c r="AD126" s="5" t="s">
        <v>177</v>
      </c>
      <c r="AE126" s="5" t="s">
        <v>230</v>
      </c>
      <c r="AF126" s="5" t="s">
        <v>177</v>
      </c>
      <c r="AG126" s="5" t="s">
        <v>398</v>
      </c>
      <c r="AH126" s="5" t="s">
        <v>800</v>
      </c>
      <c r="AI126" s="5" t="s">
        <v>126</v>
      </c>
      <c r="AJ126" s="5" t="s">
        <v>801</v>
      </c>
      <c r="AK126" s="5" t="s">
        <v>128</v>
      </c>
      <c r="AL126" s="5">
        <v>1</v>
      </c>
      <c r="AM126" s="9" t="s">
        <v>129</v>
      </c>
      <c r="AN126" s="9" t="s">
        <v>802</v>
      </c>
      <c r="AO126" s="9" t="s">
        <v>803</v>
      </c>
      <c r="AP126" s="9"/>
      <c r="AQ126" s="10" t="s">
        <v>111</v>
      </c>
      <c r="AR126" s="55" t="str">
        <f>IF(Table1[[#This Row],[CC-Planned Date]]="","",Table1[[#This Row],[CC-Planned Date]]+Definitions!$D$3)</f>
        <v/>
      </c>
      <c r="AS126" s="55"/>
      <c r="AT126" s="10" t="s">
        <v>111</v>
      </c>
      <c r="AU126" s="55" t="str">
        <f>IF(Table1[[#This Row],[CC-Planned Date]]="","",Table1[[#This Row],[CC-Planned Date]]+Definitions!$D$4)</f>
        <v/>
      </c>
      <c r="AV126" s="51" t="str">
        <f>IF(Table1[[#This Row],[MS-Planned Date]]="","",Table1[[#This Row],[MS-Planned Date]]-14)</f>
        <v/>
      </c>
      <c r="AW126" s="10" t="s">
        <v>111</v>
      </c>
      <c r="AX126" s="55" t="str">
        <f>IF(Table1[[#This Row],[CC-Planned Date]]="","",Table1[[#This Row],[CC-Planned Date]]+Definitions!$D$5)</f>
        <v/>
      </c>
      <c r="AY126" s="51"/>
      <c r="AZ126" s="10" t="s">
        <v>111</v>
      </c>
      <c r="BA126" s="55" t="str">
        <f>IF(Table1[[#This Row],[CC-Planned Date]]="","",Table1[[#This Row],[CC-Planned Date]]+Definitions!$D$6)</f>
        <v/>
      </c>
      <c r="BB126" s="51"/>
      <c r="BC126" s="10" t="s">
        <v>111</v>
      </c>
      <c r="BD126" s="55" t="str">
        <f>IF(Table1[[#This Row],[CC-Planned Date]]="","",Table1[[#This Row],[CC-Planned Date]]+Definitions!$D$7)</f>
        <v/>
      </c>
      <c r="BE126" s="51"/>
      <c r="BF126" s="10" t="s">
        <v>111</v>
      </c>
      <c r="BG126" s="55" t="str">
        <f>IF(Table1[[#This Row],[CC-Planned Date]]="","",Table1[[#This Row],[CC-Planned Date]]+Definitions!$D$8)</f>
        <v/>
      </c>
      <c r="BH126" s="51"/>
      <c r="BI126" s="10" t="s">
        <v>111</v>
      </c>
      <c r="BJ126" s="55" t="str">
        <f>IF(Table1[[#This Row],[CC-Planned Date]]="","",Table1[[#This Row],[CC-Planned Date]]+Definitions!$D$9)</f>
        <v/>
      </c>
      <c r="BK126" s="51"/>
      <c r="BL126" s="10" t="s">
        <v>111</v>
      </c>
      <c r="BM126" s="55" t="str">
        <f>IF(Table1[[#This Row],[CC-Planned Date]]="","",Table1[[#This Row],[CC-Planned Date]]+Definitions!$D$10)</f>
        <v/>
      </c>
      <c r="BN126" s="51"/>
      <c r="BO126" s="10" t="s">
        <v>111</v>
      </c>
      <c r="BP126" s="55" t="str">
        <f>IF(Table1[[#This Row],[CC-Planned Date]]="","",Table1[[#This Row],[CC-Planned Date]]+Definitions!$D$11)</f>
        <v/>
      </c>
      <c r="BQ126" s="51"/>
      <c r="BR126" s="10" t="s">
        <v>111</v>
      </c>
      <c r="BS126" s="74" t="str">
        <f>IF(Table1[[#This Row],[CC-Planned Date]]="","",Table1[[#This Row],[CC-Planned Date]]+Definitions!$D$12)</f>
        <v/>
      </c>
      <c r="BT126" s="75"/>
      <c r="BU126" s="10" t="s">
        <v>111</v>
      </c>
      <c r="BV126" s="51"/>
      <c r="BW126" s="51"/>
      <c r="BX126" s="10" t="s">
        <v>111</v>
      </c>
      <c r="BY126" s="55" t="str">
        <f>IF(Table1[[#This Row],[CC-Planned Date]]="","",Table1[[#This Row],[CC-Planned Date]]+Definitions!$D$14)</f>
        <v/>
      </c>
      <c r="BZ126" s="51" t="str">
        <f>IF(Table1[[#This Row],[CC-Planned Date]]="","",Table1[[#This Row],[CC-Planned Date]]+Definitions!$D$14)</f>
        <v/>
      </c>
      <c r="CA126" s="10" t="s">
        <v>111</v>
      </c>
      <c r="CB126" s="55" t="str">
        <f>IF(Table1[[#This Row],[CC-Planned Date]]="","",Table1[[#This Row],[CC-Planned Date]]+Definitions!$D$14)</f>
        <v/>
      </c>
      <c r="CC126" s="51"/>
      <c r="CD126" s="10" t="s">
        <v>160</v>
      </c>
      <c r="CE126" s="10" t="s">
        <v>160</v>
      </c>
      <c r="CF126" s="10" t="s">
        <v>160</v>
      </c>
      <c r="CG126" s="10" t="s">
        <v>160</v>
      </c>
      <c r="CH126" s="10" t="s">
        <v>160</v>
      </c>
      <c r="CI126" s="10" t="s">
        <v>160</v>
      </c>
      <c r="CJ126" s="10" t="s">
        <v>160</v>
      </c>
      <c r="CK126" s="10" t="s">
        <v>160</v>
      </c>
      <c r="CL126" s="10" t="s">
        <v>160</v>
      </c>
      <c r="CM126" s="10" t="s">
        <v>160</v>
      </c>
      <c r="CN126" s="10" t="s">
        <v>111</v>
      </c>
      <c r="CO126" s="55" t="str">
        <f>IF(Table1[[#This Row],[CC-Planned Date]]="","",Table1[[#This Row],[CC-Planned Date]]+Definitions!$D$17)</f>
        <v/>
      </c>
      <c r="CP126" s="51"/>
      <c r="CQ126" s="10" t="s">
        <v>111</v>
      </c>
      <c r="CR126" s="55" t="str">
        <f>IF(Table1[[#This Row],[CC-Planned Date]]="","",Table1[[#This Row],[CC-Planned Date]]+Definitions!$D$18)</f>
        <v/>
      </c>
      <c r="CS126" s="51"/>
      <c r="CT126" s="10" t="s">
        <v>111</v>
      </c>
      <c r="CU126" s="55" t="str">
        <f>IF(Table1[[#This Row],[CC-Planned Date]]="","",Table1[[#This Row],[CC-Planned Date]]+Definitions!$D$19)</f>
        <v/>
      </c>
      <c r="CV126" s="51"/>
      <c r="CW126" s="10" t="s">
        <v>111</v>
      </c>
      <c r="CX126" s="55" t="str">
        <f>IF(Table1[[#This Row],[CC-Planned Date]]="","",Table1[[#This Row],[CC-Planned Date]]+Definitions!$D$20)</f>
        <v/>
      </c>
      <c r="CY126" s="51"/>
      <c r="CZ126" s="10" t="s">
        <v>111</v>
      </c>
      <c r="DA126" s="55" t="str">
        <f>IF(Table1[[#This Row],[CC-Planned Date]]="","",Table1[[#This Row],[CC-Planned Date]]+Definitions!$D$21)</f>
        <v/>
      </c>
      <c r="DB126" s="51"/>
      <c r="DE126" s="11"/>
    </row>
    <row r="127" spans="1:109" s="23" customFormat="1" ht="16.149999999999999" hidden="1" customHeight="1" x14ac:dyDescent="0.35">
      <c r="A127" s="5">
        <v>115</v>
      </c>
      <c r="B127" s="6" t="s">
        <v>804</v>
      </c>
      <c r="C127" s="6" t="s">
        <v>107</v>
      </c>
      <c r="D127" s="25" t="s">
        <v>108</v>
      </c>
      <c r="E127" s="9" t="s">
        <v>109</v>
      </c>
      <c r="F127" s="9" t="s">
        <v>221</v>
      </c>
      <c r="G127" s="6" t="s">
        <v>329</v>
      </c>
      <c r="H127" s="44">
        <v>44400</v>
      </c>
      <c r="I127" s="44">
        <v>44407</v>
      </c>
      <c r="J127" s="10" t="s">
        <v>111</v>
      </c>
      <c r="K127" s="10"/>
      <c r="L127" s="10" t="s">
        <v>141</v>
      </c>
      <c r="M127" s="10" t="s">
        <v>223</v>
      </c>
      <c r="N127" s="10"/>
      <c r="O127" s="10"/>
      <c r="P127" s="6" t="s">
        <v>805</v>
      </c>
      <c r="Q127" s="6"/>
      <c r="R127" s="6"/>
      <c r="S127" s="5" t="s">
        <v>144</v>
      </c>
      <c r="T127" s="7" t="s">
        <v>115</v>
      </c>
      <c r="U127" s="6" t="s">
        <v>115</v>
      </c>
      <c r="V127" s="5" t="s">
        <v>116</v>
      </c>
      <c r="W127" s="5">
        <v>7</v>
      </c>
      <c r="X127" s="5">
        <v>21</v>
      </c>
      <c r="Y127" s="6" t="s">
        <v>490</v>
      </c>
      <c r="Z127" s="5" t="s">
        <v>306</v>
      </c>
      <c r="AA127" s="5" t="s">
        <v>120</v>
      </c>
      <c r="AB127" s="5" t="s">
        <v>111</v>
      </c>
      <c r="AC127" s="5" t="s">
        <v>111</v>
      </c>
      <c r="AD127" s="5" t="s">
        <v>122</v>
      </c>
      <c r="AE127" s="5" t="s">
        <v>196</v>
      </c>
      <c r="AF127" s="5" t="s">
        <v>123</v>
      </c>
      <c r="AG127" s="5"/>
      <c r="AH127" s="5" t="s">
        <v>125</v>
      </c>
      <c r="AI127" s="5" t="s">
        <v>126</v>
      </c>
      <c r="AJ127" s="5" t="s">
        <v>806</v>
      </c>
      <c r="AK127" s="5" t="s">
        <v>128</v>
      </c>
      <c r="AL127" s="5">
        <v>1</v>
      </c>
      <c r="AM127" s="5" t="s">
        <v>129</v>
      </c>
      <c r="AN127" s="9" t="s">
        <v>807</v>
      </c>
      <c r="AO127" s="9" t="s">
        <v>808</v>
      </c>
      <c r="AP127" s="9"/>
      <c r="AQ127" s="10" t="s">
        <v>111</v>
      </c>
      <c r="AR127" s="55" t="str">
        <f>IF(Table1[[#This Row],[CC-Planned Date]]="","",Table1[[#This Row],[CC-Planned Date]]+Definitions!$D$3)</f>
        <v/>
      </c>
      <c r="AS127" s="55"/>
      <c r="AT127" s="10" t="s">
        <v>111</v>
      </c>
      <c r="AU127" s="55" t="str">
        <f>IF(Table1[[#This Row],[CC-Planned Date]]="","",Table1[[#This Row],[CC-Planned Date]]+Definitions!$D$4)</f>
        <v/>
      </c>
      <c r="AV127" s="51" t="str">
        <f>IF(Table1[[#This Row],[MS-Planned Date]]="","",Table1[[#This Row],[MS-Planned Date]]-14)</f>
        <v/>
      </c>
      <c r="AW127" s="10" t="s">
        <v>111</v>
      </c>
      <c r="AX127" s="55" t="str">
        <f>IF(Table1[[#This Row],[CC-Planned Date]]="","",Table1[[#This Row],[CC-Planned Date]]+Definitions!$D$5)</f>
        <v/>
      </c>
      <c r="AY127" s="51"/>
      <c r="AZ127" s="10" t="s">
        <v>111</v>
      </c>
      <c r="BA127" s="55" t="str">
        <f>IF(Table1[[#This Row],[CC-Planned Date]]="","",Table1[[#This Row],[CC-Planned Date]]+Definitions!$D$6)</f>
        <v/>
      </c>
      <c r="BB127" s="51"/>
      <c r="BC127" s="10" t="s">
        <v>111</v>
      </c>
      <c r="BD127" s="55" t="str">
        <f>IF(Table1[[#This Row],[CC-Planned Date]]="","",Table1[[#This Row],[CC-Planned Date]]+Definitions!$D$7)</f>
        <v/>
      </c>
      <c r="BE127" s="51"/>
      <c r="BF127" s="10" t="s">
        <v>111</v>
      </c>
      <c r="BG127" s="55" t="str">
        <f>IF(Table1[[#This Row],[CC-Planned Date]]="","",Table1[[#This Row],[CC-Planned Date]]+Definitions!$D$8)</f>
        <v/>
      </c>
      <c r="BH127" s="51"/>
      <c r="BI127" s="10" t="s">
        <v>111</v>
      </c>
      <c r="BJ127" s="55" t="str">
        <f>IF(Table1[[#This Row],[CC-Planned Date]]="","",Table1[[#This Row],[CC-Planned Date]]+Definitions!$D$9)</f>
        <v/>
      </c>
      <c r="BK127" s="51"/>
      <c r="BL127" s="10" t="s">
        <v>111</v>
      </c>
      <c r="BM127" s="55" t="str">
        <f>IF(Table1[[#This Row],[CC-Planned Date]]="","",Table1[[#This Row],[CC-Planned Date]]+Definitions!$D$10)</f>
        <v/>
      </c>
      <c r="BN127" s="51"/>
      <c r="BO127" s="10" t="s">
        <v>111</v>
      </c>
      <c r="BP127" s="55" t="str">
        <f>IF(Table1[[#This Row],[CC-Planned Date]]="","",Table1[[#This Row],[CC-Planned Date]]+Definitions!$D$11)</f>
        <v/>
      </c>
      <c r="BQ127" s="51"/>
      <c r="BR127" s="10" t="s">
        <v>111</v>
      </c>
      <c r="BS127" s="74" t="str">
        <f>IF(Table1[[#This Row],[CC-Planned Date]]="","",Table1[[#This Row],[CC-Planned Date]]+Definitions!$D$12)</f>
        <v/>
      </c>
      <c r="BT127" s="74"/>
      <c r="BU127" s="10" t="s">
        <v>111</v>
      </c>
      <c r="BV127" s="51"/>
      <c r="BW127" s="51"/>
      <c r="BX127" s="10" t="s">
        <v>111</v>
      </c>
      <c r="BY127" s="55" t="str">
        <f>IF(Table1[[#This Row],[CC-Planned Date]]="","",Table1[[#This Row],[CC-Planned Date]]+Definitions!$D$14)</f>
        <v/>
      </c>
      <c r="BZ127" s="51" t="str">
        <f>IF(Table1[[#This Row],[CC-Planned Date]]="","",Table1[[#This Row],[CC-Planned Date]]+Definitions!$D$14)</f>
        <v/>
      </c>
      <c r="CA127" s="10" t="s">
        <v>111</v>
      </c>
      <c r="CB127" s="55" t="str">
        <f>IF(Table1[[#This Row],[CC-Planned Date]]="","",Table1[[#This Row],[CC-Planned Date]]+Definitions!$D$14)</f>
        <v/>
      </c>
      <c r="CC127" s="51"/>
      <c r="CD127" s="10" t="s">
        <v>160</v>
      </c>
      <c r="CE127" s="10" t="s">
        <v>160</v>
      </c>
      <c r="CF127" s="10" t="s">
        <v>160</v>
      </c>
      <c r="CG127" s="10" t="s">
        <v>160</v>
      </c>
      <c r="CH127" s="10" t="s">
        <v>160</v>
      </c>
      <c r="CI127" s="10" t="s">
        <v>160</v>
      </c>
      <c r="CJ127" s="10" t="s">
        <v>160</v>
      </c>
      <c r="CK127" s="10" t="s">
        <v>160</v>
      </c>
      <c r="CL127" s="10" t="s">
        <v>160</v>
      </c>
      <c r="CM127" s="10" t="s">
        <v>160</v>
      </c>
      <c r="CN127" s="10" t="s">
        <v>111</v>
      </c>
      <c r="CO127" s="55" t="str">
        <f>IF(Table1[[#This Row],[CC-Planned Date]]="","",Table1[[#This Row],[CC-Planned Date]]+Definitions!$D$17)</f>
        <v/>
      </c>
      <c r="CP127" s="51"/>
      <c r="CQ127" s="10" t="s">
        <v>111</v>
      </c>
      <c r="CR127" s="55" t="str">
        <f>IF(Table1[[#This Row],[CC-Planned Date]]="","",Table1[[#This Row],[CC-Planned Date]]+Definitions!$D$18)</f>
        <v/>
      </c>
      <c r="CS127" s="55"/>
      <c r="CT127" s="10" t="s">
        <v>111</v>
      </c>
      <c r="CU127" s="55" t="str">
        <f>IF(Table1[[#This Row],[CC-Planned Date]]="","",Table1[[#This Row],[CC-Planned Date]]+Definitions!$D$19)</f>
        <v/>
      </c>
      <c r="CV127" s="51"/>
      <c r="CW127" s="10" t="s">
        <v>111</v>
      </c>
      <c r="CX127" s="55" t="str">
        <f>IF(Table1[[#This Row],[CC-Planned Date]]="","",Table1[[#This Row],[CC-Planned Date]]+Definitions!$D$20)</f>
        <v/>
      </c>
      <c r="CY127" s="51"/>
      <c r="CZ127" s="10" t="s">
        <v>111</v>
      </c>
      <c r="DA127" s="55" t="str">
        <f>IF(Table1[[#This Row],[CC-Planned Date]]="","",Table1[[#This Row],[CC-Planned Date]]+Definitions!$D$21)</f>
        <v/>
      </c>
      <c r="DB127" s="51"/>
    </row>
    <row r="128" spans="1:109" ht="16.149999999999999" customHeight="1" x14ac:dyDescent="0.35">
      <c r="A128" s="5">
        <v>127</v>
      </c>
      <c r="B128" s="6" t="s">
        <v>809</v>
      </c>
      <c r="C128" s="6" t="s">
        <v>107</v>
      </c>
      <c r="D128" s="6" t="s">
        <v>410</v>
      </c>
      <c r="E128" s="9"/>
      <c r="F128" s="9"/>
      <c r="G128" s="6" t="s">
        <v>709</v>
      </c>
      <c r="H128" s="44">
        <v>44169</v>
      </c>
      <c r="I128" s="44">
        <v>44169</v>
      </c>
      <c r="J128" s="10" t="s">
        <v>111</v>
      </c>
      <c r="K128" s="10"/>
      <c r="L128" s="10" t="s">
        <v>112</v>
      </c>
      <c r="M128" s="10"/>
      <c r="N128" s="10"/>
      <c r="O128" s="10"/>
      <c r="P128" s="6" t="s">
        <v>810</v>
      </c>
      <c r="Q128" s="6"/>
      <c r="R128" s="6"/>
      <c r="S128" s="21" t="s">
        <v>144</v>
      </c>
      <c r="T128" s="12" t="s">
        <v>413</v>
      </c>
      <c r="U128" s="6" t="s">
        <v>413</v>
      </c>
      <c r="V128" s="5" t="s">
        <v>116</v>
      </c>
      <c r="W128" s="5" t="s">
        <v>117</v>
      </c>
      <c r="X128" s="5" t="s">
        <v>117</v>
      </c>
      <c r="Y128" s="6" t="s">
        <v>118</v>
      </c>
      <c r="Z128" s="5" t="s">
        <v>811</v>
      </c>
      <c r="AA128" s="5" t="s">
        <v>120</v>
      </c>
      <c r="AB128" s="5" t="s">
        <v>111</v>
      </c>
      <c r="AC128" s="5" t="s">
        <v>111</v>
      </c>
      <c r="AD128" s="5" t="s">
        <v>812</v>
      </c>
      <c r="AE128" s="5" t="s">
        <v>196</v>
      </c>
      <c r="AF128" s="21" t="s">
        <v>521</v>
      </c>
      <c r="AG128" s="5" t="s">
        <v>813</v>
      </c>
      <c r="AH128" s="22" t="s">
        <v>233</v>
      </c>
      <c r="AI128" s="5" t="s">
        <v>126</v>
      </c>
      <c r="AJ128" s="22" t="s">
        <v>667</v>
      </c>
      <c r="AK128" s="5" t="s">
        <v>128</v>
      </c>
      <c r="AL128" s="18">
        <v>2</v>
      </c>
      <c r="AM128" s="5" t="s">
        <v>111</v>
      </c>
      <c r="AN128" s="9"/>
      <c r="AO128" s="9" t="s">
        <v>814</v>
      </c>
      <c r="AP128" s="9"/>
      <c r="AQ128" s="10" t="s">
        <v>132</v>
      </c>
      <c r="AR128" s="55">
        <v>44109</v>
      </c>
      <c r="AS128" s="55">
        <v>44109</v>
      </c>
      <c r="AT128" s="10" t="s">
        <v>133</v>
      </c>
      <c r="AU128" s="55">
        <f>IF(Table1[[#This Row],[CC-Planned Date]]="","",Table1[[#This Row],[CC-Planned Date]]+Definitions!$D$4)</f>
        <v>44152</v>
      </c>
      <c r="AV128" s="51">
        <v>44152</v>
      </c>
      <c r="AW128" s="10" t="s">
        <v>133</v>
      </c>
      <c r="AX128" s="55">
        <f>IF(Table1[[#This Row],[CC-Planned Date]]="","",Table1[[#This Row],[CC-Planned Date]]+Definitions!$D$5)</f>
        <v>44152</v>
      </c>
      <c r="AY128" s="51">
        <v>44152</v>
      </c>
      <c r="AZ128" s="10" t="s">
        <v>133</v>
      </c>
      <c r="BA128" s="55">
        <f>IF(Table1[[#This Row],[CC-Planned Date]]="","",Table1[[#This Row],[CC-Planned Date]]+Definitions!$D$6)</f>
        <v>44152</v>
      </c>
      <c r="BB128" s="51">
        <v>44152</v>
      </c>
      <c r="BC128" s="10" t="s">
        <v>133</v>
      </c>
      <c r="BD128" s="55">
        <f>IF(Table1[[#This Row],[CC-Planned Date]]="","",Table1[[#This Row],[CC-Planned Date]]+Definitions!$D$7)</f>
        <v>44159</v>
      </c>
      <c r="BE128" s="51">
        <v>44159</v>
      </c>
      <c r="BF128" s="10" t="s">
        <v>133</v>
      </c>
      <c r="BG128" s="55">
        <f>IF(Table1[[#This Row],[CC-Planned Date]]="","",Table1[[#This Row],[CC-Planned Date]]+Definitions!$D$8)</f>
        <v>44163</v>
      </c>
      <c r="BH128" s="51">
        <v>44163</v>
      </c>
      <c r="BI128" s="10" t="s">
        <v>133</v>
      </c>
      <c r="BJ128" s="55">
        <f>IF(Table1[[#This Row],[CC-Planned Date]]="","",Table1[[#This Row],[CC-Planned Date]]+Definitions!$D$9)</f>
        <v>44156</v>
      </c>
      <c r="BK128" s="51">
        <v>44156</v>
      </c>
      <c r="BL128" s="10" t="s">
        <v>133</v>
      </c>
      <c r="BM128" s="55">
        <f>IF(Table1[[#This Row],[CC-Planned Date]]="","",Table1[[#This Row],[CC-Planned Date]]+Definitions!$D$10)</f>
        <v>44159</v>
      </c>
      <c r="BN128" s="51">
        <v>44159</v>
      </c>
      <c r="BO128" s="10" t="s">
        <v>133</v>
      </c>
      <c r="BP128" s="55">
        <f>IF(Table1[[#This Row],[CC-Planned Date]]="","",Table1[[#This Row],[CC-Planned Date]]+Definitions!$D$11)</f>
        <v>44169</v>
      </c>
      <c r="BQ128" s="51">
        <v>44169</v>
      </c>
      <c r="BR128" s="10" t="s">
        <v>133</v>
      </c>
      <c r="BS128" s="74">
        <f>IF(Table1[[#This Row],[CC-Planned Date]]="","",Table1[[#This Row],[CC-Planned Date]]+Definitions!$D$12)</f>
        <v>44169</v>
      </c>
      <c r="BT128" s="74">
        <v>44169</v>
      </c>
      <c r="BU128" s="10" t="s">
        <v>133</v>
      </c>
      <c r="BV128" s="51">
        <v>44170</v>
      </c>
      <c r="BW128" s="51">
        <v>44170</v>
      </c>
      <c r="BX128" s="10" t="s">
        <v>133</v>
      </c>
      <c r="BY128" s="55">
        <f>IF(Table1[[#This Row],[CC-Planned Date]]="","",Table1[[#This Row],[CC-Planned Date]]+Definitions!$D$14)</f>
        <v>44172</v>
      </c>
      <c r="BZ128" s="51">
        <v>44172</v>
      </c>
      <c r="CA128" s="10" t="s">
        <v>133</v>
      </c>
      <c r="CB128" s="55">
        <f>IF(Table1[[#This Row],[CC-Planned Date]]="","",Table1[[#This Row],[CC-Planned Date]]+Definitions!$D$14)</f>
        <v>44172</v>
      </c>
      <c r="CC128" s="51">
        <v>44173</v>
      </c>
      <c r="CD128" s="10" t="s">
        <v>134</v>
      </c>
      <c r="CE128" s="10" t="s">
        <v>135</v>
      </c>
      <c r="CF128" s="10" t="s">
        <v>135</v>
      </c>
      <c r="CG128" s="10" t="s">
        <v>134</v>
      </c>
      <c r="CH128" s="10" t="s">
        <v>134</v>
      </c>
      <c r="CI128" s="10" t="s">
        <v>135</v>
      </c>
      <c r="CJ128" s="10" t="s">
        <v>135</v>
      </c>
      <c r="CK128" s="10" t="s">
        <v>135</v>
      </c>
      <c r="CL128" s="10" t="s">
        <v>135</v>
      </c>
      <c r="CM128" s="10" t="s">
        <v>135</v>
      </c>
      <c r="CN128" s="10" t="s">
        <v>133</v>
      </c>
      <c r="CO128" s="55">
        <f>IF(Table1[[#This Row],[CC-Planned Date]]="","",Table1[[#This Row],[CC-Planned Date]]+Definitions!$D$17)</f>
        <v>44198</v>
      </c>
      <c r="CP128" s="51">
        <v>44198</v>
      </c>
      <c r="CQ128" s="10" t="s">
        <v>133</v>
      </c>
      <c r="CR128" s="55">
        <f>IF(Table1[[#This Row],[CC-Planned Date]]="","",Table1[[#This Row],[CC-Planned Date]]+Definitions!$D$18)</f>
        <v>44198</v>
      </c>
      <c r="CS128" s="55">
        <v>44235</v>
      </c>
      <c r="CT128" s="10" t="s">
        <v>111</v>
      </c>
      <c r="CU128" s="55">
        <f>IF(Table1[[#This Row],[CC-Planned Date]]="","",Table1[[#This Row],[CC-Planned Date]]+Definitions!$D$19)</f>
        <v>44198</v>
      </c>
      <c r="CV128" s="51"/>
      <c r="CW128" s="10" t="s">
        <v>111</v>
      </c>
      <c r="CX128" s="55">
        <f>IF(Table1[[#This Row],[CC-Planned Date]]="","",Table1[[#This Row],[CC-Planned Date]]+Definitions!$D$20)</f>
        <v>44198</v>
      </c>
      <c r="CY128" s="51"/>
      <c r="CZ128" s="10" t="s">
        <v>133</v>
      </c>
      <c r="DA128" s="55">
        <f>IF(Table1[[#This Row],[CC-Planned Date]]="","",Table1[[#This Row],[CC-Planned Date]]+Definitions!$D$21)</f>
        <v>44198</v>
      </c>
      <c r="DB128" s="51">
        <v>44216</v>
      </c>
      <c r="DE128" s="11"/>
    </row>
    <row r="129" spans="1:109" ht="16.149999999999999" hidden="1" customHeight="1" x14ac:dyDescent="0.25">
      <c r="A129" s="5">
        <v>67</v>
      </c>
      <c r="B129" s="6" t="s">
        <v>815</v>
      </c>
      <c r="C129" s="6" t="s">
        <v>107</v>
      </c>
      <c r="D129" s="6" t="s">
        <v>480</v>
      </c>
      <c r="E129" s="9"/>
      <c r="F129" s="9" t="s">
        <v>221</v>
      </c>
      <c r="G129" s="6" t="s">
        <v>188</v>
      </c>
      <c r="H129" s="44">
        <v>44309</v>
      </c>
      <c r="I129" s="44">
        <v>44316</v>
      </c>
      <c r="J129" s="10" t="s">
        <v>111</v>
      </c>
      <c r="K129" s="10"/>
      <c r="L129" s="10" t="s">
        <v>171</v>
      </c>
      <c r="M129" s="10" t="s">
        <v>481</v>
      </c>
      <c r="N129" s="118" t="s">
        <v>288</v>
      </c>
      <c r="O129" s="118" t="s">
        <v>174</v>
      </c>
      <c r="P129" s="6" t="s">
        <v>816</v>
      </c>
      <c r="Q129" s="6"/>
      <c r="R129" s="6" t="s">
        <v>225</v>
      </c>
      <c r="S129" s="5" t="s">
        <v>226</v>
      </c>
      <c r="T129" s="7" t="s">
        <v>282</v>
      </c>
      <c r="U129" s="6" t="s">
        <v>282</v>
      </c>
      <c r="V129" s="5" t="s">
        <v>116</v>
      </c>
      <c r="W129" s="5">
        <v>4</v>
      </c>
      <c r="X129" s="8">
        <v>10</v>
      </c>
      <c r="Y129" s="6" t="s">
        <v>500</v>
      </c>
      <c r="Z129" s="5" t="s">
        <v>149</v>
      </c>
      <c r="AA129" s="5" t="s">
        <v>120</v>
      </c>
      <c r="AB129" s="5" t="s">
        <v>111</v>
      </c>
      <c r="AC129" s="5" t="s">
        <v>111</v>
      </c>
      <c r="AD129" s="5" t="s">
        <v>521</v>
      </c>
      <c r="AE129" s="5" t="s">
        <v>122</v>
      </c>
      <c r="AF129" s="5" t="s">
        <v>817</v>
      </c>
      <c r="AG129" s="5" t="s">
        <v>777</v>
      </c>
      <c r="AH129" s="5" t="s">
        <v>818</v>
      </c>
      <c r="AI129" s="5" t="s">
        <v>126</v>
      </c>
      <c r="AJ129" s="5" t="s">
        <v>819</v>
      </c>
      <c r="AK129" s="5" t="s">
        <v>128</v>
      </c>
      <c r="AL129" s="5">
        <v>1</v>
      </c>
      <c r="AM129" s="9" t="s">
        <v>820</v>
      </c>
      <c r="AN129" s="5" t="s">
        <v>821</v>
      </c>
      <c r="AO129" s="9" t="s">
        <v>822</v>
      </c>
      <c r="AP129" s="9"/>
      <c r="AQ129" s="10" t="s">
        <v>111</v>
      </c>
      <c r="AR129" s="55" t="str">
        <f>IF(Table1[[#This Row],[CC-Planned Date]]="","",Table1[[#This Row],[CC-Planned Date]]+Definitions!$D$3)</f>
        <v/>
      </c>
      <c r="AS129" s="55"/>
      <c r="AT129" s="10" t="s">
        <v>111</v>
      </c>
      <c r="AU129" s="55" t="str">
        <f>IF(Table1[[#This Row],[CC-Planned Date]]="","",Table1[[#This Row],[CC-Planned Date]]+Definitions!$D$4)</f>
        <v/>
      </c>
      <c r="AV129" s="51" t="str">
        <f>IF(Table1[[#This Row],[MS-Planned Date]]="","",Table1[[#This Row],[MS-Planned Date]]-14)</f>
        <v/>
      </c>
      <c r="AW129" s="10" t="s">
        <v>111</v>
      </c>
      <c r="AX129" s="55" t="str">
        <f>IF(Table1[[#This Row],[CC-Planned Date]]="","",Table1[[#This Row],[CC-Planned Date]]+Definitions!$D$5)</f>
        <v/>
      </c>
      <c r="AY129" s="51"/>
      <c r="AZ129" s="10" t="s">
        <v>111</v>
      </c>
      <c r="BA129" s="55" t="str">
        <f>IF(Table1[[#This Row],[CC-Planned Date]]="","",Table1[[#This Row],[CC-Planned Date]]+Definitions!$D$6)</f>
        <v/>
      </c>
      <c r="BB129" s="51"/>
      <c r="BC129" s="10" t="s">
        <v>111</v>
      </c>
      <c r="BD129" s="55" t="str">
        <f>IF(Table1[[#This Row],[CC-Planned Date]]="","",Table1[[#This Row],[CC-Planned Date]]+Definitions!$D$7)</f>
        <v/>
      </c>
      <c r="BE129" s="51"/>
      <c r="BF129" s="10" t="s">
        <v>111</v>
      </c>
      <c r="BG129" s="55" t="str">
        <f>IF(Table1[[#This Row],[CC-Planned Date]]="","",Table1[[#This Row],[CC-Planned Date]]+Definitions!$D$8)</f>
        <v/>
      </c>
      <c r="BH129" s="51"/>
      <c r="BI129" s="10" t="s">
        <v>111</v>
      </c>
      <c r="BJ129" s="55" t="str">
        <f>IF(Table1[[#This Row],[CC-Planned Date]]="","",Table1[[#This Row],[CC-Planned Date]]+Definitions!$D$9)</f>
        <v/>
      </c>
      <c r="BK129" s="51"/>
      <c r="BL129" s="10" t="s">
        <v>111</v>
      </c>
      <c r="BM129" s="55" t="str">
        <f>IF(Table1[[#This Row],[CC-Planned Date]]="","",Table1[[#This Row],[CC-Planned Date]]+Definitions!$D$10)</f>
        <v/>
      </c>
      <c r="BN129" s="51"/>
      <c r="BO129" s="10" t="s">
        <v>111</v>
      </c>
      <c r="BP129" s="55" t="str">
        <f>IF(Table1[[#This Row],[CC-Planned Date]]="","",Table1[[#This Row],[CC-Planned Date]]+Definitions!$D$11)</f>
        <v/>
      </c>
      <c r="BQ129" s="51"/>
      <c r="BR129" s="10" t="s">
        <v>111</v>
      </c>
      <c r="BS129" s="74" t="str">
        <f>IF(Table1[[#This Row],[CC-Planned Date]]="","",Table1[[#This Row],[CC-Planned Date]]+Definitions!$D$12)</f>
        <v/>
      </c>
      <c r="BT129" s="75"/>
      <c r="BU129" s="10" t="s">
        <v>111</v>
      </c>
      <c r="BV129" s="51"/>
      <c r="BW129" s="51"/>
      <c r="BX129" s="10" t="s">
        <v>111</v>
      </c>
      <c r="BY129" s="55" t="str">
        <f>IF(Table1[[#This Row],[CC-Planned Date]]="","",Table1[[#This Row],[CC-Planned Date]]+Definitions!$D$14)</f>
        <v/>
      </c>
      <c r="BZ129" s="51" t="str">
        <f>IF(Table1[[#This Row],[CC-Planned Date]]="","",Table1[[#This Row],[CC-Planned Date]]+Definitions!$D$14)</f>
        <v/>
      </c>
      <c r="CA129" s="10" t="s">
        <v>111</v>
      </c>
      <c r="CB129" s="55" t="str">
        <f>IF(Table1[[#This Row],[CC-Planned Date]]="","",Table1[[#This Row],[CC-Planned Date]]+Definitions!$D$14)</f>
        <v/>
      </c>
      <c r="CC129" s="51"/>
      <c r="CD129" s="10" t="s">
        <v>160</v>
      </c>
      <c r="CE129" s="10" t="s">
        <v>160</v>
      </c>
      <c r="CF129" s="10" t="s">
        <v>160</v>
      </c>
      <c r="CG129" s="10" t="s">
        <v>160</v>
      </c>
      <c r="CH129" s="10" t="s">
        <v>160</v>
      </c>
      <c r="CI129" s="10" t="s">
        <v>160</v>
      </c>
      <c r="CJ129" s="10" t="s">
        <v>160</v>
      </c>
      <c r="CK129" s="10" t="s">
        <v>160</v>
      </c>
      <c r="CL129" s="10" t="s">
        <v>160</v>
      </c>
      <c r="CM129" s="10" t="s">
        <v>160</v>
      </c>
      <c r="CN129" s="10" t="s">
        <v>111</v>
      </c>
      <c r="CO129" s="55" t="str">
        <f>IF(Table1[[#This Row],[CC-Planned Date]]="","",Table1[[#This Row],[CC-Planned Date]]+Definitions!$D$17)</f>
        <v/>
      </c>
      <c r="CP129" s="51"/>
      <c r="CQ129" s="10" t="s">
        <v>111</v>
      </c>
      <c r="CR129" s="55" t="str">
        <f>IF(Table1[[#This Row],[CC-Planned Date]]="","",Table1[[#This Row],[CC-Planned Date]]+Definitions!$D$18)</f>
        <v/>
      </c>
      <c r="CS129" s="51"/>
      <c r="CT129" s="10" t="s">
        <v>111</v>
      </c>
      <c r="CU129" s="55" t="str">
        <f>IF(Table1[[#This Row],[CC-Planned Date]]="","",Table1[[#This Row],[CC-Planned Date]]+Definitions!$D$19)</f>
        <v/>
      </c>
      <c r="CV129" s="51"/>
      <c r="CW129" s="10" t="s">
        <v>111</v>
      </c>
      <c r="CX129" s="55" t="str">
        <f>IF(Table1[[#This Row],[CC-Planned Date]]="","",Table1[[#This Row],[CC-Planned Date]]+Definitions!$D$20)</f>
        <v/>
      </c>
      <c r="CY129" s="51"/>
      <c r="CZ129" s="10" t="s">
        <v>111</v>
      </c>
      <c r="DA129" s="55" t="str">
        <f>IF(Table1[[#This Row],[CC-Planned Date]]="","",Table1[[#This Row],[CC-Planned Date]]+Definitions!$D$21)</f>
        <v/>
      </c>
      <c r="DB129" s="51"/>
      <c r="DE129" s="11"/>
    </row>
    <row r="130" spans="1:109" ht="16.149999999999999" customHeight="1" x14ac:dyDescent="0.35">
      <c r="A130" s="5">
        <v>128</v>
      </c>
      <c r="B130" s="6" t="s">
        <v>823</v>
      </c>
      <c r="C130" s="6" t="s">
        <v>107</v>
      </c>
      <c r="D130" s="6" t="s">
        <v>252</v>
      </c>
      <c r="E130" s="9" t="s">
        <v>204</v>
      </c>
      <c r="F130" s="9"/>
      <c r="G130" s="6" t="s">
        <v>824</v>
      </c>
      <c r="H130" s="44">
        <v>44155</v>
      </c>
      <c r="I130" s="44">
        <v>44155</v>
      </c>
      <c r="J130" s="10" t="s">
        <v>111</v>
      </c>
      <c r="K130" s="10"/>
      <c r="L130" s="10" t="s">
        <v>112</v>
      </c>
      <c r="M130" s="10"/>
      <c r="N130" s="10"/>
      <c r="O130" s="10"/>
      <c r="P130" s="6"/>
      <c r="Q130" s="6" t="s">
        <v>539</v>
      </c>
      <c r="R130" s="6"/>
      <c r="S130" s="14" t="s">
        <v>114</v>
      </c>
      <c r="T130" s="13" t="s">
        <v>257</v>
      </c>
      <c r="U130" s="6" t="s">
        <v>257</v>
      </c>
      <c r="V130" s="5" t="s">
        <v>147</v>
      </c>
      <c r="W130" s="5" t="s">
        <v>117</v>
      </c>
      <c r="X130" s="5" t="s">
        <v>117</v>
      </c>
      <c r="Y130" s="6" t="s">
        <v>118</v>
      </c>
      <c r="Z130" s="5" t="s">
        <v>119</v>
      </c>
      <c r="AA130" s="5" t="s">
        <v>150</v>
      </c>
      <c r="AB130" s="5" t="s">
        <v>111</v>
      </c>
      <c r="AC130" s="5" t="s">
        <v>111</v>
      </c>
      <c r="AD130" s="5" t="s">
        <v>230</v>
      </c>
      <c r="AE130" s="5" t="s">
        <v>196</v>
      </c>
      <c r="AF130" s="5" t="s">
        <v>230</v>
      </c>
      <c r="AG130" s="5" t="s">
        <v>179</v>
      </c>
      <c r="AH130" s="9" t="s">
        <v>825</v>
      </c>
      <c r="AI130" s="5" t="s">
        <v>523</v>
      </c>
      <c r="AJ130" s="5" t="s">
        <v>722</v>
      </c>
      <c r="AK130" s="5" t="s">
        <v>826</v>
      </c>
      <c r="AL130" s="5">
        <v>2</v>
      </c>
      <c r="AM130" s="9" t="s">
        <v>827</v>
      </c>
      <c r="AN130" s="9" t="s">
        <v>828</v>
      </c>
      <c r="AO130" s="9" t="s">
        <v>829</v>
      </c>
      <c r="AP130" s="9"/>
      <c r="AQ130" s="10" t="s">
        <v>132</v>
      </c>
      <c r="AR130" s="55">
        <v>44109</v>
      </c>
      <c r="AS130" s="55">
        <v>44109</v>
      </c>
      <c r="AT130" s="10" t="s">
        <v>133</v>
      </c>
      <c r="AU130" s="55">
        <f>IF(Table1[[#This Row],[CC-Planned Date]]="","",Table1[[#This Row],[CC-Planned Date]]+Definitions!$D$4)</f>
        <v>44138</v>
      </c>
      <c r="AV130" s="51">
        <v>44138</v>
      </c>
      <c r="AW130" s="10" t="s">
        <v>133</v>
      </c>
      <c r="AX130" s="55">
        <f>IF(Table1[[#This Row],[CC-Planned Date]]="","",Table1[[#This Row],[CC-Planned Date]]+Definitions!$D$5)</f>
        <v>44138</v>
      </c>
      <c r="AY130" s="51">
        <v>44138</v>
      </c>
      <c r="AZ130" s="10" t="s">
        <v>133</v>
      </c>
      <c r="BA130" s="55">
        <f>IF(Table1[[#This Row],[CC-Planned Date]]="","",Table1[[#This Row],[CC-Planned Date]]+Definitions!$D$6)</f>
        <v>44138</v>
      </c>
      <c r="BB130" s="51">
        <v>44138</v>
      </c>
      <c r="BC130" s="10" t="s">
        <v>133</v>
      </c>
      <c r="BD130" s="55">
        <f>IF(Table1[[#This Row],[CC-Planned Date]]="","",Table1[[#This Row],[CC-Planned Date]]+Definitions!$D$7)</f>
        <v>44145</v>
      </c>
      <c r="BE130" s="51">
        <v>44145</v>
      </c>
      <c r="BF130" s="10" t="s">
        <v>133</v>
      </c>
      <c r="BG130" s="55">
        <f>IF(Table1[[#This Row],[CC-Planned Date]]="","",Table1[[#This Row],[CC-Planned Date]]+Definitions!$D$8)</f>
        <v>44149</v>
      </c>
      <c r="BH130" s="51">
        <v>44149</v>
      </c>
      <c r="BI130" s="10" t="s">
        <v>133</v>
      </c>
      <c r="BJ130" s="55">
        <f>IF(Table1[[#This Row],[CC-Planned Date]]="","",Table1[[#This Row],[CC-Planned Date]]+Definitions!$D$9)</f>
        <v>44142</v>
      </c>
      <c r="BK130" s="51">
        <v>44142</v>
      </c>
      <c r="BL130" s="10" t="s">
        <v>133</v>
      </c>
      <c r="BM130" s="55">
        <f>IF(Table1[[#This Row],[CC-Planned Date]]="","",Table1[[#This Row],[CC-Planned Date]]+Definitions!$D$10)</f>
        <v>44145</v>
      </c>
      <c r="BN130" s="51">
        <v>44145</v>
      </c>
      <c r="BO130" s="10" t="s">
        <v>133</v>
      </c>
      <c r="BP130" s="55">
        <f>IF(Table1[[#This Row],[CC-Planned Date]]="","",Table1[[#This Row],[CC-Planned Date]]+Definitions!$D$11)</f>
        <v>44155</v>
      </c>
      <c r="BQ130" s="51">
        <v>44155</v>
      </c>
      <c r="BR130" s="10" t="s">
        <v>133</v>
      </c>
      <c r="BS130" s="55">
        <f>IF(Table1[[#This Row],[CC-Planned Date]]="","",Table1[[#This Row],[CC-Planned Date]]+Definitions!$D$12)</f>
        <v>44155</v>
      </c>
      <c r="BT130" s="51">
        <v>44155</v>
      </c>
      <c r="BU130" s="10" t="s">
        <v>133</v>
      </c>
      <c r="BV130" s="51">
        <v>44156</v>
      </c>
      <c r="BW130" s="51">
        <v>44156</v>
      </c>
      <c r="BX130" s="10" t="s">
        <v>133</v>
      </c>
      <c r="BY130" s="55">
        <f>IF(Table1[[#This Row],[CC-Planned Date]]="","",Table1[[#This Row],[CC-Planned Date]]+Definitions!$D$14)</f>
        <v>44158</v>
      </c>
      <c r="BZ130" s="51">
        <v>44158</v>
      </c>
      <c r="CA130" s="10" t="s">
        <v>133</v>
      </c>
      <c r="CB130" s="55">
        <f>IF(Table1[[#This Row],[CC-Planned Date]]="","",Table1[[#This Row],[CC-Planned Date]]+Definitions!$D$14)</f>
        <v>44158</v>
      </c>
      <c r="CC130" s="51">
        <v>44158</v>
      </c>
      <c r="CD130" s="10" t="s">
        <v>134</v>
      </c>
      <c r="CE130" s="10" t="s">
        <v>135</v>
      </c>
      <c r="CF130" s="10" t="s">
        <v>135</v>
      </c>
      <c r="CG130" s="10" t="s">
        <v>134</v>
      </c>
      <c r="CH130" s="10" t="s">
        <v>134</v>
      </c>
      <c r="CI130" s="10" t="s">
        <v>135</v>
      </c>
      <c r="CJ130" s="10" t="s">
        <v>135</v>
      </c>
      <c r="CK130" s="10" t="s">
        <v>135</v>
      </c>
      <c r="CL130" s="10" t="s">
        <v>135</v>
      </c>
      <c r="CM130" s="10" t="s">
        <v>135</v>
      </c>
      <c r="CN130" s="10" t="s">
        <v>133</v>
      </c>
      <c r="CO130" s="55">
        <f>IF(Table1[[#This Row],[CC-Planned Date]]="","",Table1[[#This Row],[CC-Planned Date]]+Definitions!$D$17)</f>
        <v>44184</v>
      </c>
      <c r="CP130" s="51">
        <v>44198</v>
      </c>
      <c r="CQ130" s="10" t="s">
        <v>133</v>
      </c>
      <c r="CR130" s="55">
        <f>IF(Table1[[#This Row],[CC-Planned Date]]="","",Table1[[#This Row],[CC-Planned Date]]+Definitions!$D$18)</f>
        <v>44184</v>
      </c>
      <c r="CS130" s="51">
        <v>44235</v>
      </c>
      <c r="CT130" s="10" t="s">
        <v>111</v>
      </c>
      <c r="CU130" s="55">
        <f>IF(Table1[[#This Row],[CC-Planned Date]]="","",Table1[[#This Row],[CC-Planned Date]]+Definitions!$D$19)</f>
        <v>44184</v>
      </c>
      <c r="CV130" s="51"/>
      <c r="CW130" s="10" t="s">
        <v>111</v>
      </c>
      <c r="CX130" s="55">
        <f>IF(Table1[[#This Row],[CC-Planned Date]]="","",Table1[[#This Row],[CC-Planned Date]]+Definitions!$D$20)</f>
        <v>44184</v>
      </c>
      <c r="CY130" s="51"/>
      <c r="CZ130" s="10" t="s">
        <v>133</v>
      </c>
      <c r="DA130" s="55">
        <f>IF(Table1[[#This Row],[CC-Planned Date]]="","",Table1[[#This Row],[CC-Planned Date]]+Definitions!$D$21)</f>
        <v>44184</v>
      </c>
      <c r="DB130" s="51">
        <v>44249</v>
      </c>
      <c r="DE130" s="11"/>
    </row>
    <row r="131" spans="1:109" ht="16.149999999999999" customHeight="1" x14ac:dyDescent="0.35">
      <c r="A131" s="5">
        <v>128</v>
      </c>
      <c r="B131" s="6" t="s">
        <v>823</v>
      </c>
      <c r="C131" s="6" t="s">
        <v>357</v>
      </c>
      <c r="D131" s="6" t="s">
        <v>252</v>
      </c>
      <c r="E131" s="9" t="s">
        <v>204</v>
      </c>
      <c r="F131" s="9"/>
      <c r="G131" s="6" t="s">
        <v>705</v>
      </c>
      <c r="H131" s="44">
        <v>44147</v>
      </c>
      <c r="I131" s="44">
        <v>44147</v>
      </c>
      <c r="J131" s="10" t="s">
        <v>111</v>
      </c>
      <c r="K131" s="10"/>
      <c r="L131" s="10" t="s">
        <v>112</v>
      </c>
      <c r="M131" s="10"/>
      <c r="N131" s="10"/>
      <c r="O131" s="10"/>
      <c r="P131" s="6"/>
      <c r="Q131" s="6" t="s">
        <v>545</v>
      </c>
      <c r="R131" s="6"/>
      <c r="S131" s="14" t="s">
        <v>114</v>
      </c>
      <c r="T131" s="7" t="s">
        <v>257</v>
      </c>
      <c r="U131" s="6" t="s">
        <v>257</v>
      </c>
      <c r="V131" s="5" t="s">
        <v>147</v>
      </c>
      <c r="W131" s="5" t="s">
        <v>117</v>
      </c>
      <c r="X131" s="5" t="s">
        <v>117</v>
      </c>
      <c r="Y131" s="6" t="s">
        <v>118</v>
      </c>
      <c r="Z131" s="5" t="s">
        <v>119</v>
      </c>
      <c r="AA131" s="5" t="s">
        <v>150</v>
      </c>
      <c r="AB131" s="5" t="s">
        <v>111</v>
      </c>
      <c r="AC131" s="5" t="s">
        <v>111</v>
      </c>
      <c r="AD131" s="5" t="s">
        <v>230</v>
      </c>
      <c r="AE131" s="5" t="s">
        <v>196</v>
      </c>
      <c r="AF131" s="5" t="s">
        <v>230</v>
      </c>
      <c r="AG131" s="5" t="s">
        <v>179</v>
      </c>
      <c r="AH131" s="9" t="s">
        <v>825</v>
      </c>
      <c r="AI131" s="5" t="s">
        <v>523</v>
      </c>
      <c r="AJ131" s="5" t="s">
        <v>722</v>
      </c>
      <c r="AK131" s="5" t="s">
        <v>826</v>
      </c>
      <c r="AL131" s="5">
        <v>2</v>
      </c>
      <c r="AM131" s="9" t="s">
        <v>827</v>
      </c>
      <c r="AN131" s="9" t="s">
        <v>828</v>
      </c>
      <c r="AO131" s="9" t="s">
        <v>829</v>
      </c>
      <c r="AP131" s="9"/>
      <c r="AQ131" s="10" t="s">
        <v>132</v>
      </c>
      <c r="AR131" s="55">
        <v>44109</v>
      </c>
      <c r="AS131" s="55">
        <v>44109</v>
      </c>
      <c r="AT131" s="10" t="s">
        <v>133</v>
      </c>
      <c r="AU131" s="55">
        <f>IF(Table1[[#This Row],[CC-Planned Date]]="","",Table1[[#This Row],[CC-Planned Date]]+Definitions!$D$4)</f>
        <v>44130</v>
      </c>
      <c r="AV131" s="51">
        <v>44130</v>
      </c>
      <c r="AW131" s="10" t="s">
        <v>133</v>
      </c>
      <c r="AX131" s="55">
        <f>IF(Table1[[#This Row],[CC-Planned Date]]="","",Table1[[#This Row],[CC-Planned Date]]+Definitions!$D$5)</f>
        <v>44130</v>
      </c>
      <c r="AY131" s="51">
        <v>44130</v>
      </c>
      <c r="AZ131" s="10" t="s">
        <v>133</v>
      </c>
      <c r="BA131" s="55">
        <f>IF(Table1[[#This Row],[CC-Planned Date]]="","",Table1[[#This Row],[CC-Planned Date]]+Definitions!$D$6)</f>
        <v>44130</v>
      </c>
      <c r="BB131" s="51">
        <v>44152</v>
      </c>
      <c r="BC131" s="10" t="s">
        <v>133</v>
      </c>
      <c r="BD131" s="55">
        <f>IF(Table1[[#This Row],[CC-Planned Date]]="","",Table1[[#This Row],[CC-Planned Date]]+Definitions!$D$7)</f>
        <v>44137</v>
      </c>
      <c r="BE131" s="51">
        <v>44137</v>
      </c>
      <c r="BF131" s="10" t="s">
        <v>133</v>
      </c>
      <c r="BG131" s="55">
        <f>IF(Table1[[#This Row],[CC-Planned Date]]="","",Table1[[#This Row],[CC-Planned Date]]+Definitions!$D$8)</f>
        <v>44141</v>
      </c>
      <c r="BH131" s="51">
        <v>44141</v>
      </c>
      <c r="BI131" s="10" t="s">
        <v>133</v>
      </c>
      <c r="BJ131" s="55">
        <f>IF(Table1[[#This Row],[CC-Planned Date]]="","",Table1[[#This Row],[CC-Planned Date]]+Definitions!$D$9)</f>
        <v>44134</v>
      </c>
      <c r="BK131" s="51">
        <v>44134</v>
      </c>
      <c r="BL131" s="10" t="s">
        <v>133</v>
      </c>
      <c r="BM131" s="55">
        <f>IF(Table1[[#This Row],[CC-Planned Date]]="","",Table1[[#This Row],[CC-Planned Date]]+Definitions!$D$10)</f>
        <v>44137</v>
      </c>
      <c r="BN131" s="51">
        <v>44137</v>
      </c>
      <c r="BO131" s="10" t="s">
        <v>133</v>
      </c>
      <c r="BP131" s="55">
        <f>IF(Table1[[#This Row],[CC-Planned Date]]="","",Table1[[#This Row],[CC-Planned Date]]+Definitions!$D$11)</f>
        <v>44147</v>
      </c>
      <c r="BQ131" s="51">
        <v>44147</v>
      </c>
      <c r="BR131" s="10" t="s">
        <v>133</v>
      </c>
      <c r="BS131" s="55">
        <f>IF(Table1[[#This Row],[CC-Planned Date]]="","",Table1[[#This Row],[CC-Planned Date]]+Definitions!$D$12)</f>
        <v>44147</v>
      </c>
      <c r="BT131" s="51">
        <v>44147</v>
      </c>
      <c r="BU131" s="10" t="s">
        <v>133</v>
      </c>
      <c r="BV131" s="51">
        <v>44148</v>
      </c>
      <c r="BW131" s="51">
        <v>44148</v>
      </c>
      <c r="BX131" s="10" t="s">
        <v>133</v>
      </c>
      <c r="BY131" s="55">
        <f>IF(Table1[[#This Row],[CC-Planned Date]]="","",Table1[[#This Row],[CC-Planned Date]]+Definitions!$D$14)</f>
        <v>44150</v>
      </c>
      <c r="BZ131" s="51">
        <v>44150</v>
      </c>
      <c r="CA131" s="10" t="s">
        <v>133</v>
      </c>
      <c r="CB131" s="55">
        <f>IF(Table1[[#This Row],[CC-Planned Date]]="","",Table1[[#This Row],[CC-Planned Date]]+Definitions!$D$14)</f>
        <v>44150</v>
      </c>
      <c r="CC131" s="51">
        <v>44150</v>
      </c>
      <c r="CD131" s="10" t="s">
        <v>134</v>
      </c>
      <c r="CE131" s="10" t="s">
        <v>135</v>
      </c>
      <c r="CF131" s="10" t="s">
        <v>135</v>
      </c>
      <c r="CG131" s="10" t="s">
        <v>134</v>
      </c>
      <c r="CH131" s="10" t="s">
        <v>134</v>
      </c>
      <c r="CI131" s="10" t="s">
        <v>135</v>
      </c>
      <c r="CJ131" s="10" t="s">
        <v>135</v>
      </c>
      <c r="CK131" s="10" t="s">
        <v>135</v>
      </c>
      <c r="CL131" s="10" t="s">
        <v>135</v>
      </c>
      <c r="CM131" s="10" t="s">
        <v>135</v>
      </c>
      <c r="CN131" s="10" t="s">
        <v>133</v>
      </c>
      <c r="CO131" s="55">
        <f>IF(Table1[[#This Row],[CC-Planned Date]]="","",Table1[[#This Row],[CC-Planned Date]]+Definitions!$D$17)</f>
        <v>44176</v>
      </c>
      <c r="CP131" s="51">
        <v>44198</v>
      </c>
      <c r="CQ131" s="10" t="s">
        <v>133</v>
      </c>
      <c r="CR131" s="55">
        <f>IF(Table1[[#This Row],[CC-Planned Date]]="","",Table1[[#This Row],[CC-Planned Date]]+Definitions!$D$18)</f>
        <v>44176</v>
      </c>
      <c r="CS131" s="51">
        <v>44235</v>
      </c>
      <c r="CT131" s="10" t="s">
        <v>111</v>
      </c>
      <c r="CU131" s="55">
        <f>IF(Table1[[#This Row],[CC-Planned Date]]="","",Table1[[#This Row],[CC-Planned Date]]+Definitions!$D$19)</f>
        <v>44176</v>
      </c>
      <c r="CV131" s="51"/>
      <c r="CW131" s="10" t="s">
        <v>111</v>
      </c>
      <c r="CX131" s="55">
        <f>IF(Table1[[#This Row],[CC-Planned Date]]="","",Table1[[#This Row],[CC-Planned Date]]+Definitions!$D$20)</f>
        <v>44176</v>
      </c>
      <c r="CY131" s="51"/>
      <c r="CZ131" s="10" t="s">
        <v>133</v>
      </c>
      <c r="DA131" s="55">
        <f>IF(Table1[[#This Row],[CC-Planned Date]]="","",Table1[[#This Row],[CC-Planned Date]]+Definitions!$D$21)</f>
        <v>44176</v>
      </c>
      <c r="DB131" s="51">
        <v>44249</v>
      </c>
      <c r="DE131" s="11"/>
    </row>
    <row r="132" spans="1:109" ht="16.149999999999999" hidden="1" customHeight="1" x14ac:dyDescent="0.35">
      <c r="A132" s="5">
        <v>26</v>
      </c>
      <c r="B132" s="6" t="s">
        <v>830</v>
      </c>
      <c r="C132" s="6" t="s">
        <v>107</v>
      </c>
      <c r="D132" s="6" t="s">
        <v>108</v>
      </c>
      <c r="E132" s="9" t="s">
        <v>109</v>
      </c>
      <c r="F132" s="9"/>
      <c r="G132" s="6"/>
      <c r="H132" s="44">
        <v>44255</v>
      </c>
      <c r="I132" s="44">
        <v>44255</v>
      </c>
      <c r="J132" s="10" t="s">
        <v>133</v>
      </c>
      <c r="K132" s="10" t="s">
        <v>831</v>
      </c>
      <c r="L132" s="10" t="s">
        <v>280</v>
      </c>
      <c r="M132" s="10"/>
      <c r="N132" s="10"/>
      <c r="O132" s="10"/>
      <c r="P132" s="6" t="s">
        <v>832</v>
      </c>
      <c r="Q132" s="6" t="s">
        <v>832</v>
      </c>
      <c r="R132" s="6"/>
      <c r="S132" s="14" t="s">
        <v>144</v>
      </c>
      <c r="T132" s="12" t="s">
        <v>115</v>
      </c>
      <c r="U132" s="6" t="s">
        <v>833</v>
      </c>
      <c r="V132" s="5" t="s">
        <v>147</v>
      </c>
      <c r="W132" s="9">
        <v>2</v>
      </c>
      <c r="X132" s="19">
        <v>5</v>
      </c>
      <c r="Y132" s="6" t="s">
        <v>365</v>
      </c>
      <c r="Z132" s="5" t="s">
        <v>366</v>
      </c>
      <c r="AA132" s="5" t="s">
        <v>150</v>
      </c>
      <c r="AB132" s="5" t="s">
        <v>111</v>
      </c>
      <c r="AC132" s="5" t="s">
        <v>111</v>
      </c>
      <c r="AD132" s="5" t="s">
        <v>177</v>
      </c>
      <c r="AE132" s="5" t="s">
        <v>122</v>
      </c>
      <c r="AF132" s="5" t="s">
        <v>177</v>
      </c>
      <c r="AG132" s="5" t="s">
        <v>834</v>
      </c>
      <c r="AH132" s="9" t="s">
        <v>444</v>
      </c>
      <c r="AI132" s="9" t="s">
        <v>126</v>
      </c>
      <c r="AJ132" s="9" t="s">
        <v>269</v>
      </c>
      <c r="AK132" s="5" t="s">
        <v>128</v>
      </c>
      <c r="AL132" s="5">
        <v>1</v>
      </c>
      <c r="AM132" s="5" t="s">
        <v>198</v>
      </c>
      <c r="AN132" s="9" t="s">
        <v>198</v>
      </c>
      <c r="AO132" s="9" t="s">
        <v>198</v>
      </c>
      <c r="AP132" s="9"/>
      <c r="AQ132" s="10" t="s">
        <v>111</v>
      </c>
      <c r="AR132" s="55" t="str">
        <f>IF(Table1[[#This Row],[CC-Planned Date]]="","",Table1[[#This Row],[CC-Planned Date]]+Definitions!$D$3)</f>
        <v/>
      </c>
      <c r="AS132" s="55"/>
      <c r="AT132" s="10" t="s">
        <v>111</v>
      </c>
      <c r="AU132" s="55" t="str">
        <f>IF(Table1[[#This Row],[CC-Planned Date]]="","",Table1[[#This Row],[CC-Planned Date]]+Definitions!$D$4)</f>
        <v/>
      </c>
      <c r="AV132" s="51" t="str">
        <f>IF(Table1[[#This Row],[MS-Planned Date]]="","",Table1[[#This Row],[MS-Planned Date]]-14)</f>
        <v/>
      </c>
      <c r="AW132" s="10" t="s">
        <v>111</v>
      </c>
      <c r="AX132" s="55" t="str">
        <f>IF(Table1[[#This Row],[CC-Planned Date]]="","",Table1[[#This Row],[CC-Planned Date]]+Definitions!$D$5)</f>
        <v/>
      </c>
      <c r="AY132" s="51"/>
      <c r="AZ132" s="10" t="s">
        <v>111</v>
      </c>
      <c r="BA132" s="55" t="str">
        <f>IF(Table1[[#This Row],[CC-Planned Date]]="","",Table1[[#This Row],[CC-Planned Date]]+Definitions!$D$6)</f>
        <v/>
      </c>
      <c r="BB132" s="51"/>
      <c r="BC132" s="10" t="s">
        <v>111</v>
      </c>
      <c r="BD132" s="55" t="str">
        <f>IF(Table1[[#This Row],[CC-Planned Date]]="","",Table1[[#This Row],[CC-Planned Date]]+Definitions!$D$7)</f>
        <v/>
      </c>
      <c r="BE132" s="51"/>
      <c r="BF132" s="10" t="s">
        <v>111</v>
      </c>
      <c r="BG132" s="55" t="str">
        <f>IF(Table1[[#This Row],[CC-Planned Date]]="","",Table1[[#This Row],[CC-Planned Date]]+Definitions!$D$8)</f>
        <v/>
      </c>
      <c r="BH132" s="51"/>
      <c r="BI132" s="10" t="s">
        <v>111</v>
      </c>
      <c r="BJ132" s="55" t="str">
        <f>IF(Table1[[#This Row],[CC-Planned Date]]="","",Table1[[#This Row],[CC-Planned Date]]+Definitions!$D$9)</f>
        <v/>
      </c>
      <c r="BK132" s="51"/>
      <c r="BL132" s="10" t="s">
        <v>111</v>
      </c>
      <c r="BM132" s="55" t="str">
        <f>IF(Table1[[#This Row],[CC-Planned Date]]="","",Table1[[#This Row],[CC-Planned Date]]+Definitions!$D$10)</f>
        <v/>
      </c>
      <c r="BN132" s="51"/>
      <c r="BO132" s="10" t="s">
        <v>111</v>
      </c>
      <c r="BP132" s="55" t="str">
        <f>IF(Table1[[#This Row],[CC-Planned Date]]="","",Table1[[#This Row],[CC-Planned Date]]+Definitions!$D$11)</f>
        <v/>
      </c>
      <c r="BQ132" s="51"/>
      <c r="BR132" s="10" t="s">
        <v>111</v>
      </c>
      <c r="BS132" s="74" t="str">
        <f>IF(Table1[[#This Row],[CC-Planned Date]]="","",Table1[[#This Row],[CC-Planned Date]]+Definitions!$D$12)</f>
        <v/>
      </c>
      <c r="BT132" s="75"/>
      <c r="BU132" s="10" t="s">
        <v>111</v>
      </c>
      <c r="BV132" s="51"/>
      <c r="BW132" s="51"/>
      <c r="BX132" s="10" t="s">
        <v>111</v>
      </c>
      <c r="BY132" s="55" t="str">
        <f>IF(Table1[[#This Row],[CC-Planned Date]]="","",Table1[[#This Row],[CC-Planned Date]]+Definitions!$D$14)</f>
        <v/>
      </c>
      <c r="BZ132" s="51" t="str">
        <f>IF(Table1[[#This Row],[CC-Planned Date]]="","",Table1[[#This Row],[CC-Planned Date]]+Definitions!$D$14)</f>
        <v/>
      </c>
      <c r="CA132" s="10" t="s">
        <v>111</v>
      </c>
      <c r="CB132" s="55" t="str">
        <f>IF(Table1[[#This Row],[CC-Planned Date]]="","",Table1[[#This Row],[CC-Planned Date]]+Definitions!$D$14)</f>
        <v/>
      </c>
      <c r="CC132" s="51"/>
      <c r="CD132" s="10" t="s">
        <v>160</v>
      </c>
      <c r="CE132" s="10" t="s">
        <v>160</v>
      </c>
      <c r="CF132" s="10" t="s">
        <v>160</v>
      </c>
      <c r="CG132" s="10" t="s">
        <v>160</v>
      </c>
      <c r="CH132" s="10" t="s">
        <v>160</v>
      </c>
      <c r="CI132" s="10" t="s">
        <v>160</v>
      </c>
      <c r="CJ132" s="10" t="s">
        <v>160</v>
      </c>
      <c r="CK132" s="10" t="s">
        <v>160</v>
      </c>
      <c r="CL132" s="10" t="s">
        <v>160</v>
      </c>
      <c r="CM132" s="10" t="s">
        <v>160</v>
      </c>
      <c r="CN132" s="10" t="s">
        <v>111</v>
      </c>
      <c r="CO132" s="55" t="str">
        <f>IF(Table1[[#This Row],[CC-Planned Date]]="","",Table1[[#This Row],[CC-Planned Date]]+Definitions!$D$17)</f>
        <v/>
      </c>
      <c r="CP132" s="51"/>
      <c r="CQ132" s="10" t="s">
        <v>111</v>
      </c>
      <c r="CR132" s="55" t="str">
        <f>IF(Table1[[#This Row],[CC-Planned Date]]="","",Table1[[#This Row],[CC-Planned Date]]+Definitions!$D$18)</f>
        <v/>
      </c>
      <c r="CS132" s="51"/>
      <c r="CT132" s="10" t="s">
        <v>111</v>
      </c>
      <c r="CU132" s="55" t="str">
        <f>IF(Table1[[#This Row],[CC-Planned Date]]="","",Table1[[#This Row],[CC-Planned Date]]+Definitions!$D$19)</f>
        <v/>
      </c>
      <c r="CV132" s="51"/>
      <c r="CW132" s="10" t="s">
        <v>111</v>
      </c>
      <c r="CX132" s="55" t="str">
        <f>IF(Table1[[#This Row],[CC-Planned Date]]="","",Table1[[#This Row],[CC-Planned Date]]+Definitions!$D$20)</f>
        <v/>
      </c>
      <c r="CY132" s="51"/>
      <c r="CZ132" s="10" t="s">
        <v>111</v>
      </c>
      <c r="DA132" s="55" t="str">
        <f>IF(Table1[[#This Row],[CC-Planned Date]]="","",Table1[[#This Row],[CC-Planned Date]]+Definitions!$D$21)</f>
        <v/>
      </c>
      <c r="DB132" s="51"/>
      <c r="DE132" s="11"/>
    </row>
    <row r="133" spans="1:109" ht="16.149999999999999" hidden="1" customHeight="1" x14ac:dyDescent="0.35">
      <c r="A133" s="5">
        <v>77</v>
      </c>
      <c r="B133" s="6" t="s">
        <v>835</v>
      </c>
      <c r="C133" s="6" t="s">
        <v>161</v>
      </c>
      <c r="D133" s="6" t="s">
        <v>410</v>
      </c>
      <c r="E133" s="9" t="s">
        <v>516</v>
      </c>
      <c r="F133" s="9"/>
      <c r="G133" s="12" t="s">
        <v>222</v>
      </c>
      <c r="H133" s="44">
        <v>44323</v>
      </c>
      <c r="I133" s="44">
        <v>44346</v>
      </c>
      <c r="J133" s="10" t="s">
        <v>111</v>
      </c>
      <c r="K133" s="10"/>
      <c r="L133" s="10" t="s">
        <v>141</v>
      </c>
      <c r="M133" s="10"/>
      <c r="N133" s="10"/>
      <c r="O133" s="10"/>
      <c r="P133" s="6" t="s">
        <v>836</v>
      </c>
      <c r="Q133" s="6" t="s">
        <v>837</v>
      </c>
      <c r="R133" s="6"/>
      <c r="S133" s="14" t="s">
        <v>144</v>
      </c>
      <c r="T133" s="7" t="s">
        <v>413</v>
      </c>
      <c r="U133" s="6" t="s">
        <v>413</v>
      </c>
      <c r="V133" s="5" t="s">
        <v>147</v>
      </c>
      <c r="W133" s="5">
        <v>5</v>
      </c>
      <c r="X133" s="5">
        <v>14</v>
      </c>
      <c r="Y133" s="6" t="s">
        <v>838</v>
      </c>
      <c r="Z133" s="5" t="s">
        <v>229</v>
      </c>
      <c r="AA133" s="5" t="s">
        <v>120</v>
      </c>
      <c r="AB133" s="5" t="s">
        <v>111</v>
      </c>
      <c r="AC133" s="5" t="s">
        <v>133</v>
      </c>
      <c r="AD133" s="5" t="s">
        <v>177</v>
      </c>
      <c r="AE133" s="5" t="s">
        <v>196</v>
      </c>
      <c r="AF133" s="5" t="s">
        <v>177</v>
      </c>
      <c r="AG133" s="5" t="s">
        <v>839</v>
      </c>
      <c r="AH133" s="9" t="s">
        <v>233</v>
      </c>
      <c r="AI133" s="9" t="s">
        <v>126</v>
      </c>
      <c r="AJ133" s="9" t="s">
        <v>794</v>
      </c>
      <c r="AK133" s="5" t="s">
        <v>390</v>
      </c>
      <c r="AL133" s="5">
        <v>2</v>
      </c>
      <c r="AM133" s="9" t="s">
        <v>840</v>
      </c>
      <c r="AN133" s="9" t="s">
        <v>841</v>
      </c>
      <c r="AO133" s="9" t="s">
        <v>842</v>
      </c>
      <c r="AP133" s="9"/>
      <c r="AQ133" s="10" t="s">
        <v>111</v>
      </c>
      <c r="AR133" s="55" t="str">
        <f>IF(Table1[[#This Row],[CC-Planned Date]]="","",Table1[[#This Row],[CC-Planned Date]]+Definitions!$D$3)</f>
        <v/>
      </c>
      <c r="AS133" s="55"/>
      <c r="AT133" s="10" t="s">
        <v>111</v>
      </c>
      <c r="AU133" s="51" t="str">
        <f>IF(Table1[[#This Row],[CC-Planned Date]]="","",Table1[[#This Row],[CC-Planned Date]]+Definitions!$D$4)</f>
        <v/>
      </c>
      <c r="AV133" s="51" t="str">
        <f>IF(Table1[[#This Row],[MS-Planned Date]]="","",Table1[[#This Row],[MS-Planned Date]]-14)</f>
        <v/>
      </c>
      <c r="AW133" s="10" t="s">
        <v>111</v>
      </c>
      <c r="AX133" s="55" t="str">
        <f>IF(Table1[[#This Row],[CC-Planned Date]]="","",Table1[[#This Row],[CC-Planned Date]]+Definitions!$D$5)</f>
        <v/>
      </c>
      <c r="AY133" s="51"/>
      <c r="AZ133" s="10" t="s">
        <v>111</v>
      </c>
      <c r="BA133" s="55" t="str">
        <f>IF(Table1[[#This Row],[CC-Planned Date]]="","",Table1[[#This Row],[CC-Planned Date]]+Definitions!$D$6)</f>
        <v/>
      </c>
      <c r="BB133" s="51"/>
      <c r="BC133" s="10" t="s">
        <v>111</v>
      </c>
      <c r="BD133" s="55" t="str">
        <f>IF(Table1[[#This Row],[CC-Planned Date]]="","",Table1[[#This Row],[CC-Planned Date]]+Definitions!$D$7)</f>
        <v/>
      </c>
      <c r="BE133" s="51"/>
      <c r="BF133" s="10" t="s">
        <v>111</v>
      </c>
      <c r="BG133" s="55" t="str">
        <f>IF(Table1[[#This Row],[CC-Planned Date]]="","",Table1[[#This Row],[CC-Planned Date]]+Definitions!$D$8)</f>
        <v/>
      </c>
      <c r="BH133" s="51"/>
      <c r="BI133" s="10" t="s">
        <v>111</v>
      </c>
      <c r="BJ133" s="55" t="str">
        <f>IF(Table1[[#This Row],[CC-Planned Date]]="","",Table1[[#This Row],[CC-Planned Date]]+Definitions!$D$9)</f>
        <v/>
      </c>
      <c r="BK133" s="51"/>
      <c r="BL133" s="10" t="s">
        <v>111</v>
      </c>
      <c r="BM133" s="55" t="str">
        <f>IF(Table1[[#This Row],[CC-Planned Date]]="","",Table1[[#This Row],[CC-Planned Date]]+Definitions!$D$10)</f>
        <v/>
      </c>
      <c r="BN133" s="51"/>
      <c r="BO133" s="10" t="s">
        <v>111</v>
      </c>
      <c r="BP133" s="55" t="str">
        <f>IF(Table1[[#This Row],[CC-Planned Date]]="","",Table1[[#This Row],[CC-Planned Date]]+Definitions!$D$11)</f>
        <v/>
      </c>
      <c r="BQ133" s="51"/>
      <c r="BR133" s="10" t="s">
        <v>111</v>
      </c>
      <c r="BS133" s="74" t="str">
        <f>IF(Table1[[#This Row],[CC-Planned Date]]="","",Table1[[#This Row],[CC-Planned Date]]+Definitions!$D$12)</f>
        <v/>
      </c>
      <c r="BT133" s="75"/>
      <c r="BU133" s="10" t="s">
        <v>111</v>
      </c>
      <c r="BV133" s="51"/>
      <c r="BW133" s="51"/>
      <c r="BX133" s="10" t="s">
        <v>111</v>
      </c>
      <c r="BY133" s="55" t="str">
        <f>IF(Table1[[#This Row],[CC-Planned Date]]="","",Table1[[#This Row],[CC-Planned Date]]+Definitions!$D$14)</f>
        <v/>
      </c>
      <c r="BZ133" s="51" t="str">
        <f>IF(Table1[[#This Row],[CC-Planned Date]]="","",Table1[[#This Row],[CC-Planned Date]]+Definitions!$D$14)</f>
        <v/>
      </c>
      <c r="CA133" s="10" t="s">
        <v>111</v>
      </c>
      <c r="CB133" s="55" t="str">
        <f>IF(Table1[[#This Row],[CC-Planned Date]]="","",Table1[[#This Row],[CC-Planned Date]]+Definitions!$D$14)</f>
        <v/>
      </c>
      <c r="CC133" s="51"/>
      <c r="CD133" s="10" t="s">
        <v>160</v>
      </c>
      <c r="CE133" s="10" t="s">
        <v>160</v>
      </c>
      <c r="CF133" s="10" t="s">
        <v>160</v>
      </c>
      <c r="CG133" s="10" t="s">
        <v>160</v>
      </c>
      <c r="CH133" s="10" t="s">
        <v>160</v>
      </c>
      <c r="CI133" s="10" t="s">
        <v>160</v>
      </c>
      <c r="CJ133" s="10" t="s">
        <v>160</v>
      </c>
      <c r="CK133" s="10" t="s">
        <v>160</v>
      </c>
      <c r="CL133" s="10" t="s">
        <v>160</v>
      </c>
      <c r="CM133" s="10" t="s">
        <v>160</v>
      </c>
      <c r="CN133" s="10" t="s">
        <v>111</v>
      </c>
      <c r="CO133" s="55" t="str">
        <f>IF(Table1[[#This Row],[CC-Planned Date]]="","",Table1[[#This Row],[CC-Planned Date]]+Definitions!$D$17)</f>
        <v/>
      </c>
      <c r="CP133" s="51"/>
      <c r="CQ133" s="10" t="s">
        <v>111</v>
      </c>
      <c r="CR133" s="55" t="str">
        <f>IF(Table1[[#This Row],[CC-Planned Date]]="","",Table1[[#This Row],[CC-Planned Date]]+Definitions!$D$18)</f>
        <v/>
      </c>
      <c r="CS133" s="51"/>
      <c r="CT133" s="10" t="s">
        <v>111</v>
      </c>
      <c r="CU133" s="55" t="str">
        <f>IF(Table1[[#This Row],[CC-Planned Date]]="","",Table1[[#This Row],[CC-Planned Date]]+Definitions!$D$19)</f>
        <v/>
      </c>
      <c r="CV133" s="51"/>
      <c r="CW133" s="10" t="s">
        <v>111</v>
      </c>
      <c r="CX133" s="55" t="str">
        <f>IF(Table1[[#This Row],[CC-Planned Date]]="","",Table1[[#This Row],[CC-Planned Date]]+Definitions!$D$20)</f>
        <v/>
      </c>
      <c r="CY133" s="51"/>
      <c r="CZ133" s="10" t="s">
        <v>111</v>
      </c>
      <c r="DA133" s="55" t="str">
        <f>IF(Table1[[#This Row],[CC-Planned Date]]="","",Table1[[#This Row],[CC-Planned Date]]+Definitions!$D$21)</f>
        <v/>
      </c>
      <c r="DB133" s="51"/>
      <c r="DE133" s="11"/>
    </row>
    <row r="134" spans="1:109" ht="16.149999999999999" hidden="1" customHeight="1" x14ac:dyDescent="0.35">
      <c r="A134" s="5">
        <v>77</v>
      </c>
      <c r="B134" s="6" t="s">
        <v>835</v>
      </c>
      <c r="C134" s="6" t="s">
        <v>107</v>
      </c>
      <c r="D134" s="6" t="s">
        <v>410</v>
      </c>
      <c r="E134" s="9" t="s">
        <v>516</v>
      </c>
      <c r="F134" s="9"/>
      <c r="G134" s="6" t="s">
        <v>334</v>
      </c>
      <c r="H134" s="44">
        <v>44337</v>
      </c>
      <c r="I134" s="44">
        <v>44346</v>
      </c>
      <c r="J134" s="10" t="s">
        <v>111</v>
      </c>
      <c r="K134" s="10"/>
      <c r="L134" s="10" t="s">
        <v>141</v>
      </c>
      <c r="M134" s="10"/>
      <c r="N134" s="10"/>
      <c r="O134" s="10"/>
      <c r="P134" s="6" t="s">
        <v>843</v>
      </c>
      <c r="Q134" s="6" t="s">
        <v>843</v>
      </c>
      <c r="R134" s="6"/>
      <c r="S134" s="14" t="s">
        <v>144</v>
      </c>
      <c r="T134" s="12" t="s">
        <v>413</v>
      </c>
      <c r="U134" s="6" t="s">
        <v>413</v>
      </c>
      <c r="V134" s="5" t="s">
        <v>147</v>
      </c>
      <c r="W134" s="5">
        <v>5</v>
      </c>
      <c r="X134" s="5">
        <v>14</v>
      </c>
      <c r="Y134" s="6" t="s">
        <v>838</v>
      </c>
      <c r="Z134" s="5" t="s">
        <v>229</v>
      </c>
      <c r="AA134" s="5" t="s">
        <v>120</v>
      </c>
      <c r="AB134" s="5" t="s">
        <v>111</v>
      </c>
      <c r="AC134" s="5" t="s">
        <v>133</v>
      </c>
      <c r="AD134" s="5" t="s">
        <v>177</v>
      </c>
      <c r="AE134" s="5" t="s">
        <v>196</v>
      </c>
      <c r="AF134" s="5" t="s">
        <v>177</v>
      </c>
      <c r="AG134" s="5" t="s">
        <v>839</v>
      </c>
      <c r="AH134" s="9" t="s">
        <v>233</v>
      </c>
      <c r="AI134" s="9" t="s">
        <v>126</v>
      </c>
      <c r="AJ134" s="9" t="s">
        <v>794</v>
      </c>
      <c r="AK134" s="5" t="s">
        <v>390</v>
      </c>
      <c r="AL134" s="5">
        <v>2</v>
      </c>
      <c r="AM134" s="9" t="s">
        <v>840</v>
      </c>
      <c r="AN134" s="9" t="s">
        <v>841</v>
      </c>
      <c r="AO134" s="9" t="s">
        <v>842</v>
      </c>
      <c r="AP134" s="9"/>
      <c r="AQ134" s="10" t="s">
        <v>111</v>
      </c>
      <c r="AR134" s="55" t="str">
        <f>IF(Table1[[#This Row],[CC-Planned Date]]="","",Table1[[#This Row],[CC-Planned Date]]+Definitions!$D$3)</f>
        <v/>
      </c>
      <c r="AS134" s="55"/>
      <c r="AT134" s="10" t="s">
        <v>111</v>
      </c>
      <c r="AU134" s="55" t="str">
        <f>IF(Table1[[#This Row],[CC-Planned Date]]="","",Table1[[#This Row],[CC-Planned Date]]+Definitions!$D$4)</f>
        <v/>
      </c>
      <c r="AV134" s="51" t="str">
        <f>IF(Table1[[#This Row],[MS-Planned Date]]="","",Table1[[#This Row],[MS-Planned Date]]-14)</f>
        <v/>
      </c>
      <c r="AW134" s="10" t="s">
        <v>111</v>
      </c>
      <c r="AX134" s="55" t="str">
        <f>IF(Table1[[#This Row],[CC-Planned Date]]="","",Table1[[#This Row],[CC-Planned Date]]+Definitions!$D$5)</f>
        <v/>
      </c>
      <c r="AY134" s="51"/>
      <c r="AZ134" s="10" t="s">
        <v>111</v>
      </c>
      <c r="BA134" s="55" t="str">
        <f>IF(Table1[[#This Row],[CC-Planned Date]]="","",Table1[[#This Row],[CC-Planned Date]]+Definitions!$D$6)</f>
        <v/>
      </c>
      <c r="BB134" s="51"/>
      <c r="BC134" s="10" t="s">
        <v>111</v>
      </c>
      <c r="BD134" s="55" t="str">
        <f>IF(Table1[[#This Row],[CC-Planned Date]]="","",Table1[[#This Row],[CC-Planned Date]]+Definitions!$D$7)</f>
        <v/>
      </c>
      <c r="BE134" s="51"/>
      <c r="BF134" s="10" t="s">
        <v>111</v>
      </c>
      <c r="BG134" s="55" t="str">
        <f>IF(Table1[[#This Row],[CC-Planned Date]]="","",Table1[[#This Row],[CC-Planned Date]]+Definitions!$D$8)</f>
        <v/>
      </c>
      <c r="BH134" s="51"/>
      <c r="BI134" s="10" t="s">
        <v>111</v>
      </c>
      <c r="BJ134" s="55" t="str">
        <f>IF(Table1[[#This Row],[CC-Planned Date]]="","",Table1[[#This Row],[CC-Planned Date]]+Definitions!$D$9)</f>
        <v/>
      </c>
      <c r="BK134" s="51"/>
      <c r="BL134" s="10" t="s">
        <v>111</v>
      </c>
      <c r="BM134" s="55" t="str">
        <f>IF(Table1[[#This Row],[CC-Planned Date]]="","",Table1[[#This Row],[CC-Planned Date]]+Definitions!$D$10)</f>
        <v/>
      </c>
      <c r="BN134" s="51"/>
      <c r="BO134" s="10" t="s">
        <v>111</v>
      </c>
      <c r="BP134" s="55" t="str">
        <f>IF(Table1[[#This Row],[CC-Planned Date]]="","",Table1[[#This Row],[CC-Planned Date]]+Definitions!$D$11)</f>
        <v/>
      </c>
      <c r="BQ134" s="51"/>
      <c r="BR134" s="10" t="s">
        <v>111</v>
      </c>
      <c r="BS134" s="74" t="str">
        <f>IF(Table1[[#This Row],[CC-Planned Date]]="","",Table1[[#This Row],[CC-Planned Date]]+Definitions!$D$12)</f>
        <v/>
      </c>
      <c r="BT134" s="75"/>
      <c r="BU134" s="10" t="s">
        <v>111</v>
      </c>
      <c r="BV134" s="51"/>
      <c r="BW134" s="51"/>
      <c r="BX134" s="10" t="s">
        <v>111</v>
      </c>
      <c r="BY134" s="55" t="str">
        <f>IF(Table1[[#This Row],[CC-Planned Date]]="","",Table1[[#This Row],[CC-Planned Date]]+Definitions!$D$14)</f>
        <v/>
      </c>
      <c r="BZ134" s="51" t="str">
        <f>IF(Table1[[#This Row],[CC-Planned Date]]="","",Table1[[#This Row],[CC-Planned Date]]+Definitions!$D$14)</f>
        <v/>
      </c>
      <c r="CA134" s="10" t="s">
        <v>111</v>
      </c>
      <c r="CB134" s="55" t="str">
        <f>IF(Table1[[#This Row],[CC-Planned Date]]="","",Table1[[#This Row],[CC-Planned Date]]+Definitions!$D$14)</f>
        <v/>
      </c>
      <c r="CC134" s="51"/>
      <c r="CD134" s="10" t="s">
        <v>160</v>
      </c>
      <c r="CE134" s="10" t="s">
        <v>160</v>
      </c>
      <c r="CF134" s="10" t="s">
        <v>160</v>
      </c>
      <c r="CG134" s="10" t="s">
        <v>160</v>
      </c>
      <c r="CH134" s="10" t="s">
        <v>160</v>
      </c>
      <c r="CI134" s="10" t="s">
        <v>160</v>
      </c>
      <c r="CJ134" s="10" t="s">
        <v>160</v>
      </c>
      <c r="CK134" s="10" t="s">
        <v>160</v>
      </c>
      <c r="CL134" s="10" t="s">
        <v>160</v>
      </c>
      <c r="CM134" s="10" t="s">
        <v>160</v>
      </c>
      <c r="CN134" s="10" t="s">
        <v>111</v>
      </c>
      <c r="CO134" s="55" t="str">
        <f>IF(Table1[[#This Row],[CC-Planned Date]]="","",Table1[[#This Row],[CC-Planned Date]]+Definitions!$D$17)</f>
        <v/>
      </c>
      <c r="CP134" s="51"/>
      <c r="CQ134" s="10" t="s">
        <v>111</v>
      </c>
      <c r="CR134" s="55" t="str">
        <f>IF(Table1[[#This Row],[CC-Planned Date]]="","",Table1[[#This Row],[CC-Planned Date]]+Definitions!$D$18)</f>
        <v/>
      </c>
      <c r="CS134" s="51"/>
      <c r="CT134" s="10" t="s">
        <v>111</v>
      </c>
      <c r="CU134" s="55" t="str">
        <f>IF(Table1[[#This Row],[CC-Planned Date]]="","",Table1[[#This Row],[CC-Planned Date]]+Definitions!$D$19)</f>
        <v/>
      </c>
      <c r="CV134" s="51"/>
      <c r="CW134" s="10" t="s">
        <v>111</v>
      </c>
      <c r="CX134" s="55" t="str">
        <f>IF(Table1[[#This Row],[CC-Planned Date]]="","",Table1[[#This Row],[CC-Planned Date]]+Definitions!$D$20)</f>
        <v/>
      </c>
      <c r="CY134" s="51"/>
      <c r="CZ134" s="10" t="s">
        <v>111</v>
      </c>
      <c r="DA134" s="55" t="str">
        <f>IF(Table1[[#This Row],[CC-Planned Date]]="","",Table1[[#This Row],[CC-Planned Date]]+Definitions!$D$21)</f>
        <v/>
      </c>
      <c r="DB134" s="51"/>
      <c r="DE134" s="11"/>
    </row>
    <row r="135" spans="1:109" ht="16.149999999999999" hidden="1" customHeight="1" x14ac:dyDescent="0.35">
      <c r="A135" s="5">
        <v>3</v>
      </c>
      <c r="B135" s="6" t="s">
        <v>844</v>
      </c>
      <c r="C135" s="6" t="s">
        <v>107</v>
      </c>
      <c r="D135" s="12" t="s">
        <v>138</v>
      </c>
      <c r="E135" s="9" t="s">
        <v>139</v>
      </c>
      <c r="F135" s="9"/>
      <c r="G135" s="6" t="s">
        <v>140</v>
      </c>
      <c r="H135" s="44">
        <v>44351</v>
      </c>
      <c r="I135" s="44">
        <v>44226</v>
      </c>
      <c r="J135" s="10" t="s">
        <v>111</v>
      </c>
      <c r="K135" s="10"/>
      <c r="L135" s="10" t="s">
        <v>141</v>
      </c>
      <c r="M135" s="10"/>
      <c r="N135" s="10"/>
      <c r="O135" s="10"/>
      <c r="P135" s="6" t="s">
        <v>192</v>
      </c>
      <c r="Q135" s="6"/>
      <c r="R135" s="6"/>
      <c r="S135" s="5" t="s">
        <v>144</v>
      </c>
      <c r="T135" s="7" t="s">
        <v>145</v>
      </c>
      <c r="U135" s="6" t="s">
        <v>845</v>
      </c>
      <c r="V135" s="5" t="s">
        <v>147</v>
      </c>
      <c r="W135" s="5">
        <v>1</v>
      </c>
      <c r="X135" s="8">
        <v>1</v>
      </c>
      <c r="Y135" s="6" t="s">
        <v>193</v>
      </c>
      <c r="Z135" s="5" t="s">
        <v>194</v>
      </c>
      <c r="AA135" s="5" t="s">
        <v>150</v>
      </c>
      <c r="AB135" s="5" t="s">
        <v>111</v>
      </c>
      <c r="AC135" s="5" t="s">
        <v>111</v>
      </c>
      <c r="AD135" s="5" t="s">
        <v>177</v>
      </c>
      <c r="AE135" s="5" t="s">
        <v>122</v>
      </c>
      <c r="AF135" s="5" t="s">
        <v>177</v>
      </c>
      <c r="AG135" s="9" t="s">
        <v>179</v>
      </c>
      <c r="AH135" s="9" t="s">
        <v>340</v>
      </c>
      <c r="AI135" s="9" t="s">
        <v>126</v>
      </c>
      <c r="AJ135" s="9" t="s">
        <v>198</v>
      </c>
      <c r="AK135" s="5" t="s">
        <v>128</v>
      </c>
      <c r="AL135" s="5">
        <v>1</v>
      </c>
      <c r="AM135" s="9" t="s">
        <v>846</v>
      </c>
      <c r="AN135" s="9" t="s">
        <v>847</v>
      </c>
      <c r="AO135" s="9" t="s">
        <v>848</v>
      </c>
      <c r="AP135" s="9"/>
      <c r="AQ135" s="10" t="s">
        <v>111</v>
      </c>
      <c r="AR135" s="55" t="str">
        <f>IF(Table1[[#This Row],[CC-Planned Date]]="","",Table1[[#This Row],[CC-Planned Date]]+Definitions!$D$3)</f>
        <v/>
      </c>
      <c r="AS135" s="55"/>
      <c r="AT135" s="10" t="s">
        <v>111</v>
      </c>
      <c r="AU135" s="55" t="str">
        <f>IF(Table1[[#This Row],[CC-Planned Date]]="","",Table1[[#This Row],[CC-Planned Date]]+Definitions!$D$4)</f>
        <v/>
      </c>
      <c r="AV135" s="51" t="str">
        <f>IF(Table1[[#This Row],[MS-Planned Date]]="","",Table1[[#This Row],[MS-Planned Date]]-14)</f>
        <v/>
      </c>
      <c r="AW135" s="10" t="s">
        <v>111</v>
      </c>
      <c r="AX135" s="55" t="str">
        <f>IF(Table1[[#This Row],[CC-Planned Date]]="","",Table1[[#This Row],[CC-Planned Date]]+Definitions!$D$5)</f>
        <v/>
      </c>
      <c r="AY135" s="51"/>
      <c r="AZ135" s="10" t="s">
        <v>111</v>
      </c>
      <c r="BA135" s="55" t="str">
        <f>IF(Table1[[#This Row],[CC-Planned Date]]="","",Table1[[#This Row],[CC-Planned Date]]+Definitions!$D$6)</f>
        <v/>
      </c>
      <c r="BB135" s="51"/>
      <c r="BC135" s="10" t="s">
        <v>111</v>
      </c>
      <c r="BD135" s="55" t="str">
        <f>IF(Table1[[#This Row],[CC-Planned Date]]="","",Table1[[#This Row],[CC-Planned Date]]+Definitions!$D$7)</f>
        <v/>
      </c>
      <c r="BE135" s="51"/>
      <c r="BF135" s="10" t="s">
        <v>111</v>
      </c>
      <c r="BG135" s="55" t="str">
        <f>IF(Table1[[#This Row],[CC-Planned Date]]="","",Table1[[#This Row],[CC-Planned Date]]+Definitions!$D$8)</f>
        <v/>
      </c>
      <c r="BH135" s="51"/>
      <c r="BI135" s="10" t="s">
        <v>111</v>
      </c>
      <c r="BJ135" s="55" t="str">
        <f>IF(Table1[[#This Row],[CC-Planned Date]]="","",Table1[[#This Row],[CC-Planned Date]]+Definitions!$D$9)</f>
        <v/>
      </c>
      <c r="BK135" s="51"/>
      <c r="BL135" s="10" t="s">
        <v>111</v>
      </c>
      <c r="BM135" s="55" t="str">
        <f>IF(Table1[[#This Row],[CC-Planned Date]]="","",Table1[[#This Row],[CC-Planned Date]]+Definitions!$D$10)</f>
        <v/>
      </c>
      <c r="BN135" s="51"/>
      <c r="BO135" s="10" t="s">
        <v>111</v>
      </c>
      <c r="BP135" s="55" t="str">
        <f>IF(Table1[[#This Row],[CC-Planned Date]]="","",Table1[[#This Row],[CC-Planned Date]]+Definitions!$D$11)</f>
        <v/>
      </c>
      <c r="BQ135" s="51">
        <v>44217</v>
      </c>
      <c r="BR135" s="10" t="s">
        <v>111</v>
      </c>
      <c r="BS135" s="74" t="str">
        <f>IF(Table1[[#This Row],[CC-Planned Date]]="","",Table1[[#This Row],[CC-Planned Date]]+Definitions!$D$12)</f>
        <v/>
      </c>
      <c r="BT135" s="75"/>
      <c r="BU135" s="10" t="s">
        <v>111</v>
      </c>
      <c r="BV135" s="51"/>
      <c r="BW135" s="51"/>
      <c r="BX135" s="10" t="s">
        <v>111</v>
      </c>
      <c r="BY135" s="55" t="str">
        <f>IF(Table1[[#This Row],[CC-Planned Date]]="","",Table1[[#This Row],[CC-Planned Date]]+Definitions!$D$14)</f>
        <v/>
      </c>
      <c r="BZ135" s="51" t="str">
        <f>IF(Table1[[#This Row],[CC-Planned Date]]="","",Table1[[#This Row],[CC-Planned Date]]+Definitions!$D$14)</f>
        <v/>
      </c>
      <c r="CA135" s="10" t="s">
        <v>111</v>
      </c>
      <c r="CB135" s="55" t="str">
        <f>IF(Table1[[#This Row],[CC-Planned Date]]="","",Table1[[#This Row],[CC-Planned Date]]+Definitions!$D$14)</f>
        <v/>
      </c>
      <c r="CC135" s="51"/>
      <c r="CD135" s="10" t="s">
        <v>160</v>
      </c>
      <c r="CE135" s="10" t="s">
        <v>160</v>
      </c>
      <c r="CF135" s="10" t="s">
        <v>160</v>
      </c>
      <c r="CG135" s="10" t="s">
        <v>160</v>
      </c>
      <c r="CH135" s="10" t="s">
        <v>160</v>
      </c>
      <c r="CI135" s="10" t="s">
        <v>160</v>
      </c>
      <c r="CJ135" s="10" t="s">
        <v>160</v>
      </c>
      <c r="CK135" s="10" t="s">
        <v>160</v>
      </c>
      <c r="CL135" s="10" t="s">
        <v>160</v>
      </c>
      <c r="CM135" s="10" t="s">
        <v>160</v>
      </c>
      <c r="CN135" s="10" t="s">
        <v>111</v>
      </c>
      <c r="CO135" s="55" t="str">
        <f>IF(Table1[[#This Row],[CC-Planned Date]]="","",Table1[[#This Row],[CC-Planned Date]]+Definitions!$D$17)</f>
        <v/>
      </c>
      <c r="CP135" s="51"/>
      <c r="CQ135" s="10" t="s">
        <v>111</v>
      </c>
      <c r="CR135" s="55" t="str">
        <f>IF(Table1[[#This Row],[CC-Planned Date]]="","",Table1[[#This Row],[CC-Planned Date]]+Definitions!$D$18)</f>
        <v/>
      </c>
      <c r="CS135" s="51"/>
      <c r="CT135" s="10" t="s">
        <v>111</v>
      </c>
      <c r="CU135" s="55" t="str">
        <f>IF(Table1[[#This Row],[CC-Planned Date]]="","",Table1[[#This Row],[CC-Planned Date]]+Definitions!$D$19)</f>
        <v/>
      </c>
      <c r="CV135" s="51"/>
      <c r="CW135" s="10" t="s">
        <v>111</v>
      </c>
      <c r="CX135" s="55" t="str">
        <f>IF(Table1[[#This Row],[CC-Planned Date]]="","",Table1[[#This Row],[CC-Planned Date]]+Definitions!$D$20)</f>
        <v/>
      </c>
      <c r="CY135" s="51"/>
      <c r="CZ135" s="10" t="s">
        <v>111</v>
      </c>
      <c r="DA135" s="55" t="str">
        <f>IF(Table1[[#This Row],[CC-Planned Date]]="","",Table1[[#This Row],[CC-Planned Date]]+Definitions!$D$21)</f>
        <v/>
      </c>
      <c r="DB135" s="51"/>
      <c r="DE135" s="11"/>
    </row>
    <row r="136" spans="1:109" ht="16.149999999999999" hidden="1" customHeight="1" x14ac:dyDescent="0.35">
      <c r="A136" s="5">
        <v>49</v>
      </c>
      <c r="B136" s="6" t="s">
        <v>849</v>
      </c>
      <c r="C136" s="6" t="s">
        <v>107</v>
      </c>
      <c r="D136" s="6" t="s">
        <v>677</v>
      </c>
      <c r="E136" s="9"/>
      <c r="F136" s="9"/>
      <c r="G136" s="6"/>
      <c r="H136" s="44"/>
      <c r="I136" s="44">
        <v>44285</v>
      </c>
      <c r="J136" s="10" t="s">
        <v>133</v>
      </c>
      <c r="K136" s="10" t="s">
        <v>850</v>
      </c>
      <c r="L136" s="10" t="s">
        <v>280</v>
      </c>
      <c r="M136" s="10"/>
      <c r="N136" s="10"/>
      <c r="O136" s="10"/>
      <c r="P136" s="6" t="s">
        <v>851</v>
      </c>
      <c r="Q136" s="6"/>
      <c r="R136" s="6"/>
      <c r="S136" s="5" t="s">
        <v>144</v>
      </c>
      <c r="T136" s="12" t="s">
        <v>413</v>
      </c>
      <c r="U136" s="6" t="s">
        <v>413</v>
      </c>
      <c r="V136" s="5" t="s">
        <v>116</v>
      </c>
      <c r="W136" s="5">
        <v>3</v>
      </c>
      <c r="X136" s="8">
        <v>8</v>
      </c>
      <c r="Y136" s="6" t="s">
        <v>258</v>
      </c>
      <c r="Z136" s="5" t="s">
        <v>259</v>
      </c>
      <c r="AA136" s="5" t="s">
        <v>120</v>
      </c>
      <c r="AB136" s="5" t="s">
        <v>111</v>
      </c>
      <c r="AC136" s="5" t="s">
        <v>111</v>
      </c>
      <c r="AD136" s="5" t="s">
        <v>177</v>
      </c>
      <c r="AE136" s="5" t="s">
        <v>122</v>
      </c>
      <c r="AF136" s="5" t="s">
        <v>123</v>
      </c>
      <c r="AG136" s="5" t="s">
        <v>852</v>
      </c>
      <c r="AH136" s="5" t="s">
        <v>268</v>
      </c>
      <c r="AI136" s="5" t="s">
        <v>126</v>
      </c>
      <c r="AJ136" s="5" t="s">
        <v>198</v>
      </c>
      <c r="AK136" s="5" t="s">
        <v>853</v>
      </c>
      <c r="AL136" s="9">
        <v>1</v>
      </c>
      <c r="AM136" s="9" t="s">
        <v>854</v>
      </c>
      <c r="AN136" s="5" t="s">
        <v>855</v>
      </c>
      <c r="AO136" s="5" t="s">
        <v>854</v>
      </c>
      <c r="AP136" s="9"/>
      <c r="AQ136" s="10" t="s">
        <v>133</v>
      </c>
      <c r="AR136" s="55">
        <v>43855</v>
      </c>
      <c r="AS136" s="55">
        <v>44224</v>
      </c>
      <c r="AT136" s="10" t="s">
        <v>111</v>
      </c>
      <c r="AU136" s="55">
        <f>IF(Table1[[#This Row],[MS-Planned Date]]="","",Table1[[#This Row],[MS-Planned Date]]+14)</f>
        <v>43869</v>
      </c>
      <c r="AV136" s="51"/>
      <c r="AW136" s="10" t="s">
        <v>111</v>
      </c>
      <c r="AX136" s="55"/>
      <c r="AY136" s="51"/>
      <c r="AZ136" s="10" t="s">
        <v>111</v>
      </c>
      <c r="BA136" s="55" t="str">
        <f>IF(Table1[[#This Row],[CC-Planned Date]]="","",Table1[[#This Row],[CC-Planned Date]]+Definitions!$D$6)</f>
        <v/>
      </c>
      <c r="BB136" s="51"/>
      <c r="BC136" s="10" t="s">
        <v>111</v>
      </c>
      <c r="BD136" s="55" t="str">
        <f>IF(Table1[[#This Row],[CC-Planned Date]]="","",Table1[[#This Row],[CC-Planned Date]]+Definitions!$D$7)</f>
        <v/>
      </c>
      <c r="BE136" s="51"/>
      <c r="BF136" s="10" t="s">
        <v>111</v>
      </c>
      <c r="BG136" s="55" t="str">
        <f>IF(Table1[[#This Row],[CC-Planned Date]]="","",Table1[[#This Row],[CC-Planned Date]]+Definitions!$D$8)</f>
        <v/>
      </c>
      <c r="BH136" s="51"/>
      <c r="BI136" s="10" t="s">
        <v>111</v>
      </c>
      <c r="BJ136" s="55">
        <v>44251</v>
      </c>
      <c r="BK136" s="51"/>
      <c r="BL136" s="10" t="s">
        <v>111</v>
      </c>
      <c r="BM136" s="55" t="str">
        <f>IF(Table1[[#This Row],[CC-Planned Date]]="","",Table1[[#This Row],[CC-Planned Date]]+Definitions!$D$10)</f>
        <v/>
      </c>
      <c r="BN136" s="51"/>
      <c r="BO136" s="10" t="s">
        <v>111</v>
      </c>
      <c r="BP136" s="55" t="str">
        <f>IF(Table1[[#This Row],[CC-Planned Date]]="","",Table1[[#This Row],[CC-Planned Date]]+Definitions!$D$11)</f>
        <v/>
      </c>
      <c r="BQ136" s="51"/>
      <c r="BR136" s="10" t="s">
        <v>111</v>
      </c>
      <c r="BS136" s="74" t="str">
        <f>IF(Table1[[#This Row],[CC-Planned Date]]="","",Table1[[#This Row],[CC-Planned Date]]+Definitions!$D$12)</f>
        <v/>
      </c>
      <c r="BT136" s="75"/>
      <c r="BU136" s="10" t="s">
        <v>111</v>
      </c>
      <c r="BV136" s="51"/>
      <c r="BW136" s="51"/>
      <c r="BX136" s="10" t="s">
        <v>111</v>
      </c>
      <c r="BY136" s="55" t="str">
        <f>IF(Table1[[#This Row],[CC-Planned Date]]="","",Table1[[#This Row],[CC-Planned Date]]+Definitions!$D$14)</f>
        <v/>
      </c>
      <c r="BZ136" s="51" t="str">
        <f>IF(Table1[[#This Row],[CC-Planned Date]]="","",Table1[[#This Row],[CC-Planned Date]]+Definitions!$D$14)</f>
        <v/>
      </c>
      <c r="CA136" s="10" t="s">
        <v>111</v>
      </c>
      <c r="CB136" s="55" t="str">
        <f>IF(Table1[[#This Row],[CC-Planned Date]]="","",Table1[[#This Row],[CC-Planned Date]]+Definitions!$D$14)</f>
        <v/>
      </c>
      <c r="CC136" s="51"/>
      <c r="CD136" s="10" t="s">
        <v>160</v>
      </c>
      <c r="CE136" s="10" t="s">
        <v>160</v>
      </c>
      <c r="CF136" s="10" t="s">
        <v>160</v>
      </c>
      <c r="CG136" s="10" t="s">
        <v>160</v>
      </c>
      <c r="CH136" s="10" t="s">
        <v>160</v>
      </c>
      <c r="CI136" s="10" t="s">
        <v>160</v>
      </c>
      <c r="CJ136" s="10" t="s">
        <v>160</v>
      </c>
      <c r="CK136" s="10" t="s">
        <v>160</v>
      </c>
      <c r="CL136" s="10" t="s">
        <v>160</v>
      </c>
      <c r="CM136" s="10" t="s">
        <v>160</v>
      </c>
      <c r="CN136" s="10" t="s">
        <v>111</v>
      </c>
      <c r="CO136" s="55" t="str">
        <f>IF(Table1[[#This Row],[CC-Planned Date]]="","",Table1[[#This Row],[CC-Planned Date]]+Definitions!$D$17)</f>
        <v/>
      </c>
      <c r="CP136" s="51"/>
      <c r="CQ136" s="10" t="s">
        <v>111</v>
      </c>
      <c r="CR136" s="55" t="str">
        <f>IF(Table1[[#This Row],[CC-Planned Date]]="","",Table1[[#This Row],[CC-Planned Date]]+Definitions!$D$18)</f>
        <v/>
      </c>
      <c r="CS136" s="51"/>
      <c r="CT136" s="10" t="s">
        <v>111</v>
      </c>
      <c r="CU136" s="55" t="str">
        <f>IF(Table1[[#This Row],[CC-Planned Date]]="","",Table1[[#This Row],[CC-Planned Date]]+Definitions!$D$19)</f>
        <v/>
      </c>
      <c r="CV136" s="51"/>
      <c r="CW136" s="10" t="s">
        <v>111</v>
      </c>
      <c r="CX136" s="55" t="str">
        <f>IF(Table1[[#This Row],[CC-Planned Date]]="","",Table1[[#This Row],[CC-Planned Date]]+Definitions!$D$20)</f>
        <v/>
      </c>
      <c r="CY136" s="51"/>
      <c r="CZ136" s="10" t="s">
        <v>111</v>
      </c>
      <c r="DA136" s="55" t="str">
        <f>IF(Table1[[#This Row],[CC-Planned Date]]="","",Table1[[#This Row],[CC-Planned Date]]+Definitions!$D$21)</f>
        <v/>
      </c>
      <c r="DB136" s="51"/>
      <c r="DE136" s="11"/>
    </row>
    <row r="137" spans="1:109" ht="16.149999999999999" hidden="1" customHeight="1" x14ac:dyDescent="0.25">
      <c r="A137" s="5">
        <v>56</v>
      </c>
      <c r="B137" s="6" t="s">
        <v>856</v>
      </c>
      <c r="C137" s="6" t="s">
        <v>107</v>
      </c>
      <c r="D137" s="6" t="s">
        <v>108</v>
      </c>
      <c r="E137" s="9" t="s">
        <v>109</v>
      </c>
      <c r="F137" s="9"/>
      <c r="G137" s="6" t="s">
        <v>188</v>
      </c>
      <c r="H137" s="44">
        <v>44309</v>
      </c>
      <c r="I137" s="44">
        <v>44316</v>
      </c>
      <c r="J137" s="10" t="s">
        <v>111</v>
      </c>
      <c r="K137" s="10"/>
      <c r="L137" s="10" t="s">
        <v>171</v>
      </c>
      <c r="M137" s="10" t="s">
        <v>481</v>
      </c>
      <c r="N137" s="118" t="s">
        <v>254</v>
      </c>
      <c r="O137" s="118" t="s">
        <v>289</v>
      </c>
      <c r="P137" s="6" t="s">
        <v>857</v>
      </c>
      <c r="Q137" s="6" t="s">
        <v>857</v>
      </c>
      <c r="R137" s="6" t="s">
        <v>520</v>
      </c>
      <c r="S137" s="5" t="s">
        <v>226</v>
      </c>
      <c r="T137" s="12" t="s">
        <v>115</v>
      </c>
      <c r="U137" s="6" t="s">
        <v>413</v>
      </c>
      <c r="V137" s="5" t="s">
        <v>147</v>
      </c>
      <c r="W137" s="5">
        <v>4</v>
      </c>
      <c r="X137" s="8">
        <v>11</v>
      </c>
      <c r="Y137" s="6" t="s">
        <v>148</v>
      </c>
      <c r="Z137" s="5" t="s">
        <v>149</v>
      </c>
      <c r="AA137" s="5" t="s">
        <v>150</v>
      </c>
      <c r="AB137" s="5" t="s">
        <v>111</v>
      </c>
      <c r="AC137" s="5" t="s">
        <v>133</v>
      </c>
      <c r="AD137" s="5" t="s">
        <v>177</v>
      </c>
      <c r="AE137" s="5" t="s">
        <v>122</v>
      </c>
      <c r="AF137" s="5" t="s">
        <v>177</v>
      </c>
      <c r="AG137" s="9" t="s">
        <v>179</v>
      </c>
      <c r="AH137" s="9" t="s">
        <v>858</v>
      </c>
      <c r="AI137" s="9" t="s">
        <v>126</v>
      </c>
      <c r="AJ137" s="9" t="s">
        <v>859</v>
      </c>
      <c r="AK137" s="5" t="s">
        <v>128</v>
      </c>
      <c r="AL137" s="5">
        <v>1</v>
      </c>
      <c r="AM137" s="5" t="s">
        <v>198</v>
      </c>
      <c r="AN137" s="9" t="s">
        <v>860</v>
      </c>
      <c r="AO137" s="9" t="s">
        <v>861</v>
      </c>
      <c r="AP137" s="9"/>
      <c r="AQ137" s="10" t="s">
        <v>111</v>
      </c>
      <c r="AR137" s="55" t="str">
        <f>IF(Table1[[#This Row],[CC-Planned Date]]="","",Table1[[#This Row],[CC-Planned Date]]+Definitions!$D$3)</f>
        <v/>
      </c>
      <c r="AS137" s="55"/>
      <c r="AT137" s="10" t="s">
        <v>111</v>
      </c>
      <c r="AU137" s="51" t="str">
        <f>IF(Table1[[#This Row],[CC-Planned Date]]="","",Table1[[#This Row],[CC-Planned Date]]+Definitions!$D$4)</f>
        <v/>
      </c>
      <c r="AV137" s="51" t="str">
        <f>IF(Table1[[#This Row],[MS-Planned Date]]="","",Table1[[#This Row],[MS-Planned Date]]-14)</f>
        <v/>
      </c>
      <c r="AW137" s="10" t="s">
        <v>111</v>
      </c>
      <c r="AX137" s="55" t="str">
        <f>IF(Table1[[#This Row],[CC-Planned Date]]="","",Table1[[#This Row],[CC-Planned Date]]+Definitions!$D$5)</f>
        <v/>
      </c>
      <c r="AY137" s="51"/>
      <c r="AZ137" s="10" t="s">
        <v>111</v>
      </c>
      <c r="BA137" s="55" t="str">
        <f>IF(Table1[[#This Row],[CC-Planned Date]]="","",Table1[[#This Row],[CC-Planned Date]]+Definitions!$D$6)</f>
        <v/>
      </c>
      <c r="BB137" s="51"/>
      <c r="BC137" s="10" t="s">
        <v>111</v>
      </c>
      <c r="BD137" s="55" t="str">
        <f>IF(Table1[[#This Row],[CC-Planned Date]]="","",Table1[[#This Row],[CC-Planned Date]]+Definitions!$D$7)</f>
        <v/>
      </c>
      <c r="BE137" s="51"/>
      <c r="BF137" s="10" t="s">
        <v>111</v>
      </c>
      <c r="BG137" s="55" t="str">
        <f>IF(Table1[[#This Row],[CC-Planned Date]]="","",Table1[[#This Row],[CC-Planned Date]]+Definitions!$D$8)</f>
        <v/>
      </c>
      <c r="BH137" s="51"/>
      <c r="BI137" s="10" t="s">
        <v>111</v>
      </c>
      <c r="BJ137" s="55" t="str">
        <f>IF(Table1[[#This Row],[CC-Planned Date]]="","",Table1[[#This Row],[CC-Planned Date]]+Definitions!$D$9)</f>
        <v/>
      </c>
      <c r="BK137" s="55"/>
      <c r="BL137" s="10" t="s">
        <v>111</v>
      </c>
      <c r="BM137" s="55" t="str">
        <f>IF(Table1[[#This Row],[CC-Planned Date]]="","",Table1[[#This Row],[CC-Planned Date]]+Definitions!$D$10)</f>
        <v/>
      </c>
      <c r="BN137" s="51"/>
      <c r="BO137" s="10" t="s">
        <v>111</v>
      </c>
      <c r="BP137" s="55" t="str">
        <f>IF(Table1[[#This Row],[CC-Planned Date]]="","",Table1[[#This Row],[CC-Planned Date]]+Definitions!$D$11)</f>
        <v/>
      </c>
      <c r="BQ137" s="51"/>
      <c r="BR137" s="10" t="s">
        <v>111</v>
      </c>
      <c r="BS137" s="74" t="str">
        <f>IF(Table1[[#This Row],[CC-Planned Date]]="","",Table1[[#This Row],[CC-Planned Date]]+Definitions!$D$12)</f>
        <v/>
      </c>
      <c r="BT137" s="75"/>
      <c r="BU137" s="10" t="s">
        <v>111</v>
      </c>
      <c r="BV137" s="51"/>
      <c r="BW137" s="51"/>
      <c r="BX137" s="10" t="s">
        <v>111</v>
      </c>
      <c r="BY137" s="55" t="str">
        <f>IF(Table1[[#This Row],[CC-Planned Date]]="","",Table1[[#This Row],[CC-Planned Date]]+Definitions!$D$14)</f>
        <v/>
      </c>
      <c r="BZ137" s="51" t="str">
        <f>IF(Table1[[#This Row],[CC-Planned Date]]="","",Table1[[#This Row],[CC-Planned Date]]+Definitions!$D$14)</f>
        <v/>
      </c>
      <c r="CA137" s="10" t="s">
        <v>111</v>
      </c>
      <c r="CB137" s="55" t="str">
        <f>IF(Table1[[#This Row],[CC-Planned Date]]="","",Table1[[#This Row],[CC-Planned Date]]+Definitions!$D$14)</f>
        <v/>
      </c>
      <c r="CC137" s="51"/>
      <c r="CD137" s="10" t="s">
        <v>160</v>
      </c>
      <c r="CE137" s="10" t="s">
        <v>160</v>
      </c>
      <c r="CF137" s="10" t="s">
        <v>160</v>
      </c>
      <c r="CG137" s="10" t="s">
        <v>160</v>
      </c>
      <c r="CH137" s="10" t="s">
        <v>160</v>
      </c>
      <c r="CI137" s="10" t="s">
        <v>160</v>
      </c>
      <c r="CJ137" s="10" t="s">
        <v>160</v>
      </c>
      <c r="CK137" s="10" t="s">
        <v>160</v>
      </c>
      <c r="CL137" s="10" t="s">
        <v>160</v>
      </c>
      <c r="CM137" s="10" t="s">
        <v>160</v>
      </c>
      <c r="CN137" s="10" t="s">
        <v>111</v>
      </c>
      <c r="CO137" s="55" t="str">
        <f>IF(Table1[[#This Row],[CC-Planned Date]]="","",Table1[[#This Row],[CC-Planned Date]]+Definitions!$D$17)</f>
        <v/>
      </c>
      <c r="CP137" s="51"/>
      <c r="CQ137" s="10" t="s">
        <v>111</v>
      </c>
      <c r="CR137" s="55" t="str">
        <f>IF(Table1[[#This Row],[CC-Planned Date]]="","",Table1[[#This Row],[CC-Planned Date]]+Definitions!$D$18)</f>
        <v/>
      </c>
      <c r="CS137" s="51"/>
      <c r="CT137" s="10" t="s">
        <v>111</v>
      </c>
      <c r="CU137" s="55" t="str">
        <f>IF(Table1[[#This Row],[CC-Planned Date]]="","",Table1[[#This Row],[CC-Planned Date]]+Definitions!$D$19)</f>
        <v/>
      </c>
      <c r="CV137" s="51"/>
      <c r="CW137" s="10" t="s">
        <v>111</v>
      </c>
      <c r="CX137" s="55" t="str">
        <f>IF(Table1[[#This Row],[CC-Planned Date]]="","",Table1[[#This Row],[CC-Planned Date]]+Definitions!$D$20)</f>
        <v/>
      </c>
      <c r="CY137" s="51"/>
      <c r="CZ137" s="10" t="s">
        <v>111</v>
      </c>
      <c r="DA137" s="55" t="str">
        <f>IF(Table1[[#This Row],[CC-Planned Date]]="","",Table1[[#This Row],[CC-Planned Date]]+Definitions!$D$21)</f>
        <v/>
      </c>
      <c r="DB137" s="51"/>
      <c r="DE137" s="11"/>
    </row>
    <row r="138" spans="1:109" ht="16.149999999999999" hidden="1" customHeight="1" thickBot="1" x14ac:dyDescent="0.4">
      <c r="A138" s="5">
        <v>10</v>
      </c>
      <c r="B138" s="12" t="s">
        <v>862</v>
      </c>
      <c r="C138" s="108" t="s">
        <v>107</v>
      </c>
      <c r="D138" s="12" t="s">
        <v>138</v>
      </c>
      <c r="E138" s="9" t="s">
        <v>139</v>
      </c>
      <c r="F138" s="9"/>
      <c r="G138" s="6" t="s">
        <v>222</v>
      </c>
      <c r="H138" s="44">
        <v>44323</v>
      </c>
      <c r="I138" s="44">
        <v>44226</v>
      </c>
      <c r="J138" s="10" t="s">
        <v>111</v>
      </c>
      <c r="K138" s="10"/>
      <c r="L138" s="10" t="s">
        <v>141</v>
      </c>
      <c r="M138" s="100"/>
      <c r="N138" s="100"/>
      <c r="O138" s="100"/>
      <c r="P138" s="87" t="s">
        <v>863</v>
      </c>
      <c r="Q138" s="6"/>
      <c r="R138" s="6"/>
      <c r="S138" s="14" t="s">
        <v>114</v>
      </c>
      <c r="T138" s="7" t="s">
        <v>145</v>
      </c>
      <c r="U138" s="6" t="s">
        <v>145</v>
      </c>
      <c r="V138" s="14" t="s">
        <v>147</v>
      </c>
      <c r="W138" s="5">
        <v>1</v>
      </c>
      <c r="X138" s="8">
        <v>2</v>
      </c>
      <c r="Y138" s="6" t="s">
        <v>244</v>
      </c>
      <c r="Z138" s="5" t="s">
        <v>194</v>
      </c>
      <c r="AA138" s="5" t="s">
        <v>150</v>
      </c>
      <c r="AB138" s="5" t="s">
        <v>111</v>
      </c>
      <c r="AC138" s="5" t="s">
        <v>133</v>
      </c>
      <c r="AD138" s="5" t="s">
        <v>230</v>
      </c>
      <c r="AE138" s="5" t="s">
        <v>196</v>
      </c>
      <c r="AF138" s="5" t="s">
        <v>230</v>
      </c>
      <c r="AG138" s="5" t="s">
        <v>147</v>
      </c>
      <c r="AH138" s="9" t="s">
        <v>503</v>
      </c>
      <c r="AI138" s="9" t="s">
        <v>126</v>
      </c>
      <c r="AJ138" s="9" t="s">
        <v>198</v>
      </c>
      <c r="AK138" s="5" t="s">
        <v>107</v>
      </c>
      <c r="AL138" s="5">
        <v>1</v>
      </c>
      <c r="AM138" s="9" t="s">
        <v>864</v>
      </c>
      <c r="AN138" s="9"/>
      <c r="AO138" s="9" t="s">
        <v>865</v>
      </c>
      <c r="AP138" s="9"/>
      <c r="AQ138" s="10" t="s">
        <v>111</v>
      </c>
      <c r="AR138" s="55" t="str">
        <f>IF(Table1[[#This Row],[CC-Planned Date]]="","",Table1[[#This Row],[CC-Planned Date]]+Definitions!$D$3)</f>
        <v/>
      </c>
      <c r="AS138" s="55"/>
      <c r="AT138" s="10" t="s">
        <v>111</v>
      </c>
      <c r="AU138" s="51" t="str">
        <f>IF(Table1[[#This Row],[CC-Planned Date]]="","",Table1[[#This Row],[CC-Planned Date]]+Definitions!$D$4)</f>
        <v/>
      </c>
      <c r="AV138" s="51" t="str">
        <f>IF(Table1[[#This Row],[MS-Planned Date]]="","",Table1[[#This Row],[MS-Planned Date]]-14)</f>
        <v/>
      </c>
      <c r="AW138" s="10" t="s">
        <v>111</v>
      </c>
      <c r="AX138" s="55" t="str">
        <f>IF(Table1[[#This Row],[CC-Planned Date]]="","",Table1[[#This Row],[CC-Planned Date]]+Definitions!$D$5)</f>
        <v/>
      </c>
      <c r="AY138" s="51"/>
      <c r="AZ138" s="10" t="s">
        <v>111</v>
      </c>
      <c r="BA138" s="55" t="str">
        <f>IF(Table1[[#This Row],[CC-Planned Date]]="","",Table1[[#This Row],[CC-Planned Date]]+Definitions!$D$6)</f>
        <v/>
      </c>
      <c r="BB138" s="51"/>
      <c r="BC138" s="10" t="s">
        <v>111</v>
      </c>
      <c r="BD138" s="55" t="str">
        <f>IF(Table1[[#This Row],[CC-Planned Date]]="","",Table1[[#This Row],[CC-Planned Date]]+Definitions!$D$7)</f>
        <v/>
      </c>
      <c r="BE138" s="51"/>
      <c r="BF138" s="10" t="s">
        <v>111</v>
      </c>
      <c r="BG138" s="55" t="str">
        <f>IF(Table1[[#This Row],[CC-Planned Date]]="","",Table1[[#This Row],[CC-Planned Date]]+Definitions!$D$8)</f>
        <v/>
      </c>
      <c r="BH138" s="51"/>
      <c r="BI138" s="10" t="s">
        <v>111</v>
      </c>
      <c r="BJ138" s="55" t="str">
        <f>IF(Table1[[#This Row],[CC-Planned Date]]="","",Table1[[#This Row],[CC-Planned Date]]+Definitions!$D$9)</f>
        <v/>
      </c>
      <c r="BK138" s="51"/>
      <c r="BL138" s="10" t="s">
        <v>111</v>
      </c>
      <c r="BM138" s="55" t="str">
        <f>IF(Table1[[#This Row],[CC-Planned Date]]="","",Table1[[#This Row],[CC-Planned Date]]+Definitions!$D$10)</f>
        <v/>
      </c>
      <c r="BN138" s="51"/>
      <c r="BO138" s="10" t="s">
        <v>111</v>
      </c>
      <c r="BP138" s="55" t="str">
        <f>IF(Table1[[#This Row],[CC-Planned Date]]="","",Table1[[#This Row],[CC-Planned Date]]+Definitions!$D$11)</f>
        <v/>
      </c>
      <c r="BQ138" s="51">
        <v>44217</v>
      </c>
      <c r="BR138" s="10" t="s">
        <v>111</v>
      </c>
      <c r="BS138" s="74" t="str">
        <f>IF(Table1[[#This Row],[CC-Planned Date]]="","",Table1[[#This Row],[CC-Planned Date]]+Definitions!$D$12)</f>
        <v/>
      </c>
      <c r="BT138" s="75"/>
      <c r="BU138" s="10" t="s">
        <v>111</v>
      </c>
      <c r="BV138" s="51"/>
      <c r="BW138" s="51"/>
      <c r="BX138" s="10" t="s">
        <v>111</v>
      </c>
      <c r="BY138" s="55" t="str">
        <f>IF(Table1[[#This Row],[CC-Planned Date]]="","",Table1[[#This Row],[CC-Planned Date]]+Definitions!$D$14)</f>
        <v/>
      </c>
      <c r="BZ138" s="51" t="str">
        <f>IF(Table1[[#This Row],[CC-Planned Date]]="","",Table1[[#This Row],[CC-Planned Date]]+Definitions!$D$14)</f>
        <v/>
      </c>
      <c r="CA138" s="10" t="s">
        <v>111</v>
      </c>
      <c r="CB138" s="55" t="str">
        <f>IF(Table1[[#This Row],[CC-Planned Date]]="","",Table1[[#This Row],[CC-Planned Date]]+Definitions!$D$14)</f>
        <v/>
      </c>
      <c r="CC138" s="51"/>
      <c r="CD138" s="10" t="s">
        <v>160</v>
      </c>
      <c r="CE138" s="10" t="s">
        <v>160</v>
      </c>
      <c r="CF138" s="10" t="s">
        <v>160</v>
      </c>
      <c r="CG138" s="10" t="s">
        <v>160</v>
      </c>
      <c r="CH138" s="10" t="s">
        <v>160</v>
      </c>
      <c r="CI138" s="10" t="s">
        <v>160</v>
      </c>
      <c r="CJ138" s="10" t="s">
        <v>160</v>
      </c>
      <c r="CK138" s="10" t="s">
        <v>160</v>
      </c>
      <c r="CL138" s="10" t="s">
        <v>160</v>
      </c>
      <c r="CM138" s="10" t="s">
        <v>160</v>
      </c>
      <c r="CN138" s="10" t="s">
        <v>111</v>
      </c>
      <c r="CO138" s="55" t="str">
        <f>IF(Table1[[#This Row],[CC-Planned Date]]="","",Table1[[#This Row],[CC-Planned Date]]+Definitions!$D$17)</f>
        <v/>
      </c>
      <c r="CP138" s="51"/>
      <c r="CQ138" s="10" t="s">
        <v>111</v>
      </c>
      <c r="CR138" s="55" t="str">
        <f>IF(Table1[[#This Row],[CC-Planned Date]]="","",Table1[[#This Row],[CC-Planned Date]]+Definitions!$D$18)</f>
        <v/>
      </c>
      <c r="CS138" s="51"/>
      <c r="CT138" s="10" t="s">
        <v>111</v>
      </c>
      <c r="CU138" s="55" t="str">
        <f>IF(Table1[[#This Row],[CC-Planned Date]]="","",Table1[[#This Row],[CC-Planned Date]]+Definitions!$D$19)</f>
        <v/>
      </c>
      <c r="CV138" s="51"/>
      <c r="CW138" s="10" t="s">
        <v>111</v>
      </c>
      <c r="CX138" s="55" t="str">
        <f>IF(Table1[[#This Row],[CC-Planned Date]]="","",Table1[[#This Row],[CC-Planned Date]]+Definitions!$D$20)</f>
        <v/>
      </c>
      <c r="CY138" s="51"/>
      <c r="CZ138" s="10" t="s">
        <v>111</v>
      </c>
      <c r="DA138" s="55" t="str">
        <f>IF(Table1[[#This Row],[CC-Planned Date]]="","",Table1[[#This Row],[CC-Planned Date]]+Definitions!$D$21)</f>
        <v/>
      </c>
      <c r="DB138" s="51"/>
      <c r="DE138" s="11"/>
    </row>
    <row r="139" spans="1:109" ht="16.149999999999999" customHeight="1" x14ac:dyDescent="0.35">
      <c r="A139" s="5">
        <v>33</v>
      </c>
      <c r="B139" s="6" t="s">
        <v>866</v>
      </c>
      <c r="C139" s="6" t="s">
        <v>107</v>
      </c>
      <c r="D139" s="6" t="s">
        <v>677</v>
      </c>
      <c r="E139" s="9" t="s">
        <v>139</v>
      </c>
      <c r="F139" s="9"/>
      <c r="G139" s="6" t="s">
        <v>274</v>
      </c>
      <c r="H139" s="44">
        <v>44218</v>
      </c>
      <c r="I139" s="44">
        <v>44218</v>
      </c>
      <c r="J139" s="10" t="s">
        <v>111</v>
      </c>
      <c r="K139" s="10"/>
      <c r="L139" s="10" t="s">
        <v>112</v>
      </c>
      <c r="M139" s="10"/>
      <c r="N139" s="10"/>
      <c r="O139" s="10"/>
      <c r="P139" s="6" t="s">
        <v>867</v>
      </c>
      <c r="Q139" s="6"/>
      <c r="R139" s="6"/>
      <c r="S139" s="5" t="s">
        <v>144</v>
      </c>
      <c r="T139" s="7" t="s">
        <v>572</v>
      </c>
      <c r="U139" s="6" t="s">
        <v>572</v>
      </c>
      <c r="V139" s="18" t="s">
        <v>116</v>
      </c>
      <c r="W139" s="5">
        <v>1</v>
      </c>
      <c r="X139" s="19">
        <v>5</v>
      </c>
      <c r="Y139" s="6" t="s">
        <v>365</v>
      </c>
      <c r="Z139" s="5" t="s">
        <v>194</v>
      </c>
      <c r="AA139" s="5" t="s">
        <v>150</v>
      </c>
      <c r="AB139" s="5" t="s">
        <v>111</v>
      </c>
      <c r="AC139" s="5" t="s">
        <v>133</v>
      </c>
      <c r="AD139" s="5" t="s">
        <v>230</v>
      </c>
      <c r="AE139" s="5" t="s">
        <v>196</v>
      </c>
      <c r="AF139" s="14" t="s">
        <v>868</v>
      </c>
      <c r="AG139" s="5" t="s">
        <v>869</v>
      </c>
      <c r="AH139" s="5" t="s">
        <v>125</v>
      </c>
      <c r="AI139" s="5" t="s">
        <v>126</v>
      </c>
      <c r="AJ139" s="5" t="s">
        <v>129</v>
      </c>
      <c r="AK139" s="5" t="s">
        <v>128</v>
      </c>
      <c r="AL139" s="5">
        <v>1</v>
      </c>
      <c r="AM139" s="5" t="s">
        <v>870</v>
      </c>
      <c r="AN139" s="9" t="s">
        <v>871</v>
      </c>
      <c r="AO139" s="9" t="s">
        <v>872</v>
      </c>
      <c r="AP139" s="9"/>
      <c r="AQ139" s="10" t="s">
        <v>132</v>
      </c>
      <c r="AR139" s="55">
        <f>IF(Table1[[#This Row],[CC-Planned Date]]="","",Table1[[#This Row],[CC-Planned Date]]+Definitions!$D$3)</f>
        <v>44176</v>
      </c>
      <c r="AS139" s="55">
        <f>IF(Table1[[#This Row],[CC-Planned Date]]="","",Table1[[#This Row],[CC-Planned Date]]+Definitions!$D$3)</f>
        <v>44176</v>
      </c>
      <c r="AT139" s="10" t="s">
        <v>133</v>
      </c>
      <c r="AU139" s="51">
        <v>44195</v>
      </c>
      <c r="AV139" s="63">
        <v>44218</v>
      </c>
      <c r="AW139" s="10" t="s">
        <v>133</v>
      </c>
      <c r="AX139" s="55">
        <v>44209</v>
      </c>
      <c r="AY139" s="51">
        <v>44209</v>
      </c>
      <c r="AZ139" s="10" t="s">
        <v>133</v>
      </c>
      <c r="BA139" s="55">
        <f>IF(Table1[[#This Row],[CC-Planned Date]]="","",Table1[[#This Row],[CC-Planned Date]]+Definitions!$D$6)</f>
        <v>44200</v>
      </c>
      <c r="BB139" s="51">
        <v>44182</v>
      </c>
      <c r="BC139" s="10" t="s">
        <v>133</v>
      </c>
      <c r="BD139" s="55">
        <f>IF(Table1[[#This Row],[CC-Planned Date]]="","",Table1[[#This Row],[CC-Planned Date]]+Definitions!$D$7)</f>
        <v>44207</v>
      </c>
      <c r="BE139" s="51">
        <v>44211</v>
      </c>
      <c r="BF139" s="10" t="s">
        <v>133</v>
      </c>
      <c r="BG139" s="55">
        <f>IF(Table1[[#This Row],[CC-Planned Date]]="","",Table1[[#This Row],[CC-Planned Date]]+Definitions!$D$8)</f>
        <v>44211</v>
      </c>
      <c r="BH139" s="51">
        <v>44214</v>
      </c>
      <c r="BI139" s="10" t="s">
        <v>133</v>
      </c>
      <c r="BJ139" s="55">
        <v>44204</v>
      </c>
      <c r="BK139" s="51">
        <v>44204</v>
      </c>
      <c r="BL139" s="10" t="s">
        <v>133</v>
      </c>
      <c r="BM139" s="55">
        <v>44209</v>
      </c>
      <c r="BN139" s="55">
        <v>44209</v>
      </c>
      <c r="BO139" s="10" t="s">
        <v>133</v>
      </c>
      <c r="BP139" s="55">
        <f>IF(Table1[[#This Row],[CC-Planned Date]]="","",Table1[[#This Row],[CC-Planned Date]]+Definitions!$D$11)</f>
        <v>44217</v>
      </c>
      <c r="BQ139" s="51">
        <v>44217</v>
      </c>
      <c r="BR139" s="10" t="s">
        <v>133</v>
      </c>
      <c r="BS139" s="55">
        <f>IF(Table1[[#This Row],[CC-Planned Date]]="","",Table1[[#This Row],[CC-Planned Date]]+Definitions!$D$12)</f>
        <v>44217</v>
      </c>
      <c r="BT139" s="51">
        <v>44218</v>
      </c>
      <c r="BU139" s="10" t="s">
        <v>133</v>
      </c>
      <c r="BV139" s="51">
        <v>44218</v>
      </c>
      <c r="BW139" s="51">
        <v>44218</v>
      </c>
      <c r="BX139" s="10" t="s">
        <v>133</v>
      </c>
      <c r="BY139" s="55">
        <f>IF(Table1[[#This Row],[CC-Planned Date]]="","",Table1[[#This Row],[CC-Planned Date]]+Definitions!$D$14)</f>
        <v>44220</v>
      </c>
      <c r="BZ139" s="51">
        <f>IF(Table1[[#This Row],[CC-Planned Date]]="","",Table1[[#This Row],[CC-Planned Date]]+Definitions!$D$14)</f>
        <v>44220</v>
      </c>
      <c r="CA139" s="10" t="s">
        <v>133</v>
      </c>
      <c r="CB139" s="55">
        <f>IF(Table1[[#This Row],[CC-Planned Date]]="","",Table1[[#This Row],[CC-Planned Date]]+Definitions!$D$14)</f>
        <v>44220</v>
      </c>
      <c r="CC139" s="51">
        <v>44221</v>
      </c>
      <c r="CD139" s="10" t="s">
        <v>134</v>
      </c>
      <c r="CE139" s="10" t="s">
        <v>135</v>
      </c>
      <c r="CF139" s="10" t="s">
        <v>135</v>
      </c>
      <c r="CG139" s="10" t="s">
        <v>134</v>
      </c>
      <c r="CH139" s="10" t="s">
        <v>134</v>
      </c>
      <c r="CI139" s="10" t="s">
        <v>135</v>
      </c>
      <c r="CJ139" s="10" t="s">
        <v>135</v>
      </c>
      <c r="CK139" s="10" t="s">
        <v>135</v>
      </c>
      <c r="CL139" s="10" t="s">
        <v>135</v>
      </c>
      <c r="CM139" s="10" t="s">
        <v>135</v>
      </c>
      <c r="CN139" s="10" t="s">
        <v>133</v>
      </c>
      <c r="CO139" s="55">
        <f>IF(Table1[[#This Row],[CC-Planned Date]]="","",Table1[[#This Row],[CC-Planned Date]]+Definitions!$D$17)</f>
        <v>44246</v>
      </c>
      <c r="CP139" s="51">
        <v>44230</v>
      </c>
      <c r="CQ139" s="10" t="s">
        <v>133</v>
      </c>
      <c r="CR139" s="55">
        <f>IF(Table1[[#This Row],[CC-Planned Date]]="","",Table1[[#This Row],[CC-Planned Date]]+Definitions!$D$18)</f>
        <v>44246</v>
      </c>
      <c r="CS139" s="51">
        <v>44235</v>
      </c>
      <c r="CT139" s="10" t="s">
        <v>111</v>
      </c>
      <c r="CU139" s="55">
        <f>IF(Table1[[#This Row],[CC-Planned Date]]="","",Table1[[#This Row],[CC-Planned Date]]+Definitions!$D$19)</f>
        <v>44246</v>
      </c>
      <c r="CV139" s="51"/>
      <c r="CW139" s="10" t="s">
        <v>111</v>
      </c>
      <c r="CX139" s="55">
        <f>IF(Table1[[#This Row],[CC-Planned Date]]="","",Table1[[#This Row],[CC-Planned Date]]+Definitions!$D$20)</f>
        <v>44246</v>
      </c>
      <c r="CY139" s="51"/>
      <c r="CZ139" s="10" t="s">
        <v>111</v>
      </c>
      <c r="DA139" s="55">
        <f>IF(Table1[[#This Row],[CC-Planned Date]]="","",Table1[[#This Row],[CC-Planned Date]]+Definitions!$D$21)</f>
        <v>44246</v>
      </c>
      <c r="DB139" s="51"/>
      <c r="DE139" s="11"/>
    </row>
    <row r="140" spans="1:109" ht="16.149999999999999" hidden="1" customHeight="1" x14ac:dyDescent="0.35">
      <c r="A140" s="5">
        <v>44</v>
      </c>
      <c r="B140" s="6" t="s">
        <v>873</v>
      </c>
      <c r="C140" s="6" t="s">
        <v>357</v>
      </c>
      <c r="D140" s="6" t="s">
        <v>252</v>
      </c>
      <c r="E140" s="9" t="s">
        <v>204</v>
      </c>
      <c r="F140" s="9"/>
      <c r="G140" s="6" t="s">
        <v>164</v>
      </c>
      <c r="H140" s="44">
        <v>44386</v>
      </c>
      <c r="I140" s="44">
        <v>44285</v>
      </c>
      <c r="J140" s="10" t="s">
        <v>111</v>
      </c>
      <c r="K140" s="10"/>
      <c r="L140" s="10" t="s">
        <v>374</v>
      </c>
      <c r="M140" s="10" t="s">
        <v>874</v>
      </c>
      <c r="N140" s="104"/>
      <c r="O140" s="114"/>
      <c r="P140" s="6" t="s">
        <v>875</v>
      </c>
      <c r="Q140" s="6" t="s">
        <v>876</v>
      </c>
      <c r="R140" s="6"/>
      <c r="S140" s="14" t="s">
        <v>144</v>
      </c>
      <c r="T140" s="12" t="s">
        <v>257</v>
      </c>
      <c r="U140" s="6" t="s">
        <v>257</v>
      </c>
      <c r="V140" s="5" t="s">
        <v>147</v>
      </c>
      <c r="W140" s="5">
        <v>3</v>
      </c>
      <c r="X140" s="8">
        <v>7</v>
      </c>
      <c r="Y140" s="6" t="s">
        <v>592</v>
      </c>
      <c r="Z140" s="5" t="s">
        <v>259</v>
      </c>
      <c r="AA140" s="5" t="s">
        <v>150</v>
      </c>
      <c r="AB140" s="5" t="s">
        <v>133</v>
      </c>
      <c r="AC140" s="5" t="s">
        <v>133</v>
      </c>
      <c r="AD140" s="5" t="s">
        <v>123</v>
      </c>
      <c r="AE140" s="5" t="s">
        <v>122</v>
      </c>
      <c r="AF140" s="5" t="s">
        <v>123</v>
      </c>
      <c r="AG140" s="5" t="s">
        <v>179</v>
      </c>
      <c r="AH140" s="22" t="s">
        <v>877</v>
      </c>
      <c r="AI140" s="5" t="s">
        <v>523</v>
      </c>
      <c r="AJ140" s="5" t="s">
        <v>878</v>
      </c>
      <c r="AK140" s="5" t="s">
        <v>879</v>
      </c>
      <c r="AL140" s="5">
        <v>6</v>
      </c>
      <c r="AM140" s="9" t="s">
        <v>111</v>
      </c>
      <c r="AN140" s="9" t="s">
        <v>880</v>
      </c>
      <c r="AO140" s="9" t="s">
        <v>881</v>
      </c>
      <c r="AP140" s="9"/>
      <c r="AQ140" s="10" t="s">
        <v>133</v>
      </c>
      <c r="AR140" s="55">
        <v>43855</v>
      </c>
      <c r="AS140" s="55">
        <v>44224</v>
      </c>
      <c r="AT140" s="10" t="s">
        <v>111</v>
      </c>
      <c r="AU140" s="51">
        <f>IF(Table1[[#This Row],[MS-Planned Date]]="","",Table1[[#This Row],[MS-Planned Date]]+14)</f>
        <v>43869</v>
      </c>
      <c r="AV140" s="51"/>
      <c r="AW140" s="10" t="s">
        <v>111</v>
      </c>
      <c r="AX140" s="55"/>
      <c r="AY140" s="51"/>
      <c r="AZ140" s="10" t="s">
        <v>111</v>
      </c>
      <c r="BA140" s="55" t="str">
        <f>IF(Table1[[#This Row],[CC-Planned Date]]="","",Table1[[#This Row],[CC-Planned Date]]+Definitions!$D$6)</f>
        <v/>
      </c>
      <c r="BB140" s="51"/>
      <c r="BC140" s="10" t="s">
        <v>111</v>
      </c>
      <c r="BD140" s="55" t="str">
        <f>IF(Table1[[#This Row],[CC-Planned Date]]="","",Table1[[#This Row],[CC-Planned Date]]+Definitions!$D$7)</f>
        <v/>
      </c>
      <c r="BE140" s="51"/>
      <c r="BF140" s="10" t="s">
        <v>111</v>
      </c>
      <c r="BG140" s="55" t="str">
        <f>IF(Table1[[#This Row],[CC-Planned Date]]="","",Table1[[#This Row],[CC-Planned Date]]+Definitions!$D$8)</f>
        <v/>
      </c>
      <c r="BH140" s="51"/>
      <c r="BI140" s="10" t="s">
        <v>111</v>
      </c>
      <c r="BJ140" s="55"/>
      <c r="BK140" s="51"/>
      <c r="BL140" s="10" t="s">
        <v>111</v>
      </c>
      <c r="BM140" s="55"/>
      <c r="BN140" s="51"/>
      <c r="BO140" s="10" t="s">
        <v>111</v>
      </c>
      <c r="BP140" s="55" t="str">
        <f>IF(Table1[[#This Row],[CC-Planned Date]]="","",Table1[[#This Row],[CC-Planned Date]]+Definitions!$D$11)</f>
        <v/>
      </c>
      <c r="BQ140" s="51"/>
      <c r="BR140" s="10" t="s">
        <v>111</v>
      </c>
      <c r="BS140" s="74" t="str">
        <f>IF(Table1[[#This Row],[CC-Planned Date]]="","",Table1[[#This Row],[CC-Planned Date]]+Definitions!$D$12)</f>
        <v/>
      </c>
      <c r="BT140" s="75"/>
      <c r="BU140" s="10" t="s">
        <v>111</v>
      </c>
      <c r="BV140" s="51"/>
      <c r="BW140" s="51"/>
      <c r="BX140" s="10" t="s">
        <v>111</v>
      </c>
      <c r="BY140" s="55" t="str">
        <f>IF(Table1[[#This Row],[CC-Planned Date]]="","",Table1[[#This Row],[CC-Planned Date]]+Definitions!$D$14)</f>
        <v/>
      </c>
      <c r="BZ140" s="51" t="str">
        <f>IF(Table1[[#This Row],[CC-Planned Date]]="","",Table1[[#This Row],[CC-Planned Date]]+Definitions!$D$14)</f>
        <v/>
      </c>
      <c r="CA140" s="10" t="s">
        <v>111</v>
      </c>
      <c r="CB140" s="55" t="str">
        <f>IF(Table1[[#This Row],[CC-Planned Date]]="","",Table1[[#This Row],[CC-Planned Date]]+Definitions!$D$14)</f>
        <v/>
      </c>
      <c r="CC140" s="51"/>
      <c r="CD140" s="10" t="s">
        <v>160</v>
      </c>
      <c r="CE140" s="10" t="s">
        <v>160</v>
      </c>
      <c r="CF140" s="10" t="s">
        <v>160</v>
      </c>
      <c r="CG140" s="10" t="s">
        <v>160</v>
      </c>
      <c r="CH140" s="10" t="s">
        <v>160</v>
      </c>
      <c r="CI140" s="10" t="s">
        <v>160</v>
      </c>
      <c r="CJ140" s="10" t="s">
        <v>160</v>
      </c>
      <c r="CK140" s="10" t="s">
        <v>160</v>
      </c>
      <c r="CL140" s="10" t="s">
        <v>160</v>
      </c>
      <c r="CM140" s="10" t="s">
        <v>160</v>
      </c>
      <c r="CN140" s="10" t="s">
        <v>111</v>
      </c>
      <c r="CO140" s="55" t="str">
        <f>IF(Table1[[#This Row],[CC-Planned Date]]="","",Table1[[#This Row],[CC-Planned Date]]+Definitions!$D$17)</f>
        <v/>
      </c>
      <c r="CP140" s="51"/>
      <c r="CQ140" s="10" t="s">
        <v>111</v>
      </c>
      <c r="CR140" s="55" t="str">
        <f>IF(Table1[[#This Row],[CC-Planned Date]]="","",Table1[[#This Row],[CC-Planned Date]]+Definitions!$D$18)</f>
        <v/>
      </c>
      <c r="CS140" s="51"/>
      <c r="CT140" s="10" t="s">
        <v>111</v>
      </c>
      <c r="CU140" s="55" t="str">
        <f>IF(Table1[[#This Row],[CC-Planned Date]]="","",Table1[[#This Row],[CC-Planned Date]]+Definitions!$D$19)</f>
        <v/>
      </c>
      <c r="CV140" s="51"/>
      <c r="CW140" s="10" t="s">
        <v>111</v>
      </c>
      <c r="CX140" s="55" t="str">
        <f>IF(Table1[[#This Row],[CC-Planned Date]]="","",Table1[[#This Row],[CC-Planned Date]]+Definitions!$D$20)</f>
        <v/>
      </c>
      <c r="CY140" s="51"/>
      <c r="CZ140" s="10" t="s">
        <v>111</v>
      </c>
      <c r="DA140" s="55" t="str">
        <f>IF(Table1[[#This Row],[CC-Planned Date]]="","",Table1[[#This Row],[CC-Planned Date]]+Definitions!$D$21)</f>
        <v/>
      </c>
      <c r="DB140" s="51"/>
      <c r="DE140" s="11"/>
    </row>
    <row r="141" spans="1:109" ht="16.149999999999999" hidden="1" customHeight="1" x14ac:dyDescent="0.25">
      <c r="A141" s="5">
        <v>44</v>
      </c>
      <c r="B141" s="6" t="s">
        <v>873</v>
      </c>
      <c r="C141" s="97" t="s">
        <v>882</v>
      </c>
      <c r="D141" s="6" t="s">
        <v>252</v>
      </c>
      <c r="E141" s="9" t="s">
        <v>204</v>
      </c>
      <c r="F141" s="9"/>
      <c r="G141" s="6" t="s">
        <v>164</v>
      </c>
      <c r="H141" s="44">
        <v>44386</v>
      </c>
      <c r="I141" s="44">
        <v>44285</v>
      </c>
      <c r="J141" s="10" t="s">
        <v>111</v>
      </c>
      <c r="K141" s="10"/>
      <c r="L141" s="10" t="s">
        <v>374</v>
      </c>
      <c r="M141" s="10" t="s">
        <v>874</v>
      </c>
      <c r="N141" s="10"/>
      <c r="O141" s="10"/>
      <c r="P141" s="97" t="s">
        <v>883</v>
      </c>
      <c r="Q141" s="6" t="s">
        <v>884</v>
      </c>
      <c r="R141" s="6"/>
      <c r="S141" s="14" t="s">
        <v>144</v>
      </c>
      <c r="T141" s="12" t="s">
        <v>257</v>
      </c>
      <c r="U141" s="6" t="s">
        <v>257</v>
      </c>
      <c r="V141" s="5" t="s">
        <v>147</v>
      </c>
      <c r="W141" s="5">
        <v>3</v>
      </c>
      <c r="X141" s="8">
        <v>7</v>
      </c>
      <c r="Y141" s="6" t="s">
        <v>592</v>
      </c>
      <c r="Z141" s="5" t="s">
        <v>259</v>
      </c>
      <c r="AA141" s="5" t="s">
        <v>150</v>
      </c>
      <c r="AB141" s="5" t="s">
        <v>133</v>
      </c>
      <c r="AC141" s="5" t="s">
        <v>133</v>
      </c>
      <c r="AD141" s="5" t="s">
        <v>123</v>
      </c>
      <c r="AE141" s="5" t="s">
        <v>122</v>
      </c>
      <c r="AF141" s="5" t="s">
        <v>123</v>
      </c>
      <c r="AG141" s="5" t="s">
        <v>179</v>
      </c>
      <c r="AH141" s="22" t="s">
        <v>877</v>
      </c>
      <c r="AI141" s="5" t="s">
        <v>523</v>
      </c>
      <c r="AJ141" s="5" t="s">
        <v>878</v>
      </c>
      <c r="AK141" s="5" t="s">
        <v>879</v>
      </c>
      <c r="AL141" s="5">
        <v>6</v>
      </c>
      <c r="AM141" s="9" t="s">
        <v>111</v>
      </c>
      <c r="AN141" s="9" t="s">
        <v>880</v>
      </c>
      <c r="AO141" s="9" t="s">
        <v>881</v>
      </c>
      <c r="AP141" s="9"/>
      <c r="AQ141" s="10" t="s">
        <v>133</v>
      </c>
      <c r="AR141" s="55">
        <v>43855</v>
      </c>
      <c r="AS141" s="55">
        <v>44224</v>
      </c>
      <c r="AT141" s="10" t="s">
        <v>111</v>
      </c>
      <c r="AU141" s="55">
        <f>IF(Table1[[#This Row],[MS-Planned Date]]="","",Table1[[#This Row],[MS-Planned Date]]+14)</f>
        <v>43869</v>
      </c>
      <c r="AV141" s="51"/>
      <c r="AW141" s="10" t="s">
        <v>111</v>
      </c>
      <c r="AX141" s="55"/>
      <c r="AY141" s="51"/>
      <c r="AZ141" s="10" t="s">
        <v>111</v>
      </c>
      <c r="BA141" s="55" t="str">
        <f>IF(Table1[[#This Row],[CC-Planned Date]]="","",Table1[[#This Row],[CC-Planned Date]]+Definitions!$D$6)</f>
        <v/>
      </c>
      <c r="BB141" s="51"/>
      <c r="BC141" s="10" t="s">
        <v>111</v>
      </c>
      <c r="BD141" s="55" t="str">
        <f>IF(Table1[[#This Row],[CC-Planned Date]]="","",Table1[[#This Row],[CC-Planned Date]]+Definitions!$D$7)</f>
        <v/>
      </c>
      <c r="BE141" s="51"/>
      <c r="BF141" s="10" t="s">
        <v>111</v>
      </c>
      <c r="BG141" s="55" t="str">
        <f>IF(Table1[[#This Row],[CC-Planned Date]]="","",Table1[[#This Row],[CC-Planned Date]]+Definitions!$D$8)</f>
        <v/>
      </c>
      <c r="BH141" s="51"/>
      <c r="BI141" s="10" t="s">
        <v>111</v>
      </c>
      <c r="BJ141" s="55"/>
      <c r="BK141" s="51"/>
      <c r="BL141" s="10" t="s">
        <v>111</v>
      </c>
      <c r="BM141" s="55" t="str">
        <f>IF(Table1[[#This Row],[CC-Planned Date]]="","",Table1[[#This Row],[CC-Planned Date]]+Definitions!$D$10)</f>
        <v/>
      </c>
      <c r="BN141" s="51"/>
      <c r="BO141" s="10" t="s">
        <v>111</v>
      </c>
      <c r="BP141" s="55" t="str">
        <f>IF(Table1[[#This Row],[CC-Planned Date]]="","",Table1[[#This Row],[CC-Planned Date]]+Definitions!$D$11)</f>
        <v/>
      </c>
      <c r="BQ141" s="51"/>
      <c r="BR141" s="10" t="s">
        <v>111</v>
      </c>
      <c r="BS141" s="74" t="str">
        <f>IF(Table1[[#This Row],[CC-Planned Date]]="","",Table1[[#This Row],[CC-Planned Date]]+Definitions!$D$12)</f>
        <v/>
      </c>
      <c r="BT141" s="75"/>
      <c r="BU141" s="10" t="s">
        <v>111</v>
      </c>
      <c r="BV141" s="51"/>
      <c r="BW141" s="51"/>
      <c r="BX141" s="10" t="s">
        <v>111</v>
      </c>
      <c r="BY141" s="55" t="str">
        <f>IF(Table1[[#This Row],[CC-Planned Date]]="","",Table1[[#This Row],[CC-Planned Date]]+Definitions!$D$14)</f>
        <v/>
      </c>
      <c r="BZ141" s="51" t="str">
        <f>IF(Table1[[#This Row],[CC-Planned Date]]="","",Table1[[#This Row],[CC-Planned Date]]+Definitions!$D$14)</f>
        <v/>
      </c>
      <c r="CA141" s="10" t="s">
        <v>111</v>
      </c>
      <c r="CB141" s="55" t="str">
        <f>IF(Table1[[#This Row],[CC-Planned Date]]="","",Table1[[#This Row],[CC-Planned Date]]+Definitions!$D$14)</f>
        <v/>
      </c>
      <c r="CC141" s="51"/>
      <c r="CD141" s="10" t="s">
        <v>160</v>
      </c>
      <c r="CE141" s="10" t="s">
        <v>160</v>
      </c>
      <c r="CF141" s="10" t="s">
        <v>160</v>
      </c>
      <c r="CG141" s="10" t="s">
        <v>160</v>
      </c>
      <c r="CH141" s="10" t="s">
        <v>160</v>
      </c>
      <c r="CI141" s="10" t="s">
        <v>160</v>
      </c>
      <c r="CJ141" s="10" t="s">
        <v>160</v>
      </c>
      <c r="CK141" s="10" t="s">
        <v>160</v>
      </c>
      <c r="CL141" s="10" t="s">
        <v>160</v>
      </c>
      <c r="CM141" s="10" t="s">
        <v>160</v>
      </c>
      <c r="CN141" s="10" t="s">
        <v>111</v>
      </c>
      <c r="CO141" s="55" t="str">
        <f>IF(Table1[[#This Row],[CC-Planned Date]]="","",Table1[[#This Row],[CC-Planned Date]]+Definitions!$D$17)</f>
        <v/>
      </c>
      <c r="CP141" s="51"/>
      <c r="CQ141" s="10" t="s">
        <v>111</v>
      </c>
      <c r="CR141" s="55" t="str">
        <f>IF(Table1[[#This Row],[CC-Planned Date]]="","",Table1[[#This Row],[CC-Planned Date]]+Definitions!$D$18)</f>
        <v/>
      </c>
      <c r="CS141" s="51"/>
      <c r="CT141" s="10" t="s">
        <v>111</v>
      </c>
      <c r="CU141" s="55" t="str">
        <f>IF(Table1[[#This Row],[CC-Planned Date]]="","",Table1[[#This Row],[CC-Planned Date]]+Definitions!$D$19)</f>
        <v/>
      </c>
      <c r="CV141" s="51"/>
      <c r="CW141" s="10" t="s">
        <v>111</v>
      </c>
      <c r="CX141" s="55" t="str">
        <f>IF(Table1[[#This Row],[CC-Planned Date]]="","",Table1[[#This Row],[CC-Planned Date]]+Definitions!$D$20)</f>
        <v/>
      </c>
      <c r="CY141" s="51"/>
      <c r="CZ141" s="10" t="s">
        <v>111</v>
      </c>
      <c r="DA141" s="55" t="str">
        <f>IF(Table1[[#This Row],[CC-Planned Date]]="","",Table1[[#This Row],[CC-Planned Date]]+Definitions!$D$21)</f>
        <v/>
      </c>
      <c r="DB141" s="51"/>
      <c r="DE141" s="11"/>
    </row>
    <row r="142" spans="1:109" ht="16.149999999999999" hidden="1" customHeight="1" x14ac:dyDescent="0.35">
      <c r="A142" s="5">
        <v>44</v>
      </c>
      <c r="B142" s="6" t="s">
        <v>873</v>
      </c>
      <c r="C142" s="6" t="s">
        <v>107</v>
      </c>
      <c r="D142" s="6" t="s">
        <v>252</v>
      </c>
      <c r="E142" s="9" t="s">
        <v>204</v>
      </c>
      <c r="F142" s="9"/>
      <c r="G142" s="6" t="s">
        <v>329</v>
      </c>
      <c r="H142" s="44">
        <v>44400</v>
      </c>
      <c r="I142" s="44">
        <v>44285</v>
      </c>
      <c r="J142" s="10" t="s">
        <v>111</v>
      </c>
      <c r="K142" s="10"/>
      <c r="L142" s="10" t="s">
        <v>374</v>
      </c>
      <c r="M142" s="10" t="s">
        <v>874</v>
      </c>
      <c r="N142" s="10"/>
      <c r="O142" s="10"/>
      <c r="P142" s="6" t="s">
        <v>883</v>
      </c>
      <c r="Q142" s="6" t="s">
        <v>885</v>
      </c>
      <c r="R142" s="6"/>
      <c r="S142" s="14" t="s">
        <v>144</v>
      </c>
      <c r="T142" s="12" t="s">
        <v>257</v>
      </c>
      <c r="U142" s="6" t="s">
        <v>257</v>
      </c>
      <c r="V142" s="5" t="s">
        <v>147</v>
      </c>
      <c r="W142" s="5">
        <v>3</v>
      </c>
      <c r="X142" s="8">
        <v>7</v>
      </c>
      <c r="Y142" s="6" t="s">
        <v>592</v>
      </c>
      <c r="Z142" s="5" t="s">
        <v>259</v>
      </c>
      <c r="AA142" s="5" t="s">
        <v>150</v>
      </c>
      <c r="AB142" s="5" t="s">
        <v>133</v>
      </c>
      <c r="AC142" s="5" t="s">
        <v>133</v>
      </c>
      <c r="AD142" s="5" t="s">
        <v>123</v>
      </c>
      <c r="AE142" s="5" t="s">
        <v>122</v>
      </c>
      <c r="AF142" s="5" t="s">
        <v>123</v>
      </c>
      <c r="AG142" s="5" t="s">
        <v>179</v>
      </c>
      <c r="AH142" s="22" t="s">
        <v>877</v>
      </c>
      <c r="AI142" s="5" t="s">
        <v>523</v>
      </c>
      <c r="AJ142" s="5" t="s">
        <v>878</v>
      </c>
      <c r="AK142" s="5" t="s">
        <v>879</v>
      </c>
      <c r="AL142" s="5">
        <v>6</v>
      </c>
      <c r="AM142" s="9" t="s">
        <v>111</v>
      </c>
      <c r="AN142" s="9" t="s">
        <v>880</v>
      </c>
      <c r="AO142" s="9" t="s">
        <v>881</v>
      </c>
      <c r="AP142" s="9"/>
      <c r="AQ142" s="10" t="s">
        <v>133</v>
      </c>
      <c r="AR142" s="55">
        <v>43855</v>
      </c>
      <c r="AS142" s="55">
        <v>44224</v>
      </c>
      <c r="AT142" s="10" t="s">
        <v>111</v>
      </c>
      <c r="AU142" s="55">
        <f>IF(Table1[[#This Row],[MS-Planned Date]]="","",Table1[[#This Row],[MS-Planned Date]]+14)</f>
        <v>43869</v>
      </c>
      <c r="AV142" s="51"/>
      <c r="AW142" s="10" t="s">
        <v>111</v>
      </c>
      <c r="AX142" s="55"/>
      <c r="AY142" s="51"/>
      <c r="AZ142" s="10" t="s">
        <v>111</v>
      </c>
      <c r="BA142" s="55" t="str">
        <f>IF(Table1[[#This Row],[CC-Planned Date]]="","",Table1[[#This Row],[CC-Planned Date]]+Definitions!$D$6)</f>
        <v/>
      </c>
      <c r="BB142" s="51"/>
      <c r="BC142" s="10" t="s">
        <v>111</v>
      </c>
      <c r="BD142" s="55" t="str">
        <f>IF(Table1[[#This Row],[CC-Planned Date]]="","",Table1[[#This Row],[CC-Planned Date]]+Definitions!$D$7)</f>
        <v/>
      </c>
      <c r="BE142" s="51"/>
      <c r="BF142" s="10" t="s">
        <v>111</v>
      </c>
      <c r="BG142" s="55" t="str">
        <f>IF(Table1[[#This Row],[CC-Planned Date]]="","",Table1[[#This Row],[CC-Planned Date]]+Definitions!$D$8)</f>
        <v/>
      </c>
      <c r="BH142" s="51"/>
      <c r="BI142" s="10" t="s">
        <v>111</v>
      </c>
      <c r="BJ142" s="55">
        <v>44251</v>
      </c>
      <c r="BK142" s="51"/>
      <c r="BL142" s="10" t="s">
        <v>111</v>
      </c>
      <c r="BM142" s="55" t="str">
        <f>IF(Table1[[#This Row],[CC-Planned Date]]="","",Table1[[#This Row],[CC-Planned Date]]+Definitions!$D$10)</f>
        <v/>
      </c>
      <c r="BN142" s="51"/>
      <c r="BO142" s="10" t="s">
        <v>111</v>
      </c>
      <c r="BP142" s="55" t="str">
        <f>IF(Table1[[#This Row],[CC-Planned Date]]="","",Table1[[#This Row],[CC-Planned Date]]+Definitions!$D$11)</f>
        <v/>
      </c>
      <c r="BQ142" s="51"/>
      <c r="BR142" s="10" t="s">
        <v>111</v>
      </c>
      <c r="BS142" s="74" t="str">
        <f>IF(Table1[[#This Row],[CC-Planned Date]]="","",Table1[[#This Row],[CC-Planned Date]]+Definitions!$D$12)</f>
        <v/>
      </c>
      <c r="BT142" s="75"/>
      <c r="BU142" s="10" t="s">
        <v>111</v>
      </c>
      <c r="BV142" s="51"/>
      <c r="BW142" s="51"/>
      <c r="BX142" s="10" t="s">
        <v>111</v>
      </c>
      <c r="BY142" s="55" t="str">
        <f>IF(Table1[[#This Row],[CC-Planned Date]]="","",Table1[[#This Row],[CC-Planned Date]]+Definitions!$D$14)</f>
        <v/>
      </c>
      <c r="BZ142" s="51" t="str">
        <f>IF(Table1[[#This Row],[CC-Planned Date]]="","",Table1[[#This Row],[CC-Planned Date]]+Definitions!$D$14)</f>
        <v/>
      </c>
      <c r="CA142" s="10" t="s">
        <v>111</v>
      </c>
      <c r="CB142" s="55" t="str">
        <f>IF(Table1[[#This Row],[CC-Planned Date]]="","",Table1[[#This Row],[CC-Planned Date]]+Definitions!$D$14)</f>
        <v/>
      </c>
      <c r="CC142" s="51"/>
      <c r="CD142" s="10" t="s">
        <v>160</v>
      </c>
      <c r="CE142" s="10" t="s">
        <v>160</v>
      </c>
      <c r="CF142" s="10" t="s">
        <v>160</v>
      </c>
      <c r="CG142" s="10" t="s">
        <v>160</v>
      </c>
      <c r="CH142" s="10" t="s">
        <v>160</v>
      </c>
      <c r="CI142" s="10" t="s">
        <v>160</v>
      </c>
      <c r="CJ142" s="10" t="s">
        <v>160</v>
      </c>
      <c r="CK142" s="10" t="s">
        <v>160</v>
      </c>
      <c r="CL142" s="10" t="s">
        <v>160</v>
      </c>
      <c r="CM142" s="10" t="s">
        <v>160</v>
      </c>
      <c r="CN142" s="10" t="s">
        <v>111</v>
      </c>
      <c r="CO142" s="55" t="str">
        <f>IF(Table1[[#This Row],[CC-Planned Date]]="","",Table1[[#This Row],[CC-Planned Date]]+Definitions!$D$17)</f>
        <v/>
      </c>
      <c r="CP142" s="51"/>
      <c r="CQ142" s="10" t="s">
        <v>111</v>
      </c>
      <c r="CR142" s="55" t="str">
        <f>IF(Table1[[#This Row],[CC-Planned Date]]="","",Table1[[#This Row],[CC-Planned Date]]+Definitions!$D$18)</f>
        <v/>
      </c>
      <c r="CS142" s="51"/>
      <c r="CT142" s="10" t="s">
        <v>111</v>
      </c>
      <c r="CU142" s="55" t="str">
        <f>IF(Table1[[#This Row],[CC-Planned Date]]="","",Table1[[#This Row],[CC-Planned Date]]+Definitions!$D$19)</f>
        <v/>
      </c>
      <c r="CV142" s="51"/>
      <c r="CW142" s="10" t="s">
        <v>111</v>
      </c>
      <c r="CX142" s="55" t="str">
        <f>IF(Table1[[#This Row],[CC-Planned Date]]="","",Table1[[#This Row],[CC-Planned Date]]+Definitions!$D$20)</f>
        <v/>
      </c>
      <c r="CY142" s="51"/>
      <c r="CZ142" s="10" t="s">
        <v>111</v>
      </c>
      <c r="DA142" s="55" t="str">
        <f>IF(Table1[[#This Row],[CC-Planned Date]]="","",Table1[[#This Row],[CC-Planned Date]]+Definitions!$D$21)</f>
        <v/>
      </c>
      <c r="DB142" s="51"/>
      <c r="DE142" s="11"/>
    </row>
    <row r="143" spans="1:109" ht="16.149999999999999" hidden="1" customHeight="1" x14ac:dyDescent="0.35">
      <c r="A143" s="5">
        <v>44</v>
      </c>
      <c r="B143" s="6" t="s">
        <v>873</v>
      </c>
      <c r="C143" s="6" t="s">
        <v>299</v>
      </c>
      <c r="D143" s="6" t="s">
        <v>252</v>
      </c>
      <c r="E143" s="9" t="s">
        <v>204</v>
      </c>
      <c r="F143" s="9"/>
      <c r="G143" s="6" t="s">
        <v>329</v>
      </c>
      <c r="H143" s="44">
        <v>44400</v>
      </c>
      <c r="I143" s="44">
        <v>44285</v>
      </c>
      <c r="J143" s="10" t="s">
        <v>111</v>
      </c>
      <c r="K143" s="10"/>
      <c r="L143" s="10" t="s">
        <v>374</v>
      </c>
      <c r="M143" s="10" t="s">
        <v>874</v>
      </c>
      <c r="N143" s="10"/>
      <c r="O143" s="10"/>
      <c r="P143" s="6" t="s">
        <v>886</v>
      </c>
      <c r="Q143" s="6" t="s">
        <v>887</v>
      </c>
      <c r="R143" s="6"/>
      <c r="S143" s="14" t="s">
        <v>144</v>
      </c>
      <c r="T143" s="7" t="s">
        <v>257</v>
      </c>
      <c r="U143" s="6" t="s">
        <v>257</v>
      </c>
      <c r="V143" s="5" t="s">
        <v>147</v>
      </c>
      <c r="W143" s="5">
        <v>3</v>
      </c>
      <c r="X143" s="8">
        <v>7</v>
      </c>
      <c r="Y143" s="6" t="s">
        <v>592</v>
      </c>
      <c r="Z143" s="5" t="s">
        <v>259</v>
      </c>
      <c r="AA143" s="5" t="s">
        <v>150</v>
      </c>
      <c r="AB143" s="5" t="s">
        <v>133</v>
      </c>
      <c r="AC143" s="5" t="s">
        <v>133</v>
      </c>
      <c r="AD143" s="5" t="s">
        <v>123</v>
      </c>
      <c r="AE143" s="5" t="s">
        <v>122</v>
      </c>
      <c r="AF143" s="5" t="s">
        <v>123</v>
      </c>
      <c r="AG143" s="5" t="s">
        <v>179</v>
      </c>
      <c r="AH143" s="22" t="s">
        <v>877</v>
      </c>
      <c r="AI143" s="5" t="s">
        <v>523</v>
      </c>
      <c r="AJ143" s="5" t="s">
        <v>878</v>
      </c>
      <c r="AK143" s="5" t="s">
        <v>879</v>
      </c>
      <c r="AL143" s="5">
        <v>6</v>
      </c>
      <c r="AM143" s="9" t="s">
        <v>111</v>
      </c>
      <c r="AN143" s="9" t="s">
        <v>880</v>
      </c>
      <c r="AO143" s="9" t="s">
        <v>881</v>
      </c>
      <c r="AP143" s="9"/>
      <c r="AQ143" s="10" t="s">
        <v>133</v>
      </c>
      <c r="AR143" s="55">
        <v>43855</v>
      </c>
      <c r="AS143" s="55">
        <v>44224</v>
      </c>
      <c r="AT143" s="10" t="s">
        <v>111</v>
      </c>
      <c r="AU143" s="55">
        <f>IF(Table1[[#This Row],[MS-Planned Date]]="","",Table1[[#This Row],[MS-Planned Date]]+14)</f>
        <v>43869</v>
      </c>
      <c r="AV143" s="51"/>
      <c r="AW143" s="10" t="s">
        <v>111</v>
      </c>
      <c r="AX143" s="55"/>
      <c r="AY143" s="51"/>
      <c r="AZ143" s="10" t="s">
        <v>111</v>
      </c>
      <c r="BA143" s="55" t="str">
        <f>IF(Table1[[#This Row],[CC-Planned Date]]="","",Table1[[#This Row],[CC-Planned Date]]+Definitions!$D$6)</f>
        <v/>
      </c>
      <c r="BB143" s="51"/>
      <c r="BC143" s="10" t="s">
        <v>111</v>
      </c>
      <c r="BD143" s="55" t="str">
        <f>IF(Table1[[#This Row],[CC-Planned Date]]="","",Table1[[#This Row],[CC-Planned Date]]+Definitions!$D$7)</f>
        <v/>
      </c>
      <c r="BE143" s="51"/>
      <c r="BF143" s="10" t="s">
        <v>111</v>
      </c>
      <c r="BG143" s="55" t="str">
        <f>IF(Table1[[#This Row],[CC-Planned Date]]="","",Table1[[#This Row],[CC-Planned Date]]+Definitions!$D$8)</f>
        <v/>
      </c>
      <c r="BH143" s="51"/>
      <c r="BI143" s="10" t="s">
        <v>111</v>
      </c>
      <c r="BJ143" s="55">
        <v>44251</v>
      </c>
      <c r="BK143" s="51"/>
      <c r="BL143" s="10" t="s">
        <v>111</v>
      </c>
      <c r="BM143" s="55" t="str">
        <f>IF(Table1[[#This Row],[CC-Planned Date]]="","",Table1[[#This Row],[CC-Planned Date]]+Definitions!$D$10)</f>
        <v/>
      </c>
      <c r="BN143" s="51"/>
      <c r="BO143" s="10" t="s">
        <v>111</v>
      </c>
      <c r="BP143" s="55" t="str">
        <f>IF(Table1[[#This Row],[CC-Planned Date]]="","",Table1[[#This Row],[CC-Planned Date]]+Definitions!$D$11)</f>
        <v/>
      </c>
      <c r="BQ143" s="51"/>
      <c r="BR143" s="10" t="s">
        <v>111</v>
      </c>
      <c r="BS143" s="74" t="str">
        <f>IF(Table1[[#This Row],[CC-Planned Date]]="","",Table1[[#This Row],[CC-Planned Date]]+Definitions!$D$12)</f>
        <v/>
      </c>
      <c r="BT143" s="75"/>
      <c r="BU143" s="10" t="s">
        <v>111</v>
      </c>
      <c r="BV143" s="51"/>
      <c r="BW143" s="51"/>
      <c r="BX143" s="10" t="s">
        <v>111</v>
      </c>
      <c r="BY143" s="55" t="str">
        <f>IF(Table1[[#This Row],[CC-Planned Date]]="","",Table1[[#This Row],[CC-Planned Date]]+Definitions!$D$14)</f>
        <v/>
      </c>
      <c r="BZ143" s="51" t="str">
        <f>IF(Table1[[#This Row],[CC-Planned Date]]="","",Table1[[#This Row],[CC-Planned Date]]+Definitions!$D$14)</f>
        <v/>
      </c>
      <c r="CA143" s="10" t="s">
        <v>111</v>
      </c>
      <c r="CB143" s="55" t="str">
        <f>IF(Table1[[#This Row],[CC-Planned Date]]="","",Table1[[#This Row],[CC-Planned Date]]+Definitions!$D$14)</f>
        <v/>
      </c>
      <c r="CC143" s="51"/>
      <c r="CD143" s="10" t="s">
        <v>160</v>
      </c>
      <c r="CE143" s="10" t="s">
        <v>160</v>
      </c>
      <c r="CF143" s="10" t="s">
        <v>160</v>
      </c>
      <c r="CG143" s="10" t="s">
        <v>160</v>
      </c>
      <c r="CH143" s="10" t="s">
        <v>160</v>
      </c>
      <c r="CI143" s="10" t="s">
        <v>160</v>
      </c>
      <c r="CJ143" s="10" t="s">
        <v>160</v>
      </c>
      <c r="CK143" s="10" t="s">
        <v>160</v>
      </c>
      <c r="CL143" s="10" t="s">
        <v>160</v>
      </c>
      <c r="CM143" s="10" t="s">
        <v>160</v>
      </c>
      <c r="CN143" s="10" t="s">
        <v>111</v>
      </c>
      <c r="CO143" s="55" t="str">
        <f>IF(Table1[[#This Row],[CC-Planned Date]]="","",Table1[[#This Row],[CC-Planned Date]]+Definitions!$D$17)</f>
        <v/>
      </c>
      <c r="CP143" s="51"/>
      <c r="CQ143" s="10" t="s">
        <v>111</v>
      </c>
      <c r="CR143" s="55" t="str">
        <f>IF(Table1[[#This Row],[CC-Planned Date]]="","",Table1[[#This Row],[CC-Planned Date]]+Definitions!$D$18)</f>
        <v/>
      </c>
      <c r="CS143" s="51"/>
      <c r="CT143" s="10" t="s">
        <v>111</v>
      </c>
      <c r="CU143" s="55" t="str">
        <f>IF(Table1[[#This Row],[CC-Planned Date]]="","",Table1[[#This Row],[CC-Planned Date]]+Definitions!$D$19)</f>
        <v/>
      </c>
      <c r="CV143" s="51"/>
      <c r="CW143" s="10" t="s">
        <v>111</v>
      </c>
      <c r="CX143" s="55" t="str">
        <f>IF(Table1[[#This Row],[CC-Planned Date]]="","",Table1[[#This Row],[CC-Planned Date]]+Definitions!$D$20)</f>
        <v/>
      </c>
      <c r="CY143" s="51"/>
      <c r="CZ143" s="10" t="s">
        <v>111</v>
      </c>
      <c r="DA143" s="55" t="str">
        <f>IF(Table1[[#This Row],[CC-Planned Date]]="","",Table1[[#This Row],[CC-Planned Date]]+Definitions!$D$21)</f>
        <v/>
      </c>
      <c r="DB143" s="51"/>
      <c r="DE143" s="11"/>
    </row>
    <row r="144" spans="1:109" ht="16.149999999999999" hidden="1" customHeight="1" x14ac:dyDescent="0.35">
      <c r="A144" s="5">
        <v>87</v>
      </c>
      <c r="B144" s="6" t="s">
        <v>888</v>
      </c>
      <c r="C144" s="6" t="s">
        <v>107</v>
      </c>
      <c r="D144" s="25" t="s">
        <v>798</v>
      </c>
      <c r="E144" s="9" t="s">
        <v>204</v>
      </c>
      <c r="F144" s="9" t="s">
        <v>221</v>
      </c>
      <c r="G144" s="6"/>
      <c r="H144" s="44">
        <v>44346</v>
      </c>
      <c r="I144" s="44">
        <v>44346</v>
      </c>
      <c r="J144" s="10" t="s">
        <v>133</v>
      </c>
      <c r="K144" s="10" t="s">
        <v>889</v>
      </c>
      <c r="L144" s="10" t="s">
        <v>280</v>
      </c>
      <c r="M144" s="10"/>
      <c r="N144" s="10"/>
      <c r="O144" s="10"/>
      <c r="P144" s="6" t="s">
        <v>799</v>
      </c>
      <c r="Q144" s="6"/>
      <c r="R144" s="6"/>
      <c r="S144" s="5" t="s">
        <v>144</v>
      </c>
      <c r="T144" s="7" t="s">
        <v>176</v>
      </c>
      <c r="U144" s="6" t="s">
        <v>176</v>
      </c>
      <c r="V144" s="5" t="s">
        <v>207</v>
      </c>
      <c r="W144" s="5">
        <v>5</v>
      </c>
      <c r="X144" s="14">
        <v>16</v>
      </c>
      <c r="Y144" s="6" t="s">
        <v>890</v>
      </c>
      <c r="Z144" s="14" t="s">
        <v>229</v>
      </c>
      <c r="AA144" s="5" t="s">
        <v>120</v>
      </c>
      <c r="AB144" s="5" t="s">
        <v>111</v>
      </c>
      <c r="AC144" s="5" t="s">
        <v>111</v>
      </c>
      <c r="AD144" s="5" t="s">
        <v>177</v>
      </c>
      <c r="AE144" s="5" t="s">
        <v>230</v>
      </c>
      <c r="AF144" s="5" t="s">
        <v>177</v>
      </c>
      <c r="AG144" s="5" t="s">
        <v>207</v>
      </c>
      <c r="AH144" s="5" t="s">
        <v>800</v>
      </c>
      <c r="AI144" s="5" t="s">
        <v>126</v>
      </c>
      <c r="AJ144" s="5" t="s">
        <v>801</v>
      </c>
      <c r="AK144" s="5" t="s">
        <v>128</v>
      </c>
      <c r="AL144" s="5">
        <v>7</v>
      </c>
      <c r="AM144" s="9" t="s">
        <v>129</v>
      </c>
      <c r="AN144" s="9" t="s">
        <v>802</v>
      </c>
      <c r="AO144" s="9" t="s">
        <v>891</v>
      </c>
      <c r="AP144" s="9"/>
      <c r="AQ144" s="10" t="s">
        <v>111</v>
      </c>
      <c r="AR144" s="55" t="str">
        <f>IF(Table1[[#This Row],[CC-Planned Date]]="","",Table1[[#This Row],[CC-Planned Date]]+Definitions!$D$3)</f>
        <v/>
      </c>
      <c r="AS144" s="55"/>
      <c r="AT144" s="10" t="s">
        <v>111</v>
      </c>
      <c r="AU144" s="55" t="str">
        <f>IF(Table1[[#This Row],[CC-Planned Date]]="","",Table1[[#This Row],[CC-Planned Date]]+Definitions!$D$4)</f>
        <v/>
      </c>
      <c r="AV144" s="51" t="str">
        <f>IF(Table1[[#This Row],[MS-Planned Date]]="","",Table1[[#This Row],[MS-Planned Date]]-14)</f>
        <v/>
      </c>
      <c r="AW144" s="10" t="s">
        <v>111</v>
      </c>
      <c r="AX144" s="55" t="str">
        <f>IF(Table1[[#This Row],[CC-Planned Date]]="","",Table1[[#This Row],[CC-Planned Date]]+Definitions!$D$5)</f>
        <v/>
      </c>
      <c r="AY144" s="51"/>
      <c r="AZ144" s="10" t="s">
        <v>111</v>
      </c>
      <c r="BA144" s="55" t="str">
        <f>IF(Table1[[#This Row],[CC-Planned Date]]="","",Table1[[#This Row],[CC-Planned Date]]+Definitions!$D$6)</f>
        <v/>
      </c>
      <c r="BB144" s="51"/>
      <c r="BC144" s="10" t="s">
        <v>111</v>
      </c>
      <c r="BD144" s="55" t="str">
        <f>IF(Table1[[#This Row],[CC-Planned Date]]="","",Table1[[#This Row],[CC-Planned Date]]+Definitions!$D$7)</f>
        <v/>
      </c>
      <c r="BE144" s="51"/>
      <c r="BF144" s="10" t="s">
        <v>111</v>
      </c>
      <c r="BG144" s="55" t="str">
        <f>IF(Table1[[#This Row],[CC-Planned Date]]="","",Table1[[#This Row],[CC-Planned Date]]+Definitions!$D$8)</f>
        <v/>
      </c>
      <c r="BH144" s="51"/>
      <c r="BI144" s="10" t="s">
        <v>111</v>
      </c>
      <c r="BJ144" s="55" t="str">
        <f>IF(Table1[[#This Row],[CC-Planned Date]]="","",Table1[[#This Row],[CC-Planned Date]]+Definitions!$D$9)</f>
        <v/>
      </c>
      <c r="BK144" s="51"/>
      <c r="BL144" s="10" t="s">
        <v>111</v>
      </c>
      <c r="BM144" s="55" t="str">
        <f>IF(Table1[[#This Row],[CC-Planned Date]]="","",Table1[[#This Row],[CC-Planned Date]]+Definitions!$D$10)</f>
        <v/>
      </c>
      <c r="BN144" s="51"/>
      <c r="BO144" s="10" t="s">
        <v>111</v>
      </c>
      <c r="BP144" s="55" t="str">
        <f>IF(Table1[[#This Row],[CC-Planned Date]]="","",Table1[[#This Row],[CC-Planned Date]]+Definitions!$D$11)</f>
        <v/>
      </c>
      <c r="BQ144" s="51"/>
      <c r="BR144" s="10" t="s">
        <v>111</v>
      </c>
      <c r="BS144" s="74" t="str">
        <f>IF(Table1[[#This Row],[CC-Planned Date]]="","",Table1[[#This Row],[CC-Planned Date]]+Definitions!$D$12)</f>
        <v/>
      </c>
      <c r="BT144" s="75"/>
      <c r="BU144" s="10" t="s">
        <v>111</v>
      </c>
      <c r="BV144" s="51"/>
      <c r="BW144" s="51"/>
      <c r="BX144" s="10" t="s">
        <v>111</v>
      </c>
      <c r="BY144" s="55" t="str">
        <f>IF(Table1[[#This Row],[CC-Planned Date]]="","",Table1[[#This Row],[CC-Planned Date]]+Definitions!$D$14)</f>
        <v/>
      </c>
      <c r="BZ144" s="51" t="str">
        <f>IF(Table1[[#This Row],[CC-Planned Date]]="","",Table1[[#This Row],[CC-Planned Date]]+Definitions!$D$14)</f>
        <v/>
      </c>
      <c r="CA144" s="10" t="s">
        <v>111</v>
      </c>
      <c r="CB144" s="55" t="str">
        <f>IF(Table1[[#This Row],[CC-Planned Date]]="","",Table1[[#This Row],[CC-Planned Date]]+Definitions!$D$14)</f>
        <v/>
      </c>
      <c r="CC144" s="51"/>
      <c r="CD144" s="10" t="s">
        <v>160</v>
      </c>
      <c r="CE144" s="10" t="s">
        <v>160</v>
      </c>
      <c r="CF144" s="10" t="s">
        <v>160</v>
      </c>
      <c r="CG144" s="10" t="s">
        <v>160</v>
      </c>
      <c r="CH144" s="10" t="s">
        <v>160</v>
      </c>
      <c r="CI144" s="10" t="s">
        <v>160</v>
      </c>
      <c r="CJ144" s="10" t="s">
        <v>160</v>
      </c>
      <c r="CK144" s="10" t="s">
        <v>160</v>
      </c>
      <c r="CL144" s="10" t="s">
        <v>160</v>
      </c>
      <c r="CM144" s="10" t="s">
        <v>160</v>
      </c>
      <c r="CN144" s="10" t="s">
        <v>111</v>
      </c>
      <c r="CO144" s="55" t="str">
        <f>IF(Table1[[#This Row],[CC-Planned Date]]="","",Table1[[#This Row],[CC-Planned Date]]+Definitions!$D$17)</f>
        <v/>
      </c>
      <c r="CP144" s="51"/>
      <c r="CQ144" s="10" t="s">
        <v>111</v>
      </c>
      <c r="CR144" s="55" t="str">
        <f>IF(Table1[[#This Row],[CC-Planned Date]]="","",Table1[[#This Row],[CC-Planned Date]]+Definitions!$D$18)</f>
        <v/>
      </c>
      <c r="CS144" s="51"/>
      <c r="CT144" s="10" t="s">
        <v>111</v>
      </c>
      <c r="CU144" s="55" t="str">
        <f>IF(Table1[[#This Row],[CC-Planned Date]]="","",Table1[[#This Row],[CC-Planned Date]]+Definitions!$D$19)</f>
        <v/>
      </c>
      <c r="CV144" s="51"/>
      <c r="CW144" s="10" t="s">
        <v>111</v>
      </c>
      <c r="CX144" s="55" t="str">
        <f>IF(Table1[[#This Row],[CC-Planned Date]]="","",Table1[[#This Row],[CC-Planned Date]]+Definitions!$D$20)</f>
        <v/>
      </c>
      <c r="CY144" s="51"/>
      <c r="CZ144" s="10" t="s">
        <v>111</v>
      </c>
      <c r="DA144" s="55" t="str">
        <f>IF(Table1[[#This Row],[CC-Planned Date]]="","",Table1[[#This Row],[CC-Planned Date]]+Definitions!$D$21)</f>
        <v/>
      </c>
      <c r="DB144" s="51"/>
      <c r="DE144" s="11"/>
    </row>
    <row r="145" spans="1:109" s="85" customFormat="1" ht="16.149999999999999" hidden="1" customHeight="1" x14ac:dyDescent="0.35">
      <c r="A145" s="5">
        <v>4</v>
      </c>
      <c r="B145" s="6" t="s">
        <v>892</v>
      </c>
      <c r="C145" s="6" t="s">
        <v>107</v>
      </c>
      <c r="D145" s="6" t="s">
        <v>138</v>
      </c>
      <c r="E145" s="9" t="s">
        <v>139</v>
      </c>
      <c r="F145" s="9"/>
      <c r="G145" s="6" t="s">
        <v>222</v>
      </c>
      <c r="H145" s="44">
        <v>44323</v>
      </c>
      <c r="I145" s="44">
        <v>44226</v>
      </c>
      <c r="J145" s="10" t="s">
        <v>111</v>
      </c>
      <c r="K145" s="42"/>
      <c r="L145" s="10" t="s">
        <v>141</v>
      </c>
      <c r="M145" s="10"/>
      <c r="N145" s="10"/>
      <c r="O145" s="10"/>
      <c r="P145" s="6" t="s">
        <v>893</v>
      </c>
      <c r="Q145" s="6"/>
      <c r="R145" s="6"/>
      <c r="S145" s="14" t="s">
        <v>114</v>
      </c>
      <c r="T145" s="12" t="s">
        <v>145</v>
      </c>
      <c r="U145" s="6" t="s">
        <v>145</v>
      </c>
      <c r="V145" s="5" t="s">
        <v>147</v>
      </c>
      <c r="W145" s="5">
        <v>1</v>
      </c>
      <c r="X145" s="8">
        <v>2</v>
      </c>
      <c r="Y145" s="6" t="s">
        <v>244</v>
      </c>
      <c r="Z145" s="5" t="s">
        <v>194</v>
      </c>
      <c r="AA145" s="5" t="s">
        <v>150</v>
      </c>
      <c r="AB145" s="5" t="s">
        <v>111</v>
      </c>
      <c r="AC145" s="5" t="s">
        <v>111</v>
      </c>
      <c r="AD145" s="5" t="s">
        <v>230</v>
      </c>
      <c r="AE145" s="5" t="s">
        <v>196</v>
      </c>
      <c r="AF145" s="15" t="s">
        <v>894</v>
      </c>
      <c r="AG145" s="5" t="s">
        <v>381</v>
      </c>
      <c r="AH145" s="9" t="s">
        <v>573</v>
      </c>
      <c r="AI145" s="9" t="s">
        <v>126</v>
      </c>
      <c r="AJ145" s="9" t="s">
        <v>198</v>
      </c>
      <c r="AK145" s="14" t="s">
        <v>128</v>
      </c>
      <c r="AL145" s="14">
        <v>1</v>
      </c>
      <c r="AM145" s="9" t="s">
        <v>895</v>
      </c>
      <c r="AN145" s="9" t="s">
        <v>198</v>
      </c>
      <c r="AO145" s="9" t="s">
        <v>896</v>
      </c>
      <c r="AP145" s="16" t="s">
        <v>897</v>
      </c>
      <c r="AQ145" s="10" t="s">
        <v>111</v>
      </c>
      <c r="AR145" s="55" t="str">
        <f>IF(Table1[[#This Row],[CC-Planned Date]]="","",Table1[[#This Row],[CC-Planned Date]]+Definitions!$D$3)</f>
        <v/>
      </c>
      <c r="AS145" s="55"/>
      <c r="AT145" s="10" t="s">
        <v>111</v>
      </c>
      <c r="AU145" s="51" t="str">
        <f>IF(Table1[[#This Row],[CC-Planned Date]]="","",Table1[[#This Row],[CC-Planned Date]]+Definitions!$D$4)</f>
        <v/>
      </c>
      <c r="AV145" s="51" t="str">
        <f>IF(Table1[[#This Row],[MS-Planned Date]]="","",Table1[[#This Row],[MS-Planned Date]]-14)</f>
        <v/>
      </c>
      <c r="AW145" s="10" t="s">
        <v>111</v>
      </c>
      <c r="AX145" s="55" t="str">
        <f>IF(Table1[[#This Row],[CC-Planned Date]]="","",Table1[[#This Row],[CC-Planned Date]]+Definitions!$D$5)</f>
        <v/>
      </c>
      <c r="AY145" s="51"/>
      <c r="AZ145" s="10" t="s">
        <v>111</v>
      </c>
      <c r="BA145" s="55" t="str">
        <f>IF(Table1[[#This Row],[CC-Planned Date]]="","",Table1[[#This Row],[CC-Planned Date]]+Definitions!$D$6)</f>
        <v/>
      </c>
      <c r="BB145" s="51"/>
      <c r="BC145" s="10" t="s">
        <v>111</v>
      </c>
      <c r="BD145" s="55" t="str">
        <f>IF(Table1[[#This Row],[CC-Planned Date]]="","",Table1[[#This Row],[CC-Planned Date]]+Definitions!$D$7)</f>
        <v/>
      </c>
      <c r="BE145" s="51"/>
      <c r="BF145" s="10" t="s">
        <v>111</v>
      </c>
      <c r="BG145" s="55" t="str">
        <f>IF(Table1[[#This Row],[CC-Planned Date]]="","",Table1[[#This Row],[CC-Planned Date]]+Definitions!$D$8)</f>
        <v/>
      </c>
      <c r="BH145" s="51"/>
      <c r="BI145" s="10" t="s">
        <v>111</v>
      </c>
      <c r="BJ145" s="55" t="str">
        <f>IF(Table1[[#This Row],[CC-Planned Date]]="","",Table1[[#This Row],[CC-Planned Date]]+Definitions!$D$9)</f>
        <v/>
      </c>
      <c r="BK145" s="51"/>
      <c r="BL145" s="10" t="s">
        <v>111</v>
      </c>
      <c r="BM145" s="55" t="str">
        <f>IF(Table1[[#This Row],[CC-Planned Date]]="","",Table1[[#This Row],[CC-Planned Date]]+Definitions!$D$10)</f>
        <v/>
      </c>
      <c r="BN145" s="55"/>
      <c r="BO145" s="10" t="s">
        <v>111</v>
      </c>
      <c r="BP145" s="55" t="str">
        <f>IF(Table1[[#This Row],[CC-Planned Date]]="","",Table1[[#This Row],[CC-Planned Date]]+Definitions!$D$11)</f>
        <v/>
      </c>
      <c r="BQ145" s="51">
        <v>44217</v>
      </c>
      <c r="BR145" s="10" t="s">
        <v>111</v>
      </c>
      <c r="BS145" s="74" t="str">
        <f>IF(Table1[[#This Row],[CC-Planned Date]]="","",Table1[[#This Row],[CC-Planned Date]]+Definitions!$D$12)</f>
        <v/>
      </c>
      <c r="BT145" s="75"/>
      <c r="BU145" s="10" t="s">
        <v>111</v>
      </c>
      <c r="BV145" s="51"/>
      <c r="BW145" s="51"/>
      <c r="BX145" s="10" t="s">
        <v>111</v>
      </c>
      <c r="BY145" s="55" t="str">
        <f>IF(Table1[[#This Row],[CC-Planned Date]]="","",Table1[[#This Row],[CC-Planned Date]]+Definitions!$D$14)</f>
        <v/>
      </c>
      <c r="BZ145" s="51" t="str">
        <f>IF(Table1[[#This Row],[CC-Planned Date]]="","",Table1[[#This Row],[CC-Planned Date]]+Definitions!$D$14)</f>
        <v/>
      </c>
      <c r="CA145" s="10" t="s">
        <v>111</v>
      </c>
      <c r="CB145" s="55" t="str">
        <f>IF(Table1[[#This Row],[CC-Planned Date]]="","",Table1[[#This Row],[CC-Planned Date]]+Definitions!$D$14)</f>
        <v/>
      </c>
      <c r="CC145" s="51"/>
      <c r="CD145" s="10" t="s">
        <v>160</v>
      </c>
      <c r="CE145" s="10" t="s">
        <v>160</v>
      </c>
      <c r="CF145" s="10" t="s">
        <v>160</v>
      </c>
      <c r="CG145" s="10" t="s">
        <v>160</v>
      </c>
      <c r="CH145" s="10" t="s">
        <v>160</v>
      </c>
      <c r="CI145" s="10" t="s">
        <v>160</v>
      </c>
      <c r="CJ145" s="10" t="s">
        <v>160</v>
      </c>
      <c r="CK145" s="10" t="s">
        <v>160</v>
      </c>
      <c r="CL145" s="10" t="s">
        <v>160</v>
      </c>
      <c r="CM145" s="10" t="s">
        <v>160</v>
      </c>
      <c r="CN145" s="10" t="s">
        <v>111</v>
      </c>
      <c r="CO145" s="55" t="str">
        <f>IF(Table1[[#This Row],[CC-Planned Date]]="","",Table1[[#This Row],[CC-Planned Date]]+Definitions!$D$17)</f>
        <v/>
      </c>
      <c r="CP145" s="51"/>
      <c r="CQ145" s="10" t="s">
        <v>111</v>
      </c>
      <c r="CR145" s="55" t="str">
        <f>IF(Table1[[#This Row],[CC-Planned Date]]="","",Table1[[#This Row],[CC-Planned Date]]+Definitions!$D$18)</f>
        <v/>
      </c>
      <c r="CS145" s="51"/>
      <c r="CT145" s="10" t="s">
        <v>111</v>
      </c>
      <c r="CU145" s="55" t="str">
        <f>IF(Table1[[#This Row],[CC-Planned Date]]="","",Table1[[#This Row],[CC-Planned Date]]+Definitions!$D$19)</f>
        <v/>
      </c>
      <c r="CV145" s="51"/>
      <c r="CW145" s="10" t="s">
        <v>111</v>
      </c>
      <c r="CX145" s="55" t="str">
        <f>IF(Table1[[#This Row],[CC-Planned Date]]="","",Table1[[#This Row],[CC-Planned Date]]+Definitions!$D$20)</f>
        <v/>
      </c>
      <c r="CY145" s="51"/>
      <c r="CZ145" s="10" t="s">
        <v>111</v>
      </c>
      <c r="DA145" s="55" t="str">
        <f>IF(Table1[[#This Row],[CC-Planned Date]]="","",Table1[[#This Row],[CC-Planned Date]]+Definitions!$D$21)</f>
        <v/>
      </c>
      <c r="DB145" s="51"/>
    </row>
    <row r="146" spans="1:109" ht="16.149999999999999" customHeight="1" x14ac:dyDescent="0.25">
      <c r="A146" s="5">
        <v>6</v>
      </c>
      <c r="B146" s="6" t="s">
        <v>898</v>
      </c>
      <c r="C146" s="6" t="s">
        <v>107</v>
      </c>
      <c r="D146" s="6" t="s">
        <v>252</v>
      </c>
      <c r="E146" s="9" t="s">
        <v>204</v>
      </c>
      <c r="F146" s="9"/>
      <c r="G146" s="6" t="s">
        <v>466</v>
      </c>
      <c r="H146" s="44">
        <v>44260</v>
      </c>
      <c r="I146" s="44">
        <v>44260</v>
      </c>
      <c r="J146" s="10" t="s">
        <v>111</v>
      </c>
      <c r="K146" s="10"/>
      <c r="L146" s="10" t="s">
        <v>171</v>
      </c>
      <c r="M146" s="10"/>
      <c r="N146" s="111" t="s">
        <v>537</v>
      </c>
      <c r="O146" s="111" t="s">
        <v>468</v>
      </c>
      <c r="P146" s="6" t="s">
        <v>538</v>
      </c>
      <c r="Q146" s="6" t="s">
        <v>899</v>
      </c>
      <c r="R146" s="6" t="s">
        <v>520</v>
      </c>
      <c r="S146" s="5" t="s">
        <v>226</v>
      </c>
      <c r="T146" s="7" t="s">
        <v>257</v>
      </c>
      <c r="U146" s="6" t="s">
        <v>257</v>
      </c>
      <c r="V146" s="5" t="s">
        <v>147</v>
      </c>
      <c r="W146" s="5">
        <v>1</v>
      </c>
      <c r="X146" s="8">
        <v>3</v>
      </c>
      <c r="Y146" s="6" t="s">
        <v>267</v>
      </c>
      <c r="Z146" s="5" t="s">
        <v>194</v>
      </c>
      <c r="AA146" s="5" t="s">
        <v>120</v>
      </c>
      <c r="AB146" s="5" t="s">
        <v>111</v>
      </c>
      <c r="AC146" s="5" t="s">
        <v>111</v>
      </c>
      <c r="AD146" s="5" t="s">
        <v>230</v>
      </c>
      <c r="AE146" s="5" t="s">
        <v>196</v>
      </c>
      <c r="AF146" s="14" t="s">
        <v>521</v>
      </c>
      <c r="AG146" s="5" t="s">
        <v>453</v>
      </c>
      <c r="AH146" s="9" t="s">
        <v>540</v>
      </c>
      <c r="AI146" s="9" t="s">
        <v>454</v>
      </c>
      <c r="AJ146" s="9" t="s">
        <v>900</v>
      </c>
      <c r="AK146" s="14" t="s">
        <v>541</v>
      </c>
      <c r="AL146" s="14">
        <v>6</v>
      </c>
      <c r="AM146" s="9" t="s">
        <v>901</v>
      </c>
      <c r="AN146" s="9" t="s">
        <v>902</v>
      </c>
      <c r="AO146" s="9" t="s">
        <v>543</v>
      </c>
      <c r="AP146" s="9"/>
      <c r="AQ146" s="10" t="s">
        <v>133</v>
      </c>
      <c r="AR146" s="55">
        <v>43855</v>
      </c>
      <c r="AS146" s="55">
        <v>44224</v>
      </c>
      <c r="AT146" s="10" t="s">
        <v>133</v>
      </c>
      <c r="AU146" s="55">
        <f>IF(Table1[[#This Row],[MS-Planned Date]]="","",Table1[[#This Row],[MS-Planned Date]]+14)</f>
        <v>43869</v>
      </c>
      <c r="AV146" s="51">
        <v>43871</v>
      </c>
      <c r="AW146" s="10" t="s">
        <v>133</v>
      </c>
      <c r="AX146" s="55">
        <v>44235</v>
      </c>
      <c r="AY146" s="51">
        <v>43871</v>
      </c>
      <c r="AZ146" s="10" t="s">
        <v>111</v>
      </c>
      <c r="BA146" s="55" t="str">
        <f>IF(Table1[[#This Row],[CC-Planned Date]]="","",Table1[[#This Row],[CC-Planned Date]]+Definitions!$D$6)</f>
        <v/>
      </c>
      <c r="BB146" s="51"/>
      <c r="BC146" s="10" t="s">
        <v>111</v>
      </c>
      <c r="BD146" s="55" t="str">
        <f>IF(Table1[[#This Row],[CC-Planned Date]]="","",Table1[[#This Row],[CC-Planned Date]]+Definitions!$D$7)</f>
        <v/>
      </c>
      <c r="BE146" s="51"/>
      <c r="BF146" s="10" t="s">
        <v>111</v>
      </c>
      <c r="BG146" s="55" t="str">
        <f>IF(Table1[[#This Row],[CC-Planned Date]]="","",Table1[[#This Row],[CC-Planned Date]]+Definitions!$D$8)</f>
        <v/>
      </c>
      <c r="BH146" s="51"/>
      <c r="BI146" s="10" t="s">
        <v>133</v>
      </c>
      <c r="BJ146" s="55">
        <v>44237</v>
      </c>
      <c r="BK146" s="55">
        <v>44238</v>
      </c>
      <c r="BL146" s="10" t="s">
        <v>133</v>
      </c>
      <c r="BM146" s="55">
        <v>44244</v>
      </c>
      <c r="BN146" s="51">
        <v>44244</v>
      </c>
      <c r="BO146" s="10" t="s">
        <v>111</v>
      </c>
      <c r="BP146" s="55" t="str">
        <f>IF(Table1[[#This Row],[CC-Planned Date]]="","",Table1[[#This Row],[CC-Planned Date]]+Definitions!$D$11)</f>
        <v/>
      </c>
      <c r="BQ146" s="51"/>
      <c r="BR146" s="10" t="s">
        <v>111</v>
      </c>
      <c r="BS146" s="74" t="str">
        <f>IF(Table1[[#This Row],[CC-Planned Date]]="","",Table1[[#This Row],[CC-Planned Date]]+Definitions!$D$12)</f>
        <v/>
      </c>
      <c r="BT146" s="75"/>
      <c r="BU146" s="10" t="s">
        <v>111</v>
      </c>
      <c r="BV146" s="51"/>
      <c r="BW146" s="51"/>
      <c r="BX146" s="10" t="s">
        <v>111</v>
      </c>
      <c r="BY146" s="55" t="str">
        <f>IF(Table1[[#This Row],[CC-Planned Date]]="","",Table1[[#This Row],[CC-Planned Date]]+Definitions!$D$14)</f>
        <v/>
      </c>
      <c r="BZ146" s="51" t="str">
        <f>IF(Table1[[#This Row],[CC-Planned Date]]="","",Table1[[#This Row],[CC-Planned Date]]+Definitions!$D$14)</f>
        <v/>
      </c>
      <c r="CA146" s="10" t="s">
        <v>111</v>
      </c>
      <c r="CB146" s="55" t="str">
        <f>IF(Table1[[#This Row],[CC-Planned Date]]="","",Table1[[#This Row],[CC-Planned Date]]+Definitions!$D$14)</f>
        <v/>
      </c>
      <c r="CC146" s="51"/>
      <c r="CD146" s="10" t="s">
        <v>160</v>
      </c>
      <c r="CE146" s="10" t="s">
        <v>160</v>
      </c>
      <c r="CF146" s="10" t="s">
        <v>160</v>
      </c>
      <c r="CG146" s="10" t="s">
        <v>160</v>
      </c>
      <c r="CH146" s="10" t="s">
        <v>160</v>
      </c>
      <c r="CI146" s="10" t="s">
        <v>160</v>
      </c>
      <c r="CJ146" s="10" t="s">
        <v>160</v>
      </c>
      <c r="CK146" s="10" t="s">
        <v>160</v>
      </c>
      <c r="CL146" s="10" t="s">
        <v>160</v>
      </c>
      <c r="CM146" s="10" t="s">
        <v>160</v>
      </c>
      <c r="CN146" s="10" t="s">
        <v>111</v>
      </c>
      <c r="CO146" s="55" t="str">
        <f>IF(Table1[[#This Row],[CC-Planned Date]]="","",Table1[[#This Row],[CC-Planned Date]]+Definitions!$D$17)</f>
        <v/>
      </c>
      <c r="CP146" s="51"/>
      <c r="CQ146" s="10" t="s">
        <v>111</v>
      </c>
      <c r="CR146" s="55" t="str">
        <f>IF(Table1[[#This Row],[CC-Planned Date]]="","",Table1[[#This Row],[CC-Planned Date]]+Definitions!$D$18)</f>
        <v/>
      </c>
      <c r="CS146" s="51"/>
      <c r="CT146" s="10" t="s">
        <v>111</v>
      </c>
      <c r="CU146" s="55" t="str">
        <f>IF(Table1[[#This Row],[CC-Planned Date]]="","",Table1[[#This Row],[CC-Planned Date]]+Definitions!$D$19)</f>
        <v/>
      </c>
      <c r="CV146" s="51"/>
      <c r="CW146" s="10" t="s">
        <v>111</v>
      </c>
      <c r="CX146" s="55" t="str">
        <f>IF(Table1[[#This Row],[CC-Planned Date]]="","",Table1[[#This Row],[CC-Planned Date]]+Definitions!$D$20)</f>
        <v/>
      </c>
      <c r="CY146" s="51"/>
      <c r="CZ146" s="10" t="s">
        <v>111</v>
      </c>
      <c r="DA146" s="55" t="str">
        <f>IF(Table1[[#This Row],[CC-Planned Date]]="","",Table1[[#This Row],[CC-Planned Date]]+Definitions!$D$21)</f>
        <v/>
      </c>
      <c r="DB146" s="51"/>
      <c r="DE146" s="11"/>
    </row>
    <row r="147" spans="1:109" ht="16.149999999999999" customHeight="1" x14ac:dyDescent="0.35">
      <c r="A147" s="5">
        <v>6</v>
      </c>
      <c r="B147" s="6" t="s">
        <v>898</v>
      </c>
      <c r="C147" s="6" t="s">
        <v>137</v>
      </c>
      <c r="D147" s="6" t="s">
        <v>252</v>
      </c>
      <c r="E147" s="9" t="s">
        <v>204</v>
      </c>
      <c r="F147" s="9"/>
      <c r="G147" s="6" t="s">
        <v>274</v>
      </c>
      <c r="H147" s="44">
        <v>44218</v>
      </c>
      <c r="I147" s="44">
        <v>44218</v>
      </c>
      <c r="J147" s="10" t="s">
        <v>111</v>
      </c>
      <c r="K147" s="10"/>
      <c r="L147" s="10" t="s">
        <v>112</v>
      </c>
      <c r="M147" s="10"/>
      <c r="N147" s="10"/>
      <c r="O147" s="10"/>
      <c r="P147" s="6" t="s">
        <v>698</v>
      </c>
      <c r="Q147" s="6" t="s">
        <v>903</v>
      </c>
      <c r="R147" s="6" t="s">
        <v>699</v>
      </c>
      <c r="S147" s="5" t="s">
        <v>226</v>
      </c>
      <c r="T147" s="7" t="s">
        <v>257</v>
      </c>
      <c r="U147" s="6" t="s">
        <v>257</v>
      </c>
      <c r="V147" s="5" t="s">
        <v>147</v>
      </c>
      <c r="W147" s="5">
        <v>1</v>
      </c>
      <c r="X147" s="8">
        <v>3</v>
      </c>
      <c r="Y147" s="6" t="s">
        <v>267</v>
      </c>
      <c r="Z147" s="5" t="s">
        <v>194</v>
      </c>
      <c r="AA147" s="5" t="s">
        <v>120</v>
      </c>
      <c r="AB147" s="5" t="s">
        <v>111</v>
      </c>
      <c r="AC147" s="5" t="s">
        <v>111</v>
      </c>
      <c r="AD147" s="5" t="s">
        <v>230</v>
      </c>
      <c r="AE147" s="5" t="s">
        <v>196</v>
      </c>
      <c r="AF147" s="14" t="s">
        <v>521</v>
      </c>
      <c r="AG147" s="5" t="s">
        <v>453</v>
      </c>
      <c r="AH147" s="9" t="s">
        <v>540</v>
      </c>
      <c r="AI147" s="9" t="s">
        <v>454</v>
      </c>
      <c r="AJ147" s="9" t="s">
        <v>900</v>
      </c>
      <c r="AK147" s="14" t="s">
        <v>541</v>
      </c>
      <c r="AL147" s="14">
        <v>6</v>
      </c>
      <c r="AM147" s="9" t="s">
        <v>901</v>
      </c>
      <c r="AN147" s="9" t="s">
        <v>902</v>
      </c>
      <c r="AO147" s="9" t="s">
        <v>543</v>
      </c>
      <c r="AP147" s="9"/>
      <c r="AQ147" s="10" t="s">
        <v>132</v>
      </c>
      <c r="AR147" s="55">
        <f>IF(Table1[[#This Row],[CC-Planned Date]]="","",Table1[[#This Row],[CC-Planned Date]]+Definitions!$D$3)</f>
        <v>44176</v>
      </c>
      <c r="AS147" s="55">
        <f>IF(Table1[[#This Row],[CC-Planned Date]]="","",Table1[[#This Row],[CC-Planned Date]]+Definitions!$D$3)</f>
        <v>44176</v>
      </c>
      <c r="AT147" s="10" t="s">
        <v>133</v>
      </c>
      <c r="AU147" s="55">
        <v>44195</v>
      </c>
      <c r="AV147" s="63">
        <v>44218</v>
      </c>
      <c r="AW147" s="10" t="s">
        <v>111</v>
      </c>
      <c r="AX147" s="55">
        <v>44209</v>
      </c>
      <c r="AY147" s="51">
        <v>44209</v>
      </c>
      <c r="AZ147" s="10" t="s">
        <v>133</v>
      </c>
      <c r="BA147" s="55">
        <f>IF(Table1[[#This Row],[CC-Planned Date]]="","",Table1[[#This Row],[CC-Planned Date]]+Definitions!$D$6)</f>
        <v>44200</v>
      </c>
      <c r="BB147" s="51">
        <v>44200</v>
      </c>
      <c r="BC147" s="10" t="s">
        <v>133</v>
      </c>
      <c r="BD147" s="55">
        <f>IF(Table1[[#This Row],[CC-Planned Date]]="","",Table1[[#This Row],[CC-Planned Date]]+Definitions!$D$7)</f>
        <v>44207</v>
      </c>
      <c r="BE147" s="51">
        <v>44207</v>
      </c>
      <c r="BF147" s="10" t="s">
        <v>133</v>
      </c>
      <c r="BG147" s="55">
        <f>IF(Table1[[#This Row],[CC-Planned Date]]="","",Table1[[#This Row],[CC-Planned Date]]+Definitions!$D$8)</f>
        <v>44211</v>
      </c>
      <c r="BH147" s="51">
        <v>44211</v>
      </c>
      <c r="BI147" s="10" t="s">
        <v>133</v>
      </c>
      <c r="BJ147" s="55">
        <v>44204</v>
      </c>
      <c r="BK147" s="51">
        <v>44204</v>
      </c>
      <c r="BL147" s="10" t="s">
        <v>133</v>
      </c>
      <c r="BM147" s="55">
        <v>44209</v>
      </c>
      <c r="BN147" s="51">
        <v>44209</v>
      </c>
      <c r="BO147" s="10" t="s">
        <v>133</v>
      </c>
      <c r="BP147" s="55">
        <f>IF(Table1[[#This Row],[CC-Planned Date]]="","",Table1[[#This Row],[CC-Planned Date]]+Definitions!$D$11)</f>
        <v>44217</v>
      </c>
      <c r="BQ147" s="51">
        <v>44217</v>
      </c>
      <c r="BR147" s="10" t="s">
        <v>133</v>
      </c>
      <c r="BS147" s="74">
        <f>IF(Table1[[#This Row],[CC-Planned Date]]="","",Table1[[#This Row],[CC-Planned Date]]+Definitions!$D$12)</f>
        <v>44217</v>
      </c>
      <c r="BT147" s="75">
        <v>44217</v>
      </c>
      <c r="BU147" s="10" t="s">
        <v>133</v>
      </c>
      <c r="BV147" s="51">
        <v>44218</v>
      </c>
      <c r="BW147" s="51">
        <v>44218</v>
      </c>
      <c r="BX147" s="10" t="s">
        <v>133</v>
      </c>
      <c r="BY147" s="55">
        <f>IF(Table1[[#This Row],[CC-Planned Date]]="","",Table1[[#This Row],[CC-Planned Date]]+Definitions!$D$14)</f>
        <v>44220</v>
      </c>
      <c r="BZ147" s="51">
        <f>IF(Table1[[#This Row],[CC-Planned Date]]="","",Table1[[#This Row],[CC-Planned Date]]+Definitions!$D$14)</f>
        <v>44220</v>
      </c>
      <c r="CA147" s="10" t="s">
        <v>133</v>
      </c>
      <c r="CB147" s="55">
        <f>IF(Table1[[#This Row],[CC-Planned Date]]="","",Table1[[#This Row],[CC-Planned Date]]+Definitions!$D$14)</f>
        <v>44220</v>
      </c>
      <c r="CC147" s="51">
        <v>44220</v>
      </c>
      <c r="CD147" s="10" t="s">
        <v>134</v>
      </c>
      <c r="CE147" s="10" t="s">
        <v>135</v>
      </c>
      <c r="CF147" s="10" t="s">
        <v>135</v>
      </c>
      <c r="CG147" s="10" t="s">
        <v>134</v>
      </c>
      <c r="CH147" s="10" t="s">
        <v>134</v>
      </c>
      <c r="CI147" s="10" t="s">
        <v>135</v>
      </c>
      <c r="CJ147" s="10" t="s">
        <v>135</v>
      </c>
      <c r="CK147" s="10" t="s">
        <v>135</v>
      </c>
      <c r="CL147" s="10" t="s">
        <v>135</v>
      </c>
      <c r="CM147" s="10" t="s">
        <v>135</v>
      </c>
      <c r="CN147" s="10" t="s">
        <v>111</v>
      </c>
      <c r="CO147" s="55">
        <f>IF(Table1[[#This Row],[CC-Planned Date]]="","",Table1[[#This Row],[CC-Planned Date]]+Definitions!$D$17)</f>
        <v>44246</v>
      </c>
      <c r="CP147" s="51"/>
      <c r="CQ147" s="10" t="s">
        <v>133</v>
      </c>
      <c r="CR147" s="55">
        <f>IF(Table1[[#This Row],[CC-Planned Date]]="","",Table1[[#This Row],[CC-Planned Date]]+Definitions!$D$18)</f>
        <v>44246</v>
      </c>
      <c r="CS147" s="51">
        <v>44235</v>
      </c>
      <c r="CT147" s="10" t="s">
        <v>111</v>
      </c>
      <c r="CU147" s="55">
        <f>IF(Table1[[#This Row],[CC-Planned Date]]="","",Table1[[#This Row],[CC-Planned Date]]+Definitions!$D$19)</f>
        <v>44246</v>
      </c>
      <c r="CV147" s="51"/>
      <c r="CW147" s="10" t="s">
        <v>111</v>
      </c>
      <c r="CX147" s="55">
        <f>IF(Table1[[#This Row],[CC-Planned Date]]="","",Table1[[#This Row],[CC-Planned Date]]+Definitions!$D$20)</f>
        <v>44246</v>
      </c>
      <c r="CY147" s="51"/>
      <c r="CZ147" s="10" t="s">
        <v>111</v>
      </c>
      <c r="DA147" s="55">
        <f>IF(Table1[[#This Row],[CC-Planned Date]]="","",Table1[[#This Row],[CC-Planned Date]]+Definitions!$D$21)</f>
        <v>44246</v>
      </c>
      <c r="DB147" s="51"/>
      <c r="DE147" s="11"/>
    </row>
    <row r="148" spans="1:109" ht="16.149999999999999" customHeight="1" x14ac:dyDescent="0.35">
      <c r="A148" s="5">
        <v>6</v>
      </c>
      <c r="B148" s="6" t="s">
        <v>898</v>
      </c>
      <c r="C148" s="6" t="s">
        <v>161</v>
      </c>
      <c r="D148" s="6" t="s">
        <v>252</v>
      </c>
      <c r="E148" s="9" t="s">
        <v>204</v>
      </c>
      <c r="F148" s="9"/>
      <c r="G148" s="6" t="s">
        <v>274</v>
      </c>
      <c r="H148" s="44">
        <v>44218</v>
      </c>
      <c r="I148" s="44">
        <v>44218</v>
      </c>
      <c r="J148" s="10" t="s">
        <v>111</v>
      </c>
      <c r="K148" s="10"/>
      <c r="L148" s="10" t="s">
        <v>112</v>
      </c>
      <c r="M148" s="10"/>
      <c r="N148" s="10"/>
      <c r="O148" s="10"/>
      <c r="P148" s="6" t="s">
        <v>544</v>
      </c>
      <c r="Q148" s="6" t="s">
        <v>903</v>
      </c>
      <c r="R148" s="6" t="s">
        <v>532</v>
      </c>
      <c r="S148" s="5" t="s">
        <v>226</v>
      </c>
      <c r="T148" s="12" t="s">
        <v>257</v>
      </c>
      <c r="U148" s="6" t="s">
        <v>257</v>
      </c>
      <c r="V148" s="5" t="s">
        <v>147</v>
      </c>
      <c r="W148" s="5">
        <v>1</v>
      </c>
      <c r="X148" s="8">
        <v>3</v>
      </c>
      <c r="Y148" s="6" t="s">
        <v>267</v>
      </c>
      <c r="Z148" s="5" t="s">
        <v>194</v>
      </c>
      <c r="AA148" s="5" t="s">
        <v>120</v>
      </c>
      <c r="AB148" s="5" t="s">
        <v>111</v>
      </c>
      <c r="AC148" s="5" t="s">
        <v>111</v>
      </c>
      <c r="AD148" s="5" t="s">
        <v>230</v>
      </c>
      <c r="AE148" s="5" t="s">
        <v>196</v>
      </c>
      <c r="AF148" s="14" t="s">
        <v>521</v>
      </c>
      <c r="AG148" s="5" t="s">
        <v>453</v>
      </c>
      <c r="AH148" s="9" t="s">
        <v>540</v>
      </c>
      <c r="AI148" s="9" t="s">
        <v>454</v>
      </c>
      <c r="AJ148" s="9" t="s">
        <v>900</v>
      </c>
      <c r="AK148" s="14" t="s">
        <v>541</v>
      </c>
      <c r="AL148" s="14">
        <v>6</v>
      </c>
      <c r="AM148" s="9" t="s">
        <v>901</v>
      </c>
      <c r="AN148" s="9" t="s">
        <v>902</v>
      </c>
      <c r="AO148" s="9" t="s">
        <v>543</v>
      </c>
      <c r="AP148" s="9"/>
      <c r="AQ148" s="10" t="s">
        <v>132</v>
      </c>
      <c r="AR148" s="55">
        <f>IF(Table1[[#This Row],[CC-Planned Date]]="","",Table1[[#This Row],[CC-Planned Date]]+Definitions!$D$3)</f>
        <v>44176</v>
      </c>
      <c r="AS148" s="55">
        <f>IF(Table1[[#This Row],[CC-Planned Date]]="","",Table1[[#This Row],[CC-Planned Date]]+Definitions!$D$3)</f>
        <v>44176</v>
      </c>
      <c r="AT148" s="10" t="s">
        <v>133</v>
      </c>
      <c r="AU148" s="51">
        <v>44195</v>
      </c>
      <c r="AV148" s="63">
        <v>44218</v>
      </c>
      <c r="AW148" s="10" t="s">
        <v>111</v>
      </c>
      <c r="AX148" s="55">
        <v>44209</v>
      </c>
      <c r="AY148" s="51">
        <v>44209</v>
      </c>
      <c r="AZ148" s="10" t="s">
        <v>133</v>
      </c>
      <c r="BA148" s="55">
        <f>IF(Table1[[#This Row],[CC-Planned Date]]="","",Table1[[#This Row],[CC-Planned Date]]+Definitions!$D$6)</f>
        <v>44200</v>
      </c>
      <c r="BB148" s="51">
        <v>44200</v>
      </c>
      <c r="BC148" s="10" t="s">
        <v>133</v>
      </c>
      <c r="BD148" s="55">
        <f>IF(Table1[[#This Row],[CC-Planned Date]]="","",Table1[[#This Row],[CC-Planned Date]]+Definitions!$D$7)</f>
        <v>44207</v>
      </c>
      <c r="BE148" s="51">
        <v>44207</v>
      </c>
      <c r="BF148" s="10" t="s">
        <v>133</v>
      </c>
      <c r="BG148" s="55">
        <f>IF(Table1[[#This Row],[CC-Planned Date]]="","",Table1[[#This Row],[CC-Planned Date]]+Definitions!$D$8)</f>
        <v>44211</v>
      </c>
      <c r="BH148" s="51">
        <v>44211</v>
      </c>
      <c r="BI148" s="10" t="s">
        <v>133</v>
      </c>
      <c r="BJ148" s="55">
        <v>44204</v>
      </c>
      <c r="BK148" s="51">
        <v>44204</v>
      </c>
      <c r="BL148" s="10" t="s">
        <v>133</v>
      </c>
      <c r="BM148" s="55">
        <v>44209</v>
      </c>
      <c r="BN148" s="55">
        <v>44209</v>
      </c>
      <c r="BO148" s="10" t="s">
        <v>133</v>
      </c>
      <c r="BP148" s="55">
        <f>IF(Table1[[#This Row],[CC-Planned Date]]="","",Table1[[#This Row],[CC-Planned Date]]+Definitions!$D$11)</f>
        <v>44217</v>
      </c>
      <c r="BQ148" s="51">
        <v>44217</v>
      </c>
      <c r="BR148" s="10" t="s">
        <v>133</v>
      </c>
      <c r="BS148" s="74">
        <f>IF(Table1[[#This Row],[CC-Planned Date]]="","",Table1[[#This Row],[CC-Planned Date]]+Definitions!$D$12)</f>
        <v>44217</v>
      </c>
      <c r="BT148" s="75">
        <v>44217</v>
      </c>
      <c r="BU148" s="10" t="s">
        <v>133</v>
      </c>
      <c r="BV148" s="51">
        <v>44218</v>
      </c>
      <c r="BW148" s="51">
        <v>44218</v>
      </c>
      <c r="BX148" s="10" t="s">
        <v>133</v>
      </c>
      <c r="BY148" s="55">
        <f>IF(Table1[[#This Row],[CC-Planned Date]]="","",Table1[[#This Row],[CC-Planned Date]]+Definitions!$D$14)</f>
        <v>44220</v>
      </c>
      <c r="BZ148" s="51">
        <f>IF(Table1[[#This Row],[CC-Planned Date]]="","",Table1[[#This Row],[CC-Planned Date]]+Definitions!$D$14)</f>
        <v>44220</v>
      </c>
      <c r="CA148" s="10" t="s">
        <v>133</v>
      </c>
      <c r="CB148" s="55">
        <f>IF(Table1[[#This Row],[CC-Planned Date]]="","",Table1[[#This Row],[CC-Planned Date]]+Definitions!$D$14)</f>
        <v>44220</v>
      </c>
      <c r="CC148" s="51">
        <v>44220</v>
      </c>
      <c r="CD148" s="10" t="s">
        <v>134</v>
      </c>
      <c r="CE148" s="10" t="s">
        <v>135</v>
      </c>
      <c r="CF148" s="10" t="s">
        <v>135</v>
      </c>
      <c r="CG148" s="10" t="s">
        <v>134</v>
      </c>
      <c r="CH148" s="10" t="s">
        <v>134</v>
      </c>
      <c r="CI148" s="10" t="s">
        <v>135</v>
      </c>
      <c r="CJ148" s="10" t="s">
        <v>135</v>
      </c>
      <c r="CK148" s="10" t="s">
        <v>135</v>
      </c>
      <c r="CL148" s="10" t="s">
        <v>135</v>
      </c>
      <c r="CM148" s="10" t="s">
        <v>135</v>
      </c>
      <c r="CN148" s="10" t="s">
        <v>111</v>
      </c>
      <c r="CO148" s="55">
        <f>IF(Table1[[#This Row],[CC-Planned Date]]="","",Table1[[#This Row],[CC-Planned Date]]+Definitions!$D$17)</f>
        <v>44246</v>
      </c>
      <c r="CP148" s="51"/>
      <c r="CQ148" s="10" t="s">
        <v>133</v>
      </c>
      <c r="CR148" s="55">
        <f>IF(Table1[[#This Row],[CC-Planned Date]]="","",Table1[[#This Row],[CC-Planned Date]]+Definitions!$D$18)</f>
        <v>44246</v>
      </c>
      <c r="CS148" s="51">
        <v>44235</v>
      </c>
      <c r="CT148" s="10" t="s">
        <v>111</v>
      </c>
      <c r="CU148" s="55">
        <f>IF(Table1[[#This Row],[CC-Planned Date]]="","",Table1[[#This Row],[CC-Planned Date]]+Definitions!$D$19)</f>
        <v>44246</v>
      </c>
      <c r="CV148" s="51"/>
      <c r="CW148" s="10" t="s">
        <v>111</v>
      </c>
      <c r="CX148" s="55">
        <f>IF(Table1[[#This Row],[CC-Planned Date]]="","",Table1[[#This Row],[CC-Planned Date]]+Definitions!$D$20)</f>
        <v>44246</v>
      </c>
      <c r="CY148" s="51"/>
      <c r="CZ148" s="10" t="s">
        <v>111</v>
      </c>
      <c r="DA148" s="55">
        <f>IF(Table1[[#This Row],[CC-Planned Date]]="","",Table1[[#This Row],[CC-Planned Date]]+Definitions!$D$21)</f>
        <v>44246</v>
      </c>
      <c r="DB148" s="51"/>
      <c r="DE148" s="11"/>
    </row>
    <row r="149" spans="1:109" ht="16.149999999999999" customHeight="1" x14ac:dyDescent="0.35">
      <c r="A149" s="5">
        <v>7</v>
      </c>
      <c r="B149" s="6" t="s">
        <v>904</v>
      </c>
      <c r="C149" s="6" t="s">
        <v>137</v>
      </c>
      <c r="D149" s="6" t="s">
        <v>108</v>
      </c>
      <c r="E149" s="9" t="s">
        <v>109</v>
      </c>
      <c r="F149" s="9"/>
      <c r="G149" s="6" t="s">
        <v>274</v>
      </c>
      <c r="H149" s="44">
        <v>44218</v>
      </c>
      <c r="I149" s="44">
        <v>44218</v>
      </c>
      <c r="J149" s="10" t="s">
        <v>111</v>
      </c>
      <c r="K149" s="10"/>
      <c r="L149" s="10" t="s">
        <v>112</v>
      </c>
      <c r="M149" s="10"/>
      <c r="N149" s="10"/>
      <c r="O149" s="10"/>
      <c r="P149" s="6" t="s">
        <v>698</v>
      </c>
      <c r="Q149" s="6" t="s">
        <v>470</v>
      </c>
      <c r="R149" s="6" t="s">
        <v>699</v>
      </c>
      <c r="S149" s="5" t="s">
        <v>226</v>
      </c>
      <c r="T149" s="12" t="s">
        <v>115</v>
      </c>
      <c r="U149" s="6" t="s">
        <v>115</v>
      </c>
      <c r="V149" s="5" t="s">
        <v>147</v>
      </c>
      <c r="W149" s="5">
        <v>1</v>
      </c>
      <c r="X149" s="8">
        <v>3</v>
      </c>
      <c r="Y149" s="6" t="s">
        <v>267</v>
      </c>
      <c r="Z149" s="5" t="s">
        <v>194</v>
      </c>
      <c r="AA149" s="5" t="s">
        <v>120</v>
      </c>
      <c r="AB149" s="5" t="s">
        <v>111</v>
      </c>
      <c r="AC149" s="5" t="s">
        <v>111</v>
      </c>
      <c r="AD149" s="5" t="s">
        <v>230</v>
      </c>
      <c r="AE149" s="5" t="s">
        <v>196</v>
      </c>
      <c r="AF149" s="14" t="s">
        <v>521</v>
      </c>
      <c r="AG149" s="5" t="s">
        <v>453</v>
      </c>
      <c r="AH149" s="9" t="s">
        <v>540</v>
      </c>
      <c r="AI149" s="9" t="s">
        <v>454</v>
      </c>
      <c r="AJ149" s="9" t="s">
        <v>234</v>
      </c>
      <c r="AK149" s="14" t="s">
        <v>541</v>
      </c>
      <c r="AL149" s="14">
        <v>6</v>
      </c>
      <c r="AM149" s="9" t="s">
        <v>905</v>
      </c>
      <c r="AN149" s="9" t="s">
        <v>198</v>
      </c>
      <c r="AO149" s="9" t="s">
        <v>543</v>
      </c>
      <c r="AP149" s="9"/>
      <c r="AQ149" s="10" t="s">
        <v>132</v>
      </c>
      <c r="AR149" s="55">
        <f>IF(Table1[[#This Row],[CC-Planned Date]]="","",Table1[[#This Row],[CC-Planned Date]]+Definitions!$D$3)</f>
        <v>44176</v>
      </c>
      <c r="AS149" s="55">
        <f>IF(Table1[[#This Row],[CC-Planned Date]]="","",Table1[[#This Row],[CC-Planned Date]]+Definitions!$D$3)</f>
        <v>44176</v>
      </c>
      <c r="AT149" s="10" t="s">
        <v>133</v>
      </c>
      <c r="AU149" s="51">
        <v>44195</v>
      </c>
      <c r="AV149" s="63">
        <v>44218</v>
      </c>
      <c r="AW149" s="10" t="s">
        <v>111</v>
      </c>
      <c r="AX149" s="55">
        <v>44209</v>
      </c>
      <c r="AY149" s="51">
        <v>44209</v>
      </c>
      <c r="AZ149" s="10" t="s">
        <v>133</v>
      </c>
      <c r="BA149" s="55">
        <f>IF(Table1[[#This Row],[CC-Planned Date]]="","",Table1[[#This Row],[CC-Planned Date]]+Definitions!$D$6)</f>
        <v>44200</v>
      </c>
      <c r="BB149" s="51">
        <v>44200</v>
      </c>
      <c r="BC149" s="10" t="s">
        <v>133</v>
      </c>
      <c r="BD149" s="55">
        <f>IF(Table1[[#This Row],[CC-Planned Date]]="","",Table1[[#This Row],[CC-Planned Date]]+Definitions!$D$7)</f>
        <v>44207</v>
      </c>
      <c r="BE149" s="51">
        <v>44207</v>
      </c>
      <c r="BF149" s="10" t="s">
        <v>133</v>
      </c>
      <c r="BG149" s="55">
        <f>IF(Table1[[#This Row],[CC-Planned Date]]="","",Table1[[#This Row],[CC-Planned Date]]+Definitions!$D$8)</f>
        <v>44211</v>
      </c>
      <c r="BH149" s="51">
        <v>44211</v>
      </c>
      <c r="BI149" s="10" t="s">
        <v>133</v>
      </c>
      <c r="BJ149" s="55">
        <v>44204</v>
      </c>
      <c r="BK149" s="51">
        <v>44204</v>
      </c>
      <c r="BL149" s="10" t="s">
        <v>133</v>
      </c>
      <c r="BM149" s="55">
        <v>44209</v>
      </c>
      <c r="BN149" s="51">
        <v>44209</v>
      </c>
      <c r="BO149" s="10" t="s">
        <v>133</v>
      </c>
      <c r="BP149" s="55">
        <f>IF(Table1[[#This Row],[CC-Planned Date]]="","",Table1[[#This Row],[CC-Planned Date]]+Definitions!$D$11)</f>
        <v>44217</v>
      </c>
      <c r="BQ149" s="51">
        <v>44217</v>
      </c>
      <c r="BR149" s="10" t="s">
        <v>133</v>
      </c>
      <c r="BS149" s="74">
        <f>IF(Table1[[#This Row],[CC-Planned Date]]="","",Table1[[#This Row],[CC-Planned Date]]+Definitions!$D$12)</f>
        <v>44217</v>
      </c>
      <c r="BT149" s="75">
        <v>44217</v>
      </c>
      <c r="BU149" s="10" t="s">
        <v>133</v>
      </c>
      <c r="BV149" s="51">
        <v>44218</v>
      </c>
      <c r="BW149" s="51">
        <v>44218</v>
      </c>
      <c r="BX149" s="10" t="s">
        <v>133</v>
      </c>
      <c r="BY149" s="55">
        <f>IF(Table1[[#This Row],[CC-Planned Date]]="","",Table1[[#This Row],[CC-Planned Date]]+Definitions!$D$14)</f>
        <v>44220</v>
      </c>
      <c r="BZ149" s="51">
        <f>IF(Table1[[#This Row],[CC-Planned Date]]="","",Table1[[#This Row],[CC-Planned Date]]+Definitions!$D$14)</f>
        <v>44220</v>
      </c>
      <c r="CA149" s="10" t="s">
        <v>133</v>
      </c>
      <c r="CB149" s="55">
        <f>IF(Table1[[#This Row],[CC-Planned Date]]="","",Table1[[#This Row],[CC-Planned Date]]+Definitions!$D$14)</f>
        <v>44220</v>
      </c>
      <c r="CC149" s="51">
        <v>44220</v>
      </c>
      <c r="CD149" s="10" t="s">
        <v>134</v>
      </c>
      <c r="CE149" s="10" t="s">
        <v>135</v>
      </c>
      <c r="CF149" s="10" t="s">
        <v>135</v>
      </c>
      <c r="CG149" s="10" t="s">
        <v>134</v>
      </c>
      <c r="CH149" s="10" t="s">
        <v>134</v>
      </c>
      <c r="CI149" s="10" t="s">
        <v>135</v>
      </c>
      <c r="CJ149" s="10" t="s">
        <v>135</v>
      </c>
      <c r="CK149" s="10" t="s">
        <v>135</v>
      </c>
      <c r="CL149" s="10" t="s">
        <v>135</v>
      </c>
      <c r="CM149" s="10" t="s">
        <v>135</v>
      </c>
      <c r="CN149" s="10" t="s">
        <v>111</v>
      </c>
      <c r="CO149" s="55">
        <f>IF(Table1[[#This Row],[CC-Planned Date]]="","",Table1[[#This Row],[CC-Planned Date]]+Definitions!$D$17)</f>
        <v>44246</v>
      </c>
      <c r="CP149" s="51"/>
      <c r="CQ149" s="10" t="s">
        <v>133</v>
      </c>
      <c r="CR149" s="55">
        <f>IF(Table1[[#This Row],[CC-Planned Date]]="","",Table1[[#This Row],[CC-Planned Date]]+Definitions!$D$18)</f>
        <v>44246</v>
      </c>
      <c r="CS149" s="51">
        <v>44235</v>
      </c>
      <c r="CT149" s="10" t="s">
        <v>111</v>
      </c>
      <c r="CU149" s="55">
        <f>IF(Table1[[#This Row],[CC-Planned Date]]="","",Table1[[#This Row],[CC-Planned Date]]+Definitions!$D$19)</f>
        <v>44246</v>
      </c>
      <c r="CV149" s="51"/>
      <c r="CW149" s="10" t="s">
        <v>111</v>
      </c>
      <c r="CX149" s="55">
        <f>IF(Table1[[#This Row],[CC-Planned Date]]="","",Table1[[#This Row],[CC-Planned Date]]+Definitions!$D$20)</f>
        <v>44246</v>
      </c>
      <c r="CY149" s="51"/>
      <c r="CZ149" s="10" t="s">
        <v>133</v>
      </c>
      <c r="DA149" s="55">
        <f>IF(Table1[[#This Row],[CC-Planned Date]]="","",Table1[[#This Row],[CC-Planned Date]]+Definitions!$D$21)</f>
        <v>44246</v>
      </c>
      <c r="DB149" s="51">
        <v>44230</v>
      </c>
      <c r="DE149" s="11"/>
    </row>
    <row r="150" spans="1:109" ht="16.149999999999999" customHeight="1" x14ac:dyDescent="0.35">
      <c r="A150" s="5">
        <v>7</v>
      </c>
      <c r="B150" s="6" t="s">
        <v>904</v>
      </c>
      <c r="C150" s="6" t="s">
        <v>161</v>
      </c>
      <c r="D150" s="6" t="s">
        <v>108</v>
      </c>
      <c r="E150" s="9" t="s">
        <v>109</v>
      </c>
      <c r="F150" s="9"/>
      <c r="G150" s="6" t="s">
        <v>274</v>
      </c>
      <c r="H150" s="44">
        <v>44218</v>
      </c>
      <c r="I150" s="44">
        <v>44218</v>
      </c>
      <c r="J150" s="10" t="s">
        <v>111</v>
      </c>
      <c r="K150" s="10"/>
      <c r="L150" s="10" t="s">
        <v>112</v>
      </c>
      <c r="M150" s="10"/>
      <c r="N150" s="10"/>
      <c r="O150" s="10"/>
      <c r="P150" s="6" t="s">
        <v>544</v>
      </c>
      <c r="Q150" s="6" t="s">
        <v>906</v>
      </c>
      <c r="R150" s="6" t="s">
        <v>532</v>
      </c>
      <c r="S150" s="5" t="s">
        <v>226</v>
      </c>
      <c r="T150" s="7" t="s">
        <v>115</v>
      </c>
      <c r="U150" s="6" t="s">
        <v>115</v>
      </c>
      <c r="V150" s="5" t="s">
        <v>147</v>
      </c>
      <c r="W150" s="5">
        <v>1</v>
      </c>
      <c r="X150" s="8">
        <v>3</v>
      </c>
      <c r="Y150" s="6" t="s">
        <v>267</v>
      </c>
      <c r="Z150" s="5" t="s">
        <v>194</v>
      </c>
      <c r="AA150" s="5" t="s">
        <v>120</v>
      </c>
      <c r="AB150" s="5" t="s">
        <v>111</v>
      </c>
      <c r="AC150" s="5" t="s">
        <v>111</v>
      </c>
      <c r="AD150" s="5" t="s">
        <v>230</v>
      </c>
      <c r="AE150" s="5" t="s">
        <v>196</v>
      </c>
      <c r="AF150" s="14" t="s">
        <v>521</v>
      </c>
      <c r="AG150" s="5" t="s">
        <v>453</v>
      </c>
      <c r="AH150" s="9" t="s">
        <v>540</v>
      </c>
      <c r="AI150" s="9" t="s">
        <v>454</v>
      </c>
      <c r="AJ150" s="9" t="s">
        <v>234</v>
      </c>
      <c r="AK150" s="14" t="s">
        <v>541</v>
      </c>
      <c r="AL150" s="14">
        <v>6</v>
      </c>
      <c r="AM150" s="9" t="s">
        <v>905</v>
      </c>
      <c r="AN150" s="9" t="s">
        <v>198</v>
      </c>
      <c r="AO150" s="9" t="s">
        <v>543</v>
      </c>
      <c r="AP150" s="9"/>
      <c r="AQ150" s="10" t="s">
        <v>132</v>
      </c>
      <c r="AR150" s="55">
        <f>IF(Table1[[#This Row],[CC-Planned Date]]="","",Table1[[#This Row],[CC-Planned Date]]+Definitions!$D$3)</f>
        <v>44176</v>
      </c>
      <c r="AS150" s="55">
        <f>IF(Table1[[#This Row],[CC-Planned Date]]="","",Table1[[#This Row],[CC-Planned Date]]+Definitions!$D$3)</f>
        <v>44176</v>
      </c>
      <c r="AT150" s="10" t="s">
        <v>133</v>
      </c>
      <c r="AU150" s="55">
        <v>44195</v>
      </c>
      <c r="AV150" s="63">
        <v>44218</v>
      </c>
      <c r="AW150" s="10" t="s">
        <v>111</v>
      </c>
      <c r="AX150" s="55">
        <v>44209</v>
      </c>
      <c r="AY150" s="51">
        <v>44209</v>
      </c>
      <c r="AZ150" s="10" t="s">
        <v>133</v>
      </c>
      <c r="BA150" s="55">
        <f>IF(Table1[[#This Row],[CC-Planned Date]]="","",Table1[[#This Row],[CC-Planned Date]]+Definitions!$D$6)</f>
        <v>44200</v>
      </c>
      <c r="BB150" s="51">
        <v>44200</v>
      </c>
      <c r="BC150" s="10" t="s">
        <v>133</v>
      </c>
      <c r="BD150" s="55">
        <f>IF(Table1[[#This Row],[CC-Planned Date]]="","",Table1[[#This Row],[CC-Planned Date]]+Definitions!$D$7)</f>
        <v>44207</v>
      </c>
      <c r="BE150" s="51">
        <v>44207</v>
      </c>
      <c r="BF150" s="10" t="s">
        <v>133</v>
      </c>
      <c r="BG150" s="55">
        <f>IF(Table1[[#This Row],[CC-Planned Date]]="","",Table1[[#This Row],[CC-Planned Date]]+Definitions!$D$8)</f>
        <v>44211</v>
      </c>
      <c r="BH150" s="51">
        <v>44211</v>
      </c>
      <c r="BI150" s="10" t="s">
        <v>133</v>
      </c>
      <c r="BJ150" s="55">
        <v>44204</v>
      </c>
      <c r="BK150" s="51">
        <v>44204</v>
      </c>
      <c r="BL150" s="10" t="s">
        <v>133</v>
      </c>
      <c r="BM150" s="55">
        <v>44209</v>
      </c>
      <c r="BN150" s="51">
        <v>44209</v>
      </c>
      <c r="BO150" s="10" t="s">
        <v>133</v>
      </c>
      <c r="BP150" s="55">
        <f>IF(Table1[[#This Row],[CC-Planned Date]]="","",Table1[[#This Row],[CC-Planned Date]]+Definitions!$D$11)</f>
        <v>44217</v>
      </c>
      <c r="BQ150" s="51">
        <v>44217</v>
      </c>
      <c r="BR150" s="10" t="s">
        <v>133</v>
      </c>
      <c r="BS150" s="74">
        <f>IF(Table1[[#This Row],[CC-Planned Date]]="","",Table1[[#This Row],[CC-Planned Date]]+Definitions!$D$12)</f>
        <v>44217</v>
      </c>
      <c r="BT150" s="75">
        <v>44217</v>
      </c>
      <c r="BU150" s="10" t="s">
        <v>133</v>
      </c>
      <c r="BV150" s="51">
        <v>44218</v>
      </c>
      <c r="BW150" s="51">
        <v>44218</v>
      </c>
      <c r="BX150" s="10" t="s">
        <v>133</v>
      </c>
      <c r="BY150" s="55">
        <f>IF(Table1[[#This Row],[CC-Planned Date]]="","",Table1[[#This Row],[CC-Planned Date]]+Definitions!$D$14)</f>
        <v>44220</v>
      </c>
      <c r="BZ150" s="51">
        <f>IF(Table1[[#This Row],[CC-Planned Date]]="","",Table1[[#This Row],[CC-Planned Date]]+Definitions!$D$14)</f>
        <v>44220</v>
      </c>
      <c r="CA150" s="10" t="s">
        <v>133</v>
      </c>
      <c r="CB150" s="55">
        <f>IF(Table1[[#This Row],[CC-Planned Date]]="","",Table1[[#This Row],[CC-Planned Date]]+Definitions!$D$14)</f>
        <v>44220</v>
      </c>
      <c r="CC150" s="51">
        <v>44220</v>
      </c>
      <c r="CD150" s="10" t="s">
        <v>134</v>
      </c>
      <c r="CE150" s="10" t="s">
        <v>135</v>
      </c>
      <c r="CF150" s="10" t="s">
        <v>135</v>
      </c>
      <c r="CG150" s="10" t="s">
        <v>134</v>
      </c>
      <c r="CH150" s="10" t="s">
        <v>134</v>
      </c>
      <c r="CI150" s="10" t="s">
        <v>135</v>
      </c>
      <c r="CJ150" s="10" t="s">
        <v>135</v>
      </c>
      <c r="CK150" s="10" t="s">
        <v>135</v>
      </c>
      <c r="CL150" s="10" t="s">
        <v>135</v>
      </c>
      <c r="CM150" s="10" t="s">
        <v>135</v>
      </c>
      <c r="CN150" s="10" t="s">
        <v>111</v>
      </c>
      <c r="CO150" s="55">
        <f>IF(Table1[[#This Row],[CC-Planned Date]]="","",Table1[[#This Row],[CC-Planned Date]]+Definitions!$D$17)</f>
        <v>44246</v>
      </c>
      <c r="CP150" s="51"/>
      <c r="CQ150" s="10" t="s">
        <v>133</v>
      </c>
      <c r="CR150" s="55">
        <f>IF(Table1[[#This Row],[CC-Planned Date]]="","",Table1[[#This Row],[CC-Planned Date]]+Definitions!$D$18)</f>
        <v>44246</v>
      </c>
      <c r="CS150" s="51">
        <v>44235</v>
      </c>
      <c r="CT150" s="10" t="s">
        <v>111</v>
      </c>
      <c r="CU150" s="55">
        <f>IF(Table1[[#This Row],[CC-Planned Date]]="","",Table1[[#This Row],[CC-Planned Date]]+Definitions!$D$19)</f>
        <v>44246</v>
      </c>
      <c r="CV150" s="51"/>
      <c r="CW150" s="10" t="s">
        <v>111</v>
      </c>
      <c r="CX150" s="55">
        <f>IF(Table1[[#This Row],[CC-Planned Date]]="","",Table1[[#This Row],[CC-Planned Date]]+Definitions!$D$20)</f>
        <v>44246</v>
      </c>
      <c r="CY150" s="51"/>
      <c r="CZ150" s="10" t="s">
        <v>133</v>
      </c>
      <c r="DA150" s="55">
        <f>IF(Table1[[#This Row],[CC-Planned Date]]="","",Table1[[#This Row],[CC-Planned Date]]+Definitions!$D$21)</f>
        <v>44246</v>
      </c>
      <c r="DB150" s="51">
        <v>44230</v>
      </c>
      <c r="DE150" s="11"/>
    </row>
    <row r="151" spans="1:109" ht="16.149999999999999" customHeight="1" x14ac:dyDescent="0.25">
      <c r="A151" s="5">
        <v>7</v>
      </c>
      <c r="B151" s="6" t="s">
        <v>904</v>
      </c>
      <c r="C151" s="6" t="s">
        <v>107</v>
      </c>
      <c r="D151" s="6" t="s">
        <v>108</v>
      </c>
      <c r="E151" s="9" t="s">
        <v>109</v>
      </c>
      <c r="F151" s="9"/>
      <c r="G151" s="6" t="s">
        <v>466</v>
      </c>
      <c r="H151" s="44">
        <v>44260</v>
      </c>
      <c r="I151" s="44">
        <v>44260</v>
      </c>
      <c r="J151" s="10" t="s">
        <v>111</v>
      </c>
      <c r="K151" s="10"/>
      <c r="L151" s="10" t="s">
        <v>171</v>
      </c>
      <c r="M151" s="10"/>
      <c r="N151" s="111" t="s">
        <v>448</v>
      </c>
      <c r="O151" s="111" t="s">
        <v>449</v>
      </c>
      <c r="P151" s="6" t="s">
        <v>538</v>
      </c>
      <c r="Q151" s="6" t="s">
        <v>539</v>
      </c>
      <c r="R151" s="6" t="s">
        <v>520</v>
      </c>
      <c r="S151" s="5" t="s">
        <v>226</v>
      </c>
      <c r="T151" s="12" t="s">
        <v>115</v>
      </c>
      <c r="U151" s="6" t="s">
        <v>115</v>
      </c>
      <c r="V151" s="5" t="s">
        <v>147</v>
      </c>
      <c r="W151" s="5">
        <v>1</v>
      </c>
      <c r="X151" s="8">
        <v>3</v>
      </c>
      <c r="Y151" s="6" t="s">
        <v>267</v>
      </c>
      <c r="Z151" s="5" t="s">
        <v>194</v>
      </c>
      <c r="AA151" s="5" t="s">
        <v>120</v>
      </c>
      <c r="AB151" s="5" t="s">
        <v>111</v>
      </c>
      <c r="AC151" s="5" t="s">
        <v>111</v>
      </c>
      <c r="AD151" s="5" t="s">
        <v>230</v>
      </c>
      <c r="AE151" s="5" t="s">
        <v>196</v>
      </c>
      <c r="AF151" s="14" t="s">
        <v>521</v>
      </c>
      <c r="AG151" s="5" t="s">
        <v>453</v>
      </c>
      <c r="AH151" s="9" t="s">
        <v>540</v>
      </c>
      <c r="AI151" s="9" t="s">
        <v>454</v>
      </c>
      <c r="AJ151" s="9" t="s">
        <v>234</v>
      </c>
      <c r="AK151" s="14" t="s">
        <v>541</v>
      </c>
      <c r="AL151" s="14">
        <v>6</v>
      </c>
      <c r="AM151" s="9" t="s">
        <v>905</v>
      </c>
      <c r="AN151" s="9" t="s">
        <v>198</v>
      </c>
      <c r="AO151" s="9" t="s">
        <v>543</v>
      </c>
      <c r="AP151" s="9"/>
      <c r="AQ151" s="10" t="s">
        <v>133</v>
      </c>
      <c r="AR151" s="55">
        <v>43855</v>
      </c>
      <c r="AS151" s="55">
        <v>44224</v>
      </c>
      <c r="AT151" s="10" t="s">
        <v>133</v>
      </c>
      <c r="AU151" s="55">
        <f>IF(Table1[[#This Row],[MS-Planned Date]]="","",Table1[[#This Row],[MS-Planned Date]]+14)</f>
        <v>43869</v>
      </c>
      <c r="AV151" s="51">
        <v>43871</v>
      </c>
      <c r="AW151" s="10" t="s">
        <v>133</v>
      </c>
      <c r="AX151" s="55">
        <v>44235</v>
      </c>
      <c r="AY151" s="51">
        <v>43871</v>
      </c>
      <c r="AZ151" s="10" t="s">
        <v>111</v>
      </c>
      <c r="BA151" s="55" t="str">
        <f>IF(Table1[[#This Row],[CC-Planned Date]]="","",Table1[[#This Row],[CC-Planned Date]]+Definitions!$D$6)</f>
        <v/>
      </c>
      <c r="BB151" s="51"/>
      <c r="BC151" s="10" t="s">
        <v>111</v>
      </c>
      <c r="BD151" s="55" t="str">
        <f>IF(Table1[[#This Row],[CC-Planned Date]]="","",Table1[[#This Row],[CC-Planned Date]]+Definitions!$D$7)</f>
        <v/>
      </c>
      <c r="BE151" s="51"/>
      <c r="BF151" s="10" t="s">
        <v>111</v>
      </c>
      <c r="BG151" s="55" t="str">
        <f>IF(Table1[[#This Row],[CC-Planned Date]]="","",Table1[[#This Row],[CC-Planned Date]]+Definitions!$D$8)</f>
        <v/>
      </c>
      <c r="BH151" s="51"/>
      <c r="BI151" s="10" t="s">
        <v>133</v>
      </c>
      <c r="BJ151" s="55">
        <v>44237</v>
      </c>
      <c r="BK151" s="51">
        <v>44238</v>
      </c>
      <c r="BL151" s="10" t="s">
        <v>133</v>
      </c>
      <c r="BM151" s="55">
        <v>44244</v>
      </c>
      <c r="BN151" s="51">
        <v>44244</v>
      </c>
      <c r="BO151" s="10" t="s">
        <v>111</v>
      </c>
      <c r="BP151" s="55" t="str">
        <f>IF(Table1[[#This Row],[CC-Planned Date]]="","",Table1[[#This Row],[CC-Planned Date]]+Definitions!$D$11)</f>
        <v/>
      </c>
      <c r="BQ151" s="51"/>
      <c r="BR151" s="10" t="s">
        <v>111</v>
      </c>
      <c r="BS151" s="74" t="str">
        <f>IF(Table1[[#This Row],[CC-Planned Date]]="","",Table1[[#This Row],[CC-Planned Date]]+Definitions!$D$12)</f>
        <v/>
      </c>
      <c r="BT151" s="75"/>
      <c r="BU151" s="10" t="s">
        <v>111</v>
      </c>
      <c r="BV151" s="51"/>
      <c r="BW151" s="51"/>
      <c r="BX151" s="10" t="s">
        <v>111</v>
      </c>
      <c r="BY151" s="55" t="str">
        <f>IF(Table1[[#This Row],[CC-Planned Date]]="","",Table1[[#This Row],[CC-Planned Date]]+Definitions!$D$14)</f>
        <v/>
      </c>
      <c r="BZ151" s="51" t="str">
        <f>IF(Table1[[#This Row],[CC-Planned Date]]="","",Table1[[#This Row],[CC-Planned Date]]+Definitions!$D$14)</f>
        <v/>
      </c>
      <c r="CA151" s="10" t="s">
        <v>111</v>
      </c>
      <c r="CB151" s="55" t="str">
        <f>IF(Table1[[#This Row],[CC-Planned Date]]="","",Table1[[#This Row],[CC-Planned Date]]+Definitions!$D$14)</f>
        <v/>
      </c>
      <c r="CC151" s="51"/>
      <c r="CD151" s="10" t="s">
        <v>160</v>
      </c>
      <c r="CE151" s="10" t="s">
        <v>160</v>
      </c>
      <c r="CF151" s="10" t="s">
        <v>160</v>
      </c>
      <c r="CG151" s="10" t="s">
        <v>160</v>
      </c>
      <c r="CH151" s="10" t="s">
        <v>160</v>
      </c>
      <c r="CI151" s="10" t="s">
        <v>160</v>
      </c>
      <c r="CJ151" s="10" t="s">
        <v>160</v>
      </c>
      <c r="CK151" s="10" t="s">
        <v>160</v>
      </c>
      <c r="CL151" s="10" t="s">
        <v>160</v>
      </c>
      <c r="CM151" s="10" t="s">
        <v>160</v>
      </c>
      <c r="CN151" s="10" t="s">
        <v>111</v>
      </c>
      <c r="CO151" s="55" t="str">
        <f>IF(Table1[[#This Row],[CC-Planned Date]]="","",Table1[[#This Row],[CC-Planned Date]]+Definitions!$D$17)</f>
        <v/>
      </c>
      <c r="CP151" s="51"/>
      <c r="CQ151" s="10" t="s">
        <v>111</v>
      </c>
      <c r="CR151" s="55" t="str">
        <f>IF(Table1[[#This Row],[CC-Planned Date]]="","",Table1[[#This Row],[CC-Planned Date]]+Definitions!$D$18)</f>
        <v/>
      </c>
      <c r="CS151" s="51"/>
      <c r="CT151" s="10" t="s">
        <v>111</v>
      </c>
      <c r="CU151" s="55" t="str">
        <f>IF(Table1[[#This Row],[CC-Planned Date]]="","",Table1[[#This Row],[CC-Planned Date]]+Definitions!$D$19)</f>
        <v/>
      </c>
      <c r="CV151" s="51"/>
      <c r="CW151" s="10" t="s">
        <v>111</v>
      </c>
      <c r="CX151" s="55" t="str">
        <f>IF(Table1[[#This Row],[CC-Planned Date]]="","",Table1[[#This Row],[CC-Planned Date]]+Definitions!$D$20)</f>
        <v/>
      </c>
      <c r="CY151" s="51"/>
      <c r="CZ151" s="10" t="s">
        <v>111</v>
      </c>
      <c r="DA151" s="55" t="str">
        <f>IF(Table1[[#This Row],[CC-Planned Date]]="","",Table1[[#This Row],[CC-Planned Date]]+Definitions!$D$21)</f>
        <v/>
      </c>
      <c r="DB151" s="51"/>
      <c r="DE151" s="11"/>
    </row>
    <row r="152" spans="1:109" ht="16.149999999999999" customHeight="1" x14ac:dyDescent="0.35">
      <c r="A152" s="5">
        <v>34</v>
      </c>
      <c r="B152" s="6" t="s">
        <v>870</v>
      </c>
      <c r="C152" s="6" t="s">
        <v>107</v>
      </c>
      <c r="D152" s="6" t="s">
        <v>410</v>
      </c>
      <c r="E152" s="9" t="s">
        <v>516</v>
      </c>
      <c r="F152" s="9"/>
      <c r="G152" s="6" t="s">
        <v>274</v>
      </c>
      <c r="H152" s="44">
        <v>44218</v>
      </c>
      <c r="I152" s="44">
        <v>44218</v>
      </c>
      <c r="J152" s="10" t="s">
        <v>111</v>
      </c>
      <c r="K152" s="10"/>
      <c r="L152" s="10" t="s">
        <v>112</v>
      </c>
      <c r="M152" s="10"/>
      <c r="N152" s="10"/>
      <c r="O152" s="10"/>
      <c r="P152" s="6" t="s">
        <v>867</v>
      </c>
      <c r="Q152" s="6" t="s">
        <v>867</v>
      </c>
      <c r="R152" s="6"/>
      <c r="S152" s="5" t="s">
        <v>144</v>
      </c>
      <c r="T152" s="12" t="s">
        <v>413</v>
      </c>
      <c r="U152" s="6" t="s">
        <v>413</v>
      </c>
      <c r="V152" s="18" t="s">
        <v>116</v>
      </c>
      <c r="W152" s="5">
        <v>1</v>
      </c>
      <c r="X152" s="19">
        <v>5</v>
      </c>
      <c r="Y152" s="6" t="s">
        <v>365</v>
      </c>
      <c r="Z152" s="5" t="s">
        <v>194</v>
      </c>
      <c r="AA152" s="5" t="s">
        <v>150</v>
      </c>
      <c r="AB152" s="5" t="s">
        <v>111</v>
      </c>
      <c r="AC152" s="5" t="s">
        <v>111</v>
      </c>
      <c r="AD152" s="5" t="s">
        <v>195</v>
      </c>
      <c r="AE152" s="5" t="s">
        <v>196</v>
      </c>
      <c r="AF152" s="5" t="s">
        <v>521</v>
      </c>
      <c r="AG152" s="5" t="s">
        <v>907</v>
      </c>
      <c r="AH152" s="5" t="s">
        <v>268</v>
      </c>
      <c r="AI152" s="5" t="s">
        <v>126</v>
      </c>
      <c r="AJ152" s="5" t="s">
        <v>722</v>
      </c>
      <c r="AK152" s="5" t="s">
        <v>128</v>
      </c>
      <c r="AL152" s="5">
        <v>1</v>
      </c>
      <c r="AM152" s="5" t="s">
        <v>866</v>
      </c>
      <c r="AN152" s="9" t="s">
        <v>866</v>
      </c>
      <c r="AO152" s="9" t="s">
        <v>908</v>
      </c>
      <c r="AP152" s="9"/>
      <c r="AQ152" s="10" t="s">
        <v>132</v>
      </c>
      <c r="AR152" s="55">
        <f>IF(Table1[[#This Row],[CC-Planned Date]]="","",Table1[[#This Row],[CC-Planned Date]]+Definitions!$D$3)</f>
        <v>44176</v>
      </c>
      <c r="AS152" s="55">
        <v>44218</v>
      </c>
      <c r="AT152" s="10" t="s">
        <v>133</v>
      </c>
      <c r="AU152" s="55">
        <v>44195</v>
      </c>
      <c r="AV152" s="63">
        <v>44218</v>
      </c>
      <c r="AW152" s="10" t="s">
        <v>133</v>
      </c>
      <c r="AX152" s="55">
        <v>44209</v>
      </c>
      <c r="AY152" s="51">
        <v>44209</v>
      </c>
      <c r="AZ152" s="10" t="s">
        <v>133</v>
      </c>
      <c r="BA152" s="55">
        <f>IF(Table1[[#This Row],[CC-Planned Date]]="","",Table1[[#This Row],[CC-Planned Date]]+Definitions!$D$6)</f>
        <v>44200</v>
      </c>
      <c r="BB152" s="51">
        <v>44201</v>
      </c>
      <c r="BC152" s="10" t="s">
        <v>133</v>
      </c>
      <c r="BD152" s="55">
        <f>IF(Table1[[#This Row],[CC-Planned Date]]="","",Table1[[#This Row],[CC-Planned Date]]+Definitions!$D$7)</f>
        <v>44207</v>
      </c>
      <c r="BE152" s="51">
        <v>44211</v>
      </c>
      <c r="BF152" s="10" t="s">
        <v>133</v>
      </c>
      <c r="BG152" s="55">
        <f>IF(Table1[[#This Row],[CC-Planned Date]]="","",Table1[[#This Row],[CC-Planned Date]]+Definitions!$D$8)</f>
        <v>44211</v>
      </c>
      <c r="BH152" s="51">
        <v>44214</v>
      </c>
      <c r="BI152" s="10" t="s">
        <v>133</v>
      </c>
      <c r="BJ152" s="55">
        <v>44204</v>
      </c>
      <c r="BK152" s="51">
        <v>44204</v>
      </c>
      <c r="BL152" s="10" t="s">
        <v>133</v>
      </c>
      <c r="BM152" s="55">
        <v>44209</v>
      </c>
      <c r="BN152" s="51">
        <v>44209</v>
      </c>
      <c r="BO152" s="10" t="s">
        <v>133</v>
      </c>
      <c r="BP152" s="55">
        <f>IF(Table1[[#This Row],[CC-Planned Date]]="","",Table1[[#This Row],[CC-Planned Date]]+Definitions!$D$11)</f>
        <v>44217</v>
      </c>
      <c r="BQ152" s="51">
        <v>44217</v>
      </c>
      <c r="BR152" s="10" t="s">
        <v>133</v>
      </c>
      <c r="BS152" s="55">
        <f>IF(Table1[[#This Row],[CC-Planned Date]]="","",Table1[[#This Row],[CC-Planned Date]]+Definitions!$D$12)</f>
        <v>44217</v>
      </c>
      <c r="BT152" s="51">
        <v>44218</v>
      </c>
      <c r="BU152" s="10" t="s">
        <v>133</v>
      </c>
      <c r="BV152" s="51">
        <v>44218</v>
      </c>
      <c r="BW152" s="51">
        <v>44218</v>
      </c>
      <c r="BX152" s="10" t="s">
        <v>133</v>
      </c>
      <c r="BY152" s="55">
        <f>IF(Table1[[#This Row],[CC-Planned Date]]="","",Table1[[#This Row],[CC-Planned Date]]+Definitions!$D$14)</f>
        <v>44220</v>
      </c>
      <c r="BZ152" s="51">
        <f>IF(Table1[[#This Row],[CC-Planned Date]]="","",Table1[[#This Row],[CC-Planned Date]]+Definitions!$D$14)</f>
        <v>44220</v>
      </c>
      <c r="CA152" s="10" t="s">
        <v>133</v>
      </c>
      <c r="CB152" s="55">
        <f>IF(Table1[[#This Row],[CC-Planned Date]]="","",Table1[[#This Row],[CC-Planned Date]]+Definitions!$D$14)</f>
        <v>44220</v>
      </c>
      <c r="CC152" s="51">
        <v>44221</v>
      </c>
      <c r="CD152" s="10" t="s">
        <v>134</v>
      </c>
      <c r="CE152" s="10" t="s">
        <v>135</v>
      </c>
      <c r="CF152" s="10" t="s">
        <v>135</v>
      </c>
      <c r="CG152" s="10" t="s">
        <v>134</v>
      </c>
      <c r="CH152" s="10" t="s">
        <v>134</v>
      </c>
      <c r="CI152" s="10" t="s">
        <v>135</v>
      </c>
      <c r="CJ152" s="10" t="s">
        <v>135</v>
      </c>
      <c r="CK152" s="10" t="s">
        <v>135</v>
      </c>
      <c r="CL152" s="10" t="s">
        <v>135</v>
      </c>
      <c r="CM152" s="10" t="s">
        <v>135</v>
      </c>
      <c r="CN152" s="10" t="s">
        <v>133</v>
      </c>
      <c r="CO152" s="55">
        <f>IF(Table1[[#This Row],[CC-Planned Date]]="","",Table1[[#This Row],[CC-Planned Date]]+Definitions!$D$17)</f>
        <v>44246</v>
      </c>
      <c r="CP152" s="51">
        <v>44230</v>
      </c>
      <c r="CQ152" s="10" t="s">
        <v>133</v>
      </c>
      <c r="CR152" s="55">
        <f>IF(Table1[[#This Row],[CC-Planned Date]]="","",Table1[[#This Row],[CC-Planned Date]]+Definitions!$D$18)</f>
        <v>44246</v>
      </c>
      <c r="CS152" s="51">
        <v>44235</v>
      </c>
      <c r="CT152" s="10" t="s">
        <v>111</v>
      </c>
      <c r="CU152" s="55">
        <f>IF(Table1[[#This Row],[CC-Planned Date]]="","",Table1[[#This Row],[CC-Planned Date]]+Definitions!$D$19)</f>
        <v>44246</v>
      </c>
      <c r="CV152" s="51"/>
      <c r="CW152" s="10" t="s">
        <v>111</v>
      </c>
      <c r="CX152" s="55">
        <f>IF(Table1[[#This Row],[CC-Planned Date]]="","",Table1[[#This Row],[CC-Planned Date]]+Definitions!$D$20)</f>
        <v>44246</v>
      </c>
      <c r="CY152" s="51"/>
      <c r="CZ152" s="10" t="s">
        <v>111</v>
      </c>
      <c r="DA152" s="55">
        <f>IF(Table1[[#This Row],[CC-Planned Date]]="","",Table1[[#This Row],[CC-Planned Date]]+Definitions!$D$21)</f>
        <v>44246</v>
      </c>
      <c r="DB152" s="51"/>
      <c r="DE152" s="11"/>
    </row>
    <row r="153" spans="1:109" ht="16.149999999999999" hidden="1" customHeight="1" x14ac:dyDescent="0.35">
      <c r="A153" s="5">
        <v>94</v>
      </c>
      <c r="B153" s="6" t="s">
        <v>909</v>
      </c>
      <c r="C153" s="6" t="s">
        <v>107</v>
      </c>
      <c r="D153" s="6" t="s">
        <v>332</v>
      </c>
      <c r="E153" s="9" t="s">
        <v>220</v>
      </c>
      <c r="F153" s="9"/>
      <c r="G153" s="6" t="s">
        <v>216</v>
      </c>
      <c r="H153" s="44">
        <v>44365</v>
      </c>
      <c r="I153" s="44">
        <v>44377</v>
      </c>
      <c r="J153" s="10" t="s">
        <v>111</v>
      </c>
      <c r="K153" s="10"/>
      <c r="L153" s="10" t="s">
        <v>141</v>
      </c>
      <c r="M153" s="10"/>
      <c r="N153" s="10"/>
      <c r="O153" s="10"/>
      <c r="P153" s="6" t="s">
        <v>910</v>
      </c>
      <c r="Q153" s="6"/>
      <c r="R153" s="6"/>
      <c r="S153" s="5" t="s">
        <v>114</v>
      </c>
      <c r="T153" s="12" t="s">
        <v>227</v>
      </c>
      <c r="U153" s="6" t="s">
        <v>227</v>
      </c>
      <c r="V153" s="5" t="s">
        <v>147</v>
      </c>
      <c r="W153" s="5">
        <v>6</v>
      </c>
      <c r="X153" s="14">
        <v>18</v>
      </c>
      <c r="Y153" s="6" t="s">
        <v>599</v>
      </c>
      <c r="Z153" s="14" t="s">
        <v>209</v>
      </c>
      <c r="AA153" s="5" t="s">
        <v>150</v>
      </c>
      <c r="AB153" s="5" t="s">
        <v>133</v>
      </c>
      <c r="AC153" s="5" t="s">
        <v>111</v>
      </c>
      <c r="AD153" s="5" t="s">
        <v>177</v>
      </c>
      <c r="AE153" s="5" t="s">
        <v>196</v>
      </c>
      <c r="AF153" s="5" t="s">
        <v>911</v>
      </c>
      <c r="AG153" s="5" t="s">
        <v>179</v>
      </c>
      <c r="AH153" s="5" t="s">
        <v>912</v>
      </c>
      <c r="AI153" s="5" t="s">
        <v>181</v>
      </c>
      <c r="AJ153" s="5" t="s">
        <v>913</v>
      </c>
      <c r="AK153" s="5" t="s">
        <v>128</v>
      </c>
      <c r="AL153" s="5">
        <v>1</v>
      </c>
      <c r="AM153" s="5" t="s">
        <v>129</v>
      </c>
      <c r="AN153" s="9" t="s">
        <v>914</v>
      </c>
      <c r="AO153" s="9" t="s">
        <v>915</v>
      </c>
      <c r="AP153" s="9"/>
      <c r="AQ153" s="10" t="s">
        <v>111</v>
      </c>
      <c r="AR153" s="55" t="str">
        <f>IF(Table1[[#This Row],[CC-Planned Date]]="","",Table1[[#This Row],[CC-Planned Date]]+Definitions!$D$3)</f>
        <v/>
      </c>
      <c r="AS153" s="55"/>
      <c r="AT153" s="10" t="s">
        <v>111</v>
      </c>
      <c r="AU153" s="55" t="str">
        <f>IF(Table1[[#This Row],[CC-Planned Date]]="","",Table1[[#This Row],[CC-Planned Date]]+Definitions!$D$4)</f>
        <v/>
      </c>
      <c r="AV153" s="51" t="str">
        <f>IF(Table1[[#This Row],[MS-Planned Date]]="","",Table1[[#This Row],[MS-Planned Date]]-14)</f>
        <v/>
      </c>
      <c r="AW153" s="10" t="s">
        <v>111</v>
      </c>
      <c r="AX153" s="55" t="str">
        <f>IF(Table1[[#This Row],[CC-Planned Date]]="","",Table1[[#This Row],[CC-Planned Date]]+Definitions!$D$5)</f>
        <v/>
      </c>
      <c r="AY153" s="51"/>
      <c r="AZ153" s="10" t="s">
        <v>111</v>
      </c>
      <c r="BA153" s="55" t="str">
        <f>IF(Table1[[#This Row],[CC-Planned Date]]="","",Table1[[#This Row],[CC-Planned Date]]+Definitions!$D$6)</f>
        <v/>
      </c>
      <c r="BB153" s="51"/>
      <c r="BC153" s="10" t="s">
        <v>111</v>
      </c>
      <c r="BD153" s="55" t="str">
        <f>IF(Table1[[#This Row],[CC-Planned Date]]="","",Table1[[#This Row],[CC-Planned Date]]+Definitions!$D$7)</f>
        <v/>
      </c>
      <c r="BE153" s="51"/>
      <c r="BF153" s="10" t="s">
        <v>111</v>
      </c>
      <c r="BG153" s="55" t="str">
        <f>IF(Table1[[#This Row],[CC-Planned Date]]="","",Table1[[#This Row],[CC-Planned Date]]+Definitions!$D$8)</f>
        <v/>
      </c>
      <c r="BH153" s="51"/>
      <c r="BI153" s="10" t="s">
        <v>111</v>
      </c>
      <c r="BJ153" s="55" t="str">
        <f>IF(Table1[[#This Row],[CC-Planned Date]]="","",Table1[[#This Row],[CC-Planned Date]]+Definitions!$D$9)</f>
        <v/>
      </c>
      <c r="BK153" s="51"/>
      <c r="BL153" s="10" t="s">
        <v>111</v>
      </c>
      <c r="BM153" s="55" t="str">
        <f>IF(Table1[[#This Row],[CC-Planned Date]]="","",Table1[[#This Row],[CC-Planned Date]]+Definitions!$D$10)</f>
        <v/>
      </c>
      <c r="BN153" s="51"/>
      <c r="BO153" s="10" t="s">
        <v>111</v>
      </c>
      <c r="BP153" s="55" t="str">
        <f>IF(Table1[[#This Row],[CC-Planned Date]]="","",Table1[[#This Row],[CC-Planned Date]]+Definitions!$D$11)</f>
        <v/>
      </c>
      <c r="BQ153" s="51"/>
      <c r="BR153" s="10" t="s">
        <v>111</v>
      </c>
      <c r="BS153" s="74" t="str">
        <f>IF(Table1[[#This Row],[CC-Planned Date]]="","",Table1[[#This Row],[CC-Planned Date]]+Definitions!$D$12)</f>
        <v/>
      </c>
      <c r="BT153" s="74"/>
      <c r="BU153" s="10" t="s">
        <v>111</v>
      </c>
      <c r="BV153" s="51"/>
      <c r="BW153" s="51"/>
      <c r="BX153" s="10" t="s">
        <v>111</v>
      </c>
      <c r="BY153" s="55" t="str">
        <f>IF(Table1[[#This Row],[CC-Planned Date]]="","",Table1[[#This Row],[CC-Planned Date]]+Definitions!$D$14)</f>
        <v/>
      </c>
      <c r="BZ153" s="51" t="str">
        <f>IF(Table1[[#This Row],[CC-Planned Date]]="","",Table1[[#This Row],[CC-Planned Date]]+Definitions!$D$14)</f>
        <v/>
      </c>
      <c r="CA153" s="10" t="s">
        <v>111</v>
      </c>
      <c r="CB153" s="55" t="str">
        <f>IF(Table1[[#This Row],[CC-Planned Date]]="","",Table1[[#This Row],[CC-Planned Date]]+Definitions!$D$14)</f>
        <v/>
      </c>
      <c r="CC153" s="51"/>
      <c r="CD153" s="10" t="s">
        <v>160</v>
      </c>
      <c r="CE153" s="10" t="s">
        <v>160</v>
      </c>
      <c r="CF153" s="10" t="s">
        <v>160</v>
      </c>
      <c r="CG153" s="10" t="s">
        <v>160</v>
      </c>
      <c r="CH153" s="10" t="s">
        <v>160</v>
      </c>
      <c r="CI153" s="10" t="s">
        <v>160</v>
      </c>
      <c r="CJ153" s="10" t="s">
        <v>160</v>
      </c>
      <c r="CK153" s="10" t="s">
        <v>160</v>
      </c>
      <c r="CL153" s="10" t="s">
        <v>160</v>
      </c>
      <c r="CM153" s="10" t="s">
        <v>160</v>
      </c>
      <c r="CN153" s="10" t="s">
        <v>111</v>
      </c>
      <c r="CO153" s="55" t="str">
        <f>IF(Table1[[#This Row],[CC-Planned Date]]="","",Table1[[#This Row],[CC-Planned Date]]+Definitions!$D$17)</f>
        <v/>
      </c>
      <c r="CP153" s="51"/>
      <c r="CQ153" s="10" t="s">
        <v>111</v>
      </c>
      <c r="CR153" s="55" t="str">
        <f>IF(Table1[[#This Row],[CC-Planned Date]]="","",Table1[[#This Row],[CC-Planned Date]]+Definitions!$D$18)</f>
        <v/>
      </c>
      <c r="CS153" s="55"/>
      <c r="CT153" s="10" t="s">
        <v>111</v>
      </c>
      <c r="CU153" s="55" t="str">
        <f>IF(Table1[[#This Row],[CC-Planned Date]]="","",Table1[[#This Row],[CC-Planned Date]]+Definitions!$D$19)</f>
        <v/>
      </c>
      <c r="CV153" s="51"/>
      <c r="CW153" s="10" t="s">
        <v>111</v>
      </c>
      <c r="CX153" s="55" t="str">
        <f>IF(Table1[[#This Row],[CC-Planned Date]]="","",Table1[[#This Row],[CC-Planned Date]]+Definitions!$D$20)</f>
        <v/>
      </c>
      <c r="CY153" s="51"/>
      <c r="CZ153" s="10" t="s">
        <v>111</v>
      </c>
      <c r="DA153" s="55" t="str">
        <f>IF(Table1[[#This Row],[CC-Planned Date]]="","",Table1[[#This Row],[CC-Planned Date]]+Definitions!$D$21)</f>
        <v/>
      </c>
      <c r="DB153" s="51"/>
      <c r="DE153" s="11"/>
    </row>
    <row r="154" spans="1:109" ht="16.149999999999999" hidden="1" customHeight="1" x14ac:dyDescent="0.25">
      <c r="A154" s="5">
        <v>68</v>
      </c>
      <c r="B154" s="6" t="s">
        <v>916</v>
      </c>
      <c r="C154" s="6" t="s">
        <v>107</v>
      </c>
      <c r="D154" s="25" t="s">
        <v>138</v>
      </c>
      <c r="E154" s="9" t="s">
        <v>139</v>
      </c>
      <c r="F154" s="9"/>
      <c r="G154" s="6" t="s">
        <v>170</v>
      </c>
      <c r="H154" s="44">
        <v>44295</v>
      </c>
      <c r="I154" s="44">
        <v>44316</v>
      </c>
      <c r="J154" s="10" t="s">
        <v>111</v>
      </c>
      <c r="K154" s="10"/>
      <c r="L154" s="10" t="s">
        <v>171</v>
      </c>
      <c r="M154" s="10"/>
      <c r="N154" s="118" t="s">
        <v>917</v>
      </c>
      <c r="O154" s="118" t="s">
        <v>289</v>
      </c>
      <c r="P154" s="6" t="s">
        <v>918</v>
      </c>
      <c r="Q154" s="6"/>
      <c r="R154" s="6"/>
      <c r="S154" s="5" t="s">
        <v>144</v>
      </c>
      <c r="T154" s="12" t="s">
        <v>145</v>
      </c>
      <c r="U154" s="6" t="s">
        <v>145</v>
      </c>
      <c r="V154" s="5" t="s">
        <v>919</v>
      </c>
      <c r="W154" s="5">
        <v>4</v>
      </c>
      <c r="X154" s="8">
        <v>10</v>
      </c>
      <c r="Y154" s="6" t="s">
        <v>500</v>
      </c>
      <c r="Z154" s="5" t="s">
        <v>149</v>
      </c>
      <c r="AA154" s="14" t="s">
        <v>120</v>
      </c>
      <c r="AB154" s="5" t="s">
        <v>111</v>
      </c>
      <c r="AC154" s="5" t="s">
        <v>133</v>
      </c>
      <c r="AD154" s="5" t="s">
        <v>177</v>
      </c>
      <c r="AE154" s="5" t="s">
        <v>122</v>
      </c>
      <c r="AF154" s="9" t="s">
        <v>920</v>
      </c>
      <c r="AG154" s="5" t="s">
        <v>921</v>
      </c>
      <c r="AH154" s="5" t="s">
        <v>611</v>
      </c>
      <c r="AI154" s="5" t="s">
        <v>126</v>
      </c>
      <c r="AJ154" s="5" t="s">
        <v>922</v>
      </c>
      <c r="AK154" s="5" t="s">
        <v>128</v>
      </c>
      <c r="AL154" s="5">
        <v>2</v>
      </c>
      <c r="AM154" s="9" t="s">
        <v>129</v>
      </c>
      <c r="AN154" s="9" t="s">
        <v>129</v>
      </c>
      <c r="AO154" s="9" t="s">
        <v>923</v>
      </c>
      <c r="AP154" s="9"/>
      <c r="AQ154" s="10" t="s">
        <v>111</v>
      </c>
      <c r="AR154" s="55" t="str">
        <f>IF(Table1[[#This Row],[CC-Planned Date]]="","",Table1[[#This Row],[CC-Planned Date]]+Definitions!$D$3)</f>
        <v/>
      </c>
      <c r="AS154" s="55"/>
      <c r="AT154" s="10" t="s">
        <v>111</v>
      </c>
      <c r="AU154" s="55" t="str">
        <f>IF(Table1[[#This Row],[CC-Planned Date]]="","",Table1[[#This Row],[CC-Planned Date]]+Definitions!$D$4)</f>
        <v/>
      </c>
      <c r="AV154" s="51" t="str">
        <f>IF(Table1[[#This Row],[MS-Planned Date]]="","",Table1[[#This Row],[MS-Planned Date]]-14)</f>
        <v/>
      </c>
      <c r="AW154" s="10" t="s">
        <v>111</v>
      </c>
      <c r="AX154" s="55" t="str">
        <f>IF(Table1[[#This Row],[CC-Planned Date]]="","",Table1[[#This Row],[CC-Planned Date]]+Definitions!$D$5)</f>
        <v/>
      </c>
      <c r="AY154" s="51"/>
      <c r="AZ154" s="10" t="s">
        <v>111</v>
      </c>
      <c r="BA154" s="55" t="str">
        <f>IF(Table1[[#This Row],[CC-Planned Date]]="","",Table1[[#This Row],[CC-Planned Date]]+Definitions!$D$6)</f>
        <v/>
      </c>
      <c r="BB154" s="51"/>
      <c r="BC154" s="10" t="s">
        <v>111</v>
      </c>
      <c r="BD154" s="55" t="str">
        <f>IF(Table1[[#This Row],[CC-Planned Date]]="","",Table1[[#This Row],[CC-Planned Date]]+Definitions!$D$7)</f>
        <v/>
      </c>
      <c r="BE154" s="51"/>
      <c r="BF154" s="10" t="s">
        <v>111</v>
      </c>
      <c r="BG154" s="55" t="str">
        <f>IF(Table1[[#This Row],[CC-Planned Date]]="","",Table1[[#This Row],[CC-Planned Date]]+Definitions!$D$8)</f>
        <v/>
      </c>
      <c r="BH154" s="51"/>
      <c r="BI154" s="10" t="s">
        <v>111</v>
      </c>
      <c r="BJ154" s="55" t="str">
        <f>IF(Table1[[#This Row],[CC-Planned Date]]="","",Table1[[#This Row],[CC-Planned Date]]+Definitions!$D$9)</f>
        <v/>
      </c>
      <c r="BK154" s="51"/>
      <c r="BL154" s="10" t="s">
        <v>111</v>
      </c>
      <c r="BM154" s="55" t="str">
        <f>IF(Table1[[#This Row],[CC-Planned Date]]="","",Table1[[#This Row],[CC-Planned Date]]+Definitions!$D$10)</f>
        <v/>
      </c>
      <c r="BN154" s="51"/>
      <c r="BO154" s="10" t="s">
        <v>111</v>
      </c>
      <c r="BP154" s="55" t="str">
        <f>IF(Table1[[#This Row],[CC-Planned Date]]="","",Table1[[#This Row],[CC-Planned Date]]+Definitions!$D$11)</f>
        <v/>
      </c>
      <c r="BQ154" s="51"/>
      <c r="BR154" s="10" t="s">
        <v>111</v>
      </c>
      <c r="BS154" s="74" t="str">
        <f>IF(Table1[[#This Row],[CC-Planned Date]]="","",Table1[[#This Row],[CC-Planned Date]]+Definitions!$D$12)</f>
        <v/>
      </c>
      <c r="BT154" s="74"/>
      <c r="BU154" s="10" t="s">
        <v>111</v>
      </c>
      <c r="BV154" s="51"/>
      <c r="BW154" s="51"/>
      <c r="BX154" s="10" t="s">
        <v>111</v>
      </c>
      <c r="BY154" s="55" t="str">
        <f>IF(Table1[[#This Row],[CC-Planned Date]]="","",Table1[[#This Row],[CC-Planned Date]]+Definitions!$D$14)</f>
        <v/>
      </c>
      <c r="BZ154" s="51" t="str">
        <f>IF(Table1[[#This Row],[CC-Planned Date]]="","",Table1[[#This Row],[CC-Planned Date]]+Definitions!$D$14)</f>
        <v/>
      </c>
      <c r="CA154" s="10" t="s">
        <v>111</v>
      </c>
      <c r="CB154" s="55" t="str">
        <f>IF(Table1[[#This Row],[CC-Planned Date]]="","",Table1[[#This Row],[CC-Planned Date]]+Definitions!$D$14)</f>
        <v/>
      </c>
      <c r="CC154" s="51"/>
      <c r="CD154" s="10" t="s">
        <v>160</v>
      </c>
      <c r="CE154" s="10" t="s">
        <v>160</v>
      </c>
      <c r="CF154" s="10" t="s">
        <v>160</v>
      </c>
      <c r="CG154" s="10" t="s">
        <v>160</v>
      </c>
      <c r="CH154" s="10" t="s">
        <v>160</v>
      </c>
      <c r="CI154" s="10" t="s">
        <v>160</v>
      </c>
      <c r="CJ154" s="10" t="s">
        <v>160</v>
      </c>
      <c r="CK154" s="10" t="s">
        <v>160</v>
      </c>
      <c r="CL154" s="10" t="s">
        <v>160</v>
      </c>
      <c r="CM154" s="10" t="s">
        <v>160</v>
      </c>
      <c r="CN154" s="10" t="s">
        <v>111</v>
      </c>
      <c r="CO154" s="55" t="str">
        <f>IF(Table1[[#This Row],[CC-Planned Date]]="","",Table1[[#This Row],[CC-Planned Date]]+Definitions!$D$17)</f>
        <v/>
      </c>
      <c r="CP154" s="51"/>
      <c r="CQ154" s="10" t="s">
        <v>111</v>
      </c>
      <c r="CR154" s="55" t="str">
        <f>IF(Table1[[#This Row],[CC-Planned Date]]="","",Table1[[#This Row],[CC-Planned Date]]+Definitions!$D$18)</f>
        <v/>
      </c>
      <c r="CS154" s="55"/>
      <c r="CT154" s="10" t="s">
        <v>111</v>
      </c>
      <c r="CU154" s="55" t="str">
        <f>IF(Table1[[#This Row],[CC-Planned Date]]="","",Table1[[#This Row],[CC-Planned Date]]+Definitions!$D$19)</f>
        <v/>
      </c>
      <c r="CV154" s="51"/>
      <c r="CW154" s="10" t="s">
        <v>111</v>
      </c>
      <c r="CX154" s="55" t="str">
        <f>IF(Table1[[#This Row],[CC-Planned Date]]="","",Table1[[#This Row],[CC-Planned Date]]+Definitions!$D$20)</f>
        <v/>
      </c>
      <c r="CY154" s="51"/>
      <c r="CZ154" s="10" t="s">
        <v>111</v>
      </c>
      <c r="DA154" s="55" t="str">
        <f>IF(Table1[[#This Row],[CC-Planned Date]]="","",Table1[[#This Row],[CC-Planned Date]]+Definitions!$D$21)</f>
        <v/>
      </c>
      <c r="DB154" s="51"/>
      <c r="DE154" s="11"/>
    </row>
    <row r="155" spans="1:109" ht="16.149999999999999" customHeight="1" x14ac:dyDescent="0.35">
      <c r="A155" s="5">
        <v>122</v>
      </c>
      <c r="B155" s="6" t="s">
        <v>924</v>
      </c>
      <c r="C155" s="6" t="s">
        <v>107</v>
      </c>
      <c r="D155" s="6" t="s">
        <v>168</v>
      </c>
      <c r="E155" s="9" t="s">
        <v>169</v>
      </c>
      <c r="F155" s="9"/>
      <c r="G155" s="6" t="s">
        <v>709</v>
      </c>
      <c r="H155" s="44">
        <v>44169</v>
      </c>
      <c r="I155" s="44">
        <v>44169</v>
      </c>
      <c r="J155" s="10" t="s">
        <v>111</v>
      </c>
      <c r="K155" s="10"/>
      <c r="L155" s="10" t="s">
        <v>112</v>
      </c>
      <c r="M155" s="10"/>
      <c r="N155" s="10"/>
      <c r="O155" s="10"/>
      <c r="P155" s="6" t="s">
        <v>925</v>
      </c>
      <c r="Q155" s="6" t="s">
        <v>926</v>
      </c>
      <c r="R155" s="6"/>
      <c r="S155" s="14" t="s">
        <v>114</v>
      </c>
      <c r="T155" s="7" t="s">
        <v>176</v>
      </c>
      <c r="U155" s="6" t="s">
        <v>927</v>
      </c>
      <c r="V155" s="5" t="s">
        <v>147</v>
      </c>
      <c r="W155" s="5" t="s">
        <v>117</v>
      </c>
      <c r="X155" s="5" t="s">
        <v>117</v>
      </c>
      <c r="Y155" s="6" t="s">
        <v>118</v>
      </c>
      <c r="Z155" s="5" t="s">
        <v>119</v>
      </c>
      <c r="AA155" s="5" t="s">
        <v>120</v>
      </c>
      <c r="AB155" s="9" t="s">
        <v>111</v>
      </c>
      <c r="AC155" s="9" t="s">
        <v>111</v>
      </c>
      <c r="AD155" s="9" t="s">
        <v>177</v>
      </c>
      <c r="AE155" s="9" t="s">
        <v>122</v>
      </c>
      <c r="AF155" s="9" t="s">
        <v>177</v>
      </c>
      <c r="AG155" s="9" t="s">
        <v>179</v>
      </c>
      <c r="AH155" s="9" t="s">
        <v>755</v>
      </c>
      <c r="AI155" s="9" t="s">
        <v>928</v>
      </c>
      <c r="AJ155" s="9" t="s">
        <v>156</v>
      </c>
      <c r="AK155" s="9" t="s">
        <v>929</v>
      </c>
      <c r="AL155" s="9">
        <v>5</v>
      </c>
      <c r="AM155" s="9" t="s">
        <v>930</v>
      </c>
      <c r="AN155" s="9" t="s">
        <v>931</v>
      </c>
      <c r="AO155" s="9" t="s">
        <v>932</v>
      </c>
      <c r="AP155" s="9"/>
      <c r="AQ155" s="10" t="s">
        <v>132</v>
      </c>
      <c r="AR155" s="55">
        <v>44109</v>
      </c>
      <c r="AS155" s="55">
        <v>44109</v>
      </c>
      <c r="AT155" s="10" t="s">
        <v>133</v>
      </c>
      <c r="AU155" s="55">
        <f>IF(Table1[[#This Row],[CC-Planned Date]]="","",Table1[[#This Row],[CC-Planned Date]]+Definitions!$D$4)</f>
        <v>44152</v>
      </c>
      <c r="AV155" s="51">
        <v>44152</v>
      </c>
      <c r="AW155" s="10" t="s">
        <v>133</v>
      </c>
      <c r="AX155" s="55">
        <f>IF(Table1[[#This Row],[CC-Planned Date]]="","",Table1[[#This Row],[CC-Planned Date]]+Definitions!$D$5)</f>
        <v>44152</v>
      </c>
      <c r="AY155" s="51">
        <v>44152</v>
      </c>
      <c r="AZ155" s="10" t="s">
        <v>133</v>
      </c>
      <c r="BA155" s="55">
        <f>IF(Table1[[#This Row],[CC-Planned Date]]="","",Table1[[#This Row],[CC-Planned Date]]+Definitions!$D$6)</f>
        <v>44152</v>
      </c>
      <c r="BB155" s="51">
        <v>44152</v>
      </c>
      <c r="BC155" s="10" t="s">
        <v>133</v>
      </c>
      <c r="BD155" s="55">
        <f>IF(Table1[[#This Row],[CC-Planned Date]]="","",Table1[[#This Row],[CC-Planned Date]]+Definitions!$D$7)</f>
        <v>44159</v>
      </c>
      <c r="BE155" s="51">
        <v>44159</v>
      </c>
      <c r="BF155" s="10" t="s">
        <v>133</v>
      </c>
      <c r="BG155" s="55">
        <f>IF(Table1[[#This Row],[CC-Planned Date]]="","",Table1[[#This Row],[CC-Planned Date]]+Definitions!$D$8)</f>
        <v>44163</v>
      </c>
      <c r="BH155" s="51">
        <v>44163</v>
      </c>
      <c r="BI155" s="10" t="s">
        <v>133</v>
      </c>
      <c r="BJ155" s="55">
        <f>IF(Table1[[#This Row],[CC-Planned Date]]="","",Table1[[#This Row],[CC-Planned Date]]+Definitions!$D$9)</f>
        <v>44156</v>
      </c>
      <c r="BK155" s="51">
        <v>44156</v>
      </c>
      <c r="BL155" s="10" t="s">
        <v>133</v>
      </c>
      <c r="BM155" s="55">
        <f>IF(Table1[[#This Row],[CC-Planned Date]]="","",Table1[[#This Row],[CC-Planned Date]]+Definitions!$D$10)</f>
        <v>44159</v>
      </c>
      <c r="BN155" s="51">
        <v>44159</v>
      </c>
      <c r="BO155" s="10" t="s">
        <v>133</v>
      </c>
      <c r="BP155" s="55">
        <f>IF(Table1[[#This Row],[CC-Planned Date]]="","",Table1[[#This Row],[CC-Planned Date]]+Definitions!$D$11)</f>
        <v>44169</v>
      </c>
      <c r="BQ155" s="51">
        <v>44169</v>
      </c>
      <c r="BR155" s="10" t="s">
        <v>133</v>
      </c>
      <c r="BS155" s="55">
        <f>IF(Table1[[#This Row],[CC-Planned Date]]="","",Table1[[#This Row],[CC-Planned Date]]+Definitions!$D$12)</f>
        <v>44169</v>
      </c>
      <c r="BT155" s="55">
        <v>44169</v>
      </c>
      <c r="BU155" s="10" t="s">
        <v>133</v>
      </c>
      <c r="BV155" s="51">
        <v>44170</v>
      </c>
      <c r="BW155" s="51">
        <v>44170</v>
      </c>
      <c r="BX155" s="10" t="s">
        <v>133</v>
      </c>
      <c r="BY155" s="55">
        <f>IF(Table1[[#This Row],[CC-Planned Date]]="","",Table1[[#This Row],[CC-Planned Date]]+Definitions!$D$14)</f>
        <v>44172</v>
      </c>
      <c r="BZ155" s="51">
        <v>44172</v>
      </c>
      <c r="CA155" s="10" t="s">
        <v>133</v>
      </c>
      <c r="CB155" s="55">
        <f>IF(Table1[[#This Row],[CC-Planned Date]]="","",Table1[[#This Row],[CC-Planned Date]]+Definitions!$D$14)</f>
        <v>44172</v>
      </c>
      <c r="CC155" s="51">
        <v>44172</v>
      </c>
      <c r="CD155" s="10" t="s">
        <v>134</v>
      </c>
      <c r="CE155" s="10" t="s">
        <v>135</v>
      </c>
      <c r="CF155" s="10" t="s">
        <v>135</v>
      </c>
      <c r="CG155" s="10" t="s">
        <v>160</v>
      </c>
      <c r="CH155" s="10" t="s">
        <v>160</v>
      </c>
      <c r="CI155" s="10" t="s">
        <v>135</v>
      </c>
      <c r="CJ155" s="10" t="s">
        <v>135</v>
      </c>
      <c r="CK155" s="10" t="s">
        <v>135</v>
      </c>
      <c r="CL155" s="10" t="s">
        <v>135</v>
      </c>
      <c r="CM155" s="10" t="s">
        <v>135</v>
      </c>
      <c r="CN155" s="10" t="s">
        <v>133</v>
      </c>
      <c r="CO155" s="55">
        <f>IF(Table1[[#This Row],[CC-Planned Date]]="","",Table1[[#This Row],[CC-Planned Date]]+Definitions!$D$17)</f>
        <v>44198</v>
      </c>
      <c r="CP155" s="51">
        <v>44198</v>
      </c>
      <c r="CQ155" s="10" t="s">
        <v>133</v>
      </c>
      <c r="CR155" s="55">
        <f>IF(Table1[[#This Row],[CC-Planned Date]]="","",Table1[[#This Row],[CC-Planned Date]]+Definitions!$D$18)</f>
        <v>44198</v>
      </c>
      <c r="CS155" s="55">
        <v>44235</v>
      </c>
      <c r="CT155" s="10" t="s">
        <v>111</v>
      </c>
      <c r="CU155" s="55">
        <f>IF(Table1[[#This Row],[CC-Planned Date]]="","",Table1[[#This Row],[CC-Planned Date]]+Definitions!$D$19)</f>
        <v>44198</v>
      </c>
      <c r="CV155" s="51"/>
      <c r="CW155" s="10" t="s">
        <v>111</v>
      </c>
      <c r="CX155" s="55">
        <f>IF(Table1[[#This Row],[CC-Planned Date]]="","",Table1[[#This Row],[CC-Planned Date]]+Definitions!$D$20)</f>
        <v>44198</v>
      </c>
      <c r="CY155" s="51"/>
      <c r="CZ155" s="10" t="s">
        <v>111</v>
      </c>
      <c r="DA155" s="55">
        <f>IF(Table1[[#This Row],[CC-Planned Date]]="","",Table1[[#This Row],[CC-Planned Date]]+Definitions!$D$21)</f>
        <v>44198</v>
      </c>
      <c r="DB155" s="51"/>
      <c r="DE155" s="11"/>
    </row>
    <row r="156" spans="1:109" ht="16.149999999999999" customHeight="1" x14ac:dyDescent="0.35">
      <c r="A156" s="5">
        <v>122</v>
      </c>
      <c r="B156" s="6" t="s">
        <v>924</v>
      </c>
      <c r="C156" s="6" t="s">
        <v>299</v>
      </c>
      <c r="D156" s="6" t="s">
        <v>168</v>
      </c>
      <c r="E156" s="9" t="s">
        <v>169</v>
      </c>
      <c r="F156" s="9"/>
      <c r="G156" s="6" t="s">
        <v>709</v>
      </c>
      <c r="H156" s="44">
        <v>44169</v>
      </c>
      <c r="I156" s="44">
        <v>44169</v>
      </c>
      <c r="J156" s="10" t="s">
        <v>111</v>
      </c>
      <c r="K156" s="10"/>
      <c r="L156" s="10" t="s">
        <v>112</v>
      </c>
      <c r="M156" s="10"/>
      <c r="N156" s="10"/>
      <c r="O156" s="10"/>
      <c r="P156" s="6"/>
      <c r="Q156" s="6" t="s">
        <v>933</v>
      </c>
      <c r="R156" s="6"/>
      <c r="S156" s="14" t="s">
        <v>114</v>
      </c>
      <c r="T156" s="12" t="s">
        <v>176</v>
      </c>
      <c r="U156" s="6" t="s">
        <v>927</v>
      </c>
      <c r="V156" s="5" t="s">
        <v>147</v>
      </c>
      <c r="W156" s="5" t="s">
        <v>117</v>
      </c>
      <c r="X156" s="5" t="s">
        <v>117</v>
      </c>
      <c r="Y156" s="6" t="s">
        <v>118</v>
      </c>
      <c r="Z156" s="5" t="s">
        <v>119</v>
      </c>
      <c r="AA156" s="5" t="s">
        <v>120</v>
      </c>
      <c r="AB156" s="9" t="s">
        <v>111</v>
      </c>
      <c r="AC156" s="9" t="s">
        <v>111</v>
      </c>
      <c r="AD156" s="9" t="s">
        <v>177</v>
      </c>
      <c r="AE156" s="9" t="s">
        <v>122</v>
      </c>
      <c r="AF156" s="9" t="s">
        <v>177</v>
      </c>
      <c r="AG156" s="9" t="s">
        <v>179</v>
      </c>
      <c r="AH156" s="9" t="s">
        <v>755</v>
      </c>
      <c r="AI156" s="9" t="s">
        <v>928</v>
      </c>
      <c r="AJ156" s="9" t="s">
        <v>156</v>
      </c>
      <c r="AK156" s="9" t="s">
        <v>929</v>
      </c>
      <c r="AL156" s="9">
        <v>5</v>
      </c>
      <c r="AM156" s="9" t="s">
        <v>930</v>
      </c>
      <c r="AN156" s="9" t="s">
        <v>931</v>
      </c>
      <c r="AO156" s="9" t="s">
        <v>932</v>
      </c>
      <c r="AP156" s="9"/>
      <c r="AQ156" s="10" t="s">
        <v>132</v>
      </c>
      <c r="AR156" s="55">
        <v>44109</v>
      </c>
      <c r="AS156" s="55">
        <v>44109</v>
      </c>
      <c r="AT156" s="10" t="s">
        <v>133</v>
      </c>
      <c r="AU156" s="55">
        <f>IF(Table1[[#This Row],[CC-Planned Date]]="","",Table1[[#This Row],[CC-Planned Date]]+Definitions!$D$4)</f>
        <v>44152</v>
      </c>
      <c r="AV156" s="51">
        <v>44152</v>
      </c>
      <c r="AW156" s="10" t="s">
        <v>133</v>
      </c>
      <c r="AX156" s="55">
        <v>44152</v>
      </c>
      <c r="AY156" s="51">
        <v>44152</v>
      </c>
      <c r="AZ156" s="10" t="s">
        <v>133</v>
      </c>
      <c r="BA156" s="55">
        <f>IF(Table1[[#This Row],[CC-Planned Date]]="","",Table1[[#This Row],[CC-Planned Date]]+Definitions!$D$6)</f>
        <v>44152</v>
      </c>
      <c r="BB156" s="51">
        <v>44152</v>
      </c>
      <c r="BC156" s="10" t="s">
        <v>133</v>
      </c>
      <c r="BD156" s="55">
        <f>IF(Table1[[#This Row],[CC-Planned Date]]="","",Table1[[#This Row],[CC-Planned Date]]+Definitions!$D$7)</f>
        <v>44159</v>
      </c>
      <c r="BE156" s="51">
        <v>44159</v>
      </c>
      <c r="BF156" s="10" t="s">
        <v>133</v>
      </c>
      <c r="BG156" s="55">
        <f>IF(Table1[[#This Row],[CC-Planned Date]]="","",Table1[[#This Row],[CC-Planned Date]]+Definitions!$D$8)</f>
        <v>44163</v>
      </c>
      <c r="BH156" s="51">
        <v>44163</v>
      </c>
      <c r="BI156" s="10" t="s">
        <v>133</v>
      </c>
      <c r="BJ156" s="55">
        <f>IF(Table1[[#This Row],[CC-Planned Date]]="","",Table1[[#This Row],[CC-Planned Date]]+Definitions!$D$9)</f>
        <v>44156</v>
      </c>
      <c r="BK156" s="51">
        <v>44156</v>
      </c>
      <c r="BL156" s="10" t="s">
        <v>133</v>
      </c>
      <c r="BM156" s="55">
        <f>IF(Table1[[#This Row],[CC-Planned Date]]="","",Table1[[#This Row],[CC-Planned Date]]+Definitions!$D$10)</f>
        <v>44159</v>
      </c>
      <c r="BN156" s="51">
        <v>44159</v>
      </c>
      <c r="BO156" s="10" t="s">
        <v>133</v>
      </c>
      <c r="BP156" s="55">
        <v>44169</v>
      </c>
      <c r="BQ156" s="51">
        <v>44169</v>
      </c>
      <c r="BR156" s="10" t="s">
        <v>133</v>
      </c>
      <c r="BS156" s="55">
        <f>IF(Table1[[#This Row],[CC-Planned Date]]="","",Table1[[#This Row],[CC-Planned Date]]+Definitions!$D$12)</f>
        <v>44169</v>
      </c>
      <c r="BT156" s="51">
        <v>44169</v>
      </c>
      <c r="BU156" s="10" t="s">
        <v>133</v>
      </c>
      <c r="BV156" s="51">
        <v>44170</v>
      </c>
      <c r="BW156" s="51">
        <v>44170</v>
      </c>
      <c r="BX156" s="10" t="s">
        <v>133</v>
      </c>
      <c r="BY156" s="55">
        <f>IF(Table1[[#This Row],[CC-Planned Date]]="","",Table1[[#This Row],[CC-Planned Date]]+Definitions!$D$14)</f>
        <v>44172</v>
      </c>
      <c r="BZ156" s="51">
        <v>44172</v>
      </c>
      <c r="CA156" s="10" t="s">
        <v>133</v>
      </c>
      <c r="CB156" s="55">
        <f>IF(Table1[[#This Row],[CC-Planned Date]]="","",Table1[[#This Row],[CC-Planned Date]]+Definitions!$D$14)</f>
        <v>44172</v>
      </c>
      <c r="CC156" s="51">
        <v>44172</v>
      </c>
      <c r="CD156" s="10" t="s">
        <v>134</v>
      </c>
      <c r="CE156" s="10" t="s">
        <v>135</v>
      </c>
      <c r="CF156" s="10" t="s">
        <v>135</v>
      </c>
      <c r="CG156" s="10" t="s">
        <v>160</v>
      </c>
      <c r="CH156" s="10" t="s">
        <v>160</v>
      </c>
      <c r="CI156" s="10" t="s">
        <v>135</v>
      </c>
      <c r="CJ156" s="10" t="s">
        <v>135</v>
      </c>
      <c r="CK156" s="10" t="s">
        <v>135</v>
      </c>
      <c r="CL156" s="10" t="s">
        <v>135</v>
      </c>
      <c r="CM156" s="10" t="s">
        <v>135</v>
      </c>
      <c r="CN156" s="10" t="s">
        <v>133</v>
      </c>
      <c r="CO156" s="55">
        <f>IF(Table1[[#This Row],[CC-Planned Date]]="","",Table1[[#This Row],[CC-Planned Date]]+Definitions!$D$17)</f>
        <v>44198</v>
      </c>
      <c r="CP156" s="51">
        <v>44198</v>
      </c>
      <c r="CQ156" s="10" t="s">
        <v>133</v>
      </c>
      <c r="CR156" s="55">
        <f>IF(Table1[[#This Row],[CC-Planned Date]]="","",Table1[[#This Row],[CC-Planned Date]]+Definitions!$D$18)</f>
        <v>44198</v>
      </c>
      <c r="CS156" s="51">
        <v>44235</v>
      </c>
      <c r="CT156" s="10" t="s">
        <v>111</v>
      </c>
      <c r="CU156" s="55">
        <f>IF(Table1[[#This Row],[CC-Planned Date]]="","",Table1[[#This Row],[CC-Planned Date]]+Definitions!$D$19)</f>
        <v>44198</v>
      </c>
      <c r="CV156" s="51"/>
      <c r="CW156" s="10" t="s">
        <v>111</v>
      </c>
      <c r="CX156" s="55">
        <f>IF(Table1[[#This Row],[CC-Planned Date]]="","",Table1[[#This Row],[CC-Planned Date]]+Definitions!$D$20)</f>
        <v>44198</v>
      </c>
      <c r="CY156" s="51"/>
      <c r="CZ156" s="10" t="s">
        <v>111</v>
      </c>
      <c r="DA156" s="55">
        <f>IF(Table1[[#This Row],[CC-Planned Date]]="","",Table1[[#This Row],[CC-Planned Date]]+Definitions!$D$21)</f>
        <v>44198</v>
      </c>
      <c r="DB156" s="51"/>
      <c r="DE156" s="11"/>
    </row>
    <row r="157" spans="1:109" ht="16.149999999999999" customHeight="1" x14ac:dyDescent="0.35">
      <c r="A157" s="5">
        <v>122</v>
      </c>
      <c r="B157" s="6" t="s">
        <v>924</v>
      </c>
      <c r="C157" s="6" t="s">
        <v>161</v>
      </c>
      <c r="D157" s="6" t="s">
        <v>168</v>
      </c>
      <c r="E157" s="9">
        <v>2</v>
      </c>
      <c r="F157" s="9"/>
      <c r="G157" s="6" t="s">
        <v>705</v>
      </c>
      <c r="H157" s="44">
        <v>44147</v>
      </c>
      <c r="I157" s="44">
        <v>44147</v>
      </c>
      <c r="J157" s="10" t="s">
        <v>111</v>
      </c>
      <c r="K157" s="10"/>
      <c r="L157" s="10" t="s">
        <v>112</v>
      </c>
      <c r="M157" s="10"/>
      <c r="N157" s="10"/>
      <c r="O157" s="10"/>
      <c r="P157" s="6" t="s">
        <v>934</v>
      </c>
      <c r="Q157" s="6" t="s">
        <v>760</v>
      </c>
      <c r="R157" s="6"/>
      <c r="S157" s="14" t="s">
        <v>114</v>
      </c>
      <c r="T157" s="13" t="s">
        <v>176</v>
      </c>
      <c r="U157" s="6" t="s">
        <v>927</v>
      </c>
      <c r="V157" s="5" t="s">
        <v>147</v>
      </c>
      <c r="W157" s="5" t="s">
        <v>117</v>
      </c>
      <c r="X157" s="5" t="s">
        <v>117</v>
      </c>
      <c r="Y157" s="6" t="s">
        <v>118</v>
      </c>
      <c r="Z157" s="5" t="s">
        <v>119</v>
      </c>
      <c r="AA157" s="5" t="s">
        <v>120</v>
      </c>
      <c r="AB157" s="9" t="s">
        <v>111</v>
      </c>
      <c r="AC157" s="9" t="s">
        <v>111</v>
      </c>
      <c r="AD157" s="9" t="s">
        <v>177</v>
      </c>
      <c r="AE157" s="9" t="s">
        <v>122</v>
      </c>
      <c r="AF157" s="9" t="s">
        <v>177</v>
      </c>
      <c r="AG157" s="9" t="s">
        <v>179</v>
      </c>
      <c r="AH157" s="9" t="s">
        <v>755</v>
      </c>
      <c r="AI157" s="9" t="s">
        <v>928</v>
      </c>
      <c r="AJ157" s="9" t="s">
        <v>156</v>
      </c>
      <c r="AK157" s="9" t="s">
        <v>929</v>
      </c>
      <c r="AL157" s="9">
        <v>5</v>
      </c>
      <c r="AM157" s="9" t="s">
        <v>930</v>
      </c>
      <c r="AN157" s="9" t="s">
        <v>931</v>
      </c>
      <c r="AO157" s="9" t="s">
        <v>932</v>
      </c>
      <c r="AP157" s="9"/>
      <c r="AQ157" s="10" t="s">
        <v>132</v>
      </c>
      <c r="AR157" s="55">
        <v>44109</v>
      </c>
      <c r="AS157" s="55">
        <v>44109</v>
      </c>
      <c r="AT157" s="10" t="s">
        <v>133</v>
      </c>
      <c r="AU157" s="51">
        <f>IF(Table1[[#This Row],[CC-Planned Date]]="","",Table1[[#This Row],[CC-Planned Date]]+Definitions!$D$4)</f>
        <v>44130</v>
      </c>
      <c r="AV157" s="51">
        <v>44130</v>
      </c>
      <c r="AW157" s="10" t="s">
        <v>133</v>
      </c>
      <c r="AX157" s="55">
        <f>IF(Table1[[#This Row],[CC-Planned Date]]="","",Table1[[#This Row],[CC-Planned Date]]+Definitions!$D$5)</f>
        <v>44130</v>
      </c>
      <c r="AY157" s="51">
        <v>44130</v>
      </c>
      <c r="AZ157" s="10" t="s">
        <v>133</v>
      </c>
      <c r="BA157" s="55">
        <f>IF(Table1[[#This Row],[CC-Planned Date]]="","",Table1[[#This Row],[CC-Planned Date]]+Definitions!$D$6)</f>
        <v>44130</v>
      </c>
      <c r="BB157" s="51">
        <v>44130</v>
      </c>
      <c r="BC157" s="10" t="s">
        <v>133</v>
      </c>
      <c r="BD157" s="55">
        <f>IF(Table1[[#This Row],[CC-Planned Date]]="","",Table1[[#This Row],[CC-Planned Date]]+Definitions!$D$7)</f>
        <v>44137</v>
      </c>
      <c r="BE157" s="51">
        <v>44137</v>
      </c>
      <c r="BF157" s="10" t="s">
        <v>133</v>
      </c>
      <c r="BG157" s="55">
        <f>IF(Table1[[#This Row],[CC-Planned Date]]="","",Table1[[#This Row],[CC-Planned Date]]+Definitions!$D$8)</f>
        <v>44141</v>
      </c>
      <c r="BH157" s="51">
        <v>44141</v>
      </c>
      <c r="BI157" s="10" t="s">
        <v>133</v>
      </c>
      <c r="BJ157" s="55">
        <f>IF(Table1[[#This Row],[CC-Planned Date]]="","",Table1[[#This Row],[CC-Planned Date]]+Definitions!$D$9)</f>
        <v>44134</v>
      </c>
      <c r="BK157" s="51">
        <v>44134</v>
      </c>
      <c r="BL157" s="10" t="s">
        <v>133</v>
      </c>
      <c r="BM157" s="55">
        <f>IF(Table1[[#This Row],[CC-Planned Date]]="","",Table1[[#This Row],[CC-Planned Date]]+Definitions!$D$10)</f>
        <v>44137</v>
      </c>
      <c r="BN157" s="51">
        <v>44137</v>
      </c>
      <c r="BO157" s="10" t="s">
        <v>133</v>
      </c>
      <c r="BP157" s="55">
        <f>IF(Table1[[#This Row],[CC-Planned Date]]="","",Table1[[#This Row],[CC-Planned Date]]+Definitions!$D$11)</f>
        <v>44147</v>
      </c>
      <c r="BQ157" s="51">
        <v>44147</v>
      </c>
      <c r="BR157" s="10" t="s">
        <v>133</v>
      </c>
      <c r="BS157" s="55">
        <f>IF(Table1[[#This Row],[CC-Planned Date]]="","",Table1[[#This Row],[CC-Planned Date]]+Definitions!$D$12)</f>
        <v>44147</v>
      </c>
      <c r="BT157" s="51">
        <v>44147</v>
      </c>
      <c r="BU157" s="10" t="s">
        <v>133</v>
      </c>
      <c r="BV157" s="51">
        <v>44148</v>
      </c>
      <c r="BW157" s="51">
        <v>44154</v>
      </c>
      <c r="BX157" s="10" t="s">
        <v>133</v>
      </c>
      <c r="BY157" s="55">
        <f>IF(Table1[[#This Row],[CC-Planned Date]]="","",Table1[[#This Row],[CC-Planned Date]]+Definitions!$D$14)</f>
        <v>44150</v>
      </c>
      <c r="BZ157" s="51">
        <v>44155</v>
      </c>
      <c r="CA157" s="10" t="s">
        <v>133</v>
      </c>
      <c r="CB157" s="55">
        <f>IF(Table1[[#This Row],[CC-Planned Date]]="","",Table1[[#This Row],[CC-Planned Date]]+Definitions!$D$14)</f>
        <v>44150</v>
      </c>
      <c r="CC157" s="51">
        <v>44150</v>
      </c>
      <c r="CD157" s="10" t="s">
        <v>134</v>
      </c>
      <c r="CE157" s="10" t="s">
        <v>135</v>
      </c>
      <c r="CF157" s="10" t="s">
        <v>135</v>
      </c>
      <c r="CG157" s="10" t="s">
        <v>160</v>
      </c>
      <c r="CH157" s="10" t="s">
        <v>160</v>
      </c>
      <c r="CI157" s="10" t="s">
        <v>135</v>
      </c>
      <c r="CJ157" s="10" t="s">
        <v>135</v>
      </c>
      <c r="CK157" s="10" t="s">
        <v>135</v>
      </c>
      <c r="CL157" s="10" t="s">
        <v>135</v>
      </c>
      <c r="CM157" s="10" t="s">
        <v>135</v>
      </c>
      <c r="CN157" s="10" t="s">
        <v>133</v>
      </c>
      <c r="CO157" s="55">
        <f>IF(Table1[[#This Row],[CC-Planned Date]]="","",Table1[[#This Row],[CC-Planned Date]]+Definitions!$D$17)</f>
        <v>44176</v>
      </c>
      <c r="CP157" s="51">
        <v>44198</v>
      </c>
      <c r="CQ157" s="10" t="s">
        <v>133</v>
      </c>
      <c r="CR157" s="55">
        <f>IF(Table1[[#This Row],[CC-Planned Date]]="","",Table1[[#This Row],[CC-Planned Date]]+Definitions!$D$18)</f>
        <v>44176</v>
      </c>
      <c r="CS157" s="51">
        <v>44235</v>
      </c>
      <c r="CT157" s="10" t="s">
        <v>111</v>
      </c>
      <c r="CU157" s="55">
        <f>IF(Table1[[#This Row],[CC-Planned Date]]="","",Table1[[#This Row],[CC-Planned Date]]+Definitions!$D$19)</f>
        <v>44176</v>
      </c>
      <c r="CV157" s="51"/>
      <c r="CW157" s="10" t="s">
        <v>111</v>
      </c>
      <c r="CX157" s="55">
        <f>IF(Table1[[#This Row],[CC-Planned Date]]="","",Table1[[#This Row],[CC-Planned Date]]+Definitions!$D$20)</f>
        <v>44176</v>
      </c>
      <c r="CY157" s="51"/>
      <c r="CZ157" s="10" t="s">
        <v>111</v>
      </c>
      <c r="DA157" s="55">
        <f>IF(Table1[[#This Row],[CC-Planned Date]]="","",Table1[[#This Row],[CC-Planned Date]]+Definitions!$D$21)</f>
        <v>44176</v>
      </c>
      <c r="DB157" s="51"/>
      <c r="DE157" s="11"/>
    </row>
    <row r="158" spans="1:109" ht="16.149999999999999" hidden="1" customHeight="1" x14ac:dyDescent="0.35">
      <c r="A158" s="5">
        <v>113</v>
      </c>
      <c r="B158" s="31" t="s">
        <v>935</v>
      </c>
      <c r="C158" s="31" t="s">
        <v>107</v>
      </c>
      <c r="D158" s="6" t="s">
        <v>108</v>
      </c>
      <c r="E158" s="9" t="s">
        <v>109</v>
      </c>
      <c r="F158" s="9"/>
      <c r="G158" s="6" t="s">
        <v>164</v>
      </c>
      <c r="H158" s="44">
        <v>44386</v>
      </c>
      <c r="I158" s="44">
        <v>44407</v>
      </c>
      <c r="J158" s="10" t="s">
        <v>111</v>
      </c>
      <c r="K158" s="10"/>
      <c r="L158" s="10" t="s">
        <v>141</v>
      </c>
      <c r="M158" s="10"/>
      <c r="N158" s="10"/>
      <c r="O158" s="10"/>
      <c r="P158" s="6" t="s">
        <v>936</v>
      </c>
      <c r="Q158" s="6"/>
      <c r="R158" s="6"/>
      <c r="S158" s="5" t="s">
        <v>144</v>
      </c>
      <c r="T158" s="7" t="s">
        <v>115</v>
      </c>
      <c r="U158" s="6" t="s">
        <v>115</v>
      </c>
      <c r="V158" s="32" t="s">
        <v>147</v>
      </c>
      <c r="W158" s="5">
        <v>7</v>
      </c>
      <c r="X158" s="5">
        <v>23</v>
      </c>
      <c r="Y158" s="6" t="s">
        <v>323</v>
      </c>
      <c r="Z158" s="5" t="s">
        <v>306</v>
      </c>
      <c r="AA158" s="5" t="s">
        <v>150</v>
      </c>
      <c r="AB158" s="5" t="s">
        <v>111</v>
      </c>
      <c r="AC158" s="5" t="s">
        <v>111</v>
      </c>
      <c r="AD158" s="5" t="s">
        <v>177</v>
      </c>
      <c r="AE158" s="5" t="s">
        <v>196</v>
      </c>
      <c r="AF158" s="5" t="s">
        <v>177</v>
      </c>
      <c r="AG158" s="5" t="s">
        <v>179</v>
      </c>
      <c r="AH158" s="5" t="s">
        <v>937</v>
      </c>
      <c r="AI158" s="5" t="s">
        <v>181</v>
      </c>
      <c r="AJ158" s="5" t="s">
        <v>938</v>
      </c>
      <c r="AK158" s="5" t="s">
        <v>939</v>
      </c>
      <c r="AL158" s="5">
        <v>3</v>
      </c>
      <c r="AM158" s="5" t="s">
        <v>129</v>
      </c>
      <c r="AN158" s="9" t="s">
        <v>940</v>
      </c>
      <c r="AO158" s="9" t="s">
        <v>941</v>
      </c>
      <c r="AP158" s="9"/>
      <c r="AQ158" s="10" t="s">
        <v>111</v>
      </c>
      <c r="AR158" s="55" t="str">
        <f>IF(Table1[[#This Row],[CC-Planned Date]]="","",Table1[[#This Row],[CC-Planned Date]]+Definitions!$D$3)</f>
        <v/>
      </c>
      <c r="AS158" s="55"/>
      <c r="AT158" s="10" t="s">
        <v>111</v>
      </c>
      <c r="AU158" s="55" t="str">
        <f>IF(Table1[[#This Row],[CC-Planned Date]]="","",Table1[[#This Row],[CC-Planned Date]]+Definitions!$D$4)</f>
        <v/>
      </c>
      <c r="AV158" s="51" t="str">
        <f>IF(Table1[[#This Row],[MS-Planned Date]]="","",Table1[[#This Row],[MS-Planned Date]]-14)</f>
        <v/>
      </c>
      <c r="AW158" s="10" t="s">
        <v>111</v>
      </c>
      <c r="AX158" s="55" t="str">
        <f>IF(Table1[[#This Row],[CC-Planned Date]]="","",Table1[[#This Row],[CC-Planned Date]]+Definitions!$D$5)</f>
        <v/>
      </c>
      <c r="AY158" s="51"/>
      <c r="AZ158" s="10" t="s">
        <v>111</v>
      </c>
      <c r="BA158" s="55" t="str">
        <f>IF(Table1[[#This Row],[CC-Planned Date]]="","",Table1[[#This Row],[CC-Planned Date]]+Definitions!$D$6)</f>
        <v/>
      </c>
      <c r="BB158" s="51"/>
      <c r="BC158" s="10" t="s">
        <v>111</v>
      </c>
      <c r="BD158" s="55" t="str">
        <f>IF(Table1[[#This Row],[CC-Planned Date]]="","",Table1[[#This Row],[CC-Planned Date]]+Definitions!$D$7)</f>
        <v/>
      </c>
      <c r="BE158" s="51"/>
      <c r="BF158" s="10" t="s">
        <v>111</v>
      </c>
      <c r="BG158" s="55" t="str">
        <f>IF(Table1[[#This Row],[CC-Planned Date]]="","",Table1[[#This Row],[CC-Planned Date]]+Definitions!$D$8)</f>
        <v/>
      </c>
      <c r="BH158" s="51"/>
      <c r="BI158" s="10" t="s">
        <v>111</v>
      </c>
      <c r="BJ158" s="55" t="str">
        <f>IF(Table1[[#This Row],[CC-Planned Date]]="","",Table1[[#This Row],[CC-Planned Date]]+Definitions!$D$9)</f>
        <v/>
      </c>
      <c r="BK158" s="51"/>
      <c r="BL158" s="10" t="s">
        <v>111</v>
      </c>
      <c r="BM158" s="55" t="str">
        <f>IF(Table1[[#This Row],[CC-Planned Date]]="","",Table1[[#This Row],[CC-Planned Date]]+Definitions!$D$10)</f>
        <v/>
      </c>
      <c r="BN158" s="51"/>
      <c r="BO158" s="10" t="s">
        <v>111</v>
      </c>
      <c r="BP158" s="55" t="str">
        <f>IF(Table1[[#This Row],[CC-Planned Date]]="","",Table1[[#This Row],[CC-Planned Date]]+Definitions!$D$11)</f>
        <v/>
      </c>
      <c r="BQ158" s="51"/>
      <c r="BR158" s="10" t="s">
        <v>111</v>
      </c>
      <c r="BS158" s="74" t="str">
        <f>IF(Table1[[#This Row],[CC-Planned Date]]="","",Table1[[#This Row],[CC-Planned Date]]+Definitions!$D$12)</f>
        <v/>
      </c>
      <c r="BT158" s="75"/>
      <c r="BU158" s="10" t="s">
        <v>111</v>
      </c>
      <c r="BV158" s="51"/>
      <c r="BW158" s="51"/>
      <c r="BX158" s="10" t="s">
        <v>111</v>
      </c>
      <c r="BY158" s="55" t="str">
        <f>IF(Table1[[#This Row],[CC-Planned Date]]="","",Table1[[#This Row],[CC-Planned Date]]+Definitions!$D$14)</f>
        <v/>
      </c>
      <c r="BZ158" s="51" t="str">
        <f>IF(Table1[[#This Row],[CC-Planned Date]]="","",Table1[[#This Row],[CC-Planned Date]]+Definitions!$D$14)</f>
        <v/>
      </c>
      <c r="CA158" s="10" t="s">
        <v>111</v>
      </c>
      <c r="CB158" s="55" t="str">
        <f>IF(Table1[[#This Row],[CC-Planned Date]]="","",Table1[[#This Row],[CC-Planned Date]]+Definitions!$D$14)</f>
        <v/>
      </c>
      <c r="CC158" s="51"/>
      <c r="CD158" s="10" t="s">
        <v>160</v>
      </c>
      <c r="CE158" s="10" t="s">
        <v>160</v>
      </c>
      <c r="CF158" s="10" t="s">
        <v>160</v>
      </c>
      <c r="CG158" s="10" t="s">
        <v>160</v>
      </c>
      <c r="CH158" s="10" t="s">
        <v>160</v>
      </c>
      <c r="CI158" s="10" t="s">
        <v>160</v>
      </c>
      <c r="CJ158" s="10" t="s">
        <v>160</v>
      </c>
      <c r="CK158" s="10" t="s">
        <v>160</v>
      </c>
      <c r="CL158" s="10" t="s">
        <v>160</v>
      </c>
      <c r="CM158" s="10" t="s">
        <v>160</v>
      </c>
      <c r="CN158" s="10" t="s">
        <v>111</v>
      </c>
      <c r="CO158" s="55" t="str">
        <f>IF(Table1[[#This Row],[CC-Planned Date]]="","",Table1[[#This Row],[CC-Planned Date]]+Definitions!$D$17)</f>
        <v/>
      </c>
      <c r="CP158" s="51"/>
      <c r="CQ158" s="10" t="s">
        <v>111</v>
      </c>
      <c r="CR158" s="55" t="str">
        <f>IF(Table1[[#This Row],[CC-Planned Date]]="","",Table1[[#This Row],[CC-Planned Date]]+Definitions!$D$18)</f>
        <v/>
      </c>
      <c r="CS158" s="51"/>
      <c r="CT158" s="10" t="s">
        <v>111</v>
      </c>
      <c r="CU158" s="55" t="str">
        <f>IF(Table1[[#This Row],[CC-Planned Date]]="","",Table1[[#This Row],[CC-Planned Date]]+Definitions!$D$19)</f>
        <v/>
      </c>
      <c r="CV158" s="51"/>
      <c r="CW158" s="10" t="s">
        <v>111</v>
      </c>
      <c r="CX158" s="55" t="str">
        <f>IF(Table1[[#This Row],[CC-Planned Date]]="","",Table1[[#This Row],[CC-Planned Date]]+Definitions!$D$20)</f>
        <v/>
      </c>
      <c r="CY158" s="51"/>
      <c r="CZ158" s="10" t="s">
        <v>111</v>
      </c>
      <c r="DA158" s="55" t="str">
        <f>IF(Table1[[#This Row],[CC-Planned Date]]="","",Table1[[#This Row],[CC-Planned Date]]+Definitions!$D$21)</f>
        <v/>
      </c>
      <c r="DB158" s="51"/>
      <c r="DE158" s="11"/>
    </row>
    <row r="159" spans="1:109" ht="16.149999999999999" hidden="1" customHeight="1" x14ac:dyDescent="0.35">
      <c r="A159" s="5">
        <v>53</v>
      </c>
      <c r="B159" s="6" t="s">
        <v>942</v>
      </c>
      <c r="C159" s="6" t="s">
        <v>107</v>
      </c>
      <c r="D159" s="6" t="s">
        <v>138</v>
      </c>
      <c r="E159" s="9" t="s">
        <v>139</v>
      </c>
      <c r="F159" s="9"/>
      <c r="G159" s="6" t="s">
        <v>222</v>
      </c>
      <c r="H159" s="44">
        <v>44323</v>
      </c>
      <c r="I159" s="44">
        <v>44285</v>
      </c>
      <c r="J159" s="10" t="s">
        <v>111</v>
      </c>
      <c r="K159" s="10"/>
      <c r="L159" s="10" t="s">
        <v>374</v>
      </c>
      <c r="M159" s="10" t="s">
        <v>943</v>
      </c>
      <c r="N159" s="10"/>
      <c r="O159" s="10"/>
      <c r="P159" s="6" t="s">
        <v>944</v>
      </c>
      <c r="Q159" s="6" t="s">
        <v>945</v>
      </c>
      <c r="R159" s="6"/>
      <c r="S159" s="5" t="s">
        <v>114</v>
      </c>
      <c r="T159" s="12" t="s">
        <v>413</v>
      </c>
      <c r="U159" s="6" t="s">
        <v>413</v>
      </c>
      <c r="V159" s="5" t="s">
        <v>116</v>
      </c>
      <c r="W159" s="5">
        <v>3</v>
      </c>
      <c r="X159" s="8">
        <v>8</v>
      </c>
      <c r="Y159" s="6" t="s">
        <v>258</v>
      </c>
      <c r="Z159" s="5" t="s">
        <v>259</v>
      </c>
      <c r="AA159" s="5" t="s">
        <v>120</v>
      </c>
      <c r="AB159" s="5" t="s">
        <v>111</v>
      </c>
      <c r="AC159" s="5" t="s">
        <v>111</v>
      </c>
      <c r="AD159" s="5" t="s">
        <v>151</v>
      </c>
      <c r="AE159" s="5" t="s">
        <v>196</v>
      </c>
      <c r="AF159" s="14" t="s">
        <v>946</v>
      </c>
      <c r="AG159" s="5" t="s">
        <v>777</v>
      </c>
      <c r="AH159" s="9" t="s">
        <v>947</v>
      </c>
      <c r="AI159" s="5" t="s">
        <v>126</v>
      </c>
      <c r="AJ159" s="5" t="s">
        <v>948</v>
      </c>
      <c r="AK159" s="5" t="s">
        <v>128</v>
      </c>
      <c r="AL159" s="5">
        <v>3</v>
      </c>
      <c r="AM159" s="5" t="s">
        <v>198</v>
      </c>
      <c r="AN159" s="5" t="s">
        <v>114</v>
      </c>
      <c r="AO159" s="9" t="s">
        <v>949</v>
      </c>
      <c r="AP159" s="9"/>
      <c r="AQ159" s="10" t="s">
        <v>133</v>
      </c>
      <c r="AR159" s="55">
        <v>43855</v>
      </c>
      <c r="AS159" s="55">
        <v>44224</v>
      </c>
      <c r="AT159" s="10" t="s">
        <v>111</v>
      </c>
      <c r="AU159" s="55">
        <f>IF(Table1[[#This Row],[MS-Planned Date]]="","",Table1[[#This Row],[MS-Planned Date]]+14)</f>
        <v>43869</v>
      </c>
      <c r="AV159" s="51"/>
      <c r="AW159" s="10" t="s">
        <v>111</v>
      </c>
      <c r="AX159" s="55"/>
      <c r="AY159" s="51"/>
      <c r="AZ159" s="10" t="s">
        <v>111</v>
      </c>
      <c r="BA159" s="55" t="str">
        <f>IF(Table1[[#This Row],[CC-Planned Date]]="","",Table1[[#This Row],[CC-Planned Date]]+Definitions!$D$6)</f>
        <v/>
      </c>
      <c r="BB159" s="51"/>
      <c r="BC159" s="10" t="s">
        <v>111</v>
      </c>
      <c r="BD159" s="55" t="str">
        <f>IF(Table1[[#This Row],[CC-Planned Date]]="","",Table1[[#This Row],[CC-Planned Date]]+Definitions!$D$7)</f>
        <v/>
      </c>
      <c r="BE159" s="51"/>
      <c r="BF159" s="10" t="s">
        <v>111</v>
      </c>
      <c r="BG159" s="55" t="str">
        <f>IF(Table1[[#This Row],[CC-Planned Date]]="","",Table1[[#This Row],[CC-Planned Date]]+Definitions!$D$8)</f>
        <v/>
      </c>
      <c r="BH159" s="51"/>
      <c r="BI159" s="10" t="s">
        <v>111</v>
      </c>
      <c r="BJ159" s="55">
        <v>44251</v>
      </c>
      <c r="BK159" s="51"/>
      <c r="BL159" s="10" t="s">
        <v>111</v>
      </c>
      <c r="BM159" s="55" t="str">
        <f>IF(Table1[[#This Row],[CC-Planned Date]]="","",Table1[[#This Row],[CC-Planned Date]]+Definitions!$D$10)</f>
        <v/>
      </c>
      <c r="BN159" s="51"/>
      <c r="BO159" s="10" t="s">
        <v>111</v>
      </c>
      <c r="BP159" s="55" t="str">
        <f>IF(Table1[[#This Row],[CC-Planned Date]]="","",Table1[[#This Row],[CC-Planned Date]]+Definitions!$D$11)</f>
        <v/>
      </c>
      <c r="BQ159" s="51"/>
      <c r="BR159" s="10" t="s">
        <v>111</v>
      </c>
      <c r="BS159" s="74" t="str">
        <f>IF(Table1[[#This Row],[CC-Planned Date]]="","",Table1[[#This Row],[CC-Planned Date]]+Definitions!$D$12)</f>
        <v/>
      </c>
      <c r="BT159" s="74"/>
      <c r="BU159" s="10" t="s">
        <v>111</v>
      </c>
      <c r="BV159" s="51"/>
      <c r="BW159" s="51"/>
      <c r="BX159" s="10" t="s">
        <v>111</v>
      </c>
      <c r="BY159" s="55" t="str">
        <f>IF(Table1[[#This Row],[CC-Planned Date]]="","",Table1[[#This Row],[CC-Planned Date]]+Definitions!$D$14)</f>
        <v/>
      </c>
      <c r="BZ159" s="51" t="str">
        <f>IF(Table1[[#This Row],[CC-Planned Date]]="","",Table1[[#This Row],[CC-Planned Date]]+Definitions!$D$14)</f>
        <v/>
      </c>
      <c r="CA159" s="10" t="s">
        <v>111</v>
      </c>
      <c r="CB159" s="55" t="str">
        <f>IF(Table1[[#This Row],[CC-Planned Date]]="","",Table1[[#This Row],[CC-Planned Date]]+Definitions!$D$14)</f>
        <v/>
      </c>
      <c r="CC159" s="51"/>
      <c r="CD159" s="10" t="s">
        <v>160</v>
      </c>
      <c r="CE159" s="10" t="s">
        <v>160</v>
      </c>
      <c r="CF159" s="10" t="s">
        <v>160</v>
      </c>
      <c r="CG159" s="10" t="s">
        <v>160</v>
      </c>
      <c r="CH159" s="10" t="s">
        <v>160</v>
      </c>
      <c r="CI159" s="10" t="s">
        <v>160</v>
      </c>
      <c r="CJ159" s="10" t="s">
        <v>160</v>
      </c>
      <c r="CK159" s="10" t="s">
        <v>160</v>
      </c>
      <c r="CL159" s="10" t="s">
        <v>160</v>
      </c>
      <c r="CM159" s="10" t="s">
        <v>160</v>
      </c>
      <c r="CN159" s="10" t="s">
        <v>111</v>
      </c>
      <c r="CO159" s="55" t="str">
        <f>IF(Table1[[#This Row],[CC-Planned Date]]="","",Table1[[#This Row],[CC-Planned Date]]+Definitions!$D$17)</f>
        <v/>
      </c>
      <c r="CP159" s="51"/>
      <c r="CQ159" s="10" t="s">
        <v>111</v>
      </c>
      <c r="CR159" s="55" t="str">
        <f>IF(Table1[[#This Row],[CC-Planned Date]]="","",Table1[[#This Row],[CC-Planned Date]]+Definitions!$D$18)</f>
        <v/>
      </c>
      <c r="CS159" s="55"/>
      <c r="CT159" s="10" t="s">
        <v>111</v>
      </c>
      <c r="CU159" s="55" t="str">
        <f>IF(Table1[[#This Row],[CC-Planned Date]]="","",Table1[[#This Row],[CC-Planned Date]]+Definitions!$D$19)</f>
        <v/>
      </c>
      <c r="CV159" s="51"/>
      <c r="CW159" s="10" t="s">
        <v>111</v>
      </c>
      <c r="CX159" s="55" t="str">
        <f>IF(Table1[[#This Row],[CC-Planned Date]]="","",Table1[[#This Row],[CC-Planned Date]]+Definitions!$D$20)</f>
        <v/>
      </c>
      <c r="CY159" s="51"/>
      <c r="CZ159" s="10" t="s">
        <v>111</v>
      </c>
      <c r="DA159" s="55" t="str">
        <f>IF(Table1[[#This Row],[CC-Planned Date]]="","",Table1[[#This Row],[CC-Planned Date]]+Definitions!$D$21)</f>
        <v/>
      </c>
      <c r="DB159" s="51"/>
      <c r="DE159" s="11"/>
    </row>
    <row r="160" spans="1:109" ht="16.149999999999999" hidden="1" customHeight="1" x14ac:dyDescent="0.35">
      <c r="A160" s="5">
        <v>2</v>
      </c>
      <c r="B160" s="6" t="s">
        <v>950</v>
      </c>
      <c r="C160" s="6" t="s">
        <v>107</v>
      </c>
      <c r="D160" s="12" t="s">
        <v>410</v>
      </c>
      <c r="E160" s="9" t="s">
        <v>516</v>
      </c>
      <c r="F160" s="9"/>
      <c r="G160" s="6"/>
      <c r="H160" s="44">
        <v>44377</v>
      </c>
      <c r="I160" s="44">
        <v>44226</v>
      </c>
      <c r="J160" s="10" t="s">
        <v>133</v>
      </c>
      <c r="K160" s="10" t="s">
        <v>951</v>
      </c>
      <c r="L160" s="10" t="s">
        <v>280</v>
      </c>
      <c r="M160" s="10"/>
      <c r="N160" s="10"/>
      <c r="O160" s="10"/>
      <c r="P160" s="6" t="s">
        <v>192</v>
      </c>
      <c r="Q160" s="6"/>
      <c r="R160" s="6"/>
      <c r="S160" s="5" t="s">
        <v>144</v>
      </c>
      <c r="T160" s="12" t="s">
        <v>413</v>
      </c>
      <c r="U160" s="6" t="s">
        <v>952</v>
      </c>
      <c r="V160" s="5" t="s">
        <v>147</v>
      </c>
      <c r="W160" s="5">
        <v>1</v>
      </c>
      <c r="X160" s="8">
        <v>2</v>
      </c>
      <c r="Y160" s="6" t="s">
        <v>244</v>
      </c>
      <c r="Z160" s="5" t="s">
        <v>194</v>
      </c>
      <c r="AA160" s="5" t="s">
        <v>150</v>
      </c>
      <c r="AB160" s="5" t="s">
        <v>111</v>
      </c>
      <c r="AC160" s="5" t="s">
        <v>133</v>
      </c>
      <c r="AD160" s="5" t="s">
        <v>177</v>
      </c>
      <c r="AE160" s="5" t="s">
        <v>122</v>
      </c>
      <c r="AF160" s="5" t="s">
        <v>177</v>
      </c>
      <c r="AG160" s="9" t="s">
        <v>953</v>
      </c>
      <c r="AH160" s="9" t="s">
        <v>340</v>
      </c>
      <c r="AI160" s="9" t="s">
        <v>126</v>
      </c>
      <c r="AJ160" s="9" t="s">
        <v>198</v>
      </c>
      <c r="AK160" s="5" t="s">
        <v>128</v>
      </c>
      <c r="AL160" s="5">
        <v>7</v>
      </c>
      <c r="AM160" s="9" t="s">
        <v>954</v>
      </c>
      <c r="AN160" s="9" t="s">
        <v>955</v>
      </c>
      <c r="AO160" s="9" t="s">
        <v>956</v>
      </c>
      <c r="AP160" s="9"/>
      <c r="AQ160" s="10" t="s">
        <v>111</v>
      </c>
      <c r="AR160" s="55" t="str">
        <f>IF(Table1[[#This Row],[CC-Planned Date]]="","",Table1[[#This Row],[CC-Planned Date]]+Definitions!$D$3)</f>
        <v/>
      </c>
      <c r="AS160" s="55"/>
      <c r="AT160" s="10" t="s">
        <v>111</v>
      </c>
      <c r="AU160" s="55" t="str">
        <f>IF(Table1[[#This Row],[CC-Planned Date]]="","",Table1[[#This Row],[CC-Planned Date]]+Definitions!$D$4)</f>
        <v/>
      </c>
      <c r="AV160" s="51" t="str">
        <f>IF(Table1[[#This Row],[MS-Planned Date]]="","",Table1[[#This Row],[MS-Planned Date]]-14)</f>
        <v/>
      </c>
      <c r="AW160" s="10" t="s">
        <v>111</v>
      </c>
      <c r="AX160" s="55" t="str">
        <f>IF(Table1[[#This Row],[CC-Planned Date]]="","",Table1[[#This Row],[CC-Planned Date]]+Definitions!$D$5)</f>
        <v/>
      </c>
      <c r="AY160" s="51"/>
      <c r="AZ160" s="10" t="s">
        <v>111</v>
      </c>
      <c r="BA160" s="55" t="str">
        <f>IF(Table1[[#This Row],[CC-Planned Date]]="","",Table1[[#This Row],[CC-Planned Date]]+Definitions!$D$6)</f>
        <v/>
      </c>
      <c r="BB160" s="51"/>
      <c r="BC160" s="10" t="s">
        <v>111</v>
      </c>
      <c r="BD160" s="55" t="str">
        <f>IF(Table1[[#This Row],[CC-Planned Date]]="","",Table1[[#This Row],[CC-Planned Date]]+Definitions!$D$7)</f>
        <v/>
      </c>
      <c r="BE160" s="51"/>
      <c r="BF160" s="10" t="s">
        <v>111</v>
      </c>
      <c r="BG160" s="55" t="str">
        <f>IF(Table1[[#This Row],[CC-Planned Date]]="","",Table1[[#This Row],[CC-Planned Date]]+Definitions!$D$8)</f>
        <v/>
      </c>
      <c r="BH160" s="51"/>
      <c r="BI160" s="10" t="s">
        <v>111</v>
      </c>
      <c r="BJ160" s="55" t="str">
        <f>IF(Table1[[#This Row],[CC-Planned Date]]="","",Table1[[#This Row],[CC-Planned Date]]+Definitions!$D$9)</f>
        <v/>
      </c>
      <c r="BK160" s="51"/>
      <c r="BL160" s="10" t="s">
        <v>111</v>
      </c>
      <c r="BM160" s="55" t="str">
        <f>IF(Table1[[#This Row],[CC-Planned Date]]="","",Table1[[#This Row],[CC-Planned Date]]+Definitions!$D$10)</f>
        <v/>
      </c>
      <c r="BN160" s="51"/>
      <c r="BO160" s="10" t="s">
        <v>111</v>
      </c>
      <c r="BP160" s="55" t="str">
        <f>IF(Table1[[#This Row],[CC-Planned Date]]="","",Table1[[#This Row],[CC-Planned Date]]+Definitions!$D$11)</f>
        <v/>
      </c>
      <c r="BQ160" s="51">
        <v>44217</v>
      </c>
      <c r="BR160" s="10" t="s">
        <v>111</v>
      </c>
      <c r="BS160" s="74" t="str">
        <f>IF(Table1[[#This Row],[CC-Planned Date]]="","",Table1[[#This Row],[CC-Planned Date]]+Definitions!$D$12)</f>
        <v/>
      </c>
      <c r="BT160" s="74"/>
      <c r="BU160" s="10" t="s">
        <v>111</v>
      </c>
      <c r="BV160" s="51"/>
      <c r="BW160" s="51"/>
      <c r="BX160" s="10" t="s">
        <v>111</v>
      </c>
      <c r="BY160" s="55" t="str">
        <f>IF(Table1[[#This Row],[CC-Planned Date]]="","",Table1[[#This Row],[CC-Planned Date]]+Definitions!$D$14)</f>
        <v/>
      </c>
      <c r="BZ160" s="51" t="str">
        <f>IF(Table1[[#This Row],[CC-Planned Date]]="","",Table1[[#This Row],[CC-Planned Date]]+Definitions!$D$14)</f>
        <v/>
      </c>
      <c r="CA160" s="10" t="s">
        <v>111</v>
      </c>
      <c r="CB160" s="55" t="str">
        <f>IF(Table1[[#This Row],[CC-Planned Date]]="","",Table1[[#This Row],[CC-Planned Date]]+Definitions!$D$14)</f>
        <v/>
      </c>
      <c r="CC160" s="51"/>
      <c r="CD160" s="10" t="s">
        <v>160</v>
      </c>
      <c r="CE160" s="10" t="s">
        <v>160</v>
      </c>
      <c r="CF160" s="10" t="s">
        <v>160</v>
      </c>
      <c r="CG160" s="10" t="s">
        <v>160</v>
      </c>
      <c r="CH160" s="10" t="s">
        <v>160</v>
      </c>
      <c r="CI160" s="10" t="s">
        <v>160</v>
      </c>
      <c r="CJ160" s="10" t="s">
        <v>160</v>
      </c>
      <c r="CK160" s="10" t="s">
        <v>160</v>
      </c>
      <c r="CL160" s="10" t="s">
        <v>160</v>
      </c>
      <c r="CM160" s="10" t="s">
        <v>160</v>
      </c>
      <c r="CN160" s="10" t="s">
        <v>111</v>
      </c>
      <c r="CO160" s="55" t="str">
        <f>IF(Table1[[#This Row],[CC-Planned Date]]="","",Table1[[#This Row],[CC-Planned Date]]+Definitions!$D$17)</f>
        <v/>
      </c>
      <c r="CP160" s="51"/>
      <c r="CQ160" s="10" t="s">
        <v>111</v>
      </c>
      <c r="CR160" s="55" t="str">
        <f>IF(Table1[[#This Row],[CC-Planned Date]]="","",Table1[[#This Row],[CC-Planned Date]]+Definitions!$D$18)</f>
        <v/>
      </c>
      <c r="CS160" s="55"/>
      <c r="CT160" s="10" t="s">
        <v>111</v>
      </c>
      <c r="CU160" s="55" t="str">
        <f>IF(Table1[[#This Row],[CC-Planned Date]]="","",Table1[[#This Row],[CC-Planned Date]]+Definitions!$D$19)</f>
        <v/>
      </c>
      <c r="CV160" s="51"/>
      <c r="CW160" s="10" t="s">
        <v>111</v>
      </c>
      <c r="CX160" s="55" t="str">
        <f>IF(Table1[[#This Row],[CC-Planned Date]]="","",Table1[[#This Row],[CC-Planned Date]]+Definitions!$D$20)</f>
        <v/>
      </c>
      <c r="CY160" s="51"/>
      <c r="CZ160" s="10" t="s">
        <v>111</v>
      </c>
      <c r="DA160" s="55" t="str">
        <f>IF(Table1[[#This Row],[CC-Planned Date]]="","",Table1[[#This Row],[CC-Planned Date]]+Definitions!$D$21)</f>
        <v/>
      </c>
      <c r="DB160" s="51"/>
      <c r="DE160" s="11"/>
    </row>
    <row r="161" spans="1:109" ht="16.149999999999999" customHeight="1" x14ac:dyDescent="0.35">
      <c r="A161" s="5">
        <v>123</v>
      </c>
      <c r="B161" s="6" t="s">
        <v>957</v>
      </c>
      <c r="C161" s="6" t="s">
        <v>107</v>
      </c>
      <c r="D161" s="6" t="s">
        <v>958</v>
      </c>
      <c r="E161" s="9"/>
      <c r="F161" s="9"/>
      <c r="G161" s="6" t="s">
        <v>824</v>
      </c>
      <c r="H161" s="44">
        <v>44155</v>
      </c>
      <c r="I161" s="44">
        <v>44155</v>
      </c>
      <c r="J161" s="10" t="s">
        <v>111</v>
      </c>
      <c r="K161" s="10"/>
      <c r="L161" s="10" t="s">
        <v>112</v>
      </c>
      <c r="M161" s="10"/>
      <c r="N161" s="10"/>
      <c r="O161" s="10"/>
      <c r="P161" s="6" t="s">
        <v>959</v>
      </c>
      <c r="Q161" s="6"/>
      <c r="R161" s="6"/>
      <c r="S161" s="5" t="s">
        <v>144</v>
      </c>
      <c r="T161" s="7" t="s">
        <v>413</v>
      </c>
      <c r="U161" s="6" t="s">
        <v>960</v>
      </c>
      <c r="V161" s="5" t="s">
        <v>147</v>
      </c>
      <c r="W161" s="5" t="s">
        <v>117</v>
      </c>
      <c r="X161" s="5" t="s">
        <v>117</v>
      </c>
      <c r="Y161" s="6" t="s">
        <v>118</v>
      </c>
      <c r="Z161" s="5" t="s">
        <v>119</v>
      </c>
      <c r="AA161" s="5" t="s">
        <v>150</v>
      </c>
      <c r="AB161" s="5" t="s">
        <v>111</v>
      </c>
      <c r="AC161" s="5" t="s">
        <v>111</v>
      </c>
      <c r="AD161" s="5" t="s">
        <v>151</v>
      </c>
      <c r="AE161" s="5" t="s">
        <v>152</v>
      </c>
      <c r="AF161" s="5" t="s">
        <v>151</v>
      </c>
      <c r="AG161" s="9" t="s">
        <v>961</v>
      </c>
      <c r="AH161" s="9" t="s">
        <v>962</v>
      </c>
      <c r="AI161" s="9" t="s">
        <v>126</v>
      </c>
      <c r="AJ161" s="9" t="s">
        <v>198</v>
      </c>
      <c r="AK161" s="5" t="s">
        <v>963</v>
      </c>
      <c r="AL161" s="5">
        <v>2</v>
      </c>
      <c r="AM161" s="5" t="s">
        <v>198</v>
      </c>
      <c r="AN161" s="9" t="s">
        <v>964</v>
      </c>
      <c r="AO161" s="9" t="s">
        <v>287</v>
      </c>
      <c r="AP161" s="9"/>
      <c r="AQ161" s="10" t="s">
        <v>132</v>
      </c>
      <c r="AR161" s="55">
        <v>44109</v>
      </c>
      <c r="AS161" s="55">
        <v>44109</v>
      </c>
      <c r="AT161" s="10" t="s">
        <v>133</v>
      </c>
      <c r="AU161" s="55">
        <f>IF(Table1[[#This Row],[CC-Planned Date]]="","",Table1[[#This Row],[CC-Planned Date]]+Definitions!$D$4)</f>
        <v>44138</v>
      </c>
      <c r="AV161" s="51">
        <v>44138</v>
      </c>
      <c r="AW161" s="10" t="s">
        <v>133</v>
      </c>
      <c r="AX161" s="55">
        <f>IF(Table1[[#This Row],[CC-Planned Date]]="","",Table1[[#This Row],[CC-Planned Date]]+Definitions!$D$5)</f>
        <v>44138</v>
      </c>
      <c r="AY161" s="51">
        <v>44138</v>
      </c>
      <c r="AZ161" s="10" t="s">
        <v>133</v>
      </c>
      <c r="BA161" s="55">
        <f>IF(Table1[[#This Row],[CC-Planned Date]]="","",Table1[[#This Row],[CC-Planned Date]]+Definitions!$D$6)</f>
        <v>44138</v>
      </c>
      <c r="BB161" s="51">
        <v>44138</v>
      </c>
      <c r="BC161" s="10" t="s">
        <v>133</v>
      </c>
      <c r="BD161" s="55">
        <f>IF(Table1[[#This Row],[CC-Planned Date]]="","",Table1[[#This Row],[CC-Planned Date]]+Definitions!$D$7)</f>
        <v>44145</v>
      </c>
      <c r="BE161" s="51">
        <v>44145</v>
      </c>
      <c r="BF161" s="10" t="s">
        <v>133</v>
      </c>
      <c r="BG161" s="55">
        <f>IF(Table1[[#This Row],[CC-Planned Date]]="","",Table1[[#This Row],[CC-Planned Date]]+Definitions!$D$8)</f>
        <v>44149</v>
      </c>
      <c r="BH161" s="51">
        <v>44149</v>
      </c>
      <c r="BI161" s="10" t="s">
        <v>133</v>
      </c>
      <c r="BJ161" s="55">
        <f>IF(Table1[[#This Row],[CC-Planned Date]]="","",Table1[[#This Row],[CC-Planned Date]]+Definitions!$D$9)</f>
        <v>44142</v>
      </c>
      <c r="BK161" s="51">
        <v>44142</v>
      </c>
      <c r="BL161" s="10" t="s">
        <v>133</v>
      </c>
      <c r="BM161" s="55">
        <f>IF(Table1[[#This Row],[CC-Planned Date]]="","",Table1[[#This Row],[CC-Planned Date]]+Definitions!$D$10)</f>
        <v>44145</v>
      </c>
      <c r="BN161" s="51">
        <v>44145</v>
      </c>
      <c r="BO161" s="10" t="s">
        <v>133</v>
      </c>
      <c r="BP161" s="55">
        <f>IF(Table1[[#This Row],[CC-Planned Date]]="","",Table1[[#This Row],[CC-Planned Date]]+Definitions!$D$11)</f>
        <v>44155</v>
      </c>
      <c r="BQ161" s="51">
        <v>44155</v>
      </c>
      <c r="BR161" s="10" t="s">
        <v>133</v>
      </c>
      <c r="BS161" s="55">
        <f>IF(Table1[[#This Row],[CC-Planned Date]]="","",Table1[[#This Row],[CC-Planned Date]]+Definitions!$D$12)</f>
        <v>44155</v>
      </c>
      <c r="BT161" s="51">
        <v>44155</v>
      </c>
      <c r="BU161" s="10" t="s">
        <v>133</v>
      </c>
      <c r="BV161" s="51">
        <v>44156</v>
      </c>
      <c r="BW161" s="51">
        <v>44156</v>
      </c>
      <c r="BX161" s="10" t="s">
        <v>133</v>
      </c>
      <c r="BY161" s="55">
        <f>IF(Table1[[#This Row],[CC-Planned Date]]="","",Table1[[#This Row],[CC-Planned Date]]+Definitions!$D$14)</f>
        <v>44158</v>
      </c>
      <c r="BZ161" s="51">
        <v>44158</v>
      </c>
      <c r="CA161" s="10" t="s">
        <v>133</v>
      </c>
      <c r="CB161" s="55">
        <f>IF(Table1[[#This Row],[CC-Planned Date]]="","",Table1[[#This Row],[CC-Planned Date]]+Definitions!$D$14)</f>
        <v>44158</v>
      </c>
      <c r="CC161" s="51">
        <v>44158</v>
      </c>
      <c r="CD161" s="10" t="s">
        <v>134</v>
      </c>
      <c r="CE161" s="10" t="s">
        <v>135</v>
      </c>
      <c r="CF161" s="10" t="s">
        <v>135</v>
      </c>
      <c r="CG161" s="10" t="s">
        <v>134</v>
      </c>
      <c r="CH161" s="10" t="s">
        <v>134</v>
      </c>
      <c r="CI161" s="10" t="s">
        <v>135</v>
      </c>
      <c r="CJ161" s="10" t="s">
        <v>135</v>
      </c>
      <c r="CK161" s="10" t="s">
        <v>631</v>
      </c>
      <c r="CL161" s="10" t="s">
        <v>135</v>
      </c>
      <c r="CM161" s="10" t="s">
        <v>135</v>
      </c>
      <c r="CN161" s="10" t="s">
        <v>133</v>
      </c>
      <c r="CO161" s="55">
        <f>IF(Table1[[#This Row],[CC-Planned Date]]="","",Table1[[#This Row],[CC-Planned Date]]+Definitions!$D$17)</f>
        <v>44184</v>
      </c>
      <c r="CP161" s="51">
        <v>44198</v>
      </c>
      <c r="CQ161" s="10" t="s">
        <v>133</v>
      </c>
      <c r="CR161" s="55">
        <f>IF(Table1[[#This Row],[CC-Planned Date]]="","",Table1[[#This Row],[CC-Planned Date]]+Definitions!$D$18)</f>
        <v>44184</v>
      </c>
      <c r="CS161" s="51">
        <v>44235</v>
      </c>
      <c r="CT161" s="10" t="s">
        <v>111</v>
      </c>
      <c r="CU161" s="55">
        <f>IF(Table1[[#This Row],[CC-Planned Date]]="","",Table1[[#This Row],[CC-Planned Date]]+Definitions!$D$19)</f>
        <v>44184</v>
      </c>
      <c r="CV161" s="51"/>
      <c r="CW161" s="10" t="s">
        <v>111</v>
      </c>
      <c r="CX161" s="55">
        <f>IF(Table1[[#This Row],[CC-Planned Date]]="","",Table1[[#This Row],[CC-Planned Date]]+Definitions!$D$20)</f>
        <v>44184</v>
      </c>
      <c r="CY161" s="51"/>
      <c r="CZ161" s="10" t="s">
        <v>133</v>
      </c>
      <c r="DA161" s="55">
        <f>IF(Table1[[#This Row],[CC-Planned Date]]="","",Table1[[#This Row],[CC-Planned Date]]+Definitions!$D$21)</f>
        <v>44184</v>
      </c>
      <c r="DB161" s="51">
        <v>44209</v>
      </c>
      <c r="DE161" s="11"/>
    </row>
    <row r="162" spans="1:109" ht="16.149999999999999" customHeight="1" x14ac:dyDescent="0.35">
      <c r="A162" s="5">
        <v>123</v>
      </c>
      <c r="B162" s="6" t="s">
        <v>957</v>
      </c>
      <c r="C162" s="6" t="s">
        <v>161</v>
      </c>
      <c r="D162" s="6" t="s">
        <v>958</v>
      </c>
      <c r="E162" s="9"/>
      <c r="F162" s="9"/>
      <c r="G162" s="6" t="s">
        <v>110</v>
      </c>
      <c r="H162" s="44">
        <v>44141</v>
      </c>
      <c r="I162" s="44">
        <v>44141</v>
      </c>
      <c r="J162" s="10" t="s">
        <v>111</v>
      </c>
      <c r="K162" s="10"/>
      <c r="L162" s="10" t="s">
        <v>112</v>
      </c>
      <c r="M162" s="10"/>
      <c r="N162" s="10"/>
      <c r="O162" s="10"/>
      <c r="P162" s="6" t="s">
        <v>965</v>
      </c>
      <c r="Q162" s="6"/>
      <c r="R162" s="6"/>
      <c r="S162" s="5" t="s">
        <v>144</v>
      </c>
      <c r="T162" s="12" t="s">
        <v>413</v>
      </c>
      <c r="U162" s="6" t="s">
        <v>960</v>
      </c>
      <c r="V162" s="5" t="s">
        <v>147</v>
      </c>
      <c r="W162" s="5" t="s">
        <v>117</v>
      </c>
      <c r="X162" s="5" t="s">
        <v>117</v>
      </c>
      <c r="Y162" s="6" t="s">
        <v>118</v>
      </c>
      <c r="Z162" s="5" t="s">
        <v>119</v>
      </c>
      <c r="AA162" s="5" t="s">
        <v>150</v>
      </c>
      <c r="AB162" s="5" t="s">
        <v>111</v>
      </c>
      <c r="AC162" s="5" t="s">
        <v>111</v>
      </c>
      <c r="AD162" s="5" t="s">
        <v>151</v>
      </c>
      <c r="AE162" s="5" t="s">
        <v>152</v>
      </c>
      <c r="AF162" s="5" t="s">
        <v>151</v>
      </c>
      <c r="AG162" s="9" t="s">
        <v>961</v>
      </c>
      <c r="AH162" s="9" t="s">
        <v>962</v>
      </c>
      <c r="AI162" s="9" t="s">
        <v>126</v>
      </c>
      <c r="AJ162" s="9" t="s">
        <v>198</v>
      </c>
      <c r="AK162" s="5" t="s">
        <v>963</v>
      </c>
      <c r="AL162" s="5">
        <v>2</v>
      </c>
      <c r="AM162" s="5" t="s">
        <v>198</v>
      </c>
      <c r="AN162" s="9" t="s">
        <v>964</v>
      </c>
      <c r="AO162" s="9" t="s">
        <v>287</v>
      </c>
      <c r="AP162" s="9"/>
      <c r="AQ162" s="10" t="s">
        <v>132</v>
      </c>
      <c r="AR162" s="55">
        <v>44109</v>
      </c>
      <c r="AS162" s="55">
        <v>44109</v>
      </c>
      <c r="AT162" s="10" t="s">
        <v>133</v>
      </c>
      <c r="AU162" s="55">
        <f>IF(Table1[[#This Row],[CC-Planned Date]]="","",Table1[[#This Row],[CC-Planned Date]]+Definitions!$D$4)</f>
        <v>44124</v>
      </c>
      <c r="AV162" s="51">
        <v>44124</v>
      </c>
      <c r="AW162" s="10" t="s">
        <v>133</v>
      </c>
      <c r="AX162" s="55">
        <f>IF(Table1[[#This Row],[CC-Planned Date]]="","",Table1[[#This Row],[CC-Planned Date]]+Definitions!$D$5)</f>
        <v>44124</v>
      </c>
      <c r="AY162" s="51">
        <v>44124</v>
      </c>
      <c r="AZ162" s="10" t="s">
        <v>133</v>
      </c>
      <c r="BA162" s="55">
        <f>IF(Table1[[#This Row],[CC-Planned Date]]="","",Table1[[#This Row],[CC-Planned Date]]+Definitions!$D$6)</f>
        <v>44124</v>
      </c>
      <c r="BB162" s="51">
        <v>44124</v>
      </c>
      <c r="BC162" s="10" t="s">
        <v>133</v>
      </c>
      <c r="BD162" s="55">
        <f>IF(Table1[[#This Row],[CC-Planned Date]]="","",Table1[[#This Row],[CC-Planned Date]]+Definitions!$D$7)</f>
        <v>44131</v>
      </c>
      <c r="BE162" s="51">
        <v>44131</v>
      </c>
      <c r="BF162" s="10" t="s">
        <v>133</v>
      </c>
      <c r="BG162" s="55">
        <f>IF(Table1[[#This Row],[CC-Planned Date]]="","",Table1[[#This Row],[CC-Planned Date]]+Definitions!$D$8)</f>
        <v>44135</v>
      </c>
      <c r="BH162" s="51">
        <v>44135</v>
      </c>
      <c r="BI162" s="10" t="s">
        <v>133</v>
      </c>
      <c r="BJ162" s="55">
        <f>IF(Table1[[#This Row],[CC-Planned Date]]="","",Table1[[#This Row],[CC-Planned Date]]+Definitions!$D$9)</f>
        <v>44128</v>
      </c>
      <c r="BK162" s="51">
        <v>44128</v>
      </c>
      <c r="BL162" s="10" t="s">
        <v>133</v>
      </c>
      <c r="BM162" s="55">
        <f>IF(Table1[[#This Row],[CC-Planned Date]]="","",Table1[[#This Row],[CC-Planned Date]]+Definitions!$D$10)</f>
        <v>44131</v>
      </c>
      <c r="BN162" s="51">
        <v>44131</v>
      </c>
      <c r="BO162" s="10" t="s">
        <v>133</v>
      </c>
      <c r="BP162" s="55">
        <f>IF(Table1[[#This Row],[CC-Planned Date]]="","",Table1[[#This Row],[CC-Planned Date]]+Definitions!$D$11)</f>
        <v>44141</v>
      </c>
      <c r="BQ162" s="51">
        <v>44141</v>
      </c>
      <c r="BR162" s="10" t="s">
        <v>133</v>
      </c>
      <c r="BS162" s="55">
        <f>IF(Table1[[#This Row],[CC-Planned Date]]="","",Table1[[#This Row],[CC-Planned Date]]+Definitions!$D$12)</f>
        <v>44141</v>
      </c>
      <c r="BT162" s="51">
        <v>44141</v>
      </c>
      <c r="BU162" s="10" t="s">
        <v>133</v>
      </c>
      <c r="BV162" s="51">
        <v>44142</v>
      </c>
      <c r="BW162" s="51">
        <v>44142</v>
      </c>
      <c r="BX162" s="10" t="s">
        <v>133</v>
      </c>
      <c r="BY162" s="55">
        <f>IF(Table1[[#This Row],[CC-Planned Date]]="","",Table1[[#This Row],[CC-Planned Date]]+Definitions!$D$14)</f>
        <v>44144</v>
      </c>
      <c r="BZ162" s="51">
        <v>44144</v>
      </c>
      <c r="CA162" s="10" t="s">
        <v>133</v>
      </c>
      <c r="CB162" s="55">
        <f>IF(Table1[[#This Row],[CC-Planned Date]]="","",Table1[[#This Row],[CC-Planned Date]]+Definitions!$D$14)</f>
        <v>44144</v>
      </c>
      <c r="CC162" s="51">
        <v>44144</v>
      </c>
      <c r="CD162" s="10" t="s">
        <v>134</v>
      </c>
      <c r="CE162" s="10" t="s">
        <v>135</v>
      </c>
      <c r="CF162" s="10" t="s">
        <v>135</v>
      </c>
      <c r="CG162" s="10" t="s">
        <v>134</v>
      </c>
      <c r="CH162" s="10" t="s">
        <v>134</v>
      </c>
      <c r="CI162" s="10" t="s">
        <v>135</v>
      </c>
      <c r="CJ162" s="10" t="s">
        <v>135</v>
      </c>
      <c r="CK162" s="10" t="s">
        <v>631</v>
      </c>
      <c r="CL162" s="10" t="s">
        <v>135</v>
      </c>
      <c r="CM162" s="10" t="s">
        <v>135</v>
      </c>
      <c r="CN162" s="10" t="s">
        <v>133</v>
      </c>
      <c r="CO162" s="55">
        <f>IF(Table1[[#This Row],[CC-Planned Date]]="","",Table1[[#This Row],[CC-Planned Date]]+Definitions!$D$17)</f>
        <v>44170</v>
      </c>
      <c r="CP162" s="51">
        <v>44198</v>
      </c>
      <c r="CQ162" s="10" t="s">
        <v>133</v>
      </c>
      <c r="CR162" s="55">
        <f>IF(Table1[[#This Row],[CC-Planned Date]]="","",Table1[[#This Row],[CC-Planned Date]]+Definitions!$D$18)</f>
        <v>44170</v>
      </c>
      <c r="CS162" s="51">
        <v>44235</v>
      </c>
      <c r="CT162" s="10" t="s">
        <v>111</v>
      </c>
      <c r="CU162" s="55">
        <f>IF(Table1[[#This Row],[CC-Planned Date]]="","",Table1[[#This Row],[CC-Planned Date]]+Definitions!$D$19)</f>
        <v>44170</v>
      </c>
      <c r="CV162" s="51"/>
      <c r="CW162" s="10" t="s">
        <v>111</v>
      </c>
      <c r="CX162" s="55">
        <f>IF(Table1[[#This Row],[CC-Planned Date]]="","",Table1[[#This Row],[CC-Planned Date]]+Definitions!$D$20)</f>
        <v>44170</v>
      </c>
      <c r="CY162" s="51"/>
      <c r="CZ162" s="10" t="s">
        <v>133</v>
      </c>
      <c r="DA162" s="55">
        <f>IF(Table1[[#This Row],[CC-Planned Date]]="","",Table1[[#This Row],[CC-Planned Date]]+Definitions!$D$21)</f>
        <v>44170</v>
      </c>
      <c r="DB162" s="51">
        <v>44209</v>
      </c>
      <c r="DE162" s="11"/>
    </row>
    <row r="163" spans="1:109" ht="16.149999999999999" hidden="1" customHeight="1" x14ac:dyDescent="0.35">
      <c r="A163" s="5">
        <v>31</v>
      </c>
      <c r="B163" s="6" t="s">
        <v>966</v>
      </c>
      <c r="C163" s="6" t="s">
        <v>137</v>
      </c>
      <c r="D163" s="6" t="s">
        <v>168</v>
      </c>
      <c r="E163" s="9" t="s">
        <v>169</v>
      </c>
      <c r="F163" s="9"/>
      <c r="G163" s="12" t="s">
        <v>222</v>
      </c>
      <c r="H163" s="44">
        <v>44323</v>
      </c>
      <c r="I163" s="44">
        <v>44346</v>
      </c>
      <c r="J163" s="10" t="s">
        <v>111</v>
      </c>
      <c r="K163" s="10"/>
      <c r="L163" s="10" t="s">
        <v>141</v>
      </c>
      <c r="M163" s="10"/>
      <c r="N163" s="10"/>
      <c r="O163" s="10"/>
      <c r="P163" s="6" t="s">
        <v>967</v>
      </c>
      <c r="Q163" s="6"/>
      <c r="R163" s="6"/>
      <c r="S163" s="5" t="s">
        <v>144</v>
      </c>
      <c r="T163" s="12" t="s">
        <v>176</v>
      </c>
      <c r="U163" s="6" t="s">
        <v>176</v>
      </c>
      <c r="V163" s="5" t="s">
        <v>147</v>
      </c>
      <c r="W163" s="5">
        <v>5</v>
      </c>
      <c r="X163" s="19">
        <v>13</v>
      </c>
      <c r="Y163" s="6" t="s">
        <v>968</v>
      </c>
      <c r="Z163" s="5" t="s">
        <v>229</v>
      </c>
      <c r="AA163" s="9" t="s">
        <v>120</v>
      </c>
      <c r="AB163" s="5" t="s">
        <v>111</v>
      </c>
      <c r="AC163" s="5" t="s">
        <v>133</v>
      </c>
      <c r="AD163" s="5" t="s">
        <v>177</v>
      </c>
      <c r="AE163" s="5" t="s">
        <v>122</v>
      </c>
      <c r="AF163" s="5" t="s">
        <v>969</v>
      </c>
      <c r="AG163" s="5" t="s">
        <v>179</v>
      </c>
      <c r="AH163" s="9" t="s">
        <v>970</v>
      </c>
      <c r="AI163" s="9" t="s">
        <v>601</v>
      </c>
      <c r="AJ163" s="9" t="s">
        <v>971</v>
      </c>
      <c r="AK163" s="5" t="s">
        <v>972</v>
      </c>
      <c r="AL163" s="5">
        <v>19</v>
      </c>
      <c r="AM163" s="5" t="s">
        <v>973</v>
      </c>
      <c r="AN163" s="9" t="s">
        <v>974</v>
      </c>
      <c r="AO163" s="9" t="s">
        <v>975</v>
      </c>
      <c r="AP163" s="9"/>
      <c r="AQ163" s="10" t="s">
        <v>111</v>
      </c>
      <c r="AR163" s="55" t="str">
        <f>IF(Table1[[#This Row],[CC-Planned Date]]="","",Table1[[#This Row],[CC-Planned Date]]+Definitions!$D$3)</f>
        <v/>
      </c>
      <c r="AS163" s="55"/>
      <c r="AT163" s="10" t="s">
        <v>111</v>
      </c>
      <c r="AU163" s="55" t="str">
        <f>IF(Table1[[#This Row],[CC-Planned Date]]="","",Table1[[#This Row],[CC-Planned Date]]+Definitions!$D$4)</f>
        <v/>
      </c>
      <c r="AV163" s="51" t="str">
        <f>IF(Table1[[#This Row],[MS-Planned Date]]="","",Table1[[#This Row],[MS-Planned Date]]-14)</f>
        <v/>
      </c>
      <c r="AW163" s="10" t="s">
        <v>111</v>
      </c>
      <c r="AX163" s="55" t="str">
        <f>IF(Table1[[#This Row],[CC-Planned Date]]="","",Table1[[#This Row],[CC-Planned Date]]+Definitions!$D$5)</f>
        <v/>
      </c>
      <c r="AY163" s="51"/>
      <c r="AZ163" s="10" t="s">
        <v>111</v>
      </c>
      <c r="BA163" s="55" t="str">
        <f>IF(Table1[[#This Row],[CC-Planned Date]]="","",Table1[[#This Row],[CC-Planned Date]]+Definitions!$D$6)</f>
        <v/>
      </c>
      <c r="BB163" s="51"/>
      <c r="BC163" s="10" t="s">
        <v>111</v>
      </c>
      <c r="BD163" s="55" t="str">
        <f>IF(Table1[[#This Row],[CC-Planned Date]]="","",Table1[[#This Row],[CC-Planned Date]]+Definitions!$D$7)</f>
        <v/>
      </c>
      <c r="BE163" s="51"/>
      <c r="BF163" s="10" t="s">
        <v>111</v>
      </c>
      <c r="BG163" s="55" t="str">
        <f>IF(Table1[[#This Row],[CC-Planned Date]]="","",Table1[[#This Row],[CC-Planned Date]]+Definitions!$D$8)</f>
        <v/>
      </c>
      <c r="BH163" s="51"/>
      <c r="BI163" s="10" t="s">
        <v>111</v>
      </c>
      <c r="BJ163" s="55" t="str">
        <f>IF(Table1[[#This Row],[CC-Planned Date]]="","",Table1[[#This Row],[CC-Planned Date]]+Definitions!$D$9)</f>
        <v/>
      </c>
      <c r="BK163" s="51"/>
      <c r="BL163" s="10" t="s">
        <v>111</v>
      </c>
      <c r="BM163" s="55" t="str">
        <f>IF(Table1[[#This Row],[CC-Planned Date]]="","",Table1[[#This Row],[CC-Planned Date]]+Definitions!$D$10)</f>
        <v/>
      </c>
      <c r="BN163" s="51"/>
      <c r="BO163" s="10" t="s">
        <v>111</v>
      </c>
      <c r="BP163" s="55" t="str">
        <f>IF(Table1[[#This Row],[CC-Planned Date]]="","",Table1[[#This Row],[CC-Planned Date]]+Definitions!$D$11)</f>
        <v/>
      </c>
      <c r="BQ163" s="51"/>
      <c r="BR163" s="10" t="s">
        <v>111</v>
      </c>
      <c r="BS163" s="74" t="str">
        <f>IF(Table1[[#This Row],[CC-Planned Date]]="","",Table1[[#This Row],[CC-Planned Date]]+Definitions!$D$12)</f>
        <v/>
      </c>
      <c r="BT163" s="75"/>
      <c r="BU163" s="10" t="s">
        <v>111</v>
      </c>
      <c r="BV163" s="51"/>
      <c r="BW163" s="51"/>
      <c r="BX163" s="10" t="s">
        <v>111</v>
      </c>
      <c r="BY163" s="55" t="str">
        <f>IF(Table1[[#This Row],[CC-Planned Date]]="","",Table1[[#This Row],[CC-Planned Date]]+Definitions!$D$14)</f>
        <v/>
      </c>
      <c r="BZ163" s="51" t="str">
        <f>IF(Table1[[#This Row],[CC-Planned Date]]="","",Table1[[#This Row],[CC-Planned Date]]+Definitions!$D$14)</f>
        <v/>
      </c>
      <c r="CA163" s="10" t="s">
        <v>111</v>
      </c>
      <c r="CB163" s="55" t="str">
        <f>IF(Table1[[#This Row],[CC-Planned Date]]="","",Table1[[#This Row],[CC-Planned Date]]+Definitions!$D$14)</f>
        <v/>
      </c>
      <c r="CC163" s="51"/>
      <c r="CD163" s="10" t="s">
        <v>160</v>
      </c>
      <c r="CE163" s="10" t="s">
        <v>160</v>
      </c>
      <c r="CF163" s="10" t="s">
        <v>160</v>
      </c>
      <c r="CG163" s="10" t="s">
        <v>160</v>
      </c>
      <c r="CH163" s="10" t="s">
        <v>160</v>
      </c>
      <c r="CI163" s="10" t="s">
        <v>160</v>
      </c>
      <c r="CJ163" s="10" t="s">
        <v>160</v>
      </c>
      <c r="CK163" s="10" t="s">
        <v>160</v>
      </c>
      <c r="CL163" s="10" t="s">
        <v>160</v>
      </c>
      <c r="CM163" s="10" t="s">
        <v>160</v>
      </c>
      <c r="CN163" s="10" t="s">
        <v>111</v>
      </c>
      <c r="CO163" s="55" t="str">
        <f>IF(Table1[[#This Row],[CC-Planned Date]]="","",Table1[[#This Row],[CC-Planned Date]]+Definitions!$D$17)</f>
        <v/>
      </c>
      <c r="CP163" s="51"/>
      <c r="CQ163" s="10" t="s">
        <v>111</v>
      </c>
      <c r="CR163" s="55" t="str">
        <f>IF(Table1[[#This Row],[CC-Planned Date]]="","",Table1[[#This Row],[CC-Planned Date]]+Definitions!$D$18)</f>
        <v/>
      </c>
      <c r="CS163" s="51"/>
      <c r="CT163" s="10" t="s">
        <v>111</v>
      </c>
      <c r="CU163" s="55" t="str">
        <f>IF(Table1[[#This Row],[CC-Planned Date]]="","",Table1[[#This Row],[CC-Planned Date]]+Definitions!$D$19)</f>
        <v/>
      </c>
      <c r="CV163" s="51"/>
      <c r="CW163" s="10" t="s">
        <v>111</v>
      </c>
      <c r="CX163" s="55" t="str">
        <f>IF(Table1[[#This Row],[CC-Planned Date]]="","",Table1[[#This Row],[CC-Planned Date]]+Definitions!$D$20)</f>
        <v/>
      </c>
      <c r="CY163" s="51"/>
      <c r="CZ163" s="10" t="s">
        <v>111</v>
      </c>
      <c r="DA163" s="55" t="str">
        <f>IF(Table1[[#This Row],[CC-Planned Date]]="","",Table1[[#This Row],[CC-Planned Date]]+Definitions!$D$21)</f>
        <v/>
      </c>
      <c r="DB163" s="51"/>
      <c r="DE163" s="11"/>
    </row>
    <row r="164" spans="1:109" ht="16.149999999999999" hidden="1" customHeight="1" x14ac:dyDescent="0.35">
      <c r="A164" s="5">
        <v>31</v>
      </c>
      <c r="B164" s="6" t="s">
        <v>966</v>
      </c>
      <c r="C164" s="6" t="s">
        <v>161</v>
      </c>
      <c r="D164" s="6" t="s">
        <v>168</v>
      </c>
      <c r="E164" s="9" t="s">
        <v>169</v>
      </c>
      <c r="F164" s="9"/>
      <c r="G164" s="12" t="s">
        <v>222</v>
      </c>
      <c r="H164" s="44">
        <v>44323</v>
      </c>
      <c r="I164" s="44">
        <v>44346</v>
      </c>
      <c r="J164" s="10" t="s">
        <v>111</v>
      </c>
      <c r="K164" s="10"/>
      <c r="L164" s="10" t="s">
        <v>141</v>
      </c>
      <c r="M164" s="10"/>
      <c r="N164" s="10"/>
      <c r="O164" s="10"/>
      <c r="P164" s="6" t="s">
        <v>976</v>
      </c>
      <c r="Q164" s="6" t="s">
        <v>977</v>
      </c>
      <c r="R164" s="6"/>
      <c r="S164" s="5" t="s">
        <v>144</v>
      </c>
      <c r="T164" s="7" t="s">
        <v>176</v>
      </c>
      <c r="U164" s="6" t="s">
        <v>176</v>
      </c>
      <c r="V164" s="5" t="s">
        <v>147</v>
      </c>
      <c r="W164" s="5">
        <v>5</v>
      </c>
      <c r="X164" s="19">
        <v>13</v>
      </c>
      <c r="Y164" s="6" t="s">
        <v>968</v>
      </c>
      <c r="Z164" s="5" t="s">
        <v>229</v>
      </c>
      <c r="AA164" s="9" t="s">
        <v>120</v>
      </c>
      <c r="AB164" s="5" t="s">
        <v>111</v>
      </c>
      <c r="AC164" s="5" t="s">
        <v>133</v>
      </c>
      <c r="AD164" s="5" t="s">
        <v>177</v>
      </c>
      <c r="AE164" s="5" t="s">
        <v>122</v>
      </c>
      <c r="AF164" s="5" t="s">
        <v>969</v>
      </c>
      <c r="AG164" s="5" t="s">
        <v>179</v>
      </c>
      <c r="AH164" s="9" t="s">
        <v>970</v>
      </c>
      <c r="AI164" s="9" t="s">
        <v>601</v>
      </c>
      <c r="AJ164" s="9" t="s">
        <v>971</v>
      </c>
      <c r="AK164" s="5" t="s">
        <v>972</v>
      </c>
      <c r="AL164" s="5">
        <v>19</v>
      </c>
      <c r="AM164" s="5" t="s">
        <v>973</v>
      </c>
      <c r="AN164" s="9" t="s">
        <v>974</v>
      </c>
      <c r="AO164" s="9" t="s">
        <v>975</v>
      </c>
      <c r="AP164" s="9"/>
      <c r="AQ164" s="10" t="s">
        <v>111</v>
      </c>
      <c r="AR164" s="55" t="str">
        <f>IF(Table1[[#This Row],[CC-Planned Date]]="","",Table1[[#This Row],[CC-Planned Date]]+Definitions!$D$3)</f>
        <v/>
      </c>
      <c r="AS164" s="55"/>
      <c r="AT164" s="10" t="s">
        <v>111</v>
      </c>
      <c r="AU164" s="55" t="str">
        <f>IF(Table1[[#This Row],[CC-Planned Date]]="","",Table1[[#This Row],[CC-Planned Date]]+Definitions!$D$4)</f>
        <v/>
      </c>
      <c r="AV164" s="51" t="str">
        <f>IF(Table1[[#This Row],[MS-Planned Date]]="","",Table1[[#This Row],[MS-Planned Date]]-14)</f>
        <v/>
      </c>
      <c r="AW164" s="10" t="s">
        <v>111</v>
      </c>
      <c r="AX164" s="55" t="str">
        <f>IF(Table1[[#This Row],[CC-Planned Date]]="","",Table1[[#This Row],[CC-Planned Date]]+Definitions!$D$5)</f>
        <v/>
      </c>
      <c r="AY164" s="51"/>
      <c r="AZ164" s="10" t="s">
        <v>111</v>
      </c>
      <c r="BA164" s="55" t="str">
        <f>IF(Table1[[#This Row],[CC-Planned Date]]="","",Table1[[#This Row],[CC-Planned Date]]+Definitions!$D$6)</f>
        <v/>
      </c>
      <c r="BB164" s="51"/>
      <c r="BC164" s="10" t="s">
        <v>111</v>
      </c>
      <c r="BD164" s="55" t="str">
        <f>IF(Table1[[#This Row],[CC-Planned Date]]="","",Table1[[#This Row],[CC-Planned Date]]+Definitions!$D$7)</f>
        <v/>
      </c>
      <c r="BE164" s="51"/>
      <c r="BF164" s="10" t="s">
        <v>111</v>
      </c>
      <c r="BG164" s="55" t="str">
        <f>IF(Table1[[#This Row],[CC-Planned Date]]="","",Table1[[#This Row],[CC-Planned Date]]+Definitions!$D$8)</f>
        <v/>
      </c>
      <c r="BH164" s="51"/>
      <c r="BI164" s="10" t="s">
        <v>111</v>
      </c>
      <c r="BJ164" s="55" t="str">
        <f>IF(Table1[[#This Row],[CC-Planned Date]]="","",Table1[[#This Row],[CC-Planned Date]]+Definitions!$D$9)</f>
        <v/>
      </c>
      <c r="BK164" s="51"/>
      <c r="BL164" s="10" t="s">
        <v>111</v>
      </c>
      <c r="BM164" s="55" t="str">
        <f>IF(Table1[[#This Row],[CC-Planned Date]]="","",Table1[[#This Row],[CC-Planned Date]]+Definitions!$D$10)</f>
        <v/>
      </c>
      <c r="BN164" s="51"/>
      <c r="BO164" s="10" t="s">
        <v>111</v>
      </c>
      <c r="BP164" s="55" t="str">
        <f>IF(Table1[[#This Row],[CC-Planned Date]]="","",Table1[[#This Row],[CC-Planned Date]]+Definitions!$D$11)</f>
        <v/>
      </c>
      <c r="BQ164" s="51"/>
      <c r="BR164" s="10" t="s">
        <v>111</v>
      </c>
      <c r="BS164" s="74" t="str">
        <f>IF(Table1[[#This Row],[CC-Planned Date]]="","",Table1[[#This Row],[CC-Planned Date]]+Definitions!$D$12)</f>
        <v/>
      </c>
      <c r="BT164" s="75"/>
      <c r="BU164" s="10" t="s">
        <v>111</v>
      </c>
      <c r="BV164" s="51"/>
      <c r="BW164" s="51"/>
      <c r="BX164" s="10" t="s">
        <v>111</v>
      </c>
      <c r="BY164" s="55" t="str">
        <f>IF(Table1[[#This Row],[CC-Planned Date]]="","",Table1[[#This Row],[CC-Planned Date]]+Definitions!$D$14)</f>
        <v/>
      </c>
      <c r="BZ164" s="51" t="str">
        <f>IF(Table1[[#This Row],[CC-Planned Date]]="","",Table1[[#This Row],[CC-Planned Date]]+Definitions!$D$14)</f>
        <v/>
      </c>
      <c r="CA164" s="10" t="s">
        <v>111</v>
      </c>
      <c r="CB164" s="55" t="str">
        <f>IF(Table1[[#This Row],[CC-Planned Date]]="","",Table1[[#This Row],[CC-Planned Date]]+Definitions!$D$14)</f>
        <v/>
      </c>
      <c r="CC164" s="51"/>
      <c r="CD164" s="10" t="s">
        <v>160</v>
      </c>
      <c r="CE164" s="10" t="s">
        <v>160</v>
      </c>
      <c r="CF164" s="10" t="s">
        <v>160</v>
      </c>
      <c r="CG164" s="10" t="s">
        <v>160</v>
      </c>
      <c r="CH164" s="10" t="s">
        <v>160</v>
      </c>
      <c r="CI164" s="10" t="s">
        <v>160</v>
      </c>
      <c r="CJ164" s="10" t="s">
        <v>160</v>
      </c>
      <c r="CK164" s="10" t="s">
        <v>160</v>
      </c>
      <c r="CL164" s="10" t="s">
        <v>160</v>
      </c>
      <c r="CM164" s="10" t="s">
        <v>160</v>
      </c>
      <c r="CN164" s="10" t="s">
        <v>111</v>
      </c>
      <c r="CO164" s="55" t="str">
        <f>IF(Table1[[#This Row],[CC-Planned Date]]="","",Table1[[#This Row],[CC-Planned Date]]+Definitions!$D$17)</f>
        <v/>
      </c>
      <c r="CP164" s="51"/>
      <c r="CQ164" s="10" t="s">
        <v>111</v>
      </c>
      <c r="CR164" s="55" t="str">
        <f>IF(Table1[[#This Row],[CC-Planned Date]]="","",Table1[[#This Row],[CC-Planned Date]]+Definitions!$D$18)</f>
        <v/>
      </c>
      <c r="CS164" s="51"/>
      <c r="CT164" s="10" t="s">
        <v>111</v>
      </c>
      <c r="CU164" s="55" t="str">
        <f>IF(Table1[[#This Row],[CC-Planned Date]]="","",Table1[[#This Row],[CC-Planned Date]]+Definitions!$D$19)</f>
        <v/>
      </c>
      <c r="CV164" s="51"/>
      <c r="CW164" s="10" t="s">
        <v>111</v>
      </c>
      <c r="CX164" s="55" t="str">
        <f>IF(Table1[[#This Row],[CC-Planned Date]]="","",Table1[[#This Row],[CC-Planned Date]]+Definitions!$D$20)</f>
        <v/>
      </c>
      <c r="CY164" s="51"/>
      <c r="CZ164" s="10" t="s">
        <v>111</v>
      </c>
      <c r="DA164" s="55" t="str">
        <f>IF(Table1[[#This Row],[CC-Planned Date]]="","",Table1[[#This Row],[CC-Planned Date]]+Definitions!$D$21)</f>
        <v/>
      </c>
      <c r="DB164" s="51"/>
      <c r="DE164" s="11"/>
    </row>
    <row r="165" spans="1:109" ht="16.149999999999999" hidden="1" customHeight="1" x14ac:dyDescent="0.35">
      <c r="A165" s="5">
        <v>31</v>
      </c>
      <c r="B165" s="6" t="s">
        <v>966</v>
      </c>
      <c r="C165" s="6" t="s">
        <v>107</v>
      </c>
      <c r="D165" s="6" t="s">
        <v>168</v>
      </c>
      <c r="E165" s="9" t="s">
        <v>169</v>
      </c>
      <c r="F165" s="9"/>
      <c r="G165" s="6" t="s">
        <v>334</v>
      </c>
      <c r="H165" s="44">
        <v>44337</v>
      </c>
      <c r="I165" s="44">
        <v>44346</v>
      </c>
      <c r="J165" s="10" t="s">
        <v>111</v>
      </c>
      <c r="K165" s="10"/>
      <c r="L165" s="10" t="s">
        <v>141</v>
      </c>
      <c r="M165" s="10"/>
      <c r="N165" s="10"/>
      <c r="O165" s="10"/>
      <c r="P165" s="6" t="s">
        <v>978</v>
      </c>
      <c r="Q165" s="6" t="s">
        <v>979</v>
      </c>
      <c r="R165" s="6"/>
      <c r="S165" s="5" t="s">
        <v>144</v>
      </c>
      <c r="T165" s="12" t="s">
        <v>176</v>
      </c>
      <c r="U165" s="6" t="s">
        <v>176</v>
      </c>
      <c r="V165" s="5" t="s">
        <v>147</v>
      </c>
      <c r="W165" s="5">
        <v>5</v>
      </c>
      <c r="X165" s="19">
        <v>13</v>
      </c>
      <c r="Y165" s="6" t="s">
        <v>968</v>
      </c>
      <c r="Z165" s="5" t="s">
        <v>229</v>
      </c>
      <c r="AA165" s="9" t="s">
        <v>120</v>
      </c>
      <c r="AB165" s="5" t="s">
        <v>111</v>
      </c>
      <c r="AC165" s="5" t="s">
        <v>133</v>
      </c>
      <c r="AD165" s="5" t="s">
        <v>177</v>
      </c>
      <c r="AE165" s="5" t="s">
        <v>122</v>
      </c>
      <c r="AF165" s="5" t="s">
        <v>969</v>
      </c>
      <c r="AG165" s="5" t="s">
        <v>179</v>
      </c>
      <c r="AH165" s="9" t="s">
        <v>970</v>
      </c>
      <c r="AI165" s="9" t="s">
        <v>601</v>
      </c>
      <c r="AJ165" s="9" t="s">
        <v>971</v>
      </c>
      <c r="AK165" s="5" t="s">
        <v>972</v>
      </c>
      <c r="AL165" s="5">
        <v>19</v>
      </c>
      <c r="AM165" s="5" t="s">
        <v>973</v>
      </c>
      <c r="AN165" s="9" t="s">
        <v>974</v>
      </c>
      <c r="AO165" s="9" t="s">
        <v>975</v>
      </c>
      <c r="AP165" s="9"/>
      <c r="AQ165" s="10" t="s">
        <v>111</v>
      </c>
      <c r="AR165" s="55" t="str">
        <f>IF(Table1[[#This Row],[CC-Planned Date]]="","",Table1[[#This Row],[CC-Planned Date]]+Definitions!$D$3)</f>
        <v/>
      </c>
      <c r="AS165" s="55"/>
      <c r="AT165" s="10" t="s">
        <v>111</v>
      </c>
      <c r="AU165" s="55" t="str">
        <f>IF(Table1[[#This Row],[CC-Planned Date]]="","",Table1[[#This Row],[CC-Planned Date]]+Definitions!$D$4)</f>
        <v/>
      </c>
      <c r="AV165" s="51" t="str">
        <f>IF(Table1[[#This Row],[MS-Planned Date]]="","",Table1[[#This Row],[MS-Planned Date]]-14)</f>
        <v/>
      </c>
      <c r="AW165" s="10" t="s">
        <v>111</v>
      </c>
      <c r="AX165" s="55" t="str">
        <f>IF(Table1[[#This Row],[CC-Planned Date]]="","",Table1[[#This Row],[CC-Planned Date]]+Definitions!$D$5)</f>
        <v/>
      </c>
      <c r="AY165" s="51"/>
      <c r="AZ165" s="10" t="s">
        <v>111</v>
      </c>
      <c r="BA165" s="55" t="str">
        <f>IF(Table1[[#This Row],[CC-Planned Date]]="","",Table1[[#This Row],[CC-Planned Date]]+Definitions!$D$6)</f>
        <v/>
      </c>
      <c r="BB165" s="51"/>
      <c r="BC165" s="10" t="s">
        <v>111</v>
      </c>
      <c r="BD165" s="55" t="str">
        <f>IF(Table1[[#This Row],[CC-Planned Date]]="","",Table1[[#This Row],[CC-Planned Date]]+Definitions!$D$7)</f>
        <v/>
      </c>
      <c r="BE165" s="51"/>
      <c r="BF165" s="10" t="s">
        <v>111</v>
      </c>
      <c r="BG165" s="55" t="str">
        <f>IF(Table1[[#This Row],[CC-Planned Date]]="","",Table1[[#This Row],[CC-Planned Date]]+Definitions!$D$8)</f>
        <v/>
      </c>
      <c r="BH165" s="51"/>
      <c r="BI165" s="10" t="s">
        <v>111</v>
      </c>
      <c r="BJ165" s="55" t="str">
        <f>IF(Table1[[#This Row],[CC-Planned Date]]="","",Table1[[#This Row],[CC-Planned Date]]+Definitions!$D$9)</f>
        <v/>
      </c>
      <c r="BK165" s="51"/>
      <c r="BL165" s="10" t="s">
        <v>111</v>
      </c>
      <c r="BM165" s="55" t="str">
        <f>IF(Table1[[#This Row],[CC-Planned Date]]="","",Table1[[#This Row],[CC-Planned Date]]+Definitions!$D$10)</f>
        <v/>
      </c>
      <c r="BN165" s="51"/>
      <c r="BO165" s="10" t="s">
        <v>111</v>
      </c>
      <c r="BP165" s="55" t="str">
        <f>IF(Table1[[#This Row],[CC-Planned Date]]="","",Table1[[#This Row],[CC-Planned Date]]+Definitions!$D$11)</f>
        <v/>
      </c>
      <c r="BQ165" s="51"/>
      <c r="BR165" s="10" t="s">
        <v>111</v>
      </c>
      <c r="BS165" s="74" t="str">
        <f>IF(Table1[[#This Row],[CC-Planned Date]]="","",Table1[[#This Row],[CC-Planned Date]]+Definitions!$D$12)</f>
        <v/>
      </c>
      <c r="BT165" s="75"/>
      <c r="BU165" s="10" t="s">
        <v>111</v>
      </c>
      <c r="BV165" s="51"/>
      <c r="BW165" s="51"/>
      <c r="BX165" s="10" t="s">
        <v>111</v>
      </c>
      <c r="BY165" s="55" t="str">
        <f>IF(Table1[[#This Row],[CC-Planned Date]]="","",Table1[[#This Row],[CC-Planned Date]]+Definitions!$D$14)</f>
        <v/>
      </c>
      <c r="BZ165" s="51" t="str">
        <f>IF(Table1[[#This Row],[CC-Planned Date]]="","",Table1[[#This Row],[CC-Planned Date]]+Definitions!$D$14)</f>
        <v/>
      </c>
      <c r="CA165" s="10" t="s">
        <v>111</v>
      </c>
      <c r="CB165" s="55" t="str">
        <f>IF(Table1[[#This Row],[CC-Planned Date]]="","",Table1[[#This Row],[CC-Planned Date]]+Definitions!$D$14)</f>
        <v/>
      </c>
      <c r="CC165" s="51"/>
      <c r="CD165" s="10" t="s">
        <v>160</v>
      </c>
      <c r="CE165" s="10" t="s">
        <v>160</v>
      </c>
      <c r="CF165" s="10" t="s">
        <v>160</v>
      </c>
      <c r="CG165" s="10" t="s">
        <v>160</v>
      </c>
      <c r="CH165" s="10" t="s">
        <v>160</v>
      </c>
      <c r="CI165" s="10" t="s">
        <v>160</v>
      </c>
      <c r="CJ165" s="10" t="s">
        <v>160</v>
      </c>
      <c r="CK165" s="10" t="s">
        <v>160</v>
      </c>
      <c r="CL165" s="10" t="s">
        <v>160</v>
      </c>
      <c r="CM165" s="10" t="s">
        <v>160</v>
      </c>
      <c r="CN165" s="10" t="s">
        <v>111</v>
      </c>
      <c r="CO165" s="55" t="str">
        <f>IF(Table1[[#This Row],[CC-Planned Date]]="","",Table1[[#This Row],[CC-Planned Date]]+Definitions!$D$17)</f>
        <v/>
      </c>
      <c r="CP165" s="51"/>
      <c r="CQ165" s="10" t="s">
        <v>111</v>
      </c>
      <c r="CR165" s="55" t="str">
        <f>IF(Table1[[#This Row],[CC-Planned Date]]="","",Table1[[#This Row],[CC-Planned Date]]+Definitions!$D$18)</f>
        <v/>
      </c>
      <c r="CS165" s="51"/>
      <c r="CT165" s="10" t="s">
        <v>111</v>
      </c>
      <c r="CU165" s="55" t="str">
        <f>IF(Table1[[#This Row],[CC-Planned Date]]="","",Table1[[#This Row],[CC-Planned Date]]+Definitions!$D$19)</f>
        <v/>
      </c>
      <c r="CV165" s="51"/>
      <c r="CW165" s="10" t="s">
        <v>111</v>
      </c>
      <c r="CX165" s="55" t="str">
        <f>IF(Table1[[#This Row],[CC-Planned Date]]="","",Table1[[#This Row],[CC-Planned Date]]+Definitions!$D$20)</f>
        <v/>
      </c>
      <c r="CY165" s="51"/>
      <c r="CZ165" s="10" t="s">
        <v>111</v>
      </c>
      <c r="DA165" s="55" t="str">
        <f>IF(Table1[[#This Row],[CC-Planned Date]]="","",Table1[[#This Row],[CC-Planned Date]]+Definitions!$D$21)</f>
        <v/>
      </c>
      <c r="DB165" s="51"/>
      <c r="DE165" s="11"/>
    </row>
    <row r="166" spans="1:109" ht="16.149999999999999" hidden="1" customHeight="1" x14ac:dyDescent="0.35">
      <c r="A166" s="5">
        <v>99</v>
      </c>
      <c r="B166" s="6" t="s">
        <v>980</v>
      </c>
      <c r="C166" s="6" t="s">
        <v>161</v>
      </c>
      <c r="D166" s="25" t="s">
        <v>346</v>
      </c>
      <c r="E166" s="9" t="s">
        <v>204</v>
      </c>
      <c r="F166" s="9"/>
      <c r="G166" s="6" t="s">
        <v>140</v>
      </c>
      <c r="H166" s="44">
        <v>44351</v>
      </c>
      <c r="I166" s="44">
        <v>44377</v>
      </c>
      <c r="J166" s="10" t="s">
        <v>111</v>
      </c>
      <c r="K166" s="10"/>
      <c r="L166" s="10" t="s">
        <v>141</v>
      </c>
      <c r="M166" s="10"/>
      <c r="N166" s="10"/>
      <c r="O166" s="10"/>
      <c r="P166" s="6" t="s">
        <v>981</v>
      </c>
      <c r="Q166" s="6" t="s">
        <v>982</v>
      </c>
      <c r="R166" s="6" t="s">
        <v>349</v>
      </c>
      <c r="S166" s="14" t="s">
        <v>226</v>
      </c>
      <c r="T166" s="7" t="s">
        <v>176</v>
      </c>
      <c r="U166" s="6" t="s">
        <v>176</v>
      </c>
      <c r="V166" s="5" t="s">
        <v>207</v>
      </c>
      <c r="W166" s="5">
        <v>6</v>
      </c>
      <c r="X166" s="14">
        <v>19</v>
      </c>
      <c r="Y166" s="6" t="s">
        <v>208</v>
      </c>
      <c r="Z166" s="14" t="s">
        <v>209</v>
      </c>
      <c r="AA166" s="14" t="s">
        <v>120</v>
      </c>
      <c r="AB166" s="5" t="s">
        <v>111</v>
      </c>
      <c r="AC166" s="5" t="s">
        <v>133</v>
      </c>
      <c r="AD166" s="5" t="s">
        <v>151</v>
      </c>
      <c r="AE166" s="5" t="s">
        <v>230</v>
      </c>
      <c r="AF166" s="5" t="s">
        <v>983</v>
      </c>
      <c r="AG166" s="5" t="s">
        <v>207</v>
      </c>
      <c r="AH166" s="5" t="s">
        <v>984</v>
      </c>
      <c r="AI166" s="5" t="s">
        <v>126</v>
      </c>
      <c r="AJ166" s="5" t="s">
        <v>985</v>
      </c>
      <c r="AK166" s="5" t="s">
        <v>672</v>
      </c>
      <c r="AL166" s="5">
        <v>2</v>
      </c>
      <c r="AM166" s="9" t="s">
        <v>129</v>
      </c>
      <c r="AN166" s="9" t="s">
        <v>129</v>
      </c>
      <c r="AO166" s="9" t="s">
        <v>986</v>
      </c>
      <c r="AP166" s="9"/>
      <c r="AQ166" s="10" t="s">
        <v>111</v>
      </c>
      <c r="AR166" s="55" t="str">
        <f>IF(Table1[[#This Row],[CC-Planned Date]]="","",Table1[[#This Row],[CC-Planned Date]]+Definitions!$D$3)</f>
        <v/>
      </c>
      <c r="AS166" s="55"/>
      <c r="AT166" s="10" t="s">
        <v>111</v>
      </c>
      <c r="AU166" s="55" t="str">
        <f>IF(Table1[[#This Row],[CC-Planned Date]]="","",Table1[[#This Row],[CC-Planned Date]]+Definitions!$D$4)</f>
        <v/>
      </c>
      <c r="AV166" s="51" t="str">
        <f>IF(Table1[[#This Row],[MS-Planned Date]]="","",Table1[[#This Row],[MS-Planned Date]]-14)</f>
        <v/>
      </c>
      <c r="AW166" s="10" t="s">
        <v>111</v>
      </c>
      <c r="AX166" s="55" t="str">
        <f>IF(Table1[[#This Row],[CC-Planned Date]]="","",Table1[[#This Row],[CC-Planned Date]]+Definitions!$D$5)</f>
        <v/>
      </c>
      <c r="AY166" s="51"/>
      <c r="AZ166" s="10" t="s">
        <v>111</v>
      </c>
      <c r="BA166" s="55" t="str">
        <f>IF(Table1[[#This Row],[CC-Planned Date]]="","",Table1[[#This Row],[CC-Planned Date]]+Definitions!$D$6)</f>
        <v/>
      </c>
      <c r="BB166" s="51"/>
      <c r="BC166" s="10" t="s">
        <v>111</v>
      </c>
      <c r="BD166" s="55" t="str">
        <f>IF(Table1[[#This Row],[CC-Planned Date]]="","",Table1[[#This Row],[CC-Planned Date]]+Definitions!$D$7)</f>
        <v/>
      </c>
      <c r="BE166" s="51"/>
      <c r="BF166" s="10" t="s">
        <v>111</v>
      </c>
      <c r="BG166" s="55" t="str">
        <f>IF(Table1[[#This Row],[CC-Planned Date]]="","",Table1[[#This Row],[CC-Planned Date]]+Definitions!$D$8)</f>
        <v/>
      </c>
      <c r="BH166" s="51"/>
      <c r="BI166" s="10" t="s">
        <v>111</v>
      </c>
      <c r="BJ166" s="55" t="str">
        <f>IF(Table1[[#This Row],[CC-Planned Date]]="","",Table1[[#This Row],[CC-Planned Date]]+Definitions!$D$9)</f>
        <v/>
      </c>
      <c r="BK166" s="51"/>
      <c r="BL166" s="10" t="s">
        <v>111</v>
      </c>
      <c r="BM166" s="55" t="str">
        <f>IF(Table1[[#This Row],[CC-Planned Date]]="","",Table1[[#This Row],[CC-Planned Date]]+Definitions!$D$10)</f>
        <v/>
      </c>
      <c r="BN166" s="51"/>
      <c r="BO166" s="10" t="s">
        <v>111</v>
      </c>
      <c r="BP166" s="55" t="str">
        <f>IF(Table1[[#This Row],[CC-Planned Date]]="","",Table1[[#This Row],[CC-Planned Date]]+Definitions!$D$11)</f>
        <v/>
      </c>
      <c r="BQ166" s="51"/>
      <c r="BR166" s="10" t="s">
        <v>111</v>
      </c>
      <c r="BS166" s="74" t="str">
        <f>IF(Table1[[#This Row],[CC-Planned Date]]="","",Table1[[#This Row],[CC-Planned Date]]+Definitions!$D$12)</f>
        <v/>
      </c>
      <c r="BT166" s="75"/>
      <c r="BU166" s="10" t="s">
        <v>111</v>
      </c>
      <c r="BV166" s="51"/>
      <c r="BW166" s="51"/>
      <c r="BX166" s="10" t="s">
        <v>111</v>
      </c>
      <c r="BY166" s="55" t="str">
        <f>IF(Table1[[#This Row],[CC-Planned Date]]="","",Table1[[#This Row],[CC-Planned Date]]+Definitions!$D$14)</f>
        <v/>
      </c>
      <c r="BZ166" s="51" t="str">
        <f>IF(Table1[[#This Row],[CC-Planned Date]]="","",Table1[[#This Row],[CC-Planned Date]]+Definitions!$D$14)</f>
        <v/>
      </c>
      <c r="CA166" s="10" t="s">
        <v>111</v>
      </c>
      <c r="CB166" s="55" t="str">
        <f>IF(Table1[[#This Row],[CC-Planned Date]]="","",Table1[[#This Row],[CC-Planned Date]]+Definitions!$D$14)</f>
        <v/>
      </c>
      <c r="CC166" s="51"/>
      <c r="CD166" s="10" t="s">
        <v>160</v>
      </c>
      <c r="CE166" s="10" t="s">
        <v>160</v>
      </c>
      <c r="CF166" s="10" t="s">
        <v>160</v>
      </c>
      <c r="CG166" s="10" t="s">
        <v>160</v>
      </c>
      <c r="CH166" s="10" t="s">
        <v>160</v>
      </c>
      <c r="CI166" s="10" t="s">
        <v>160</v>
      </c>
      <c r="CJ166" s="10" t="s">
        <v>160</v>
      </c>
      <c r="CK166" s="10" t="s">
        <v>160</v>
      </c>
      <c r="CL166" s="10" t="s">
        <v>160</v>
      </c>
      <c r="CM166" s="10" t="s">
        <v>160</v>
      </c>
      <c r="CN166" s="10" t="s">
        <v>111</v>
      </c>
      <c r="CO166" s="55" t="str">
        <f>IF(Table1[[#This Row],[CC-Planned Date]]="","",Table1[[#This Row],[CC-Planned Date]]+Definitions!$D$17)</f>
        <v/>
      </c>
      <c r="CP166" s="51"/>
      <c r="CQ166" s="10" t="s">
        <v>111</v>
      </c>
      <c r="CR166" s="55" t="str">
        <f>IF(Table1[[#This Row],[CC-Planned Date]]="","",Table1[[#This Row],[CC-Planned Date]]+Definitions!$D$18)</f>
        <v/>
      </c>
      <c r="CS166" s="51"/>
      <c r="CT166" s="10" t="s">
        <v>111</v>
      </c>
      <c r="CU166" s="55" t="str">
        <f>IF(Table1[[#This Row],[CC-Planned Date]]="","",Table1[[#This Row],[CC-Planned Date]]+Definitions!$D$19)</f>
        <v/>
      </c>
      <c r="CV166" s="51"/>
      <c r="CW166" s="10" t="s">
        <v>111</v>
      </c>
      <c r="CX166" s="55" t="str">
        <f>IF(Table1[[#This Row],[CC-Planned Date]]="","",Table1[[#This Row],[CC-Planned Date]]+Definitions!$D$20)</f>
        <v/>
      </c>
      <c r="CY166" s="51"/>
      <c r="CZ166" s="10" t="s">
        <v>111</v>
      </c>
      <c r="DA166" s="55" t="str">
        <f>IF(Table1[[#This Row],[CC-Planned Date]]="","",Table1[[#This Row],[CC-Planned Date]]+Definitions!$D$21)</f>
        <v/>
      </c>
      <c r="DB166" s="51"/>
      <c r="DE166" s="11"/>
    </row>
    <row r="167" spans="1:109" ht="16.149999999999999" hidden="1" customHeight="1" x14ac:dyDescent="0.35">
      <c r="A167" s="5">
        <v>99</v>
      </c>
      <c r="B167" s="6" t="s">
        <v>980</v>
      </c>
      <c r="C167" s="6" t="s">
        <v>107</v>
      </c>
      <c r="D167" s="25" t="s">
        <v>346</v>
      </c>
      <c r="E167" s="9" t="s">
        <v>204</v>
      </c>
      <c r="F167" s="9"/>
      <c r="G167" s="6" t="s">
        <v>216</v>
      </c>
      <c r="H167" s="44">
        <v>44365</v>
      </c>
      <c r="I167" s="44">
        <v>44377</v>
      </c>
      <c r="J167" s="10" t="s">
        <v>111</v>
      </c>
      <c r="K167" s="10"/>
      <c r="L167" s="10" t="s">
        <v>141</v>
      </c>
      <c r="M167" s="10"/>
      <c r="N167" s="10"/>
      <c r="O167" s="10"/>
      <c r="P167" s="6" t="s">
        <v>987</v>
      </c>
      <c r="Q167" s="6" t="s">
        <v>987</v>
      </c>
      <c r="R167" s="6" t="s">
        <v>349</v>
      </c>
      <c r="S167" s="14" t="s">
        <v>226</v>
      </c>
      <c r="T167" s="12" t="s">
        <v>176</v>
      </c>
      <c r="U167" s="6" t="s">
        <v>176</v>
      </c>
      <c r="V167" s="5" t="s">
        <v>207</v>
      </c>
      <c r="W167" s="5">
        <v>6</v>
      </c>
      <c r="X167" s="14">
        <v>19</v>
      </c>
      <c r="Y167" s="6" t="s">
        <v>208</v>
      </c>
      <c r="Z167" s="14" t="s">
        <v>209</v>
      </c>
      <c r="AA167" s="14" t="s">
        <v>120</v>
      </c>
      <c r="AB167" s="5" t="s">
        <v>111</v>
      </c>
      <c r="AC167" s="5" t="s">
        <v>133</v>
      </c>
      <c r="AD167" s="5" t="s">
        <v>151</v>
      </c>
      <c r="AE167" s="5" t="s">
        <v>230</v>
      </c>
      <c r="AF167" s="5" t="s">
        <v>983</v>
      </c>
      <c r="AG167" s="5" t="s">
        <v>207</v>
      </c>
      <c r="AH167" s="5" t="s">
        <v>984</v>
      </c>
      <c r="AI167" s="5" t="s">
        <v>126</v>
      </c>
      <c r="AJ167" s="5" t="s">
        <v>985</v>
      </c>
      <c r="AK167" s="5" t="s">
        <v>672</v>
      </c>
      <c r="AL167" s="5">
        <v>2</v>
      </c>
      <c r="AM167" s="9" t="s">
        <v>129</v>
      </c>
      <c r="AN167" s="9" t="s">
        <v>129</v>
      </c>
      <c r="AO167" s="9" t="s">
        <v>986</v>
      </c>
      <c r="AP167" s="9"/>
      <c r="AQ167" s="10" t="s">
        <v>111</v>
      </c>
      <c r="AR167" s="55" t="str">
        <f>IF(Table1[[#This Row],[CC-Planned Date]]="","",Table1[[#This Row],[CC-Planned Date]]+Definitions!$D$3)</f>
        <v/>
      </c>
      <c r="AS167" s="55"/>
      <c r="AT167" s="10" t="s">
        <v>111</v>
      </c>
      <c r="AU167" s="55" t="str">
        <f>IF(Table1[[#This Row],[CC-Planned Date]]="","",Table1[[#This Row],[CC-Planned Date]]+Definitions!$D$4)</f>
        <v/>
      </c>
      <c r="AV167" s="51" t="str">
        <f>IF(Table1[[#This Row],[MS-Planned Date]]="","",Table1[[#This Row],[MS-Planned Date]]-14)</f>
        <v/>
      </c>
      <c r="AW167" s="10" t="s">
        <v>111</v>
      </c>
      <c r="AX167" s="55" t="str">
        <f>IF(Table1[[#This Row],[CC-Planned Date]]="","",Table1[[#This Row],[CC-Planned Date]]+Definitions!$D$5)</f>
        <v/>
      </c>
      <c r="AY167" s="51"/>
      <c r="AZ167" s="10" t="s">
        <v>111</v>
      </c>
      <c r="BA167" s="55" t="str">
        <f>IF(Table1[[#This Row],[CC-Planned Date]]="","",Table1[[#This Row],[CC-Planned Date]]+Definitions!$D$6)</f>
        <v/>
      </c>
      <c r="BB167" s="51"/>
      <c r="BC167" s="10" t="s">
        <v>111</v>
      </c>
      <c r="BD167" s="55" t="str">
        <f>IF(Table1[[#This Row],[CC-Planned Date]]="","",Table1[[#This Row],[CC-Planned Date]]+Definitions!$D$7)</f>
        <v/>
      </c>
      <c r="BE167" s="51"/>
      <c r="BF167" s="10" t="s">
        <v>111</v>
      </c>
      <c r="BG167" s="55" t="str">
        <f>IF(Table1[[#This Row],[CC-Planned Date]]="","",Table1[[#This Row],[CC-Planned Date]]+Definitions!$D$8)</f>
        <v/>
      </c>
      <c r="BH167" s="51"/>
      <c r="BI167" s="10" t="s">
        <v>111</v>
      </c>
      <c r="BJ167" s="55" t="str">
        <f>IF(Table1[[#This Row],[CC-Planned Date]]="","",Table1[[#This Row],[CC-Planned Date]]+Definitions!$D$9)</f>
        <v/>
      </c>
      <c r="BK167" s="51"/>
      <c r="BL167" s="10" t="s">
        <v>111</v>
      </c>
      <c r="BM167" s="55" t="str">
        <f>IF(Table1[[#This Row],[CC-Planned Date]]="","",Table1[[#This Row],[CC-Planned Date]]+Definitions!$D$10)</f>
        <v/>
      </c>
      <c r="BN167" s="51"/>
      <c r="BO167" s="10" t="s">
        <v>111</v>
      </c>
      <c r="BP167" s="55" t="str">
        <f>IF(Table1[[#This Row],[CC-Planned Date]]="","",Table1[[#This Row],[CC-Planned Date]]+Definitions!$D$11)</f>
        <v/>
      </c>
      <c r="BQ167" s="51"/>
      <c r="BR167" s="10" t="s">
        <v>111</v>
      </c>
      <c r="BS167" s="74" t="str">
        <f>IF(Table1[[#This Row],[CC-Planned Date]]="","",Table1[[#This Row],[CC-Planned Date]]+Definitions!$D$12)</f>
        <v/>
      </c>
      <c r="BT167" s="75"/>
      <c r="BU167" s="10" t="s">
        <v>111</v>
      </c>
      <c r="BV167" s="51"/>
      <c r="BW167" s="51"/>
      <c r="BX167" s="10" t="s">
        <v>111</v>
      </c>
      <c r="BY167" s="55" t="str">
        <f>IF(Table1[[#This Row],[CC-Planned Date]]="","",Table1[[#This Row],[CC-Planned Date]]+Definitions!$D$14)</f>
        <v/>
      </c>
      <c r="BZ167" s="51" t="str">
        <f>IF(Table1[[#This Row],[CC-Planned Date]]="","",Table1[[#This Row],[CC-Planned Date]]+Definitions!$D$14)</f>
        <v/>
      </c>
      <c r="CA167" s="10" t="s">
        <v>111</v>
      </c>
      <c r="CB167" s="55" t="str">
        <f>IF(Table1[[#This Row],[CC-Planned Date]]="","",Table1[[#This Row],[CC-Planned Date]]+Definitions!$D$14)</f>
        <v/>
      </c>
      <c r="CC167" s="51"/>
      <c r="CD167" s="10" t="s">
        <v>160</v>
      </c>
      <c r="CE167" s="10" t="s">
        <v>160</v>
      </c>
      <c r="CF167" s="10" t="s">
        <v>160</v>
      </c>
      <c r="CG167" s="10" t="s">
        <v>160</v>
      </c>
      <c r="CH167" s="10" t="s">
        <v>160</v>
      </c>
      <c r="CI167" s="10" t="s">
        <v>160</v>
      </c>
      <c r="CJ167" s="10" t="s">
        <v>160</v>
      </c>
      <c r="CK167" s="10" t="s">
        <v>160</v>
      </c>
      <c r="CL167" s="10" t="s">
        <v>160</v>
      </c>
      <c r="CM167" s="10" t="s">
        <v>160</v>
      </c>
      <c r="CN167" s="10" t="s">
        <v>111</v>
      </c>
      <c r="CO167" s="55" t="str">
        <f>IF(Table1[[#This Row],[CC-Planned Date]]="","",Table1[[#This Row],[CC-Planned Date]]+Definitions!$D$17)</f>
        <v/>
      </c>
      <c r="CP167" s="51"/>
      <c r="CQ167" s="10" t="s">
        <v>111</v>
      </c>
      <c r="CR167" s="55" t="str">
        <f>IF(Table1[[#This Row],[CC-Planned Date]]="","",Table1[[#This Row],[CC-Planned Date]]+Definitions!$D$18)</f>
        <v/>
      </c>
      <c r="CS167" s="51"/>
      <c r="CT167" s="10" t="s">
        <v>111</v>
      </c>
      <c r="CU167" s="55" t="str">
        <f>IF(Table1[[#This Row],[CC-Planned Date]]="","",Table1[[#This Row],[CC-Planned Date]]+Definitions!$D$19)</f>
        <v/>
      </c>
      <c r="CV167" s="51"/>
      <c r="CW167" s="10" t="s">
        <v>111</v>
      </c>
      <c r="CX167" s="55" t="str">
        <f>IF(Table1[[#This Row],[CC-Planned Date]]="","",Table1[[#This Row],[CC-Planned Date]]+Definitions!$D$20)</f>
        <v/>
      </c>
      <c r="CY167" s="51"/>
      <c r="CZ167" s="10" t="s">
        <v>111</v>
      </c>
      <c r="DA167" s="55" t="str">
        <f>IF(Table1[[#This Row],[CC-Planned Date]]="","",Table1[[#This Row],[CC-Planned Date]]+Definitions!$D$21)</f>
        <v/>
      </c>
      <c r="DB167" s="51"/>
      <c r="DE167" s="11"/>
    </row>
    <row r="168" spans="1:109" ht="16.149999999999999" hidden="1" customHeight="1" x14ac:dyDescent="0.25">
      <c r="A168" s="5">
        <v>85</v>
      </c>
      <c r="B168" s="6" t="s">
        <v>988</v>
      </c>
      <c r="C168" s="6" t="s">
        <v>107</v>
      </c>
      <c r="D168" s="6" t="s">
        <v>252</v>
      </c>
      <c r="E168" s="9" t="s">
        <v>204</v>
      </c>
      <c r="F168" s="9"/>
      <c r="G168" s="6" t="s">
        <v>334</v>
      </c>
      <c r="H168" s="44">
        <v>44337</v>
      </c>
      <c r="I168" s="44">
        <v>44346</v>
      </c>
      <c r="J168" s="10" t="s">
        <v>111</v>
      </c>
      <c r="K168" s="10"/>
      <c r="L168" s="10" t="s">
        <v>141</v>
      </c>
      <c r="M168" s="10"/>
      <c r="N168" s="111"/>
      <c r="O168" s="111"/>
      <c r="P168" s="6" t="s">
        <v>989</v>
      </c>
      <c r="Q168" s="6" t="s">
        <v>989</v>
      </c>
      <c r="R168" s="6" t="s">
        <v>225</v>
      </c>
      <c r="S168" s="14" t="s">
        <v>226</v>
      </c>
      <c r="T168" s="7" t="s">
        <v>257</v>
      </c>
      <c r="U168" s="6" t="s">
        <v>257</v>
      </c>
      <c r="V168" s="5" t="s">
        <v>116</v>
      </c>
      <c r="W168" s="5">
        <v>5</v>
      </c>
      <c r="X168" s="5">
        <v>15</v>
      </c>
      <c r="Y168" s="6" t="s">
        <v>228</v>
      </c>
      <c r="Z168" s="5" t="s">
        <v>229</v>
      </c>
      <c r="AA168" s="5" t="s">
        <v>120</v>
      </c>
      <c r="AB168" s="5" t="s">
        <v>111</v>
      </c>
      <c r="AC168" s="5" t="s">
        <v>111</v>
      </c>
      <c r="AD168" s="5" t="s">
        <v>177</v>
      </c>
      <c r="AE168" s="5" t="s">
        <v>122</v>
      </c>
      <c r="AF168" s="5" t="s">
        <v>121</v>
      </c>
      <c r="AG168" s="5" t="s">
        <v>563</v>
      </c>
      <c r="AH168" s="5" t="s">
        <v>990</v>
      </c>
      <c r="AI168" s="5" t="s">
        <v>211</v>
      </c>
      <c r="AJ168" s="5" t="s">
        <v>991</v>
      </c>
      <c r="AK168" s="5" t="s">
        <v>826</v>
      </c>
      <c r="AL168" s="5">
        <v>2</v>
      </c>
      <c r="AM168" s="5" t="s">
        <v>129</v>
      </c>
      <c r="AN168" s="9" t="s">
        <v>992</v>
      </c>
      <c r="AO168" s="9" t="s">
        <v>993</v>
      </c>
      <c r="AP168" s="9"/>
      <c r="AQ168" s="10" t="s">
        <v>111</v>
      </c>
      <c r="AR168" s="55" t="str">
        <f>IF(Table1[[#This Row],[CC-Planned Date]]="","",Table1[[#This Row],[CC-Planned Date]]+Definitions!$D$3)</f>
        <v/>
      </c>
      <c r="AS168" s="55"/>
      <c r="AT168" s="10" t="s">
        <v>111</v>
      </c>
      <c r="AU168" s="55" t="str">
        <f>IF(Table1[[#This Row],[CC-Planned Date]]="","",Table1[[#This Row],[CC-Planned Date]]+Definitions!$D$4)</f>
        <v/>
      </c>
      <c r="AV168" s="51" t="str">
        <f>IF(Table1[[#This Row],[MS-Planned Date]]="","",Table1[[#This Row],[MS-Planned Date]]-14)</f>
        <v/>
      </c>
      <c r="AW168" s="10" t="s">
        <v>111</v>
      </c>
      <c r="AX168" s="55" t="str">
        <f>IF(Table1[[#This Row],[CC-Planned Date]]="","",Table1[[#This Row],[CC-Planned Date]]+Definitions!$D$5)</f>
        <v/>
      </c>
      <c r="AY168" s="51"/>
      <c r="AZ168" s="10" t="s">
        <v>111</v>
      </c>
      <c r="BA168" s="55" t="str">
        <f>IF(Table1[[#This Row],[CC-Planned Date]]="","",Table1[[#This Row],[CC-Planned Date]]+Definitions!$D$6)</f>
        <v/>
      </c>
      <c r="BB168" s="51"/>
      <c r="BC168" s="10" t="s">
        <v>111</v>
      </c>
      <c r="BD168" s="55" t="str">
        <f>IF(Table1[[#This Row],[CC-Planned Date]]="","",Table1[[#This Row],[CC-Planned Date]]+Definitions!$D$7)</f>
        <v/>
      </c>
      <c r="BE168" s="51"/>
      <c r="BF168" s="10" t="s">
        <v>111</v>
      </c>
      <c r="BG168" s="55" t="str">
        <f>IF(Table1[[#This Row],[CC-Planned Date]]="","",Table1[[#This Row],[CC-Planned Date]]+Definitions!$D$8)</f>
        <v/>
      </c>
      <c r="BH168" s="51"/>
      <c r="BI168" s="10" t="s">
        <v>111</v>
      </c>
      <c r="BJ168" s="55" t="str">
        <f>IF(Table1[[#This Row],[CC-Planned Date]]="","",Table1[[#This Row],[CC-Planned Date]]+Definitions!$D$9)</f>
        <v/>
      </c>
      <c r="BK168" s="51"/>
      <c r="BL168" s="10" t="s">
        <v>111</v>
      </c>
      <c r="BM168" s="55" t="str">
        <f>IF(Table1[[#This Row],[CC-Planned Date]]="","",Table1[[#This Row],[CC-Planned Date]]+Definitions!$D$10)</f>
        <v/>
      </c>
      <c r="BN168" s="51"/>
      <c r="BO168" s="10" t="s">
        <v>111</v>
      </c>
      <c r="BP168" s="55" t="str">
        <f>IF(Table1[[#This Row],[CC-Planned Date]]="","",Table1[[#This Row],[CC-Planned Date]]+Definitions!$D$11)</f>
        <v/>
      </c>
      <c r="BQ168" s="51"/>
      <c r="BR168" s="10" t="s">
        <v>111</v>
      </c>
      <c r="BS168" s="74" t="str">
        <f>IF(Table1[[#This Row],[CC-Planned Date]]="","",Table1[[#This Row],[CC-Planned Date]]+Definitions!$D$12)</f>
        <v/>
      </c>
      <c r="BT168" s="75"/>
      <c r="BU168" s="10" t="s">
        <v>111</v>
      </c>
      <c r="BV168" s="51"/>
      <c r="BW168" s="51"/>
      <c r="BX168" s="10" t="s">
        <v>111</v>
      </c>
      <c r="BY168" s="55" t="str">
        <f>IF(Table1[[#This Row],[CC-Planned Date]]="","",Table1[[#This Row],[CC-Planned Date]]+Definitions!$D$14)</f>
        <v/>
      </c>
      <c r="BZ168" s="51" t="str">
        <f>IF(Table1[[#This Row],[CC-Planned Date]]="","",Table1[[#This Row],[CC-Planned Date]]+Definitions!$D$14)</f>
        <v/>
      </c>
      <c r="CA168" s="10" t="s">
        <v>111</v>
      </c>
      <c r="CB168" s="55" t="str">
        <f>IF(Table1[[#This Row],[CC-Planned Date]]="","",Table1[[#This Row],[CC-Planned Date]]+Definitions!$D$14)</f>
        <v/>
      </c>
      <c r="CC168" s="51"/>
      <c r="CD168" s="10" t="s">
        <v>160</v>
      </c>
      <c r="CE168" s="10" t="s">
        <v>160</v>
      </c>
      <c r="CF168" s="10" t="s">
        <v>160</v>
      </c>
      <c r="CG168" s="10" t="s">
        <v>160</v>
      </c>
      <c r="CH168" s="10" t="s">
        <v>160</v>
      </c>
      <c r="CI168" s="10" t="s">
        <v>160</v>
      </c>
      <c r="CJ168" s="10" t="s">
        <v>160</v>
      </c>
      <c r="CK168" s="10" t="s">
        <v>160</v>
      </c>
      <c r="CL168" s="10" t="s">
        <v>160</v>
      </c>
      <c r="CM168" s="10" t="s">
        <v>160</v>
      </c>
      <c r="CN168" s="10" t="s">
        <v>111</v>
      </c>
      <c r="CO168" s="55" t="str">
        <f>IF(Table1[[#This Row],[CC-Planned Date]]="","",Table1[[#This Row],[CC-Planned Date]]+Definitions!$D$17)</f>
        <v/>
      </c>
      <c r="CP168" s="51"/>
      <c r="CQ168" s="10" t="s">
        <v>111</v>
      </c>
      <c r="CR168" s="55" t="str">
        <f>IF(Table1[[#This Row],[CC-Planned Date]]="","",Table1[[#This Row],[CC-Planned Date]]+Definitions!$D$18)</f>
        <v/>
      </c>
      <c r="CS168" s="51"/>
      <c r="CT168" s="10" t="s">
        <v>111</v>
      </c>
      <c r="CU168" s="55" t="str">
        <f>IF(Table1[[#This Row],[CC-Planned Date]]="","",Table1[[#This Row],[CC-Planned Date]]+Definitions!$D$19)</f>
        <v/>
      </c>
      <c r="CV168" s="51"/>
      <c r="CW168" s="10" t="s">
        <v>111</v>
      </c>
      <c r="CX168" s="55" t="str">
        <f>IF(Table1[[#This Row],[CC-Planned Date]]="","",Table1[[#This Row],[CC-Planned Date]]+Definitions!$D$20)</f>
        <v/>
      </c>
      <c r="CY168" s="51"/>
      <c r="CZ168" s="10" t="s">
        <v>111</v>
      </c>
      <c r="DA168" s="55" t="str">
        <f>IF(Table1[[#This Row],[CC-Planned Date]]="","",Table1[[#This Row],[CC-Planned Date]]+Definitions!$D$21)</f>
        <v/>
      </c>
      <c r="DB168" s="51"/>
      <c r="DE168" s="11"/>
    </row>
    <row r="169" spans="1:109" ht="16.149999999999999" hidden="1" customHeight="1" x14ac:dyDescent="0.3">
      <c r="A169" s="5">
        <v>82</v>
      </c>
      <c r="B169" s="6" t="s">
        <v>994</v>
      </c>
      <c r="C169" s="6" t="s">
        <v>107</v>
      </c>
      <c r="D169" s="6" t="s">
        <v>108</v>
      </c>
      <c r="E169" s="9" t="s">
        <v>109</v>
      </c>
      <c r="F169" s="9"/>
      <c r="G169" s="6" t="s">
        <v>188</v>
      </c>
      <c r="H169" s="44">
        <v>44309</v>
      </c>
      <c r="I169" s="44">
        <v>44346</v>
      </c>
      <c r="J169" s="10" t="s">
        <v>111</v>
      </c>
      <c r="K169" s="10"/>
      <c r="L169" s="10" t="s">
        <v>171</v>
      </c>
      <c r="M169" s="10" t="s">
        <v>481</v>
      </c>
      <c r="N169" s="118" t="s">
        <v>917</v>
      </c>
      <c r="O169" s="118" t="s">
        <v>241</v>
      </c>
      <c r="P169" s="6" t="s">
        <v>995</v>
      </c>
      <c r="Q169" s="87" t="s">
        <v>996</v>
      </c>
      <c r="R169" s="6" t="s">
        <v>225</v>
      </c>
      <c r="S169" s="5" t="s">
        <v>226</v>
      </c>
      <c r="T169" s="12" t="s">
        <v>115</v>
      </c>
      <c r="U169" s="6" t="s">
        <v>115</v>
      </c>
      <c r="V169" s="5" t="s">
        <v>116</v>
      </c>
      <c r="W169" s="5">
        <v>5</v>
      </c>
      <c r="X169" s="5">
        <v>15</v>
      </c>
      <c r="Y169" s="6" t="s">
        <v>228</v>
      </c>
      <c r="Z169" s="5" t="s">
        <v>229</v>
      </c>
      <c r="AA169" s="5" t="s">
        <v>120</v>
      </c>
      <c r="AB169" s="5" t="s">
        <v>111</v>
      </c>
      <c r="AC169" s="5" t="s">
        <v>111</v>
      </c>
      <c r="AD169" s="5" t="s">
        <v>177</v>
      </c>
      <c r="AE169" s="5" t="s">
        <v>196</v>
      </c>
      <c r="AF169" s="5" t="s">
        <v>123</v>
      </c>
      <c r="AG169" s="5" t="s">
        <v>260</v>
      </c>
      <c r="AH169" s="5" t="s">
        <v>997</v>
      </c>
      <c r="AI169" s="5" t="s">
        <v>126</v>
      </c>
      <c r="AJ169" s="5" t="s">
        <v>998</v>
      </c>
      <c r="AK169" s="5" t="s">
        <v>128</v>
      </c>
      <c r="AL169" s="5">
        <v>3</v>
      </c>
      <c r="AM169" s="9" t="s">
        <v>999</v>
      </c>
      <c r="AN169" s="9" t="s">
        <v>1000</v>
      </c>
      <c r="AO169" s="9" t="s">
        <v>1001</v>
      </c>
      <c r="AP169" s="9"/>
      <c r="AQ169" s="10" t="s">
        <v>111</v>
      </c>
      <c r="AR169" s="55" t="str">
        <f>IF(Table1[[#This Row],[CC-Planned Date]]="","",Table1[[#This Row],[CC-Planned Date]]+Definitions!$D$3)</f>
        <v/>
      </c>
      <c r="AS169" s="55"/>
      <c r="AT169" s="10" t="s">
        <v>111</v>
      </c>
      <c r="AU169" s="55" t="str">
        <f>IF(Table1[[#This Row],[CC-Planned Date]]="","",Table1[[#This Row],[CC-Planned Date]]+Definitions!$D$4)</f>
        <v/>
      </c>
      <c r="AV169" s="51" t="str">
        <f>IF(Table1[[#This Row],[MS-Planned Date]]="","",Table1[[#This Row],[MS-Planned Date]]-14)</f>
        <v/>
      </c>
      <c r="AW169" s="10" t="s">
        <v>111</v>
      </c>
      <c r="AX169" s="55" t="str">
        <f>IF(Table1[[#This Row],[CC-Planned Date]]="","",Table1[[#This Row],[CC-Planned Date]]+Definitions!$D$5)</f>
        <v/>
      </c>
      <c r="AY169" s="51"/>
      <c r="AZ169" s="10" t="s">
        <v>111</v>
      </c>
      <c r="BA169" s="55" t="str">
        <f>IF(Table1[[#This Row],[CC-Planned Date]]="","",Table1[[#This Row],[CC-Planned Date]]+Definitions!$D$6)</f>
        <v/>
      </c>
      <c r="BB169" s="51"/>
      <c r="BC169" s="10" t="s">
        <v>111</v>
      </c>
      <c r="BD169" s="55" t="str">
        <f>IF(Table1[[#This Row],[CC-Planned Date]]="","",Table1[[#This Row],[CC-Planned Date]]+Definitions!$D$7)</f>
        <v/>
      </c>
      <c r="BE169" s="51"/>
      <c r="BF169" s="10" t="s">
        <v>111</v>
      </c>
      <c r="BG169" s="55" t="str">
        <f>IF(Table1[[#This Row],[CC-Planned Date]]="","",Table1[[#This Row],[CC-Planned Date]]+Definitions!$D$8)</f>
        <v/>
      </c>
      <c r="BH169" s="51"/>
      <c r="BI169" s="10" t="s">
        <v>111</v>
      </c>
      <c r="BJ169" s="55" t="str">
        <f>IF(Table1[[#This Row],[CC-Planned Date]]="","",Table1[[#This Row],[CC-Planned Date]]+Definitions!$D$9)</f>
        <v/>
      </c>
      <c r="BK169" s="55"/>
      <c r="BL169" s="10" t="s">
        <v>111</v>
      </c>
      <c r="BM169" s="55" t="str">
        <f>IF(Table1[[#This Row],[CC-Planned Date]]="","",Table1[[#This Row],[CC-Planned Date]]+Definitions!$D$10)</f>
        <v/>
      </c>
      <c r="BN169" s="51"/>
      <c r="BO169" s="10" t="s">
        <v>111</v>
      </c>
      <c r="BP169" s="55" t="str">
        <f>IF(Table1[[#This Row],[CC-Planned Date]]="","",Table1[[#This Row],[CC-Planned Date]]+Definitions!$D$11)</f>
        <v/>
      </c>
      <c r="BQ169" s="51"/>
      <c r="BR169" s="10" t="s">
        <v>111</v>
      </c>
      <c r="BS169" s="74" t="str">
        <f>IF(Table1[[#This Row],[CC-Planned Date]]="","",Table1[[#This Row],[CC-Planned Date]]+Definitions!$D$12)</f>
        <v/>
      </c>
      <c r="BT169" s="75"/>
      <c r="BU169" s="10" t="s">
        <v>111</v>
      </c>
      <c r="BV169" s="51"/>
      <c r="BW169" s="51"/>
      <c r="BX169" s="10" t="s">
        <v>111</v>
      </c>
      <c r="BY169" s="55" t="str">
        <f>IF(Table1[[#This Row],[CC-Planned Date]]="","",Table1[[#This Row],[CC-Planned Date]]+Definitions!$D$14)</f>
        <v/>
      </c>
      <c r="BZ169" s="51" t="str">
        <f>IF(Table1[[#This Row],[CC-Planned Date]]="","",Table1[[#This Row],[CC-Planned Date]]+Definitions!$D$14)</f>
        <v/>
      </c>
      <c r="CA169" s="10" t="s">
        <v>111</v>
      </c>
      <c r="CB169" s="55" t="str">
        <f>IF(Table1[[#This Row],[CC-Planned Date]]="","",Table1[[#This Row],[CC-Planned Date]]+Definitions!$D$14)</f>
        <v/>
      </c>
      <c r="CC169" s="51"/>
      <c r="CD169" s="10" t="s">
        <v>160</v>
      </c>
      <c r="CE169" s="10" t="s">
        <v>160</v>
      </c>
      <c r="CF169" s="10" t="s">
        <v>160</v>
      </c>
      <c r="CG169" s="10" t="s">
        <v>160</v>
      </c>
      <c r="CH169" s="10" t="s">
        <v>160</v>
      </c>
      <c r="CI169" s="10" t="s">
        <v>160</v>
      </c>
      <c r="CJ169" s="10" t="s">
        <v>160</v>
      </c>
      <c r="CK169" s="10" t="s">
        <v>160</v>
      </c>
      <c r="CL169" s="10" t="s">
        <v>160</v>
      </c>
      <c r="CM169" s="10" t="s">
        <v>160</v>
      </c>
      <c r="CN169" s="10" t="s">
        <v>111</v>
      </c>
      <c r="CO169" s="55" t="str">
        <f>IF(Table1[[#This Row],[CC-Planned Date]]="","",Table1[[#This Row],[CC-Planned Date]]+Definitions!$D$17)</f>
        <v/>
      </c>
      <c r="CP169" s="51"/>
      <c r="CQ169" s="10" t="s">
        <v>111</v>
      </c>
      <c r="CR169" s="55" t="str">
        <f>IF(Table1[[#This Row],[CC-Planned Date]]="","",Table1[[#This Row],[CC-Planned Date]]+Definitions!$D$18)</f>
        <v/>
      </c>
      <c r="CS169" s="51"/>
      <c r="CT169" s="10" t="s">
        <v>111</v>
      </c>
      <c r="CU169" s="55" t="str">
        <f>IF(Table1[[#This Row],[CC-Planned Date]]="","",Table1[[#This Row],[CC-Planned Date]]+Definitions!$D$19)</f>
        <v/>
      </c>
      <c r="CV169" s="51"/>
      <c r="CW169" s="10" t="s">
        <v>111</v>
      </c>
      <c r="CX169" s="55" t="str">
        <f>IF(Table1[[#This Row],[CC-Planned Date]]="","",Table1[[#This Row],[CC-Planned Date]]+Definitions!$D$20)</f>
        <v/>
      </c>
      <c r="CY169" s="51"/>
      <c r="CZ169" s="10" t="s">
        <v>111</v>
      </c>
      <c r="DA169" s="55" t="str">
        <f>IF(Table1[[#This Row],[CC-Planned Date]]="","",Table1[[#This Row],[CC-Planned Date]]+Definitions!$D$21)</f>
        <v/>
      </c>
      <c r="DB169" s="51"/>
      <c r="DE169" s="11"/>
    </row>
    <row r="170" spans="1:109" ht="16.149999999999999" hidden="1" customHeight="1" x14ac:dyDescent="0.35">
      <c r="A170" s="5">
        <v>19</v>
      </c>
      <c r="B170" s="6" t="s">
        <v>1002</v>
      </c>
      <c r="C170" s="6" t="s">
        <v>107</v>
      </c>
      <c r="D170" s="12" t="s">
        <v>138</v>
      </c>
      <c r="E170" s="9" t="s">
        <v>139</v>
      </c>
      <c r="F170" s="9"/>
      <c r="G170" s="6" t="s">
        <v>140</v>
      </c>
      <c r="H170" s="44">
        <v>44351</v>
      </c>
      <c r="I170" s="44">
        <v>44226</v>
      </c>
      <c r="J170" s="10" t="s">
        <v>111</v>
      </c>
      <c r="K170" s="10"/>
      <c r="L170" s="10" t="s">
        <v>141</v>
      </c>
      <c r="M170" s="10"/>
      <c r="N170" s="10"/>
      <c r="O170" s="10"/>
      <c r="P170" s="6" t="s">
        <v>192</v>
      </c>
      <c r="Q170" s="6"/>
      <c r="R170" s="6"/>
      <c r="S170" s="14" t="s">
        <v>144</v>
      </c>
      <c r="T170" s="7" t="s">
        <v>145</v>
      </c>
      <c r="U170" s="6" t="s">
        <v>145</v>
      </c>
      <c r="V170" s="5" t="s">
        <v>147</v>
      </c>
      <c r="W170" s="9">
        <v>1</v>
      </c>
      <c r="X170" s="8">
        <v>1</v>
      </c>
      <c r="Y170" s="6" t="s">
        <v>193</v>
      </c>
      <c r="Z170" s="5" t="s">
        <v>194</v>
      </c>
      <c r="AA170" s="5" t="s">
        <v>150</v>
      </c>
      <c r="AB170" s="9" t="s">
        <v>111</v>
      </c>
      <c r="AC170" s="9" t="s">
        <v>111</v>
      </c>
      <c r="AD170" s="9" t="s">
        <v>123</v>
      </c>
      <c r="AE170" s="5" t="s">
        <v>196</v>
      </c>
      <c r="AF170" s="9" t="s">
        <v>123</v>
      </c>
      <c r="AG170" s="9" t="s">
        <v>179</v>
      </c>
      <c r="AH170" s="9" t="s">
        <v>268</v>
      </c>
      <c r="AI170" s="9" t="s">
        <v>126</v>
      </c>
      <c r="AJ170" s="9" t="s">
        <v>198</v>
      </c>
      <c r="AK170" s="5" t="s">
        <v>128</v>
      </c>
      <c r="AL170" s="5">
        <v>1</v>
      </c>
      <c r="AM170" s="9" t="s">
        <v>1003</v>
      </c>
      <c r="AN170" s="9" t="s">
        <v>1004</v>
      </c>
      <c r="AO170" s="9" t="s">
        <v>1005</v>
      </c>
      <c r="AP170" s="9"/>
      <c r="AQ170" s="10" t="s">
        <v>111</v>
      </c>
      <c r="AR170" s="55" t="str">
        <f>IF(Table1[[#This Row],[CC-Planned Date]]="","",Table1[[#This Row],[CC-Planned Date]]+Definitions!$D$3)</f>
        <v/>
      </c>
      <c r="AS170" s="55"/>
      <c r="AT170" s="10" t="s">
        <v>111</v>
      </c>
      <c r="AU170" s="55" t="str">
        <f>IF(Table1[[#This Row],[CC-Planned Date]]="","",Table1[[#This Row],[CC-Planned Date]]+Definitions!$D$4)</f>
        <v/>
      </c>
      <c r="AV170" s="51" t="str">
        <f>IF(Table1[[#This Row],[MS-Planned Date]]="","",Table1[[#This Row],[MS-Planned Date]]-14)</f>
        <v/>
      </c>
      <c r="AW170" s="10" t="s">
        <v>111</v>
      </c>
      <c r="AX170" s="55" t="str">
        <f>IF(Table1[[#This Row],[CC-Planned Date]]="","",Table1[[#This Row],[CC-Planned Date]]+Definitions!$D$5)</f>
        <v/>
      </c>
      <c r="AY170" s="51"/>
      <c r="AZ170" s="10" t="s">
        <v>111</v>
      </c>
      <c r="BA170" s="55" t="str">
        <f>IF(Table1[[#This Row],[CC-Planned Date]]="","",Table1[[#This Row],[CC-Planned Date]]+Definitions!$D$6)</f>
        <v/>
      </c>
      <c r="BB170" s="51"/>
      <c r="BC170" s="10" t="s">
        <v>111</v>
      </c>
      <c r="BD170" s="55" t="str">
        <f>IF(Table1[[#This Row],[CC-Planned Date]]="","",Table1[[#This Row],[CC-Planned Date]]+Definitions!$D$7)</f>
        <v/>
      </c>
      <c r="BE170" s="51"/>
      <c r="BF170" s="10" t="s">
        <v>111</v>
      </c>
      <c r="BG170" s="55" t="str">
        <f>IF(Table1[[#This Row],[CC-Planned Date]]="","",Table1[[#This Row],[CC-Planned Date]]+Definitions!$D$8)</f>
        <v/>
      </c>
      <c r="BH170" s="51"/>
      <c r="BI170" s="10" t="s">
        <v>111</v>
      </c>
      <c r="BJ170" s="55" t="str">
        <f>IF(Table1[[#This Row],[CC-Planned Date]]="","",Table1[[#This Row],[CC-Planned Date]]+Definitions!$D$9)</f>
        <v/>
      </c>
      <c r="BK170" s="51"/>
      <c r="BL170" s="10" t="s">
        <v>111</v>
      </c>
      <c r="BM170" s="55" t="str">
        <f>IF(Table1[[#This Row],[CC-Planned Date]]="","",Table1[[#This Row],[CC-Planned Date]]+Definitions!$D$10)</f>
        <v/>
      </c>
      <c r="BN170" s="51"/>
      <c r="BO170" s="10" t="s">
        <v>111</v>
      </c>
      <c r="BP170" s="55" t="str">
        <f>IF(Table1[[#This Row],[CC-Planned Date]]="","",Table1[[#This Row],[CC-Planned Date]]+Definitions!$D$11)</f>
        <v/>
      </c>
      <c r="BQ170" s="51">
        <v>44217</v>
      </c>
      <c r="BR170" s="10" t="s">
        <v>111</v>
      </c>
      <c r="BS170" s="74" t="str">
        <f>IF(Table1[[#This Row],[CC-Planned Date]]="","",Table1[[#This Row],[CC-Planned Date]]+Definitions!$D$12)</f>
        <v/>
      </c>
      <c r="BT170" s="75"/>
      <c r="BU170" s="10" t="s">
        <v>111</v>
      </c>
      <c r="BV170" s="51"/>
      <c r="BW170" s="51"/>
      <c r="BX170" s="10" t="s">
        <v>111</v>
      </c>
      <c r="BY170" s="55" t="str">
        <f>IF(Table1[[#This Row],[CC-Planned Date]]="","",Table1[[#This Row],[CC-Planned Date]]+Definitions!$D$14)</f>
        <v/>
      </c>
      <c r="BZ170" s="51" t="str">
        <f>IF(Table1[[#This Row],[CC-Planned Date]]="","",Table1[[#This Row],[CC-Planned Date]]+Definitions!$D$14)</f>
        <v/>
      </c>
      <c r="CA170" s="10" t="s">
        <v>111</v>
      </c>
      <c r="CB170" s="55" t="str">
        <f>IF(Table1[[#This Row],[CC-Planned Date]]="","",Table1[[#This Row],[CC-Planned Date]]+Definitions!$D$14)</f>
        <v/>
      </c>
      <c r="CC170" s="51"/>
      <c r="CD170" s="10" t="s">
        <v>160</v>
      </c>
      <c r="CE170" s="10" t="s">
        <v>160</v>
      </c>
      <c r="CF170" s="10" t="s">
        <v>160</v>
      </c>
      <c r="CG170" s="10" t="s">
        <v>160</v>
      </c>
      <c r="CH170" s="10" t="s">
        <v>160</v>
      </c>
      <c r="CI170" s="10" t="s">
        <v>160</v>
      </c>
      <c r="CJ170" s="10" t="s">
        <v>160</v>
      </c>
      <c r="CK170" s="10" t="s">
        <v>160</v>
      </c>
      <c r="CL170" s="10" t="s">
        <v>160</v>
      </c>
      <c r="CM170" s="10" t="s">
        <v>160</v>
      </c>
      <c r="CN170" s="10" t="s">
        <v>111</v>
      </c>
      <c r="CO170" s="55" t="str">
        <f>IF(Table1[[#This Row],[CC-Planned Date]]="","",Table1[[#This Row],[CC-Planned Date]]+Definitions!$D$17)</f>
        <v/>
      </c>
      <c r="CP170" s="51"/>
      <c r="CQ170" s="10" t="s">
        <v>111</v>
      </c>
      <c r="CR170" s="55" t="str">
        <f>IF(Table1[[#This Row],[CC-Planned Date]]="","",Table1[[#This Row],[CC-Planned Date]]+Definitions!$D$18)</f>
        <v/>
      </c>
      <c r="CS170" s="51"/>
      <c r="CT170" s="10" t="s">
        <v>111</v>
      </c>
      <c r="CU170" s="55" t="str">
        <f>IF(Table1[[#This Row],[CC-Planned Date]]="","",Table1[[#This Row],[CC-Planned Date]]+Definitions!$D$19)</f>
        <v/>
      </c>
      <c r="CV170" s="51"/>
      <c r="CW170" s="10" t="s">
        <v>111</v>
      </c>
      <c r="CX170" s="55" t="str">
        <f>IF(Table1[[#This Row],[CC-Planned Date]]="","",Table1[[#This Row],[CC-Planned Date]]+Definitions!$D$20)</f>
        <v/>
      </c>
      <c r="CY170" s="51"/>
      <c r="CZ170" s="10" t="s">
        <v>111</v>
      </c>
      <c r="DA170" s="55" t="str">
        <f>IF(Table1[[#This Row],[CC-Planned Date]]="","",Table1[[#This Row],[CC-Planned Date]]+Definitions!$D$21)</f>
        <v/>
      </c>
      <c r="DB170" s="51"/>
      <c r="DE170" s="11"/>
    </row>
    <row r="171" spans="1:109" ht="16.149999999999999" customHeight="1" x14ac:dyDescent="0.35">
      <c r="A171" s="5">
        <v>130</v>
      </c>
      <c r="B171" s="6" t="s">
        <v>1006</v>
      </c>
      <c r="C171" s="6" t="s">
        <v>137</v>
      </c>
      <c r="D171" s="6" t="s">
        <v>677</v>
      </c>
      <c r="E171" s="9" t="s">
        <v>139</v>
      </c>
      <c r="F171" s="9"/>
      <c r="G171" s="6" t="s">
        <v>274</v>
      </c>
      <c r="H171" s="44">
        <v>44218</v>
      </c>
      <c r="I171" s="44">
        <v>44218</v>
      </c>
      <c r="J171" s="10" t="s">
        <v>111</v>
      </c>
      <c r="K171" s="10"/>
      <c r="L171" s="10" t="s">
        <v>112</v>
      </c>
      <c r="M171" s="10"/>
      <c r="N171" s="10"/>
      <c r="O171" s="10"/>
      <c r="P171" s="6" t="s">
        <v>698</v>
      </c>
      <c r="Q171" s="6" t="s">
        <v>903</v>
      </c>
      <c r="R171" s="6" t="s">
        <v>699</v>
      </c>
      <c r="S171" s="5" t="s">
        <v>226</v>
      </c>
      <c r="T171" s="13"/>
      <c r="U171" s="6" t="s">
        <v>572</v>
      </c>
      <c r="V171" s="5" t="s">
        <v>147</v>
      </c>
      <c r="W171" s="47">
        <v>1</v>
      </c>
      <c r="X171" s="14"/>
      <c r="Y171" s="6"/>
      <c r="Z171" s="14"/>
      <c r="AA171" s="14"/>
      <c r="AB171" s="5" t="s">
        <v>111</v>
      </c>
      <c r="AC171" s="5"/>
      <c r="AD171" s="5"/>
      <c r="AE171" s="5"/>
      <c r="AF171" s="5"/>
      <c r="AG171" s="5"/>
      <c r="AH171" s="5"/>
      <c r="AI171" s="5"/>
      <c r="AJ171" s="5"/>
      <c r="AK171" s="5"/>
      <c r="AL171" s="5"/>
      <c r="AM171" s="9"/>
      <c r="AN171" s="9"/>
      <c r="AO171" s="9"/>
      <c r="AP171" s="9"/>
      <c r="AQ171" s="10" t="s">
        <v>132</v>
      </c>
      <c r="AR171" s="55">
        <f>IF(Table1[[#This Row],[CC-Planned Date]]="","",Table1[[#This Row],[CC-Planned Date]]+Definitions!$D$3)</f>
        <v>44176</v>
      </c>
      <c r="AS171" s="55">
        <f>IF(Table1[[#This Row],[CC-Planned Date]]="","",Table1[[#This Row],[CC-Planned Date]]+Definitions!$D$3)</f>
        <v>44176</v>
      </c>
      <c r="AT171" s="10" t="s">
        <v>133</v>
      </c>
      <c r="AU171" s="51">
        <v>44195</v>
      </c>
      <c r="AV171" s="63">
        <v>44218</v>
      </c>
      <c r="AW171" s="10" t="s">
        <v>111</v>
      </c>
      <c r="AX171" s="55">
        <v>44209</v>
      </c>
      <c r="AY171" s="51">
        <v>44210</v>
      </c>
      <c r="AZ171" s="38" t="s">
        <v>133</v>
      </c>
      <c r="BA171" s="55">
        <f>IF(Table1[[#This Row],[CC-Planned Date]]="","",Table1[[#This Row],[CC-Planned Date]]+Definitions!$D$6)</f>
        <v>44200</v>
      </c>
      <c r="BB171" s="51">
        <v>44204</v>
      </c>
      <c r="BC171" s="10" t="s">
        <v>133</v>
      </c>
      <c r="BD171" s="55">
        <f>IF(Table1[[#This Row],[CC-Planned Date]]="","",Table1[[#This Row],[CC-Planned Date]]+Definitions!$D$7)</f>
        <v>44207</v>
      </c>
      <c r="BE171" s="51">
        <v>44211</v>
      </c>
      <c r="BF171" s="10" t="s">
        <v>133</v>
      </c>
      <c r="BG171" s="55">
        <f>IF(Table1[[#This Row],[CC-Planned Date]]="","",Table1[[#This Row],[CC-Planned Date]]+Definitions!$D$8)</f>
        <v>44211</v>
      </c>
      <c r="BH171" s="51">
        <v>44214</v>
      </c>
      <c r="BI171" s="10" t="s">
        <v>133</v>
      </c>
      <c r="BJ171" s="55">
        <v>44211</v>
      </c>
      <c r="BK171" s="51">
        <v>44211</v>
      </c>
      <c r="BL171" s="10" t="s">
        <v>133</v>
      </c>
      <c r="BM171" s="55">
        <v>44214</v>
      </c>
      <c r="BN171" s="55">
        <v>44214</v>
      </c>
      <c r="BO171" s="10" t="s">
        <v>133</v>
      </c>
      <c r="BP171" s="55">
        <f>IF(Table1[[#This Row],[CC-Planned Date]]="","",Table1[[#This Row],[CC-Planned Date]]+Definitions!$D$11)</f>
        <v>44217</v>
      </c>
      <c r="BQ171" s="51">
        <v>44217</v>
      </c>
      <c r="BR171" s="10" t="s">
        <v>133</v>
      </c>
      <c r="BS171" s="55">
        <f>IF(Table1[[#This Row],[CC-Planned Date]]="","",Table1[[#This Row],[CC-Planned Date]]+Definitions!$D$12)</f>
        <v>44217</v>
      </c>
      <c r="BT171" s="51">
        <v>44218</v>
      </c>
      <c r="BU171" s="10" t="s">
        <v>133</v>
      </c>
      <c r="BV171" s="51">
        <v>44218</v>
      </c>
      <c r="BW171" s="51">
        <v>44218</v>
      </c>
      <c r="BX171" s="10" t="s">
        <v>133</v>
      </c>
      <c r="BY171" s="55">
        <f>IF(Table1[[#This Row],[CC-Planned Date]]="","",Table1[[#This Row],[CC-Planned Date]]+Definitions!$D$14)</f>
        <v>44220</v>
      </c>
      <c r="BZ171" s="51">
        <f>IF(Table1[[#This Row],[CC-Planned Date]]="","",Table1[[#This Row],[CC-Planned Date]]+Definitions!$D$14)</f>
        <v>44220</v>
      </c>
      <c r="CA171" s="10" t="s">
        <v>133</v>
      </c>
      <c r="CB171" s="55">
        <f>IF(Table1[[#This Row],[CC-Planned Date]]="","",Table1[[#This Row],[CC-Planned Date]]+Definitions!$D$14)</f>
        <v>44220</v>
      </c>
      <c r="CC171" s="51">
        <v>44221</v>
      </c>
      <c r="CD171" s="10" t="s">
        <v>134</v>
      </c>
      <c r="CE171" s="10" t="s">
        <v>135</v>
      </c>
      <c r="CF171" s="10" t="s">
        <v>135</v>
      </c>
      <c r="CG171" s="10" t="s">
        <v>134</v>
      </c>
      <c r="CH171" s="10" t="s">
        <v>134</v>
      </c>
      <c r="CI171" s="10" t="s">
        <v>135</v>
      </c>
      <c r="CJ171" s="10" t="s">
        <v>135</v>
      </c>
      <c r="CK171" s="10" t="s">
        <v>135</v>
      </c>
      <c r="CL171" s="10" t="s">
        <v>135</v>
      </c>
      <c r="CM171" s="10" t="s">
        <v>135</v>
      </c>
      <c r="CN171" s="10" t="s">
        <v>111</v>
      </c>
      <c r="CO171" s="55">
        <f>IF(Table1[[#This Row],[CC-Planned Date]]="","",Table1[[#This Row],[CC-Planned Date]]+Definitions!$D$17)</f>
        <v>44246</v>
      </c>
      <c r="CP171" s="51"/>
      <c r="CQ171" s="10" t="s">
        <v>133</v>
      </c>
      <c r="CR171" s="55">
        <f>IF(Table1[[#This Row],[CC-Planned Date]]="","",Table1[[#This Row],[CC-Planned Date]]+Definitions!$D$18)</f>
        <v>44246</v>
      </c>
      <c r="CS171" s="51">
        <v>44235</v>
      </c>
      <c r="CT171" s="10" t="s">
        <v>111</v>
      </c>
      <c r="CU171" s="55">
        <f>IF(Table1[[#This Row],[CC-Planned Date]]="","",Table1[[#This Row],[CC-Planned Date]]+Definitions!$D$19)</f>
        <v>44246</v>
      </c>
      <c r="CV171" s="51"/>
      <c r="CW171" s="10" t="s">
        <v>111</v>
      </c>
      <c r="CX171" s="55">
        <f>IF(Table1[[#This Row],[CC-Planned Date]]="","",Table1[[#This Row],[CC-Planned Date]]+Definitions!$D$20)</f>
        <v>44246</v>
      </c>
      <c r="CY171" s="51"/>
      <c r="CZ171" s="10" t="s">
        <v>111</v>
      </c>
      <c r="DA171" s="55">
        <f>IF(Table1[[#This Row],[CC-Planned Date]]="","",Table1[[#This Row],[CC-Planned Date]]+Definitions!$D$21)</f>
        <v>44246</v>
      </c>
      <c r="DB171" s="51"/>
      <c r="DE171" s="11"/>
    </row>
    <row r="172" spans="1:109" ht="16.149999999999999" customHeight="1" x14ac:dyDescent="0.35">
      <c r="A172" s="5">
        <v>130</v>
      </c>
      <c r="B172" s="6" t="s">
        <v>1006</v>
      </c>
      <c r="C172" s="6" t="s">
        <v>161</v>
      </c>
      <c r="D172" s="6" t="s">
        <v>677</v>
      </c>
      <c r="E172" s="9" t="s">
        <v>139</v>
      </c>
      <c r="F172" s="9"/>
      <c r="G172" s="6" t="s">
        <v>274</v>
      </c>
      <c r="H172" s="44">
        <v>44218</v>
      </c>
      <c r="I172" s="44">
        <v>44218</v>
      </c>
      <c r="J172" s="10" t="s">
        <v>111</v>
      </c>
      <c r="K172" s="10"/>
      <c r="L172" s="10" t="s">
        <v>112</v>
      </c>
      <c r="M172" s="10"/>
      <c r="N172" s="10"/>
      <c r="O172" s="10"/>
      <c r="P172" s="6" t="s">
        <v>544</v>
      </c>
      <c r="Q172" s="6" t="s">
        <v>903</v>
      </c>
      <c r="R172" s="6" t="s">
        <v>532</v>
      </c>
      <c r="S172" s="48" t="s">
        <v>226</v>
      </c>
      <c r="T172" s="7"/>
      <c r="U172" s="6" t="s">
        <v>572</v>
      </c>
      <c r="V172" s="5" t="s">
        <v>147</v>
      </c>
      <c r="W172" s="47">
        <v>1</v>
      </c>
      <c r="X172" s="14"/>
      <c r="Y172" s="6"/>
      <c r="Z172" s="14"/>
      <c r="AA172" s="14"/>
      <c r="AB172" s="5" t="s">
        <v>111</v>
      </c>
      <c r="AC172" s="5"/>
      <c r="AD172" s="5"/>
      <c r="AE172" s="5"/>
      <c r="AF172" s="5"/>
      <c r="AG172" s="5"/>
      <c r="AH172" s="5"/>
      <c r="AI172" s="5"/>
      <c r="AJ172" s="5"/>
      <c r="AK172" s="5"/>
      <c r="AL172" s="5"/>
      <c r="AM172" s="9"/>
      <c r="AN172" s="9"/>
      <c r="AO172" s="9"/>
      <c r="AP172" s="9"/>
      <c r="AQ172" s="10" t="s">
        <v>132</v>
      </c>
      <c r="AR172" s="55">
        <f>IF(Table1[[#This Row],[CC-Planned Date]]="","",Table1[[#This Row],[CC-Planned Date]]+Definitions!$D$3)</f>
        <v>44176</v>
      </c>
      <c r="AS172" s="55">
        <f>IF(Table1[[#This Row],[CC-Planned Date]]="","",Table1[[#This Row],[CC-Planned Date]]+Definitions!$D$3)</f>
        <v>44176</v>
      </c>
      <c r="AT172" s="10" t="s">
        <v>133</v>
      </c>
      <c r="AU172" s="55">
        <v>44195</v>
      </c>
      <c r="AV172" s="63">
        <v>44218</v>
      </c>
      <c r="AW172" s="10" t="s">
        <v>111</v>
      </c>
      <c r="AX172" s="55">
        <v>44209</v>
      </c>
      <c r="AY172" s="51">
        <v>44210</v>
      </c>
      <c r="AZ172" s="38" t="s">
        <v>133</v>
      </c>
      <c r="BA172" s="55">
        <f>IF(Table1[[#This Row],[CC-Planned Date]]="","",Table1[[#This Row],[CC-Planned Date]]+Definitions!$D$6)</f>
        <v>44200</v>
      </c>
      <c r="BB172" s="51">
        <v>44204</v>
      </c>
      <c r="BC172" s="10" t="s">
        <v>133</v>
      </c>
      <c r="BD172" s="55">
        <f>IF(Table1[[#This Row],[CC-Planned Date]]="","",Table1[[#This Row],[CC-Planned Date]]+Definitions!$D$7)</f>
        <v>44207</v>
      </c>
      <c r="BE172" s="51">
        <v>44211</v>
      </c>
      <c r="BF172" s="10" t="s">
        <v>133</v>
      </c>
      <c r="BG172" s="55">
        <f>IF(Table1[[#This Row],[CC-Planned Date]]="","",Table1[[#This Row],[CC-Planned Date]]+Definitions!$D$8)</f>
        <v>44211</v>
      </c>
      <c r="BH172" s="51">
        <v>44214</v>
      </c>
      <c r="BI172" s="10" t="s">
        <v>133</v>
      </c>
      <c r="BJ172" s="55">
        <v>44211</v>
      </c>
      <c r="BK172" s="51">
        <v>44211</v>
      </c>
      <c r="BL172" s="10" t="s">
        <v>133</v>
      </c>
      <c r="BM172" s="55">
        <v>44214</v>
      </c>
      <c r="BN172" s="51">
        <v>44214</v>
      </c>
      <c r="BO172" s="10" t="s">
        <v>133</v>
      </c>
      <c r="BP172" s="55">
        <f>IF(Table1[[#This Row],[CC-Planned Date]]="","",Table1[[#This Row],[CC-Planned Date]]+Definitions!$D$11)</f>
        <v>44217</v>
      </c>
      <c r="BQ172" s="51">
        <v>44217</v>
      </c>
      <c r="BR172" s="10" t="s">
        <v>133</v>
      </c>
      <c r="BS172" s="55">
        <f>IF(Table1[[#This Row],[CC-Planned Date]]="","",Table1[[#This Row],[CC-Planned Date]]+Definitions!$D$12)</f>
        <v>44217</v>
      </c>
      <c r="BT172" s="51">
        <v>44218</v>
      </c>
      <c r="BU172" s="10" t="s">
        <v>133</v>
      </c>
      <c r="BV172" s="51">
        <v>44218</v>
      </c>
      <c r="BW172" s="51">
        <v>44218</v>
      </c>
      <c r="BX172" s="10" t="s">
        <v>133</v>
      </c>
      <c r="BY172" s="55">
        <f>IF(Table1[[#This Row],[CC-Planned Date]]="","",Table1[[#This Row],[CC-Planned Date]]+Definitions!$D$14)</f>
        <v>44220</v>
      </c>
      <c r="BZ172" s="51">
        <f>IF(Table1[[#This Row],[CC-Planned Date]]="","",Table1[[#This Row],[CC-Planned Date]]+Definitions!$D$14)</f>
        <v>44220</v>
      </c>
      <c r="CA172" s="10" t="s">
        <v>133</v>
      </c>
      <c r="CB172" s="55">
        <f>IF(Table1[[#This Row],[CC-Planned Date]]="","",Table1[[#This Row],[CC-Planned Date]]+Definitions!$D$14)</f>
        <v>44220</v>
      </c>
      <c r="CC172" s="51">
        <v>44221</v>
      </c>
      <c r="CD172" s="10" t="s">
        <v>134</v>
      </c>
      <c r="CE172" s="10" t="s">
        <v>135</v>
      </c>
      <c r="CF172" s="10" t="s">
        <v>135</v>
      </c>
      <c r="CG172" s="10" t="s">
        <v>134</v>
      </c>
      <c r="CH172" s="10" t="s">
        <v>134</v>
      </c>
      <c r="CI172" s="10" t="s">
        <v>135</v>
      </c>
      <c r="CJ172" s="10" t="s">
        <v>135</v>
      </c>
      <c r="CK172" s="10" t="s">
        <v>135</v>
      </c>
      <c r="CL172" s="10" t="s">
        <v>135</v>
      </c>
      <c r="CM172" s="10" t="s">
        <v>135</v>
      </c>
      <c r="CN172" s="10" t="s">
        <v>111</v>
      </c>
      <c r="CO172" s="55">
        <f>IF(Table1[[#This Row],[CC-Planned Date]]="","",Table1[[#This Row],[CC-Planned Date]]+Definitions!$D$17)</f>
        <v>44246</v>
      </c>
      <c r="CP172" s="51"/>
      <c r="CQ172" s="10" t="s">
        <v>133</v>
      </c>
      <c r="CR172" s="55">
        <f>IF(Table1[[#This Row],[CC-Planned Date]]="","",Table1[[#This Row],[CC-Planned Date]]+Definitions!$D$18)</f>
        <v>44246</v>
      </c>
      <c r="CS172" s="51">
        <v>44235</v>
      </c>
      <c r="CT172" s="10" t="s">
        <v>111</v>
      </c>
      <c r="CU172" s="55">
        <f>IF(Table1[[#This Row],[CC-Planned Date]]="","",Table1[[#This Row],[CC-Planned Date]]+Definitions!$D$19)</f>
        <v>44246</v>
      </c>
      <c r="CV172" s="51"/>
      <c r="CW172" s="10" t="s">
        <v>111</v>
      </c>
      <c r="CX172" s="55">
        <f>IF(Table1[[#This Row],[CC-Planned Date]]="","",Table1[[#This Row],[CC-Planned Date]]+Definitions!$D$20)</f>
        <v>44246</v>
      </c>
      <c r="CY172" s="51"/>
      <c r="CZ172" s="10" t="s">
        <v>111</v>
      </c>
      <c r="DA172" s="55">
        <f>IF(Table1[[#This Row],[CC-Planned Date]]="","",Table1[[#This Row],[CC-Planned Date]]+Definitions!$D$21)</f>
        <v>44246</v>
      </c>
      <c r="DB172" s="51"/>
      <c r="DE172" s="11"/>
    </row>
    <row r="173" spans="1:109" ht="16.149999999999999" customHeight="1" x14ac:dyDescent="0.25">
      <c r="A173" s="5">
        <v>130</v>
      </c>
      <c r="B173" s="6" t="s">
        <v>1006</v>
      </c>
      <c r="C173" s="6" t="s">
        <v>107</v>
      </c>
      <c r="D173" s="6" t="s">
        <v>677</v>
      </c>
      <c r="E173" s="9" t="s">
        <v>139</v>
      </c>
      <c r="F173" s="9"/>
      <c r="G173" s="6" t="s">
        <v>466</v>
      </c>
      <c r="H173" s="44">
        <v>44260</v>
      </c>
      <c r="I173" s="44">
        <v>44260</v>
      </c>
      <c r="J173" s="10" t="s">
        <v>111</v>
      </c>
      <c r="K173" s="10"/>
      <c r="L173" s="10" t="s">
        <v>171</v>
      </c>
      <c r="M173" s="10"/>
      <c r="N173" s="111" t="s">
        <v>537</v>
      </c>
      <c r="O173" s="111" t="s">
        <v>468</v>
      </c>
      <c r="P173" s="6" t="s">
        <v>538</v>
      </c>
      <c r="Q173" s="97" t="s">
        <v>1007</v>
      </c>
      <c r="R173" s="6" t="s">
        <v>520</v>
      </c>
      <c r="S173" s="48" t="s">
        <v>226</v>
      </c>
      <c r="T173" s="12"/>
      <c r="U173" s="6" t="s">
        <v>572</v>
      </c>
      <c r="V173" s="5" t="s">
        <v>147</v>
      </c>
      <c r="W173" s="47">
        <v>1</v>
      </c>
      <c r="X173" s="14"/>
      <c r="Y173" s="6"/>
      <c r="Z173" s="14"/>
      <c r="AA173" s="14"/>
      <c r="AB173" s="5" t="s">
        <v>111</v>
      </c>
      <c r="AC173" s="5"/>
      <c r="AD173" s="5"/>
      <c r="AE173" s="5"/>
      <c r="AF173" s="5"/>
      <c r="AG173" s="5"/>
      <c r="AH173" s="5"/>
      <c r="AI173" s="5"/>
      <c r="AJ173" s="5"/>
      <c r="AK173" s="5"/>
      <c r="AL173" s="5"/>
      <c r="AM173" s="9"/>
      <c r="AN173" s="9"/>
      <c r="AO173" s="9"/>
      <c r="AP173" s="9"/>
      <c r="AQ173" s="10" t="s">
        <v>133</v>
      </c>
      <c r="AR173" s="55">
        <v>43855</v>
      </c>
      <c r="AS173" s="55">
        <v>44224</v>
      </c>
      <c r="AT173" s="10" t="s">
        <v>133</v>
      </c>
      <c r="AU173" s="55">
        <f>IF(Table1[[#This Row],[MS-Planned Date]]="","",Table1[[#This Row],[MS-Planned Date]]+14)</f>
        <v>43869</v>
      </c>
      <c r="AV173" s="51">
        <v>43871</v>
      </c>
      <c r="AW173" s="10" t="s">
        <v>133</v>
      </c>
      <c r="AX173" s="55">
        <v>44235</v>
      </c>
      <c r="AY173" s="51">
        <v>43871</v>
      </c>
      <c r="AZ173" s="38" t="s">
        <v>133</v>
      </c>
      <c r="BA173" s="55"/>
      <c r="BB173" s="51"/>
      <c r="BC173" s="10" t="s">
        <v>133</v>
      </c>
      <c r="BD173" s="55"/>
      <c r="BE173" s="51"/>
      <c r="BF173" s="10" t="s">
        <v>133</v>
      </c>
      <c r="BG173" s="55"/>
      <c r="BH173" s="51"/>
      <c r="BI173" s="10" t="s">
        <v>133</v>
      </c>
      <c r="BJ173" s="55">
        <v>44237</v>
      </c>
      <c r="BK173" s="51">
        <v>44238</v>
      </c>
      <c r="BL173" s="10" t="s">
        <v>133</v>
      </c>
      <c r="BM173" s="55">
        <v>44244</v>
      </c>
      <c r="BN173" s="51">
        <v>44244</v>
      </c>
      <c r="BO173" s="10" t="s">
        <v>111</v>
      </c>
      <c r="BP173" s="55"/>
      <c r="BQ173" s="51"/>
      <c r="BR173" s="10" t="s">
        <v>111</v>
      </c>
      <c r="BS173" s="74"/>
      <c r="BT173" s="75"/>
      <c r="BU173" s="10" t="s">
        <v>111</v>
      </c>
      <c r="BV173" s="51"/>
      <c r="BW173" s="51"/>
      <c r="BX173" s="10" t="s">
        <v>111</v>
      </c>
      <c r="BY173" s="55" t="str">
        <f>IF(Table1[[#This Row],[CC-Planned Date]]="","",Table1[[#This Row],[CC-Planned Date]]+Definitions!$D$14)</f>
        <v/>
      </c>
      <c r="BZ173" s="51" t="str">
        <f>IF(Table1[[#This Row],[CC-Planned Date]]="","",Table1[[#This Row],[CC-Planned Date]]+Definitions!$D$14)</f>
        <v/>
      </c>
      <c r="CA173" s="10" t="s">
        <v>111</v>
      </c>
      <c r="CB173" s="55" t="str">
        <f>IF(Table1[[#This Row],[CC-Planned Date]]="","",Table1[[#This Row],[CC-Planned Date]]+Definitions!$D$14)</f>
        <v/>
      </c>
      <c r="CC173" s="51"/>
      <c r="CD173" s="10" t="s">
        <v>160</v>
      </c>
      <c r="CE173" s="10" t="s">
        <v>160</v>
      </c>
      <c r="CF173" s="10" t="s">
        <v>160</v>
      </c>
      <c r="CG173" s="10" t="s">
        <v>160</v>
      </c>
      <c r="CH173" s="10" t="s">
        <v>160</v>
      </c>
      <c r="CI173" s="10" t="s">
        <v>160</v>
      </c>
      <c r="CJ173" s="10" t="s">
        <v>160</v>
      </c>
      <c r="CK173" s="10" t="s">
        <v>160</v>
      </c>
      <c r="CL173" s="10" t="s">
        <v>160</v>
      </c>
      <c r="CM173" s="10" t="s">
        <v>160</v>
      </c>
      <c r="CN173" s="10" t="s">
        <v>111</v>
      </c>
      <c r="CO173" s="55" t="str">
        <f>IF(Table1[[#This Row],[CC-Planned Date]]="","",Table1[[#This Row],[CC-Planned Date]]+Definitions!$D$17)</f>
        <v/>
      </c>
      <c r="CP173" s="51"/>
      <c r="CQ173" s="10" t="s">
        <v>111</v>
      </c>
      <c r="CR173" s="55" t="str">
        <f>IF(Table1[[#This Row],[CC-Planned Date]]="","",Table1[[#This Row],[CC-Planned Date]]+Definitions!$D$18)</f>
        <v/>
      </c>
      <c r="CS173" s="51"/>
      <c r="CT173" s="10" t="s">
        <v>111</v>
      </c>
      <c r="CU173" s="55" t="str">
        <f>IF(Table1[[#This Row],[CC-Planned Date]]="","",Table1[[#This Row],[CC-Planned Date]]+Definitions!$D$19)</f>
        <v/>
      </c>
      <c r="CV173" s="51"/>
      <c r="CW173" s="10" t="s">
        <v>111</v>
      </c>
      <c r="CX173" s="55" t="str">
        <f>IF(Table1[[#This Row],[CC-Planned Date]]="","",Table1[[#This Row],[CC-Planned Date]]+Definitions!$D$20)</f>
        <v/>
      </c>
      <c r="CY173" s="51"/>
      <c r="CZ173" s="10" t="s">
        <v>111</v>
      </c>
      <c r="DA173" s="55" t="str">
        <f>IF(Table1[[#This Row],[CC-Planned Date]]="","",Table1[[#This Row],[CC-Planned Date]]+Definitions!$D$21)</f>
        <v/>
      </c>
      <c r="DB173" s="51"/>
      <c r="DE173" s="11"/>
    </row>
    <row r="174" spans="1:109" ht="16.149999999999999" hidden="1" customHeight="1" x14ac:dyDescent="0.35">
      <c r="A174" s="5">
        <v>72</v>
      </c>
      <c r="B174" s="6" t="s">
        <v>1008</v>
      </c>
      <c r="C174" s="6" t="s">
        <v>137</v>
      </c>
      <c r="D174" s="6" t="s">
        <v>410</v>
      </c>
      <c r="E174" s="9" t="s">
        <v>109</v>
      </c>
      <c r="F174" s="9"/>
      <c r="G174" s="12" t="s">
        <v>222</v>
      </c>
      <c r="H174" s="44">
        <v>44323</v>
      </c>
      <c r="I174" s="44">
        <v>44346</v>
      </c>
      <c r="J174" s="10" t="s">
        <v>111</v>
      </c>
      <c r="K174" s="10"/>
      <c r="L174" s="10" t="s">
        <v>141</v>
      </c>
      <c r="M174" s="10"/>
      <c r="N174" s="10"/>
      <c r="O174" s="10"/>
      <c r="P174" s="6" t="s">
        <v>507</v>
      </c>
      <c r="Q174" s="6"/>
      <c r="R174" s="6"/>
      <c r="S174" s="5" t="s">
        <v>144</v>
      </c>
      <c r="T174" s="12" t="s">
        <v>413</v>
      </c>
      <c r="U174" s="6" t="s">
        <v>337</v>
      </c>
      <c r="V174" s="5" t="s">
        <v>147</v>
      </c>
      <c r="W174" s="5">
        <v>5</v>
      </c>
      <c r="X174" s="8">
        <v>14</v>
      </c>
      <c r="Y174" s="6" t="s">
        <v>338</v>
      </c>
      <c r="Z174" s="5" t="s">
        <v>229</v>
      </c>
      <c r="AA174" s="5" t="s">
        <v>150</v>
      </c>
      <c r="AB174" s="5" t="s">
        <v>111</v>
      </c>
      <c r="AC174" s="5" t="s">
        <v>133</v>
      </c>
      <c r="AD174" s="5" t="s">
        <v>151</v>
      </c>
      <c r="AE174" s="5" t="s">
        <v>122</v>
      </c>
      <c r="AF174" s="5" t="s">
        <v>151</v>
      </c>
      <c r="AG174" s="9" t="s">
        <v>339</v>
      </c>
      <c r="AH174" s="9" t="s">
        <v>508</v>
      </c>
      <c r="AI174" s="9" t="s">
        <v>126</v>
      </c>
      <c r="AJ174" s="9" t="s">
        <v>509</v>
      </c>
      <c r="AK174" s="9" t="s">
        <v>510</v>
      </c>
      <c r="AL174" s="9">
        <v>4</v>
      </c>
      <c r="AM174" s="9" t="s">
        <v>1009</v>
      </c>
      <c r="AN174" s="9" t="s">
        <v>512</v>
      </c>
      <c r="AO174" s="9" t="s">
        <v>1010</v>
      </c>
      <c r="AP174" s="9" t="s">
        <v>1011</v>
      </c>
      <c r="AQ174" s="10" t="s">
        <v>111</v>
      </c>
      <c r="AR174" s="55" t="str">
        <f>IF(Table1[[#This Row],[CC-Planned Date]]="","",Table1[[#This Row],[CC-Planned Date]]+Definitions!$D$3)</f>
        <v/>
      </c>
      <c r="AS174" s="55"/>
      <c r="AT174" s="10" t="s">
        <v>111</v>
      </c>
      <c r="AU174" s="55" t="str">
        <f>IF(Table1[[#This Row],[CC-Planned Date]]="","",Table1[[#This Row],[CC-Planned Date]]+Definitions!$D$4)</f>
        <v/>
      </c>
      <c r="AV174" s="51" t="str">
        <f>IF(Table1[[#This Row],[MS-Planned Date]]="","",Table1[[#This Row],[MS-Planned Date]]-14)</f>
        <v/>
      </c>
      <c r="AW174" s="10" t="s">
        <v>111</v>
      </c>
      <c r="AX174" s="55" t="str">
        <f>IF(Table1[[#This Row],[CC-Planned Date]]="","",Table1[[#This Row],[CC-Planned Date]]+Definitions!$D$5)</f>
        <v/>
      </c>
      <c r="AY174" s="51"/>
      <c r="AZ174" s="10" t="s">
        <v>111</v>
      </c>
      <c r="BA174" s="55" t="str">
        <f>IF(Table1[[#This Row],[CC-Planned Date]]="","",Table1[[#This Row],[CC-Planned Date]]+Definitions!$D$6)</f>
        <v/>
      </c>
      <c r="BB174" s="51"/>
      <c r="BC174" s="10" t="s">
        <v>111</v>
      </c>
      <c r="BD174" s="55" t="str">
        <f>IF(Table1[[#This Row],[CC-Planned Date]]="","",Table1[[#This Row],[CC-Planned Date]]+Definitions!$D$7)</f>
        <v/>
      </c>
      <c r="BE174" s="51"/>
      <c r="BF174" s="10" t="s">
        <v>111</v>
      </c>
      <c r="BG174" s="55" t="str">
        <f>IF(Table1[[#This Row],[CC-Planned Date]]="","",Table1[[#This Row],[CC-Planned Date]]+Definitions!$D$8)</f>
        <v/>
      </c>
      <c r="BH174" s="51"/>
      <c r="BI174" s="10" t="s">
        <v>111</v>
      </c>
      <c r="BJ174" s="55" t="str">
        <f>IF(Table1[[#This Row],[CC-Planned Date]]="","",Table1[[#This Row],[CC-Planned Date]]+Definitions!$D$9)</f>
        <v/>
      </c>
      <c r="BK174" s="51"/>
      <c r="BL174" s="10" t="s">
        <v>111</v>
      </c>
      <c r="BM174" s="55" t="str">
        <f>IF(Table1[[#This Row],[CC-Planned Date]]="","",Table1[[#This Row],[CC-Planned Date]]+Definitions!$D$10)</f>
        <v/>
      </c>
      <c r="BN174" s="51"/>
      <c r="BO174" s="10" t="s">
        <v>111</v>
      </c>
      <c r="BP174" s="55" t="str">
        <f>IF(Table1[[#This Row],[CC-Planned Date]]="","",Table1[[#This Row],[CC-Planned Date]]+Definitions!$D$11)</f>
        <v/>
      </c>
      <c r="BQ174" s="51"/>
      <c r="BR174" s="10" t="s">
        <v>111</v>
      </c>
      <c r="BS174" s="74" t="str">
        <f>IF(Table1[[#This Row],[CC-Planned Date]]="","",Table1[[#This Row],[CC-Planned Date]]+Definitions!$D$12)</f>
        <v/>
      </c>
      <c r="BT174" s="75"/>
      <c r="BU174" s="10" t="s">
        <v>111</v>
      </c>
      <c r="BV174" s="51"/>
      <c r="BW174" s="51"/>
      <c r="BX174" s="10" t="s">
        <v>111</v>
      </c>
      <c r="BY174" s="55" t="str">
        <f>IF(Table1[[#This Row],[CC-Planned Date]]="","",Table1[[#This Row],[CC-Planned Date]]+Definitions!$D$14)</f>
        <v/>
      </c>
      <c r="BZ174" s="51" t="str">
        <f>IF(Table1[[#This Row],[CC-Planned Date]]="","",Table1[[#This Row],[CC-Planned Date]]+Definitions!$D$14)</f>
        <v/>
      </c>
      <c r="CA174" s="10" t="s">
        <v>111</v>
      </c>
      <c r="CB174" s="55" t="str">
        <f>IF(Table1[[#This Row],[CC-Planned Date]]="","",Table1[[#This Row],[CC-Planned Date]]+Definitions!$D$14)</f>
        <v/>
      </c>
      <c r="CC174" s="51"/>
      <c r="CD174" s="10" t="s">
        <v>160</v>
      </c>
      <c r="CE174" s="10" t="s">
        <v>160</v>
      </c>
      <c r="CF174" s="10" t="s">
        <v>160</v>
      </c>
      <c r="CG174" s="10" t="s">
        <v>160</v>
      </c>
      <c r="CH174" s="10" t="s">
        <v>160</v>
      </c>
      <c r="CI174" s="10" t="s">
        <v>160</v>
      </c>
      <c r="CJ174" s="10" t="s">
        <v>160</v>
      </c>
      <c r="CK174" s="10" t="s">
        <v>160</v>
      </c>
      <c r="CL174" s="10" t="s">
        <v>160</v>
      </c>
      <c r="CM174" s="10" t="s">
        <v>160</v>
      </c>
      <c r="CN174" s="10" t="s">
        <v>111</v>
      </c>
      <c r="CO174" s="55" t="str">
        <f>IF(Table1[[#This Row],[CC-Planned Date]]="","",Table1[[#This Row],[CC-Planned Date]]+Definitions!$D$17)</f>
        <v/>
      </c>
      <c r="CP174" s="51"/>
      <c r="CQ174" s="10" t="s">
        <v>111</v>
      </c>
      <c r="CR174" s="55" t="str">
        <f>IF(Table1[[#This Row],[CC-Planned Date]]="","",Table1[[#This Row],[CC-Planned Date]]+Definitions!$D$18)</f>
        <v/>
      </c>
      <c r="CS174" s="51"/>
      <c r="CT174" s="10" t="s">
        <v>111</v>
      </c>
      <c r="CU174" s="55" t="str">
        <f>IF(Table1[[#This Row],[CC-Planned Date]]="","",Table1[[#This Row],[CC-Planned Date]]+Definitions!$D$19)</f>
        <v/>
      </c>
      <c r="CV174" s="51"/>
      <c r="CW174" s="10" t="s">
        <v>111</v>
      </c>
      <c r="CX174" s="55" t="str">
        <f>IF(Table1[[#This Row],[CC-Planned Date]]="","",Table1[[#This Row],[CC-Planned Date]]+Definitions!$D$20)</f>
        <v/>
      </c>
      <c r="CY174" s="51"/>
      <c r="CZ174" s="10" t="s">
        <v>111</v>
      </c>
      <c r="DA174" s="55" t="str">
        <f>IF(Table1[[#This Row],[CC-Planned Date]]="","",Table1[[#This Row],[CC-Planned Date]]+Definitions!$D$21)</f>
        <v/>
      </c>
      <c r="DB174" s="51"/>
      <c r="DE174" s="11"/>
    </row>
    <row r="175" spans="1:109" ht="16.149999999999999" hidden="1" customHeight="1" x14ac:dyDescent="0.35">
      <c r="A175" s="5">
        <v>72</v>
      </c>
      <c r="B175" s="6" t="s">
        <v>1008</v>
      </c>
      <c r="C175" s="6" t="s">
        <v>357</v>
      </c>
      <c r="D175" s="6" t="s">
        <v>410</v>
      </c>
      <c r="E175" s="9" t="s">
        <v>109</v>
      </c>
      <c r="F175" s="9"/>
      <c r="G175" s="12" t="s">
        <v>222</v>
      </c>
      <c r="H175" s="44">
        <v>44323</v>
      </c>
      <c r="I175" s="44">
        <v>44346</v>
      </c>
      <c r="J175" s="10" t="s">
        <v>111</v>
      </c>
      <c r="K175" s="10"/>
      <c r="L175" s="10" t="s">
        <v>141</v>
      </c>
      <c r="M175" s="10"/>
      <c r="N175" s="10"/>
      <c r="O175" s="10"/>
      <c r="P175" s="6" t="s">
        <v>507</v>
      </c>
      <c r="Q175" s="6"/>
      <c r="R175" s="6"/>
      <c r="S175" s="5" t="s">
        <v>144</v>
      </c>
      <c r="T175" s="7" t="s">
        <v>413</v>
      </c>
      <c r="U175" s="6" t="s">
        <v>337</v>
      </c>
      <c r="V175" s="5" t="s">
        <v>147</v>
      </c>
      <c r="W175" s="5">
        <v>5</v>
      </c>
      <c r="X175" s="8">
        <v>14</v>
      </c>
      <c r="Y175" s="6" t="s">
        <v>338</v>
      </c>
      <c r="Z175" s="5" t="s">
        <v>229</v>
      </c>
      <c r="AA175" s="5" t="s">
        <v>150</v>
      </c>
      <c r="AB175" s="5" t="s">
        <v>111</v>
      </c>
      <c r="AC175" s="5" t="s">
        <v>133</v>
      </c>
      <c r="AD175" s="5" t="s">
        <v>151</v>
      </c>
      <c r="AE175" s="5" t="s">
        <v>122</v>
      </c>
      <c r="AF175" s="5" t="s">
        <v>151</v>
      </c>
      <c r="AG175" s="9" t="s">
        <v>339</v>
      </c>
      <c r="AH175" s="9" t="s">
        <v>508</v>
      </c>
      <c r="AI175" s="9" t="s">
        <v>126</v>
      </c>
      <c r="AJ175" s="9" t="s">
        <v>509</v>
      </c>
      <c r="AK175" s="9" t="s">
        <v>510</v>
      </c>
      <c r="AL175" s="9">
        <v>4</v>
      </c>
      <c r="AM175" s="9" t="s">
        <v>1009</v>
      </c>
      <c r="AN175" s="9" t="s">
        <v>512</v>
      </c>
      <c r="AO175" s="9" t="s">
        <v>1010</v>
      </c>
      <c r="AP175" s="9" t="s">
        <v>1011</v>
      </c>
      <c r="AQ175" s="10" t="s">
        <v>111</v>
      </c>
      <c r="AR175" s="55" t="str">
        <f>IF(Table1[[#This Row],[CC-Planned Date]]="","",Table1[[#This Row],[CC-Planned Date]]+Definitions!$D$3)</f>
        <v/>
      </c>
      <c r="AS175" s="55"/>
      <c r="AT175" s="10" t="s">
        <v>111</v>
      </c>
      <c r="AU175" s="55" t="str">
        <f>IF(Table1[[#This Row],[CC-Planned Date]]="","",Table1[[#This Row],[CC-Planned Date]]+Definitions!$D$4)</f>
        <v/>
      </c>
      <c r="AV175" s="51" t="str">
        <f>IF(Table1[[#This Row],[MS-Planned Date]]="","",Table1[[#This Row],[MS-Planned Date]]-14)</f>
        <v/>
      </c>
      <c r="AW175" s="10" t="s">
        <v>111</v>
      </c>
      <c r="AX175" s="55" t="str">
        <f>IF(Table1[[#This Row],[CC-Planned Date]]="","",Table1[[#This Row],[CC-Planned Date]]+Definitions!$D$5)</f>
        <v/>
      </c>
      <c r="AY175" s="51"/>
      <c r="AZ175" s="10" t="s">
        <v>111</v>
      </c>
      <c r="BA175" s="55" t="str">
        <f>IF(Table1[[#This Row],[CC-Planned Date]]="","",Table1[[#This Row],[CC-Planned Date]]+Definitions!$D$6)</f>
        <v/>
      </c>
      <c r="BB175" s="51"/>
      <c r="BC175" s="10" t="s">
        <v>111</v>
      </c>
      <c r="BD175" s="55" t="str">
        <f>IF(Table1[[#This Row],[CC-Planned Date]]="","",Table1[[#This Row],[CC-Planned Date]]+Definitions!$D$7)</f>
        <v/>
      </c>
      <c r="BE175" s="51"/>
      <c r="BF175" s="10" t="s">
        <v>111</v>
      </c>
      <c r="BG175" s="55" t="str">
        <f>IF(Table1[[#This Row],[CC-Planned Date]]="","",Table1[[#This Row],[CC-Planned Date]]+Definitions!$D$8)</f>
        <v/>
      </c>
      <c r="BH175" s="51"/>
      <c r="BI175" s="10" t="s">
        <v>111</v>
      </c>
      <c r="BJ175" s="55" t="str">
        <f>IF(Table1[[#This Row],[CC-Planned Date]]="","",Table1[[#This Row],[CC-Planned Date]]+Definitions!$D$9)</f>
        <v/>
      </c>
      <c r="BK175" s="51"/>
      <c r="BL175" s="10" t="s">
        <v>111</v>
      </c>
      <c r="BM175" s="55" t="str">
        <f>IF(Table1[[#This Row],[CC-Planned Date]]="","",Table1[[#This Row],[CC-Planned Date]]+Definitions!$D$10)</f>
        <v/>
      </c>
      <c r="BN175" s="51"/>
      <c r="BO175" s="10" t="s">
        <v>111</v>
      </c>
      <c r="BP175" s="55" t="str">
        <f>IF(Table1[[#This Row],[CC-Planned Date]]="","",Table1[[#This Row],[CC-Planned Date]]+Definitions!$D$11)</f>
        <v/>
      </c>
      <c r="BQ175" s="51"/>
      <c r="BR175" s="10" t="s">
        <v>111</v>
      </c>
      <c r="BS175" s="74" t="str">
        <f>IF(Table1[[#This Row],[CC-Planned Date]]="","",Table1[[#This Row],[CC-Planned Date]]+Definitions!$D$12)</f>
        <v/>
      </c>
      <c r="BT175" s="75"/>
      <c r="BU175" s="10" t="s">
        <v>111</v>
      </c>
      <c r="BV175" s="51"/>
      <c r="BW175" s="51"/>
      <c r="BX175" s="10" t="s">
        <v>111</v>
      </c>
      <c r="BY175" s="55" t="str">
        <f>IF(Table1[[#This Row],[CC-Planned Date]]="","",Table1[[#This Row],[CC-Planned Date]]+Definitions!$D$14)</f>
        <v/>
      </c>
      <c r="BZ175" s="51" t="str">
        <f>IF(Table1[[#This Row],[CC-Planned Date]]="","",Table1[[#This Row],[CC-Planned Date]]+Definitions!$D$14)</f>
        <v/>
      </c>
      <c r="CA175" s="10" t="s">
        <v>111</v>
      </c>
      <c r="CB175" s="55" t="str">
        <f>IF(Table1[[#This Row],[CC-Planned Date]]="","",Table1[[#This Row],[CC-Planned Date]]+Definitions!$D$14)</f>
        <v/>
      </c>
      <c r="CC175" s="51"/>
      <c r="CD175" s="10" t="s">
        <v>160</v>
      </c>
      <c r="CE175" s="10" t="s">
        <v>160</v>
      </c>
      <c r="CF175" s="10" t="s">
        <v>160</v>
      </c>
      <c r="CG175" s="10" t="s">
        <v>160</v>
      </c>
      <c r="CH175" s="10" t="s">
        <v>160</v>
      </c>
      <c r="CI175" s="10" t="s">
        <v>160</v>
      </c>
      <c r="CJ175" s="10" t="s">
        <v>160</v>
      </c>
      <c r="CK175" s="10" t="s">
        <v>160</v>
      </c>
      <c r="CL175" s="10" t="s">
        <v>160</v>
      </c>
      <c r="CM175" s="10" t="s">
        <v>160</v>
      </c>
      <c r="CN175" s="10" t="s">
        <v>111</v>
      </c>
      <c r="CO175" s="55" t="str">
        <f>IF(Table1[[#This Row],[CC-Planned Date]]="","",Table1[[#This Row],[CC-Planned Date]]+Definitions!$D$17)</f>
        <v/>
      </c>
      <c r="CP175" s="51"/>
      <c r="CQ175" s="10" t="s">
        <v>111</v>
      </c>
      <c r="CR175" s="55" t="str">
        <f>IF(Table1[[#This Row],[CC-Planned Date]]="","",Table1[[#This Row],[CC-Planned Date]]+Definitions!$D$18)</f>
        <v/>
      </c>
      <c r="CS175" s="51"/>
      <c r="CT175" s="10" t="s">
        <v>111</v>
      </c>
      <c r="CU175" s="55" t="str">
        <f>IF(Table1[[#This Row],[CC-Planned Date]]="","",Table1[[#This Row],[CC-Planned Date]]+Definitions!$D$19)</f>
        <v/>
      </c>
      <c r="CV175" s="51"/>
      <c r="CW175" s="10" t="s">
        <v>111</v>
      </c>
      <c r="CX175" s="55" t="str">
        <f>IF(Table1[[#This Row],[CC-Planned Date]]="","",Table1[[#This Row],[CC-Planned Date]]+Definitions!$D$20)</f>
        <v/>
      </c>
      <c r="CY175" s="51"/>
      <c r="CZ175" s="10" t="s">
        <v>111</v>
      </c>
      <c r="DA175" s="55" t="str">
        <f>IF(Table1[[#This Row],[CC-Planned Date]]="","",Table1[[#This Row],[CC-Planned Date]]+Definitions!$D$21)</f>
        <v/>
      </c>
      <c r="DB175" s="51"/>
      <c r="DE175" s="11"/>
    </row>
    <row r="176" spans="1:109" ht="16.149999999999999" hidden="1" customHeight="1" x14ac:dyDescent="0.35">
      <c r="A176" s="5">
        <v>72</v>
      </c>
      <c r="B176" s="6" t="s">
        <v>1008</v>
      </c>
      <c r="C176" s="6" t="s">
        <v>514</v>
      </c>
      <c r="D176" s="6" t="s">
        <v>410</v>
      </c>
      <c r="E176" s="9" t="s">
        <v>109</v>
      </c>
      <c r="F176" s="9"/>
      <c r="G176" s="12" t="s">
        <v>222</v>
      </c>
      <c r="H176" s="44">
        <v>44323</v>
      </c>
      <c r="I176" s="44">
        <v>44346</v>
      </c>
      <c r="J176" s="10" t="s">
        <v>111</v>
      </c>
      <c r="K176" s="10"/>
      <c r="L176" s="10" t="s">
        <v>141</v>
      </c>
      <c r="M176" s="10"/>
      <c r="N176" s="10"/>
      <c r="O176" s="10"/>
      <c r="P176" s="6" t="s">
        <v>507</v>
      </c>
      <c r="Q176" s="6"/>
      <c r="R176" s="6"/>
      <c r="S176" s="5" t="s">
        <v>144</v>
      </c>
      <c r="T176" s="12" t="s">
        <v>413</v>
      </c>
      <c r="U176" s="6" t="s">
        <v>337</v>
      </c>
      <c r="V176" s="5" t="s">
        <v>147</v>
      </c>
      <c r="W176" s="5">
        <v>5</v>
      </c>
      <c r="X176" s="8">
        <v>14</v>
      </c>
      <c r="Y176" s="6" t="s">
        <v>338</v>
      </c>
      <c r="Z176" s="5" t="s">
        <v>229</v>
      </c>
      <c r="AA176" s="5" t="s">
        <v>150</v>
      </c>
      <c r="AB176" s="5" t="s">
        <v>111</v>
      </c>
      <c r="AC176" s="5" t="s">
        <v>133</v>
      </c>
      <c r="AD176" s="5" t="s">
        <v>151</v>
      </c>
      <c r="AE176" s="5" t="s">
        <v>122</v>
      </c>
      <c r="AF176" s="5" t="s">
        <v>151</v>
      </c>
      <c r="AG176" s="9" t="s">
        <v>339</v>
      </c>
      <c r="AH176" s="9" t="s">
        <v>508</v>
      </c>
      <c r="AI176" s="9" t="s">
        <v>126</v>
      </c>
      <c r="AJ176" s="9" t="s">
        <v>509</v>
      </c>
      <c r="AK176" s="9" t="s">
        <v>510</v>
      </c>
      <c r="AL176" s="9">
        <v>4</v>
      </c>
      <c r="AM176" s="9" t="s">
        <v>1009</v>
      </c>
      <c r="AN176" s="9" t="s">
        <v>512</v>
      </c>
      <c r="AO176" s="9" t="s">
        <v>1010</v>
      </c>
      <c r="AP176" s="9" t="s">
        <v>1011</v>
      </c>
      <c r="AQ176" s="10" t="s">
        <v>111</v>
      </c>
      <c r="AR176" s="55" t="str">
        <f>IF(Table1[[#This Row],[CC-Planned Date]]="","",Table1[[#This Row],[CC-Planned Date]]+Definitions!$D$3)</f>
        <v/>
      </c>
      <c r="AS176" s="55"/>
      <c r="AT176" s="10" t="s">
        <v>111</v>
      </c>
      <c r="AU176" s="55" t="str">
        <f>IF(Table1[[#This Row],[CC-Planned Date]]="","",Table1[[#This Row],[CC-Planned Date]]+Definitions!$D$4)</f>
        <v/>
      </c>
      <c r="AV176" s="51" t="str">
        <f>IF(Table1[[#This Row],[MS-Planned Date]]="","",Table1[[#This Row],[MS-Planned Date]]-14)</f>
        <v/>
      </c>
      <c r="AW176" s="10" t="s">
        <v>111</v>
      </c>
      <c r="AX176" s="55" t="str">
        <f>IF(Table1[[#This Row],[CC-Planned Date]]="","",Table1[[#This Row],[CC-Planned Date]]+Definitions!$D$5)</f>
        <v/>
      </c>
      <c r="AY176" s="51"/>
      <c r="AZ176" s="10" t="s">
        <v>111</v>
      </c>
      <c r="BA176" s="55" t="str">
        <f>IF(Table1[[#This Row],[CC-Planned Date]]="","",Table1[[#This Row],[CC-Planned Date]]+Definitions!$D$6)</f>
        <v/>
      </c>
      <c r="BB176" s="51"/>
      <c r="BC176" s="10" t="s">
        <v>111</v>
      </c>
      <c r="BD176" s="55" t="str">
        <f>IF(Table1[[#This Row],[CC-Planned Date]]="","",Table1[[#This Row],[CC-Planned Date]]+Definitions!$D$7)</f>
        <v/>
      </c>
      <c r="BE176" s="51"/>
      <c r="BF176" s="10" t="s">
        <v>111</v>
      </c>
      <c r="BG176" s="55" t="str">
        <f>IF(Table1[[#This Row],[CC-Planned Date]]="","",Table1[[#This Row],[CC-Planned Date]]+Definitions!$D$8)</f>
        <v/>
      </c>
      <c r="BH176" s="51"/>
      <c r="BI176" s="10" t="s">
        <v>111</v>
      </c>
      <c r="BJ176" s="55" t="str">
        <f>IF(Table1[[#This Row],[CC-Planned Date]]="","",Table1[[#This Row],[CC-Planned Date]]+Definitions!$D$9)</f>
        <v/>
      </c>
      <c r="BK176" s="51"/>
      <c r="BL176" s="10" t="s">
        <v>111</v>
      </c>
      <c r="BM176" s="55" t="str">
        <f>IF(Table1[[#This Row],[CC-Planned Date]]="","",Table1[[#This Row],[CC-Planned Date]]+Definitions!$D$10)</f>
        <v/>
      </c>
      <c r="BN176" s="51"/>
      <c r="BO176" s="10" t="s">
        <v>111</v>
      </c>
      <c r="BP176" s="55" t="str">
        <f>IF(Table1[[#This Row],[CC-Planned Date]]="","",Table1[[#This Row],[CC-Planned Date]]+Definitions!$D$11)</f>
        <v/>
      </c>
      <c r="BQ176" s="51"/>
      <c r="BR176" s="10" t="s">
        <v>111</v>
      </c>
      <c r="BS176" s="74" t="str">
        <f>IF(Table1[[#This Row],[CC-Planned Date]]="","",Table1[[#This Row],[CC-Planned Date]]+Definitions!$D$12)</f>
        <v/>
      </c>
      <c r="BT176" s="75"/>
      <c r="BU176" s="10" t="s">
        <v>111</v>
      </c>
      <c r="BV176" s="51"/>
      <c r="BW176" s="51"/>
      <c r="BX176" s="10" t="s">
        <v>111</v>
      </c>
      <c r="BY176" s="55" t="str">
        <f>IF(Table1[[#This Row],[CC-Planned Date]]="","",Table1[[#This Row],[CC-Planned Date]]+Definitions!$D$14)</f>
        <v/>
      </c>
      <c r="BZ176" s="51" t="str">
        <f>IF(Table1[[#This Row],[CC-Planned Date]]="","",Table1[[#This Row],[CC-Planned Date]]+Definitions!$D$14)</f>
        <v/>
      </c>
      <c r="CA176" s="10" t="s">
        <v>111</v>
      </c>
      <c r="CB176" s="55" t="str">
        <f>IF(Table1[[#This Row],[CC-Planned Date]]="","",Table1[[#This Row],[CC-Planned Date]]+Definitions!$D$14)</f>
        <v/>
      </c>
      <c r="CC176" s="51"/>
      <c r="CD176" s="10" t="s">
        <v>160</v>
      </c>
      <c r="CE176" s="10" t="s">
        <v>160</v>
      </c>
      <c r="CF176" s="10" t="s">
        <v>160</v>
      </c>
      <c r="CG176" s="10" t="s">
        <v>160</v>
      </c>
      <c r="CH176" s="10" t="s">
        <v>160</v>
      </c>
      <c r="CI176" s="10" t="s">
        <v>160</v>
      </c>
      <c r="CJ176" s="10" t="s">
        <v>160</v>
      </c>
      <c r="CK176" s="10" t="s">
        <v>160</v>
      </c>
      <c r="CL176" s="10" t="s">
        <v>160</v>
      </c>
      <c r="CM176" s="10" t="s">
        <v>160</v>
      </c>
      <c r="CN176" s="10" t="s">
        <v>111</v>
      </c>
      <c r="CO176" s="55" t="str">
        <f>IF(Table1[[#This Row],[CC-Planned Date]]="","",Table1[[#This Row],[CC-Planned Date]]+Definitions!$D$17)</f>
        <v/>
      </c>
      <c r="CP176" s="51"/>
      <c r="CQ176" s="10" t="s">
        <v>111</v>
      </c>
      <c r="CR176" s="55" t="str">
        <f>IF(Table1[[#This Row],[CC-Planned Date]]="","",Table1[[#This Row],[CC-Planned Date]]+Definitions!$D$18)</f>
        <v/>
      </c>
      <c r="CS176" s="51"/>
      <c r="CT176" s="10" t="s">
        <v>111</v>
      </c>
      <c r="CU176" s="55" t="str">
        <f>IF(Table1[[#This Row],[CC-Planned Date]]="","",Table1[[#This Row],[CC-Planned Date]]+Definitions!$D$19)</f>
        <v/>
      </c>
      <c r="CV176" s="51"/>
      <c r="CW176" s="10" t="s">
        <v>111</v>
      </c>
      <c r="CX176" s="55" t="str">
        <f>IF(Table1[[#This Row],[CC-Planned Date]]="","",Table1[[#This Row],[CC-Planned Date]]+Definitions!$D$20)</f>
        <v/>
      </c>
      <c r="CY176" s="51"/>
      <c r="CZ176" s="10" t="s">
        <v>111</v>
      </c>
      <c r="DA176" s="55" t="str">
        <f>IF(Table1[[#This Row],[CC-Planned Date]]="","",Table1[[#This Row],[CC-Planned Date]]+Definitions!$D$21)</f>
        <v/>
      </c>
      <c r="DB176" s="51"/>
      <c r="DE176" s="11"/>
    </row>
    <row r="177" spans="1:109" ht="16.149999999999999" hidden="1" customHeight="1" x14ac:dyDescent="0.35">
      <c r="A177" s="5">
        <v>72</v>
      </c>
      <c r="B177" s="6" t="s">
        <v>1008</v>
      </c>
      <c r="C177" s="6" t="s">
        <v>107</v>
      </c>
      <c r="D177" s="6" t="s">
        <v>410</v>
      </c>
      <c r="E177" s="9" t="s">
        <v>109</v>
      </c>
      <c r="F177" s="9"/>
      <c r="G177" s="12" t="s">
        <v>222</v>
      </c>
      <c r="H177" s="44">
        <v>44323</v>
      </c>
      <c r="I177" s="44">
        <v>44346</v>
      </c>
      <c r="J177" s="10" t="s">
        <v>111</v>
      </c>
      <c r="K177" s="10"/>
      <c r="L177" s="10" t="s">
        <v>141</v>
      </c>
      <c r="M177" s="10"/>
      <c r="N177" s="10"/>
      <c r="O177" s="10"/>
      <c r="P177" s="6" t="s">
        <v>507</v>
      </c>
      <c r="Q177" s="6"/>
      <c r="R177" s="6"/>
      <c r="S177" s="5" t="s">
        <v>144</v>
      </c>
      <c r="T177" s="7" t="s">
        <v>413</v>
      </c>
      <c r="U177" s="6" t="s">
        <v>337</v>
      </c>
      <c r="V177" s="5" t="s">
        <v>147</v>
      </c>
      <c r="W177" s="5">
        <v>5</v>
      </c>
      <c r="X177" s="8">
        <v>14</v>
      </c>
      <c r="Y177" s="6" t="s">
        <v>338</v>
      </c>
      <c r="Z177" s="5" t="s">
        <v>229</v>
      </c>
      <c r="AA177" s="5" t="s">
        <v>150</v>
      </c>
      <c r="AB177" s="5" t="s">
        <v>111</v>
      </c>
      <c r="AC177" s="5" t="s">
        <v>133</v>
      </c>
      <c r="AD177" s="5" t="s">
        <v>151</v>
      </c>
      <c r="AE177" s="5" t="s">
        <v>122</v>
      </c>
      <c r="AF177" s="5" t="s">
        <v>151</v>
      </c>
      <c r="AG177" s="9" t="s">
        <v>339</v>
      </c>
      <c r="AH177" s="9" t="s">
        <v>508</v>
      </c>
      <c r="AI177" s="9" t="s">
        <v>126</v>
      </c>
      <c r="AJ177" s="9" t="s">
        <v>509</v>
      </c>
      <c r="AK177" s="9" t="s">
        <v>510</v>
      </c>
      <c r="AL177" s="9">
        <v>4</v>
      </c>
      <c r="AM177" s="9" t="s">
        <v>1009</v>
      </c>
      <c r="AN177" s="9" t="s">
        <v>512</v>
      </c>
      <c r="AO177" s="9" t="s">
        <v>1010</v>
      </c>
      <c r="AP177" s="9" t="s">
        <v>1011</v>
      </c>
      <c r="AQ177" s="10" t="s">
        <v>111</v>
      </c>
      <c r="AR177" s="55" t="str">
        <f>IF(Table1[[#This Row],[CC-Planned Date]]="","",Table1[[#This Row],[CC-Planned Date]]+Definitions!$D$3)</f>
        <v/>
      </c>
      <c r="AS177" s="55"/>
      <c r="AT177" s="10" t="s">
        <v>111</v>
      </c>
      <c r="AU177" s="55" t="str">
        <f>IF(Table1[[#This Row],[CC-Planned Date]]="","",Table1[[#This Row],[CC-Planned Date]]+Definitions!$D$4)</f>
        <v/>
      </c>
      <c r="AV177" s="51" t="str">
        <f>IF(Table1[[#This Row],[MS-Planned Date]]="","",Table1[[#This Row],[MS-Planned Date]]-14)</f>
        <v/>
      </c>
      <c r="AW177" s="10" t="s">
        <v>111</v>
      </c>
      <c r="AX177" s="55" t="str">
        <f>IF(Table1[[#This Row],[CC-Planned Date]]="","",Table1[[#This Row],[CC-Planned Date]]+Definitions!$D$5)</f>
        <v/>
      </c>
      <c r="AY177" s="51"/>
      <c r="AZ177" s="10" t="s">
        <v>111</v>
      </c>
      <c r="BA177" s="55" t="str">
        <f>IF(Table1[[#This Row],[CC-Planned Date]]="","",Table1[[#This Row],[CC-Planned Date]]+Definitions!$D$6)</f>
        <v/>
      </c>
      <c r="BB177" s="51"/>
      <c r="BC177" s="10" t="s">
        <v>111</v>
      </c>
      <c r="BD177" s="55" t="str">
        <f>IF(Table1[[#This Row],[CC-Planned Date]]="","",Table1[[#This Row],[CC-Planned Date]]+Definitions!$D$7)</f>
        <v/>
      </c>
      <c r="BE177" s="51"/>
      <c r="BF177" s="10" t="s">
        <v>111</v>
      </c>
      <c r="BG177" s="55" t="str">
        <f>IF(Table1[[#This Row],[CC-Planned Date]]="","",Table1[[#This Row],[CC-Planned Date]]+Definitions!$D$8)</f>
        <v/>
      </c>
      <c r="BH177" s="51"/>
      <c r="BI177" s="10" t="s">
        <v>111</v>
      </c>
      <c r="BJ177" s="55" t="str">
        <f>IF(Table1[[#This Row],[CC-Planned Date]]="","",Table1[[#This Row],[CC-Planned Date]]+Definitions!$D$9)</f>
        <v/>
      </c>
      <c r="BK177" s="51"/>
      <c r="BL177" s="10" t="s">
        <v>111</v>
      </c>
      <c r="BM177" s="55" t="str">
        <f>IF(Table1[[#This Row],[CC-Planned Date]]="","",Table1[[#This Row],[CC-Planned Date]]+Definitions!$D$10)</f>
        <v/>
      </c>
      <c r="BN177" s="51"/>
      <c r="BO177" s="10" t="s">
        <v>111</v>
      </c>
      <c r="BP177" s="55" t="str">
        <f>IF(Table1[[#This Row],[CC-Planned Date]]="","",Table1[[#This Row],[CC-Planned Date]]+Definitions!$D$11)</f>
        <v/>
      </c>
      <c r="BQ177" s="51"/>
      <c r="BR177" s="10" t="s">
        <v>111</v>
      </c>
      <c r="BS177" s="74" t="str">
        <f>IF(Table1[[#This Row],[CC-Planned Date]]="","",Table1[[#This Row],[CC-Planned Date]]+Definitions!$D$12)</f>
        <v/>
      </c>
      <c r="BT177" s="75"/>
      <c r="BU177" s="10" t="s">
        <v>111</v>
      </c>
      <c r="BV177" s="51"/>
      <c r="BW177" s="51"/>
      <c r="BX177" s="10" t="s">
        <v>111</v>
      </c>
      <c r="BY177" s="55" t="str">
        <f>IF(Table1[[#This Row],[CC-Planned Date]]="","",Table1[[#This Row],[CC-Planned Date]]+Definitions!$D$14)</f>
        <v/>
      </c>
      <c r="BZ177" s="51" t="str">
        <f>IF(Table1[[#This Row],[CC-Planned Date]]="","",Table1[[#This Row],[CC-Planned Date]]+Definitions!$D$14)</f>
        <v/>
      </c>
      <c r="CA177" s="10" t="s">
        <v>111</v>
      </c>
      <c r="CB177" s="55" t="str">
        <f>IF(Table1[[#This Row],[CC-Planned Date]]="","",Table1[[#This Row],[CC-Planned Date]]+Definitions!$D$14)</f>
        <v/>
      </c>
      <c r="CC177" s="51"/>
      <c r="CD177" s="10" t="s">
        <v>160</v>
      </c>
      <c r="CE177" s="10" t="s">
        <v>160</v>
      </c>
      <c r="CF177" s="10" t="s">
        <v>160</v>
      </c>
      <c r="CG177" s="10" t="s">
        <v>160</v>
      </c>
      <c r="CH177" s="10" t="s">
        <v>160</v>
      </c>
      <c r="CI177" s="10" t="s">
        <v>160</v>
      </c>
      <c r="CJ177" s="10" t="s">
        <v>160</v>
      </c>
      <c r="CK177" s="10" t="s">
        <v>160</v>
      </c>
      <c r="CL177" s="10" t="s">
        <v>160</v>
      </c>
      <c r="CM177" s="10" t="s">
        <v>160</v>
      </c>
      <c r="CN177" s="10" t="s">
        <v>111</v>
      </c>
      <c r="CO177" s="55" t="str">
        <f>IF(Table1[[#This Row],[CC-Planned Date]]="","",Table1[[#This Row],[CC-Planned Date]]+Definitions!$D$17)</f>
        <v/>
      </c>
      <c r="CP177" s="51"/>
      <c r="CQ177" s="10" t="s">
        <v>111</v>
      </c>
      <c r="CR177" s="55" t="str">
        <f>IF(Table1[[#This Row],[CC-Planned Date]]="","",Table1[[#This Row],[CC-Planned Date]]+Definitions!$D$18)</f>
        <v/>
      </c>
      <c r="CS177" s="51"/>
      <c r="CT177" s="10" t="s">
        <v>111</v>
      </c>
      <c r="CU177" s="55" t="str">
        <f>IF(Table1[[#This Row],[CC-Planned Date]]="","",Table1[[#This Row],[CC-Planned Date]]+Definitions!$D$19)</f>
        <v/>
      </c>
      <c r="CV177" s="51"/>
      <c r="CW177" s="10" t="s">
        <v>111</v>
      </c>
      <c r="CX177" s="55" t="str">
        <f>IF(Table1[[#This Row],[CC-Planned Date]]="","",Table1[[#This Row],[CC-Planned Date]]+Definitions!$D$20)</f>
        <v/>
      </c>
      <c r="CY177" s="51"/>
      <c r="CZ177" s="10" t="s">
        <v>111</v>
      </c>
      <c r="DA177" s="55" t="str">
        <f>IF(Table1[[#This Row],[CC-Planned Date]]="","",Table1[[#This Row],[CC-Planned Date]]+Definitions!$D$21)</f>
        <v/>
      </c>
      <c r="DB177" s="51"/>
      <c r="DE177" s="11"/>
    </row>
    <row r="178" spans="1:109" ht="16.149999999999999" hidden="1" customHeight="1" x14ac:dyDescent="0.35">
      <c r="A178" s="5">
        <v>100</v>
      </c>
      <c r="B178" s="6" t="s">
        <v>1012</v>
      </c>
      <c r="C178" s="6" t="s">
        <v>161</v>
      </c>
      <c r="D178" s="6" t="s">
        <v>677</v>
      </c>
      <c r="E178" s="9" t="s">
        <v>139</v>
      </c>
      <c r="F178" s="9"/>
      <c r="G178" s="6" t="s">
        <v>140</v>
      </c>
      <c r="H178" s="44">
        <v>44351</v>
      </c>
      <c r="I178" s="44">
        <v>44377</v>
      </c>
      <c r="J178" s="10" t="s">
        <v>111</v>
      </c>
      <c r="K178" s="10"/>
      <c r="L178" s="10" t="s">
        <v>141</v>
      </c>
      <c r="M178" s="10"/>
      <c r="N178" s="10"/>
      <c r="O178" s="10"/>
      <c r="P178" s="6" t="s">
        <v>1013</v>
      </c>
      <c r="Q178" s="6" t="s">
        <v>347</v>
      </c>
      <c r="R178" s="6"/>
      <c r="S178" s="5" t="s">
        <v>144</v>
      </c>
      <c r="T178" s="7" t="s">
        <v>572</v>
      </c>
      <c r="U178" s="6" t="s">
        <v>572</v>
      </c>
      <c r="V178" s="5" t="s">
        <v>207</v>
      </c>
      <c r="W178" s="5">
        <v>6</v>
      </c>
      <c r="X178" s="14">
        <v>19</v>
      </c>
      <c r="Y178" s="6" t="s">
        <v>208</v>
      </c>
      <c r="Z178" s="14" t="s">
        <v>209</v>
      </c>
      <c r="AA178" s="14" t="s">
        <v>120</v>
      </c>
      <c r="AB178" s="5" t="s">
        <v>111</v>
      </c>
      <c r="AC178" s="5" t="s">
        <v>111</v>
      </c>
      <c r="AD178" s="5" t="s">
        <v>151</v>
      </c>
      <c r="AE178" s="5" t="s">
        <v>122</v>
      </c>
      <c r="AF178" s="5" t="s">
        <v>151</v>
      </c>
      <c r="AG178" s="5" t="s">
        <v>207</v>
      </c>
      <c r="AH178" s="5" t="s">
        <v>1014</v>
      </c>
      <c r="AI178" s="5" t="s">
        <v>1015</v>
      </c>
      <c r="AJ178" s="5" t="s">
        <v>1016</v>
      </c>
      <c r="AK178" s="5"/>
      <c r="AL178" s="5">
        <v>5</v>
      </c>
      <c r="AM178" s="9" t="s">
        <v>129</v>
      </c>
      <c r="AN178" s="9" t="s">
        <v>1017</v>
      </c>
      <c r="AO178" s="9" t="s">
        <v>1018</v>
      </c>
      <c r="AP178" s="9"/>
      <c r="AQ178" s="10" t="s">
        <v>111</v>
      </c>
      <c r="AR178" s="55" t="str">
        <f>IF(Table1[[#This Row],[CC-Planned Date]]="","",Table1[[#This Row],[CC-Planned Date]]+Definitions!$D$3)</f>
        <v/>
      </c>
      <c r="AS178" s="55"/>
      <c r="AT178" s="10" t="s">
        <v>111</v>
      </c>
      <c r="AU178" s="55" t="str">
        <f>IF(Table1[[#This Row],[CC-Planned Date]]="","",Table1[[#This Row],[CC-Planned Date]]+Definitions!$D$4)</f>
        <v/>
      </c>
      <c r="AV178" s="51" t="str">
        <f>IF(Table1[[#This Row],[MS-Planned Date]]="","",Table1[[#This Row],[MS-Planned Date]]-14)</f>
        <v/>
      </c>
      <c r="AW178" s="10" t="s">
        <v>111</v>
      </c>
      <c r="AX178" s="55" t="str">
        <f>IF(Table1[[#This Row],[CC-Planned Date]]="","",Table1[[#This Row],[CC-Planned Date]]+Definitions!$D$5)</f>
        <v/>
      </c>
      <c r="AY178" s="51"/>
      <c r="AZ178" s="10" t="s">
        <v>111</v>
      </c>
      <c r="BA178" s="55" t="str">
        <f>IF(Table1[[#This Row],[CC-Planned Date]]="","",Table1[[#This Row],[CC-Planned Date]]+Definitions!$D$6)</f>
        <v/>
      </c>
      <c r="BB178" s="51"/>
      <c r="BC178" s="10" t="s">
        <v>111</v>
      </c>
      <c r="BD178" s="55" t="str">
        <f>IF(Table1[[#This Row],[CC-Planned Date]]="","",Table1[[#This Row],[CC-Planned Date]]+Definitions!$D$7)</f>
        <v/>
      </c>
      <c r="BE178" s="51"/>
      <c r="BF178" s="10" t="s">
        <v>111</v>
      </c>
      <c r="BG178" s="55" t="str">
        <f>IF(Table1[[#This Row],[CC-Planned Date]]="","",Table1[[#This Row],[CC-Planned Date]]+Definitions!$D$8)</f>
        <v/>
      </c>
      <c r="BH178" s="51"/>
      <c r="BI178" s="10" t="s">
        <v>111</v>
      </c>
      <c r="BJ178" s="55" t="str">
        <f>IF(Table1[[#This Row],[CC-Planned Date]]="","",Table1[[#This Row],[CC-Planned Date]]+Definitions!$D$9)</f>
        <v/>
      </c>
      <c r="BK178" s="51"/>
      <c r="BL178" s="10" t="s">
        <v>111</v>
      </c>
      <c r="BM178" s="55" t="str">
        <f>IF(Table1[[#This Row],[CC-Planned Date]]="","",Table1[[#This Row],[CC-Planned Date]]+Definitions!$D$10)</f>
        <v/>
      </c>
      <c r="BN178" s="51"/>
      <c r="BO178" s="10" t="s">
        <v>111</v>
      </c>
      <c r="BP178" s="55" t="str">
        <f>IF(Table1[[#This Row],[CC-Planned Date]]="","",Table1[[#This Row],[CC-Planned Date]]+Definitions!$D$11)</f>
        <v/>
      </c>
      <c r="BQ178" s="51"/>
      <c r="BR178" s="10" t="s">
        <v>111</v>
      </c>
      <c r="BS178" s="74" t="str">
        <f>IF(Table1[[#This Row],[CC-Planned Date]]="","",Table1[[#This Row],[CC-Planned Date]]+Definitions!$D$12)</f>
        <v/>
      </c>
      <c r="BT178" s="75"/>
      <c r="BU178" s="10" t="s">
        <v>111</v>
      </c>
      <c r="BV178" s="51"/>
      <c r="BW178" s="51"/>
      <c r="BX178" s="10" t="s">
        <v>111</v>
      </c>
      <c r="BY178" s="55" t="str">
        <f>IF(Table1[[#This Row],[CC-Planned Date]]="","",Table1[[#This Row],[CC-Planned Date]]+Definitions!$D$14)</f>
        <v/>
      </c>
      <c r="BZ178" s="51" t="str">
        <f>IF(Table1[[#This Row],[CC-Planned Date]]="","",Table1[[#This Row],[CC-Planned Date]]+Definitions!$D$14)</f>
        <v/>
      </c>
      <c r="CA178" s="10" t="s">
        <v>111</v>
      </c>
      <c r="CB178" s="55" t="str">
        <f>IF(Table1[[#This Row],[CC-Planned Date]]="","",Table1[[#This Row],[CC-Planned Date]]+Definitions!$D$14)</f>
        <v/>
      </c>
      <c r="CC178" s="51"/>
      <c r="CD178" s="10" t="s">
        <v>160</v>
      </c>
      <c r="CE178" s="10" t="s">
        <v>160</v>
      </c>
      <c r="CF178" s="10" t="s">
        <v>160</v>
      </c>
      <c r="CG178" s="10" t="s">
        <v>160</v>
      </c>
      <c r="CH178" s="10" t="s">
        <v>160</v>
      </c>
      <c r="CI178" s="10" t="s">
        <v>160</v>
      </c>
      <c r="CJ178" s="10" t="s">
        <v>160</v>
      </c>
      <c r="CK178" s="10" t="s">
        <v>160</v>
      </c>
      <c r="CL178" s="10" t="s">
        <v>160</v>
      </c>
      <c r="CM178" s="10" t="s">
        <v>160</v>
      </c>
      <c r="CN178" s="10" t="s">
        <v>111</v>
      </c>
      <c r="CO178" s="55" t="str">
        <f>IF(Table1[[#This Row],[CC-Planned Date]]="","",Table1[[#This Row],[CC-Planned Date]]+Definitions!$D$17)</f>
        <v/>
      </c>
      <c r="CP178" s="51"/>
      <c r="CQ178" s="10" t="s">
        <v>111</v>
      </c>
      <c r="CR178" s="55" t="str">
        <f>IF(Table1[[#This Row],[CC-Planned Date]]="","",Table1[[#This Row],[CC-Planned Date]]+Definitions!$D$18)</f>
        <v/>
      </c>
      <c r="CS178" s="51"/>
      <c r="CT178" s="10" t="s">
        <v>111</v>
      </c>
      <c r="CU178" s="55" t="str">
        <f>IF(Table1[[#This Row],[CC-Planned Date]]="","",Table1[[#This Row],[CC-Planned Date]]+Definitions!$D$19)</f>
        <v/>
      </c>
      <c r="CV178" s="51"/>
      <c r="CW178" s="10" t="s">
        <v>111</v>
      </c>
      <c r="CX178" s="55" t="str">
        <f>IF(Table1[[#This Row],[CC-Planned Date]]="","",Table1[[#This Row],[CC-Planned Date]]+Definitions!$D$20)</f>
        <v/>
      </c>
      <c r="CY178" s="51"/>
      <c r="CZ178" s="10" t="s">
        <v>111</v>
      </c>
      <c r="DA178" s="55" t="str">
        <f>IF(Table1[[#This Row],[CC-Planned Date]]="","",Table1[[#This Row],[CC-Planned Date]]+Definitions!$D$21)</f>
        <v/>
      </c>
      <c r="DB178" s="51"/>
      <c r="DE178" s="11"/>
    </row>
    <row r="179" spans="1:109" ht="16.149999999999999" hidden="1" customHeight="1" x14ac:dyDescent="0.35">
      <c r="A179" s="5">
        <v>100</v>
      </c>
      <c r="B179" s="6" t="s">
        <v>1012</v>
      </c>
      <c r="C179" s="6" t="s">
        <v>107</v>
      </c>
      <c r="D179" s="6" t="s">
        <v>677</v>
      </c>
      <c r="E179" s="9" t="s">
        <v>139</v>
      </c>
      <c r="F179" s="9"/>
      <c r="G179" s="6" t="s">
        <v>216</v>
      </c>
      <c r="H179" s="44">
        <v>44365</v>
      </c>
      <c r="I179" s="44">
        <v>44377</v>
      </c>
      <c r="J179" s="10" t="s">
        <v>111</v>
      </c>
      <c r="K179" s="10"/>
      <c r="L179" s="10" t="s">
        <v>141</v>
      </c>
      <c r="M179" s="10"/>
      <c r="N179" s="10"/>
      <c r="O179" s="10"/>
      <c r="P179" s="6" t="s">
        <v>1019</v>
      </c>
      <c r="Q179" s="6" t="s">
        <v>1020</v>
      </c>
      <c r="R179" s="6"/>
      <c r="S179" s="5" t="s">
        <v>144</v>
      </c>
      <c r="T179" s="12" t="s">
        <v>572</v>
      </c>
      <c r="U179" s="6" t="s">
        <v>572</v>
      </c>
      <c r="V179" s="5" t="s">
        <v>207</v>
      </c>
      <c r="W179" s="5">
        <v>6</v>
      </c>
      <c r="X179" s="14">
        <v>19</v>
      </c>
      <c r="Y179" s="6" t="s">
        <v>208</v>
      </c>
      <c r="Z179" s="14" t="s">
        <v>209</v>
      </c>
      <c r="AA179" s="14" t="s">
        <v>120</v>
      </c>
      <c r="AB179" s="5" t="s">
        <v>111</v>
      </c>
      <c r="AC179" s="5" t="s">
        <v>111</v>
      </c>
      <c r="AD179" s="5" t="s">
        <v>151</v>
      </c>
      <c r="AE179" s="5" t="s">
        <v>122</v>
      </c>
      <c r="AF179" s="5" t="s">
        <v>151</v>
      </c>
      <c r="AG179" s="5" t="s">
        <v>207</v>
      </c>
      <c r="AH179" s="5" t="s">
        <v>1014</v>
      </c>
      <c r="AI179" s="5" t="s">
        <v>1015</v>
      </c>
      <c r="AJ179" s="5" t="s">
        <v>1016</v>
      </c>
      <c r="AK179" s="5"/>
      <c r="AL179" s="5">
        <v>5</v>
      </c>
      <c r="AM179" s="9" t="s">
        <v>129</v>
      </c>
      <c r="AN179" s="9" t="s">
        <v>1017</v>
      </c>
      <c r="AO179" s="9" t="s">
        <v>1018</v>
      </c>
      <c r="AP179" s="9"/>
      <c r="AQ179" s="10" t="s">
        <v>111</v>
      </c>
      <c r="AR179" s="55" t="str">
        <f>IF(Table1[[#This Row],[CC-Planned Date]]="","",Table1[[#This Row],[CC-Planned Date]]+Definitions!$D$3)</f>
        <v/>
      </c>
      <c r="AS179" s="55"/>
      <c r="AT179" s="10" t="s">
        <v>111</v>
      </c>
      <c r="AU179" s="55" t="str">
        <f>IF(Table1[[#This Row],[CC-Planned Date]]="","",Table1[[#This Row],[CC-Planned Date]]+Definitions!$D$4)</f>
        <v/>
      </c>
      <c r="AV179" s="51" t="str">
        <f>IF(Table1[[#This Row],[MS-Planned Date]]="","",Table1[[#This Row],[MS-Planned Date]]-14)</f>
        <v/>
      </c>
      <c r="AW179" s="10" t="s">
        <v>111</v>
      </c>
      <c r="AX179" s="55" t="str">
        <f>IF(Table1[[#This Row],[CC-Planned Date]]="","",Table1[[#This Row],[CC-Planned Date]]+Definitions!$D$5)</f>
        <v/>
      </c>
      <c r="AY179" s="51"/>
      <c r="AZ179" s="10" t="s">
        <v>111</v>
      </c>
      <c r="BA179" s="55" t="str">
        <f>IF(Table1[[#This Row],[CC-Planned Date]]="","",Table1[[#This Row],[CC-Planned Date]]+Definitions!$D$6)</f>
        <v/>
      </c>
      <c r="BB179" s="51"/>
      <c r="BC179" s="10" t="s">
        <v>111</v>
      </c>
      <c r="BD179" s="55" t="str">
        <f>IF(Table1[[#This Row],[CC-Planned Date]]="","",Table1[[#This Row],[CC-Planned Date]]+Definitions!$D$7)</f>
        <v/>
      </c>
      <c r="BE179" s="51"/>
      <c r="BF179" s="10" t="s">
        <v>111</v>
      </c>
      <c r="BG179" s="55" t="str">
        <f>IF(Table1[[#This Row],[CC-Planned Date]]="","",Table1[[#This Row],[CC-Planned Date]]+Definitions!$D$8)</f>
        <v/>
      </c>
      <c r="BH179" s="51"/>
      <c r="BI179" s="10" t="s">
        <v>111</v>
      </c>
      <c r="BJ179" s="55" t="str">
        <f>IF(Table1[[#This Row],[CC-Planned Date]]="","",Table1[[#This Row],[CC-Planned Date]]+Definitions!$D$9)</f>
        <v/>
      </c>
      <c r="BK179" s="51"/>
      <c r="BL179" s="10" t="s">
        <v>111</v>
      </c>
      <c r="BM179" s="55" t="str">
        <f>IF(Table1[[#This Row],[CC-Planned Date]]="","",Table1[[#This Row],[CC-Planned Date]]+Definitions!$D$10)</f>
        <v/>
      </c>
      <c r="BN179" s="51"/>
      <c r="BO179" s="10" t="s">
        <v>111</v>
      </c>
      <c r="BP179" s="55" t="str">
        <f>IF(Table1[[#This Row],[CC-Planned Date]]="","",Table1[[#This Row],[CC-Planned Date]]+Definitions!$D$11)</f>
        <v/>
      </c>
      <c r="BQ179" s="51"/>
      <c r="BR179" s="10" t="s">
        <v>111</v>
      </c>
      <c r="BS179" s="74" t="str">
        <f>IF(Table1[[#This Row],[CC-Planned Date]]="","",Table1[[#This Row],[CC-Planned Date]]+Definitions!$D$12)</f>
        <v/>
      </c>
      <c r="BT179" s="75"/>
      <c r="BU179" s="10" t="s">
        <v>111</v>
      </c>
      <c r="BV179" s="51"/>
      <c r="BW179" s="51"/>
      <c r="BX179" s="10" t="s">
        <v>111</v>
      </c>
      <c r="BY179" s="55" t="str">
        <f>IF(Table1[[#This Row],[CC-Planned Date]]="","",Table1[[#This Row],[CC-Planned Date]]+Definitions!$D$14)</f>
        <v/>
      </c>
      <c r="BZ179" s="51" t="str">
        <f>IF(Table1[[#This Row],[CC-Planned Date]]="","",Table1[[#This Row],[CC-Planned Date]]+Definitions!$D$14)</f>
        <v/>
      </c>
      <c r="CA179" s="10" t="s">
        <v>111</v>
      </c>
      <c r="CB179" s="55" t="str">
        <f>IF(Table1[[#This Row],[CC-Planned Date]]="","",Table1[[#This Row],[CC-Planned Date]]+Definitions!$D$14)</f>
        <v/>
      </c>
      <c r="CC179" s="51"/>
      <c r="CD179" s="10" t="s">
        <v>160</v>
      </c>
      <c r="CE179" s="10" t="s">
        <v>160</v>
      </c>
      <c r="CF179" s="10" t="s">
        <v>160</v>
      </c>
      <c r="CG179" s="10" t="s">
        <v>160</v>
      </c>
      <c r="CH179" s="10" t="s">
        <v>160</v>
      </c>
      <c r="CI179" s="10" t="s">
        <v>160</v>
      </c>
      <c r="CJ179" s="10" t="s">
        <v>160</v>
      </c>
      <c r="CK179" s="10" t="s">
        <v>160</v>
      </c>
      <c r="CL179" s="10" t="s">
        <v>160</v>
      </c>
      <c r="CM179" s="10" t="s">
        <v>160</v>
      </c>
      <c r="CN179" s="10" t="s">
        <v>111</v>
      </c>
      <c r="CO179" s="55" t="str">
        <f>IF(Table1[[#This Row],[CC-Planned Date]]="","",Table1[[#This Row],[CC-Planned Date]]+Definitions!$D$17)</f>
        <v/>
      </c>
      <c r="CP179" s="51"/>
      <c r="CQ179" s="10" t="s">
        <v>111</v>
      </c>
      <c r="CR179" s="55" t="str">
        <f>IF(Table1[[#This Row],[CC-Planned Date]]="","",Table1[[#This Row],[CC-Planned Date]]+Definitions!$D$18)</f>
        <v/>
      </c>
      <c r="CS179" s="51"/>
      <c r="CT179" s="10" t="s">
        <v>111</v>
      </c>
      <c r="CU179" s="55" t="str">
        <f>IF(Table1[[#This Row],[CC-Planned Date]]="","",Table1[[#This Row],[CC-Planned Date]]+Definitions!$D$19)</f>
        <v/>
      </c>
      <c r="CV179" s="51"/>
      <c r="CW179" s="10" t="s">
        <v>111</v>
      </c>
      <c r="CX179" s="55" t="str">
        <f>IF(Table1[[#This Row],[CC-Planned Date]]="","",Table1[[#This Row],[CC-Planned Date]]+Definitions!$D$20)</f>
        <v/>
      </c>
      <c r="CY179" s="51"/>
      <c r="CZ179" s="10" t="s">
        <v>111</v>
      </c>
      <c r="DA179" s="55" t="str">
        <f>IF(Table1[[#This Row],[CC-Planned Date]]="","",Table1[[#This Row],[CC-Planned Date]]+Definitions!$D$21)</f>
        <v/>
      </c>
      <c r="DB179" s="51"/>
      <c r="DE179" s="11"/>
    </row>
    <row r="180" spans="1:109" ht="16.149999999999999" hidden="1" customHeight="1" x14ac:dyDescent="0.35">
      <c r="A180" s="5">
        <v>100</v>
      </c>
      <c r="B180" s="6" t="s">
        <v>1012</v>
      </c>
      <c r="C180" s="6" t="s">
        <v>299</v>
      </c>
      <c r="D180" s="6" t="s">
        <v>677</v>
      </c>
      <c r="E180" s="9" t="s">
        <v>139</v>
      </c>
      <c r="F180" s="9"/>
      <c r="G180" s="6" t="s">
        <v>216</v>
      </c>
      <c r="H180" s="44">
        <v>44365</v>
      </c>
      <c r="I180" s="44">
        <v>44377</v>
      </c>
      <c r="J180" s="10" t="s">
        <v>111</v>
      </c>
      <c r="K180" s="10"/>
      <c r="L180" s="10" t="s">
        <v>141</v>
      </c>
      <c r="M180" s="10"/>
      <c r="N180" s="10"/>
      <c r="O180" s="10"/>
      <c r="P180" s="6"/>
      <c r="Q180" s="6" t="s">
        <v>1021</v>
      </c>
      <c r="R180" s="6"/>
      <c r="S180" s="5" t="s">
        <v>144</v>
      </c>
      <c r="T180" s="7" t="s">
        <v>572</v>
      </c>
      <c r="U180" s="6" t="s">
        <v>572</v>
      </c>
      <c r="V180" s="5" t="s">
        <v>207</v>
      </c>
      <c r="W180" s="5">
        <v>6</v>
      </c>
      <c r="X180" s="14">
        <v>19</v>
      </c>
      <c r="Y180" s="6" t="s">
        <v>208</v>
      </c>
      <c r="Z180" s="14" t="s">
        <v>209</v>
      </c>
      <c r="AA180" s="14" t="s">
        <v>120</v>
      </c>
      <c r="AB180" s="5" t="s">
        <v>111</v>
      </c>
      <c r="AC180" s="5" t="s">
        <v>111</v>
      </c>
      <c r="AD180" s="5" t="s">
        <v>151</v>
      </c>
      <c r="AE180" s="5" t="s">
        <v>122</v>
      </c>
      <c r="AF180" s="5" t="s">
        <v>151</v>
      </c>
      <c r="AG180" s="5" t="s">
        <v>207</v>
      </c>
      <c r="AH180" s="5" t="s">
        <v>1014</v>
      </c>
      <c r="AI180" s="5" t="s">
        <v>1015</v>
      </c>
      <c r="AJ180" s="5" t="s">
        <v>1016</v>
      </c>
      <c r="AK180" s="5"/>
      <c r="AL180" s="5">
        <v>5</v>
      </c>
      <c r="AM180" s="9" t="s">
        <v>129</v>
      </c>
      <c r="AN180" s="9" t="s">
        <v>1017</v>
      </c>
      <c r="AO180" s="9" t="s">
        <v>1018</v>
      </c>
      <c r="AP180" s="9"/>
      <c r="AQ180" s="10" t="s">
        <v>111</v>
      </c>
      <c r="AR180" s="55" t="str">
        <f>IF(Table1[[#This Row],[CC-Planned Date]]="","",Table1[[#This Row],[CC-Planned Date]]+Definitions!$D$3)</f>
        <v/>
      </c>
      <c r="AS180" s="55"/>
      <c r="AT180" s="10" t="s">
        <v>111</v>
      </c>
      <c r="AU180" s="55" t="str">
        <f>IF(Table1[[#This Row],[CC-Planned Date]]="","",Table1[[#This Row],[CC-Planned Date]]+Definitions!$D$4)</f>
        <v/>
      </c>
      <c r="AV180" s="51" t="str">
        <f>IF(Table1[[#This Row],[MS-Planned Date]]="","",Table1[[#This Row],[MS-Planned Date]]-14)</f>
        <v/>
      </c>
      <c r="AW180" s="10" t="s">
        <v>111</v>
      </c>
      <c r="AX180" s="55" t="str">
        <f>IF(Table1[[#This Row],[CC-Planned Date]]="","",Table1[[#This Row],[CC-Planned Date]]+Definitions!$D$5)</f>
        <v/>
      </c>
      <c r="AY180" s="51"/>
      <c r="AZ180" s="10" t="s">
        <v>111</v>
      </c>
      <c r="BA180" s="55" t="str">
        <f>IF(Table1[[#This Row],[CC-Planned Date]]="","",Table1[[#This Row],[CC-Planned Date]]+Definitions!$D$6)</f>
        <v/>
      </c>
      <c r="BB180" s="51"/>
      <c r="BC180" s="10" t="s">
        <v>111</v>
      </c>
      <c r="BD180" s="55" t="str">
        <f>IF(Table1[[#This Row],[CC-Planned Date]]="","",Table1[[#This Row],[CC-Planned Date]]+Definitions!$D$7)</f>
        <v/>
      </c>
      <c r="BE180" s="51"/>
      <c r="BF180" s="10" t="s">
        <v>111</v>
      </c>
      <c r="BG180" s="55" t="str">
        <f>IF(Table1[[#This Row],[CC-Planned Date]]="","",Table1[[#This Row],[CC-Planned Date]]+Definitions!$D$8)</f>
        <v/>
      </c>
      <c r="BH180" s="51"/>
      <c r="BI180" s="10" t="s">
        <v>111</v>
      </c>
      <c r="BJ180" s="55" t="str">
        <f>IF(Table1[[#This Row],[CC-Planned Date]]="","",Table1[[#This Row],[CC-Planned Date]]+Definitions!$D$9)</f>
        <v/>
      </c>
      <c r="BK180" s="51"/>
      <c r="BL180" s="10" t="s">
        <v>111</v>
      </c>
      <c r="BM180" s="55" t="str">
        <f>IF(Table1[[#This Row],[CC-Planned Date]]="","",Table1[[#This Row],[CC-Planned Date]]+Definitions!$D$10)</f>
        <v/>
      </c>
      <c r="BN180" s="51"/>
      <c r="BO180" s="10" t="s">
        <v>111</v>
      </c>
      <c r="BP180" s="55" t="str">
        <f>IF(Table1[[#This Row],[CC-Planned Date]]="","",Table1[[#This Row],[CC-Planned Date]]+Definitions!$D$11)</f>
        <v/>
      </c>
      <c r="BQ180" s="51"/>
      <c r="BR180" s="10" t="s">
        <v>111</v>
      </c>
      <c r="BS180" s="74" t="str">
        <f>IF(Table1[[#This Row],[CC-Planned Date]]="","",Table1[[#This Row],[CC-Planned Date]]+Definitions!$D$12)</f>
        <v/>
      </c>
      <c r="BT180" s="75"/>
      <c r="BU180" s="10" t="s">
        <v>111</v>
      </c>
      <c r="BV180" s="51"/>
      <c r="BW180" s="51"/>
      <c r="BX180" s="10" t="s">
        <v>111</v>
      </c>
      <c r="BY180" s="55" t="str">
        <f>IF(Table1[[#This Row],[CC-Planned Date]]="","",Table1[[#This Row],[CC-Planned Date]]+Definitions!$D$14)</f>
        <v/>
      </c>
      <c r="BZ180" s="51" t="str">
        <f>IF(Table1[[#This Row],[CC-Planned Date]]="","",Table1[[#This Row],[CC-Planned Date]]+Definitions!$D$14)</f>
        <v/>
      </c>
      <c r="CA180" s="10" t="s">
        <v>111</v>
      </c>
      <c r="CB180" s="55" t="str">
        <f>IF(Table1[[#This Row],[CC-Planned Date]]="","",Table1[[#This Row],[CC-Planned Date]]+Definitions!$D$14)</f>
        <v/>
      </c>
      <c r="CC180" s="51"/>
      <c r="CD180" s="10" t="s">
        <v>160</v>
      </c>
      <c r="CE180" s="10" t="s">
        <v>160</v>
      </c>
      <c r="CF180" s="10" t="s">
        <v>160</v>
      </c>
      <c r="CG180" s="10" t="s">
        <v>160</v>
      </c>
      <c r="CH180" s="10" t="s">
        <v>160</v>
      </c>
      <c r="CI180" s="10" t="s">
        <v>160</v>
      </c>
      <c r="CJ180" s="10" t="s">
        <v>160</v>
      </c>
      <c r="CK180" s="10" t="s">
        <v>160</v>
      </c>
      <c r="CL180" s="10" t="s">
        <v>160</v>
      </c>
      <c r="CM180" s="10" t="s">
        <v>160</v>
      </c>
      <c r="CN180" s="10" t="s">
        <v>111</v>
      </c>
      <c r="CO180" s="55" t="str">
        <f>IF(Table1[[#This Row],[CC-Planned Date]]="","",Table1[[#This Row],[CC-Planned Date]]+Definitions!$D$17)</f>
        <v/>
      </c>
      <c r="CP180" s="51"/>
      <c r="CQ180" s="10" t="s">
        <v>111</v>
      </c>
      <c r="CR180" s="55" t="str">
        <f>IF(Table1[[#This Row],[CC-Planned Date]]="","",Table1[[#This Row],[CC-Planned Date]]+Definitions!$D$18)</f>
        <v/>
      </c>
      <c r="CS180" s="51"/>
      <c r="CT180" s="10" t="s">
        <v>111</v>
      </c>
      <c r="CU180" s="55" t="str">
        <f>IF(Table1[[#This Row],[CC-Planned Date]]="","",Table1[[#This Row],[CC-Planned Date]]+Definitions!$D$19)</f>
        <v/>
      </c>
      <c r="CV180" s="51"/>
      <c r="CW180" s="10" t="s">
        <v>111</v>
      </c>
      <c r="CX180" s="55" t="str">
        <f>IF(Table1[[#This Row],[CC-Planned Date]]="","",Table1[[#This Row],[CC-Planned Date]]+Definitions!$D$20)</f>
        <v/>
      </c>
      <c r="CY180" s="51"/>
      <c r="CZ180" s="10" t="s">
        <v>111</v>
      </c>
      <c r="DA180" s="55" t="str">
        <f>IF(Table1[[#This Row],[CC-Planned Date]]="","",Table1[[#This Row],[CC-Planned Date]]+Definitions!$D$21)</f>
        <v/>
      </c>
      <c r="DB180" s="51"/>
      <c r="DE180" s="11"/>
    </row>
    <row r="181" spans="1:109" ht="16.149999999999999" hidden="1" customHeight="1" x14ac:dyDescent="0.35">
      <c r="A181" s="5">
        <v>101</v>
      </c>
      <c r="B181" s="6" t="s">
        <v>1022</v>
      </c>
      <c r="C181" s="6" t="s">
        <v>161</v>
      </c>
      <c r="D181" s="6" t="s">
        <v>677</v>
      </c>
      <c r="E181" s="9" t="s">
        <v>139</v>
      </c>
      <c r="F181" s="9"/>
      <c r="G181" s="6" t="s">
        <v>140</v>
      </c>
      <c r="H181" s="44">
        <v>44351</v>
      </c>
      <c r="I181" s="44">
        <v>44377</v>
      </c>
      <c r="J181" s="10" t="s">
        <v>111</v>
      </c>
      <c r="K181" s="10"/>
      <c r="L181" s="10" t="s">
        <v>141</v>
      </c>
      <c r="M181" s="10"/>
      <c r="N181" s="10"/>
      <c r="O181" s="10"/>
      <c r="P181" s="6" t="s">
        <v>396</v>
      </c>
      <c r="Q181" s="6" t="s">
        <v>396</v>
      </c>
      <c r="R181" s="6" t="s">
        <v>349</v>
      </c>
      <c r="S181" s="14" t="s">
        <v>226</v>
      </c>
      <c r="T181" s="12" t="s">
        <v>572</v>
      </c>
      <c r="U181" s="6" t="s">
        <v>572</v>
      </c>
      <c r="V181" s="5" t="s">
        <v>207</v>
      </c>
      <c r="W181" s="5">
        <v>6</v>
      </c>
      <c r="X181" s="14">
        <v>19</v>
      </c>
      <c r="Y181" s="6" t="s">
        <v>208</v>
      </c>
      <c r="Z181" s="14" t="s">
        <v>209</v>
      </c>
      <c r="AA181" s="14" t="s">
        <v>120</v>
      </c>
      <c r="AB181" s="5" t="s">
        <v>111</v>
      </c>
      <c r="AC181" s="5" t="s">
        <v>111</v>
      </c>
      <c r="AD181" s="5" t="s">
        <v>151</v>
      </c>
      <c r="AE181" s="5" t="s">
        <v>152</v>
      </c>
      <c r="AF181" s="5" t="s">
        <v>1023</v>
      </c>
      <c r="AG181" s="5" t="s">
        <v>207</v>
      </c>
      <c r="AH181" s="5" t="s">
        <v>399</v>
      </c>
      <c r="AI181" s="5" t="s">
        <v>126</v>
      </c>
      <c r="AJ181" s="5" t="s">
        <v>400</v>
      </c>
      <c r="AK181" s="5" t="s">
        <v>401</v>
      </c>
      <c r="AL181" s="5">
        <v>6</v>
      </c>
      <c r="AM181" s="9" t="s">
        <v>402</v>
      </c>
      <c r="AN181" s="9" t="s">
        <v>403</v>
      </c>
      <c r="AO181" s="9" t="s">
        <v>1024</v>
      </c>
      <c r="AP181" s="9"/>
      <c r="AQ181" s="10" t="s">
        <v>111</v>
      </c>
      <c r="AR181" s="55" t="str">
        <f>IF(Table1[[#This Row],[CC-Planned Date]]="","",Table1[[#This Row],[CC-Planned Date]]+Definitions!$D$3)</f>
        <v/>
      </c>
      <c r="AS181" s="55"/>
      <c r="AT181" s="10" t="s">
        <v>111</v>
      </c>
      <c r="AU181" s="55" t="str">
        <f>IF(Table1[[#This Row],[CC-Planned Date]]="","",Table1[[#This Row],[CC-Planned Date]]+Definitions!$D$4)</f>
        <v/>
      </c>
      <c r="AV181" s="51" t="str">
        <f>IF(Table1[[#This Row],[MS-Planned Date]]="","",Table1[[#This Row],[MS-Planned Date]]-14)</f>
        <v/>
      </c>
      <c r="AW181" s="10" t="s">
        <v>111</v>
      </c>
      <c r="AX181" s="55" t="str">
        <f>IF(Table1[[#This Row],[CC-Planned Date]]="","",Table1[[#This Row],[CC-Planned Date]]+Definitions!$D$5)</f>
        <v/>
      </c>
      <c r="AY181" s="51"/>
      <c r="AZ181" s="10" t="s">
        <v>111</v>
      </c>
      <c r="BA181" s="55" t="str">
        <f>IF(Table1[[#This Row],[CC-Planned Date]]="","",Table1[[#This Row],[CC-Planned Date]]+Definitions!$D$6)</f>
        <v/>
      </c>
      <c r="BB181" s="51"/>
      <c r="BC181" s="10" t="s">
        <v>111</v>
      </c>
      <c r="BD181" s="55" t="str">
        <f>IF(Table1[[#This Row],[CC-Planned Date]]="","",Table1[[#This Row],[CC-Planned Date]]+Definitions!$D$7)</f>
        <v/>
      </c>
      <c r="BE181" s="51"/>
      <c r="BF181" s="10" t="s">
        <v>111</v>
      </c>
      <c r="BG181" s="55" t="str">
        <f>IF(Table1[[#This Row],[CC-Planned Date]]="","",Table1[[#This Row],[CC-Planned Date]]+Definitions!$D$8)</f>
        <v/>
      </c>
      <c r="BH181" s="51"/>
      <c r="BI181" s="10" t="s">
        <v>111</v>
      </c>
      <c r="BJ181" s="55" t="str">
        <f>IF(Table1[[#This Row],[CC-Planned Date]]="","",Table1[[#This Row],[CC-Planned Date]]+Definitions!$D$9)</f>
        <v/>
      </c>
      <c r="BK181" s="51"/>
      <c r="BL181" s="10" t="s">
        <v>111</v>
      </c>
      <c r="BM181" s="55" t="str">
        <f>IF(Table1[[#This Row],[CC-Planned Date]]="","",Table1[[#This Row],[CC-Planned Date]]+Definitions!$D$10)</f>
        <v/>
      </c>
      <c r="BN181" s="51"/>
      <c r="BO181" s="10" t="s">
        <v>111</v>
      </c>
      <c r="BP181" s="55" t="str">
        <f>IF(Table1[[#This Row],[CC-Planned Date]]="","",Table1[[#This Row],[CC-Planned Date]]+Definitions!$D$11)</f>
        <v/>
      </c>
      <c r="BQ181" s="51"/>
      <c r="BR181" s="10" t="s">
        <v>111</v>
      </c>
      <c r="BS181" s="74" t="str">
        <f>IF(Table1[[#This Row],[CC-Planned Date]]="","",Table1[[#This Row],[CC-Planned Date]]+Definitions!$D$12)</f>
        <v/>
      </c>
      <c r="BT181" s="75"/>
      <c r="BU181" s="10" t="s">
        <v>111</v>
      </c>
      <c r="BV181" s="51"/>
      <c r="BW181" s="51"/>
      <c r="BX181" s="10" t="s">
        <v>111</v>
      </c>
      <c r="BY181" s="55" t="str">
        <f>IF(Table1[[#This Row],[CC-Planned Date]]="","",Table1[[#This Row],[CC-Planned Date]]+Definitions!$D$14)</f>
        <v/>
      </c>
      <c r="BZ181" s="51" t="str">
        <f>IF(Table1[[#This Row],[CC-Planned Date]]="","",Table1[[#This Row],[CC-Planned Date]]+Definitions!$D$14)</f>
        <v/>
      </c>
      <c r="CA181" s="10" t="s">
        <v>111</v>
      </c>
      <c r="CB181" s="55" t="str">
        <f>IF(Table1[[#This Row],[CC-Planned Date]]="","",Table1[[#This Row],[CC-Planned Date]]+Definitions!$D$14)</f>
        <v/>
      </c>
      <c r="CC181" s="51"/>
      <c r="CD181" s="10" t="s">
        <v>160</v>
      </c>
      <c r="CE181" s="10" t="s">
        <v>160</v>
      </c>
      <c r="CF181" s="10" t="s">
        <v>160</v>
      </c>
      <c r="CG181" s="10" t="s">
        <v>160</v>
      </c>
      <c r="CH181" s="10" t="s">
        <v>160</v>
      </c>
      <c r="CI181" s="10" t="s">
        <v>160</v>
      </c>
      <c r="CJ181" s="10" t="s">
        <v>160</v>
      </c>
      <c r="CK181" s="10" t="s">
        <v>160</v>
      </c>
      <c r="CL181" s="10" t="s">
        <v>160</v>
      </c>
      <c r="CM181" s="10" t="s">
        <v>160</v>
      </c>
      <c r="CN181" s="10" t="s">
        <v>111</v>
      </c>
      <c r="CO181" s="55" t="str">
        <f>IF(Table1[[#This Row],[CC-Planned Date]]="","",Table1[[#This Row],[CC-Planned Date]]+Definitions!$D$17)</f>
        <v/>
      </c>
      <c r="CP181" s="51"/>
      <c r="CQ181" s="10" t="s">
        <v>111</v>
      </c>
      <c r="CR181" s="55" t="str">
        <f>IF(Table1[[#This Row],[CC-Planned Date]]="","",Table1[[#This Row],[CC-Planned Date]]+Definitions!$D$18)</f>
        <v/>
      </c>
      <c r="CS181" s="51"/>
      <c r="CT181" s="10" t="s">
        <v>111</v>
      </c>
      <c r="CU181" s="55" t="str">
        <f>IF(Table1[[#This Row],[CC-Planned Date]]="","",Table1[[#This Row],[CC-Planned Date]]+Definitions!$D$19)</f>
        <v/>
      </c>
      <c r="CV181" s="51"/>
      <c r="CW181" s="10" t="s">
        <v>111</v>
      </c>
      <c r="CX181" s="55" t="str">
        <f>IF(Table1[[#This Row],[CC-Planned Date]]="","",Table1[[#This Row],[CC-Planned Date]]+Definitions!$D$20)</f>
        <v/>
      </c>
      <c r="CY181" s="51"/>
      <c r="CZ181" s="10" t="s">
        <v>111</v>
      </c>
      <c r="DA181" s="55" t="str">
        <f>IF(Table1[[#This Row],[CC-Planned Date]]="","",Table1[[#This Row],[CC-Planned Date]]+Definitions!$D$21)</f>
        <v/>
      </c>
      <c r="DB181" s="51"/>
      <c r="DE181" s="11"/>
    </row>
    <row r="182" spans="1:109" ht="16.149999999999999" hidden="1" customHeight="1" x14ac:dyDescent="0.35">
      <c r="A182" s="5">
        <v>101</v>
      </c>
      <c r="B182" s="6" t="s">
        <v>1022</v>
      </c>
      <c r="C182" s="6" t="s">
        <v>107</v>
      </c>
      <c r="D182" s="6" t="s">
        <v>677</v>
      </c>
      <c r="E182" s="9" t="s">
        <v>139</v>
      </c>
      <c r="F182" s="9"/>
      <c r="G182" s="6" t="s">
        <v>216</v>
      </c>
      <c r="H182" s="44">
        <v>44365</v>
      </c>
      <c r="I182" s="44">
        <v>44377</v>
      </c>
      <c r="J182" s="10" t="s">
        <v>111</v>
      </c>
      <c r="K182" s="10"/>
      <c r="L182" s="10" t="s">
        <v>141</v>
      </c>
      <c r="M182" s="10"/>
      <c r="N182" s="10"/>
      <c r="O182" s="10"/>
      <c r="P182" s="6" t="s">
        <v>1025</v>
      </c>
      <c r="Q182" s="6" t="s">
        <v>406</v>
      </c>
      <c r="R182" s="6" t="s">
        <v>349</v>
      </c>
      <c r="S182" s="14" t="s">
        <v>226</v>
      </c>
      <c r="T182" s="7" t="s">
        <v>572</v>
      </c>
      <c r="U182" s="6" t="s">
        <v>572</v>
      </c>
      <c r="V182" s="5" t="s">
        <v>207</v>
      </c>
      <c r="W182" s="5">
        <v>6</v>
      </c>
      <c r="X182" s="14">
        <v>19</v>
      </c>
      <c r="Y182" s="6" t="s">
        <v>208</v>
      </c>
      <c r="Z182" s="14" t="s">
        <v>209</v>
      </c>
      <c r="AA182" s="14" t="s">
        <v>120</v>
      </c>
      <c r="AB182" s="5" t="s">
        <v>111</v>
      </c>
      <c r="AC182" s="5" t="s">
        <v>111</v>
      </c>
      <c r="AD182" s="5" t="s">
        <v>151</v>
      </c>
      <c r="AE182" s="5" t="s">
        <v>152</v>
      </c>
      <c r="AF182" s="5" t="s">
        <v>1023</v>
      </c>
      <c r="AG182" s="5" t="s">
        <v>207</v>
      </c>
      <c r="AH182" s="5" t="s">
        <v>399</v>
      </c>
      <c r="AI182" s="5" t="s">
        <v>126</v>
      </c>
      <c r="AJ182" s="5" t="s">
        <v>400</v>
      </c>
      <c r="AK182" s="5" t="s">
        <v>401</v>
      </c>
      <c r="AL182" s="5">
        <v>6</v>
      </c>
      <c r="AM182" s="9" t="s">
        <v>402</v>
      </c>
      <c r="AN182" s="9" t="s">
        <v>403</v>
      </c>
      <c r="AO182" s="9" t="s">
        <v>1024</v>
      </c>
      <c r="AP182" s="9"/>
      <c r="AQ182" s="10" t="s">
        <v>111</v>
      </c>
      <c r="AR182" s="55" t="str">
        <f>IF(Table1[[#This Row],[CC-Planned Date]]="","",Table1[[#This Row],[CC-Planned Date]]+Definitions!$D$3)</f>
        <v/>
      </c>
      <c r="AS182" s="55"/>
      <c r="AT182" s="10" t="s">
        <v>111</v>
      </c>
      <c r="AU182" s="55" t="str">
        <f>IF(Table1[[#This Row],[CC-Planned Date]]="","",Table1[[#This Row],[CC-Planned Date]]+Definitions!$D$4)</f>
        <v/>
      </c>
      <c r="AV182" s="51" t="str">
        <f>IF(Table1[[#This Row],[MS-Planned Date]]="","",Table1[[#This Row],[MS-Planned Date]]-14)</f>
        <v/>
      </c>
      <c r="AW182" s="10" t="s">
        <v>111</v>
      </c>
      <c r="AX182" s="55" t="str">
        <f>IF(Table1[[#This Row],[CC-Planned Date]]="","",Table1[[#This Row],[CC-Planned Date]]+Definitions!$D$5)</f>
        <v/>
      </c>
      <c r="AY182" s="51"/>
      <c r="AZ182" s="10" t="s">
        <v>111</v>
      </c>
      <c r="BA182" s="55" t="str">
        <f>IF(Table1[[#This Row],[CC-Planned Date]]="","",Table1[[#This Row],[CC-Planned Date]]+Definitions!$D$6)</f>
        <v/>
      </c>
      <c r="BB182" s="51"/>
      <c r="BC182" s="10" t="s">
        <v>111</v>
      </c>
      <c r="BD182" s="55" t="str">
        <f>IF(Table1[[#This Row],[CC-Planned Date]]="","",Table1[[#This Row],[CC-Planned Date]]+Definitions!$D$7)</f>
        <v/>
      </c>
      <c r="BE182" s="51"/>
      <c r="BF182" s="10" t="s">
        <v>111</v>
      </c>
      <c r="BG182" s="55" t="str">
        <f>IF(Table1[[#This Row],[CC-Planned Date]]="","",Table1[[#This Row],[CC-Planned Date]]+Definitions!$D$8)</f>
        <v/>
      </c>
      <c r="BH182" s="51"/>
      <c r="BI182" s="10" t="s">
        <v>111</v>
      </c>
      <c r="BJ182" s="55" t="str">
        <f>IF(Table1[[#This Row],[CC-Planned Date]]="","",Table1[[#This Row],[CC-Planned Date]]+Definitions!$D$9)</f>
        <v/>
      </c>
      <c r="BK182" s="55"/>
      <c r="BL182" s="10" t="s">
        <v>111</v>
      </c>
      <c r="BM182" s="55" t="str">
        <f>IF(Table1[[#This Row],[CC-Planned Date]]="","",Table1[[#This Row],[CC-Planned Date]]+Definitions!$D$10)</f>
        <v/>
      </c>
      <c r="BN182" s="51"/>
      <c r="BO182" s="10" t="s">
        <v>111</v>
      </c>
      <c r="BP182" s="55" t="str">
        <f>IF(Table1[[#This Row],[CC-Planned Date]]="","",Table1[[#This Row],[CC-Planned Date]]+Definitions!$D$11)</f>
        <v/>
      </c>
      <c r="BQ182" s="51"/>
      <c r="BR182" s="10" t="s">
        <v>111</v>
      </c>
      <c r="BS182" s="74" t="str">
        <f>IF(Table1[[#This Row],[CC-Planned Date]]="","",Table1[[#This Row],[CC-Planned Date]]+Definitions!$D$12)</f>
        <v/>
      </c>
      <c r="BT182" s="75"/>
      <c r="BU182" s="10" t="s">
        <v>111</v>
      </c>
      <c r="BV182" s="51"/>
      <c r="BW182" s="51"/>
      <c r="BX182" s="10" t="s">
        <v>111</v>
      </c>
      <c r="BY182" s="55" t="str">
        <f>IF(Table1[[#This Row],[CC-Planned Date]]="","",Table1[[#This Row],[CC-Planned Date]]+Definitions!$D$14)</f>
        <v/>
      </c>
      <c r="BZ182" s="51" t="str">
        <f>IF(Table1[[#This Row],[CC-Planned Date]]="","",Table1[[#This Row],[CC-Planned Date]]+Definitions!$D$14)</f>
        <v/>
      </c>
      <c r="CA182" s="10" t="s">
        <v>111</v>
      </c>
      <c r="CB182" s="55" t="str">
        <f>IF(Table1[[#This Row],[CC-Planned Date]]="","",Table1[[#This Row],[CC-Planned Date]]+Definitions!$D$14)</f>
        <v/>
      </c>
      <c r="CC182" s="51"/>
      <c r="CD182" s="10" t="s">
        <v>160</v>
      </c>
      <c r="CE182" s="10" t="s">
        <v>160</v>
      </c>
      <c r="CF182" s="10" t="s">
        <v>160</v>
      </c>
      <c r="CG182" s="10" t="s">
        <v>160</v>
      </c>
      <c r="CH182" s="10" t="s">
        <v>160</v>
      </c>
      <c r="CI182" s="10" t="s">
        <v>160</v>
      </c>
      <c r="CJ182" s="10" t="s">
        <v>160</v>
      </c>
      <c r="CK182" s="10" t="s">
        <v>160</v>
      </c>
      <c r="CL182" s="10" t="s">
        <v>160</v>
      </c>
      <c r="CM182" s="10" t="s">
        <v>160</v>
      </c>
      <c r="CN182" s="10" t="s">
        <v>111</v>
      </c>
      <c r="CO182" s="55" t="str">
        <f>IF(Table1[[#This Row],[CC-Planned Date]]="","",Table1[[#This Row],[CC-Planned Date]]+Definitions!$D$17)</f>
        <v/>
      </c>
      <c r="CP182" s="51"/>
      <c r="CQ182" s="10" t="s">
        <v>111</v>
      </c>
      <c r="CR182" s="55" t="str">
        <f>IF(Table1[[#This Row],[CC-Planned Date]]="","",Table1[[#This Row],[CC-Planned Date]]+Definitions!$D$18)</f>
        <v/>
      </c>
      <c r="CS182" s="51"/>
      <c r="CT182" s="10" t="s">
        <v>111</v>
      </c>
      <c r="CU182" s="55" t="str">
        <f>IF(Table1[[#This Row],[CC-Planned Date]]="","",Table1[[#This Row],[CC-Planned Date]]+Definitions!$D$19)</f>
        <v/>
      </c>
      <c r="CV182" s="51"/>
      <c r="CW182" s="10" t="s">
        <v>111</v>
      </c>
      <c r="CX182" s="55" t="str">
        <f>IF(Table1[[#This Row],[CC-Planned Date]]="","",Table1[[#This Row],[CC-Planned Date]]+Definitions!$D$20)</f>
        <v/>
      </c>
      <c r="CY182" s="51"/>
      <c r="CZ182" s="10" t="s">
        <v>111</v>
      </c>
      <c r="DA182" s="55" t="str">
        <f>IF(Table1[[#This Row],[CC-Planned Date]]="","",Table1[[#This Row],[CC-Planned Date]]+Definitions!$D$21)</f>
        <v/>
      </c>
      <c r="DB182" s="51"/>
      <c r="DE182" s="11"/>
    </row>
    <row r="183" spans="1:109" ht="16.149999999999999" hidden="1" customHeight="1" x14ac:dyDescent="0.35">
      <c r="A183" s="5">
        <v>101</v>
      </c>
      <c r="B183" s="6" t="s">
        <v>1022</v>
      </c>
      <c r="C183" s="6" t="s">
        <v>299</v>
      </c>
      <c r="D183" s="6" t="s">
        <v>677</v>
      </c>
      <c r="E183" s="9" t="s">
        <v>139</v>
      </c>
      <c r="F183" s="9"/>
      <c r="G183" s="6" t="s">
        <v>216</v>
      </c>
      <c r="H183" s="44">
        <v>44365</v>
      </c>
      <c r="I183" s="44">
        <v>44377</v>
      </c>
      <c r="J183" s="10" t="s">
        <v>111</v>
      </c>
      <c r="K183" s="10"/>
      <c r="L183" s="10" t="s">
        <v>141</v>
      </c>
      <c r="M183" s="10"/>
      <c r="N183" s="10"/>
      <c r="O183" s="10"/>
      <c r="P183" s="6" t="s">
        <v>407</v>
      </c>
      <c r="Q183" s="6" t="s">
        <v>408</v>
      </c>
      <c r="R183" s="6" t="s">
        <v>349</v>
      </c>
      <c r="S183" s="14" t="s">
        <v>226</v>
      </c>
      <c r="T183" s="12" t="s">
        <v>572</v>
      </c>
      <c r="U183" s="6" t="s">
        <v>572</v>
      </c>
      <c r="V183" s="5" t="s">
        <v>207</v>
      </c>
      <c r="W183" s="5">
        <v>6</v>
      </c>
      <c r="X183" s="14">
        <v>19</v>
      </c>
      <c r="Y183" s="6" t="s">
        <v>208</v>
      </c>
      <c r="Z183" s="14" t="s">
        <v>209</v>
      </c>
      <c r="AA183" s="14" t="s">
        <v>120</v>
      </c>
      <c r="AB183" s="5" t="s">
        <v>111</v>
      </c>
      <c r="AC183" s="5" t="s">
        <v>111</v>
      </c>
      <c r="AD183" s="5" t="s">
        <v>151</v>
      </c>
      <c r="AE183" s="5" t="s">
        <v>152</v>
      </c>
      <c r="AF183" s="5" t="s">
        <v>1023</v>
      </c>
      <c r="AG183" s="5" t="s">
        <v>207</v>
      </c>
      <c r="AH183" s="5" t="s">
        <v>399</v>
      </c>
      <c r="AI183" s="5" t="s">
        <v>126</v>
      </c>
      <c r="AJ183" s="5" t="s">
        <v>400</v>
      </c>
      <c r="AK183" s="5" t="s">
        <v>401</v>
      </c>
      <c r="AL183" s="5">
        <v>6</v>
      </c>
      <c r="AM183" s="9" t="s">
        <v>402</v>
      </c>
      <c r="AN183" s="9" t="s">
        <v>403</v>
      </c>
      <c r="AO183" s="9" t="s">
        <v>1024</v>
      </c>
      <c r="AP183" s="9"/>
      <c r="AQ183" s="10" t="s">
        <v>111</v>
      </c>
      <c r="AR183" s="55" t="str">
        <f>IF(Table1[[#This Row],[CC-Planned Date]]="","",Table1[[#This Row],[CC-Planned Date]]+Definitions!$D$3)</f>
        <v/>
      </c>
      <c r="AS183" s="55"/>
      <c r="AT183" s="10" t="s">
        <v>111</v>
      </c>
      <c r="AU183" s="55" t="str">
        <f>IF(Table1[[#This Row],[CC-Planned Date]]="","",Table1[[#This Row],[CC-Planned Date]]+Definitions!$D$4)</f>
        <v/>
      </c>
      <c r="AV183" s="51" t="str">
        <f>IF(Table1[[#This Row],[MS-Planned Date]]="","",Table1[[#This Row],[MS-Planned Date]]-14)</f>
        <v/>
      </c>
      <c r="AW183" s="10" t="s">
        <v>111</v>
      </c>
      <c r="AX183" s="55" t="str">
        <f>IF(Table1[[#This Row],[CC-Planned Date]]="","",Table1[[#This Row],[CC-Planned Date]]+Definitions!$D$5)</f>
        <v/>
      </c>
      <c r="AY183" s="51"/>
      <c r="AZ183" s="10" t="s">
        <v>111</v>
      </c>
      <c r="BA183" s="55" t="str">
        <f>IF(Table1[[#This Row],[CC-Planned Date]]="","",Table1[[#This Row],[CC-Planned Date]]+Definitions!$D$6)</f>
        <v/>
      </c>
      <c r="BB183" s="51"/>
      <c r="BC183" s="10" t="s">
        <v>111</v>
      </c>
      <c r="BD183" s="55" t="str">
        <f>IF(Table1[[#This Row],[CC-Planned Date]]="","",Table1[[#This Row],[CC-Planned Date]]+Definitions!$D$7)</f>
        <v/>
      </c>
      <c r="BE183" s="91"/>
      <c r="BF183" s="10" t="s">
        <v>111</v>
      </c>
      <c r="BG183" s="55" t="str">
        <f>IF(Table1[[#This Row],[CC-Planned Date]]="","",Table1[[#This Row],[CC-Planned Date]]+Definitions!$D$8)</f>
        <v/>
      </c>
      <c r="BH183" s="51"/>
      <c r="BI183" s="10" t="s">
        <v>111</v>
      </c>
      <c r="BJ183" s="55" t="str">
        <f>IF(Table1[[#This Row],[CC-Planned Date]]="","",Table1[[#This Row],[CC-Planned Date]]+Definitions!$D$9)</f>
        <v/>
      </c>
      <c r="BK183" s="51"/>
      <c r="BL183" s="10" t="s">
        <v>111</v>
      </c>
      <c r="BM183" s="55" t="str">
        <f>IF(Table1[[#This Row],[CC-Planned Date]]="","",Table1[[#This Row],[CC-Planned Date]]+Definitions!$D$10)</f>
        <v/>
      </c>
      <c r="BN183" s="51"/>
      <c r="BO183" s="10" t="s">
        <v>111</v>
      </c>
      <c r="BP183" s="55" t="str">
        <f>IF(Table1[[#This Row],[CC-Planned Date]]="","",Table1[[#This Row],[CC-Planned Date]]+Definitions!$D$11)</f>
        <v/>
      </c>
      <c r="BQ183" s="51"/>
      <c r="BR183" s="10" t="s">
        <v>111</v>
      </c>
      <c r="BS183" s="74" t="str">
        <f>IF(Table1[[#This Row],[CC-Planned Date]]="","",Table1[[#This Row],[CC-Planned Date]]+Definitions!$D$12)</f>
        <v/>
      </c>
      <c r="BT183" s="75"/>
      <c r="BU183" s="10" t="s">
        <v>111</v>
      </c>
      <c r="BV183" s="51"/>
      <c r="BW183" s="51"/>
      <c r="BX183" s="10" t="s">
        <v>111</v>
      </c>
      <c r="BY183" s="55" t="str">
        <f>IF(Table1[[#This Row],[CC-Planned Date]]="","",Table1[[#This Row],[CC-Planned Date]]+Definitions!$D$14)</f>
        <v/>
      </c>
      <c r="BZ183" s="51" t="str">
        <f>IF(Table1[[#This Row],[CC-Planned Date]]="","",Table1[[#This Row],[CC-Planned Date]]+Definitions!$D$14)</f>
        <v/>
      </c>
      <c r="CA183" s="10" t="s">
        <v>111</v>
      </c>
      <c r="CB183" s="55" t="str">
        <f>IF(Table1[[#This Row],[CC-Planned Date]]="","",Table1[[#This Row],[CC-Planned Date]]+Definitions!$D$14)</f>
        <v/>
      </c>
      <c r="CC183" s="51"/>
      <c r="CD183" s="10" t="s">
        <v>160</v>
      </c>
      <c r="CE183" s="10" t="s">
        <v>160</v>
      </c>
      <c r="CF183" s="10" t="s">
        <v>160</v>
      </c>
      <c r="CG183" s="10" t="s">
        <v>160</v>
      </c>
      <c r="CH183" s="10" t="s">
        <v>160</v>
      </c>
      <c r="CI183" s="10" t="s">
        <v>160</v>
      </c>
      <c r="CJ183" s="10" t="s">
        <v>160</v>
      </c>
      <c r="CK183" s="10" t="s">
        <v>160</v>
      </c>
      <c r="CL183" s="10" t="s">
        <v>160</v>
      </c>
      <c r="CM183" s="10" t="s">
        <v>160</v>
      </c>
      <c r="CN183" s="10" t="s">
        <v>111</v>
      </c>
      <c r="CO183" s="55" t="str">
        <f>IF(Table1[[#This Row],[CC-Planned Date]]="","",Table1[[#This Row],[CC-Planned Date]]+Definitions!$D$17)</f>
        <v/>
      </c>
      <c r="CP183" s="51"/>
      <c r="CQ183" s="10" t="s">
        <v>111</v>
      </c>
      <c r="CR183" s="55" t="str">
        <f>IF(Table1[[#This Row],[CC-Planned Date]]="","",Table1[[#This Row],[CC-Planned Date]]+Definitions!$D$18)</f>
        <v/>
      </c>
      <c r="CS183" s="51"/>
      <c r="CT183" s="10" t="s">
        <v>111</v>
      </c>
      <c r="CU183" s="55" t="str">
        <f>IF(Table1[[#This Row],[CC-Planned Date]]="","",Table1[[#This Row],[CC-Planned Date]]+Definitions!$D$19)</f>
        <v/>
      </c>
      <c r="CV183" s="51"/>
      <c r="CW183" s="10" t="s">
        <v>111</v>
      </c>
      <c r="CX183" s="55" t="str">
        <f>IF(Table1[[#This Row],[CC-Planned Date]]="","",Table1[[#This Row],[CC-Planned Date]]+Definitions!$D$20)</f>
        <v/>
      </c>
      <c r="CY183" s="51"/>
      <c r="CZ183" s="10" t="s">
        <v>111</v>
      </c>
      <c r="DA183" s="55" t="str">
        <f>IF(Table1[[#This Row],[CC-Planned Date]]="","",Table1[[#This Row],[CC-Planned Date]]+Definitions!$D$21)</f>
        <v/>
      </c>
      <c r="DB183" s="51"/>
      <c r="DE183" s="11"/>
    </row>
    <row r="184" spans="1:109" ht="16.149999999999999" customHeight="1" x14ac:dyDescent="0.25">
      <c r="A184" s="5">
        <v>20</v>
      </c>
      <c r="B184" s="6" t="s">
        <v>1026</v>
      </c>
      <c r="C184" s="6" t="s">
        <v>137</v>
      </c>
      <c r="D184" s="6" t="s">
        <v>252</v>
      </c>
      <c r="E184" s="9" t="s">
        <v>204</v>
      </c>
      <c r="F184" s="9"/>
      <c r="G184" s="6" t="s">
        <v>274</v>
      </c>
      <c r="H184" s="44">
        <v>44218</v>
      </c>
      <c r="I184" s="44">
        <v>44218</v>
      </c>
      <c r="J184" s="10" t="s">
        <v>111</v>
      </c>
      <c r="K184" s="10"/>
      <c r="L184" s="10" t="s">
        <v>112</v>
      </c>
      <c r="M184" s="10"/>
      <c r="N184" s="10"/>
      <c r="O184" s="10"/>
      <c r="P184" s="6" t="s">
        <v>698</v>
      </c>
      <c r="Q184" s="6"/>
      <c r="R184" s="6"/>
      <c r="S184" s="14" t="s">
        <v>144</v>
      </c>
      <c r="T184" s="12" t="s">
        <v>257</v>
      </c>
      <c r="U184" s="6" t="s">
        <v>257</v>
      </c>
      <c r="V184" s="5" t="s">
        <v>147</v>
      </c>
      <c r="W184" s="5">
        <v>1</v>
      </c>
      <c r="X184" s="8">
        <v>3</v>
      </c>
      <c r="Y184" s="6" t="s">
        <v>267</v>
      </c>
      <c r="Z184" s="5" t="s">
        <v>194</v>
      </c>
      <c r="AA184" s="5" t="s">
        <v>120</v>
      </c>
      <c r="AB184" s="9" t="s">
        <v>111</v>
      </c>
      <c r="AC184" s="9" t="s">
        <v>111</v>
      </c>
      <c r="AD184" s="9" t="s">
        <v>151</v>
      </c>
      <c r="AE184" s="5" t="s">
        <v>122</v>
      </c>
      <c r="AF184" s="9" t="s">
        <v>151</v>
      </c>
      <c r="AG184" s="9" t="s">
        <v>179</v>
      </c>
      <c r="AH184" s="9" t="s">
        <v>233</v>
      </c>
      <c r="AI184" s="9" t="s">
        <v>523</v>
      </c>
      <c r="AJ184" s="9" t="s">
        <v>198</v>
      </c>
      <c r="AK184" s="5" t="s">
        <v>1027</v>
      </c>
      <c r="AL184" s="14">
        <v>3</v>
      </c>
      <c r="AM184" s="9" t="s">
        <v>1028</v>
      </c>
      <c r="AN184" s="9" t="s">
        <v>1029</v>
      </c>
      <c r="AO184" s="9" t="s">
        <v>1030</v>
      </c>
      <c r="AP184" s="9"/>
      <c r="AQ184" s="10" t="s">
        <v>132</v>
      </c>
      <c r="AR184" s="55">
        <f>IF(Table1[[#This Row],[CC-Planned Date]]="","",Table1[[#This Row],[CC-Planned Date]]+Definitions!$D$3)</f>
        <v>44176</v>
      </c>
      <c r="AS184" s="55">
        <f>IF(Table1[[#This Row],[CC-Planned Date]]="","",Table1[[#This Row],[CC-Planned Date]]+Definitions!$D$3)</f>
        <v>44176</v>
      </c>
      <c r="AT184" s="10" t="s">
        <v>133</v>
      </c>
      <c r="AU184" s="51">
        <v>44195</v>
      </c>
      <c r="AV184" s="63">
        <v>44218</v>
      </c>
      <c r="AW184" s="10" t="s">
        <v>111</v>
      </c>
      <c r="AX184" s="55">
        <v>44209</v>
      </c>
      <c r="AY184" s="51">
        <v>44209</v>
      </c>
      <c r="AZ184" s="10" t="s">
        <v>133</v>
      </c>
      <c r="BA184" s="55">
        <f>IF(Table1[[#This Row],[CC-Planned Date]]="","",Table1[[#This Row],[CC-Planned Date]]+Definitions!$D$6)</f>
        <v>44200</v>
      </c>
      <c r="BB184" s="51">
        <v>44200</v>
      </c>
      <c r="BC184" s="10" t="s">
        <v>133</v>
      </c>
      <c r="BD184" s="55">
        <f>IF(Table1[[#This Row],[CC-Planned Date]]="","",Table1[[#This Row],[CC-Planned Date]]+Definitions!$D$7)</f>
        <v>44207</v>
      </c>
      <c r="BE184" s="98">
        <v>44207</v>
      </c>
      <c r="BF184" s="10" t="s">
        <v>133</v>
      </c>
      <c r="BG184" s="55">
        <f>IF(Table1[[#This Row],[CC-Planned Date]]="","",Table1[[#This Row],[CC-Planned Date]]+Definitions!$D$8)</f>
        <v>44211</v>
      </c>
      <c r="BH184" s="51">
        <v>44211</v>
      </c>
      <c r="BI184" s="10" t="s">
        <v>133</v>
      </c>
      <c r="BJ184" s="55">
        <v>44204</v>
      </c>
      <c r="BK184" s="51">
        <v>44204</v>
      </c>
      <c r="BL184" s="10" t="s">
        <v>133</v>
      </c>
      <c r="BM184" s="55">
        <v>44209</v>
      </c>
      <c r="BN184" s="55">
        <v>44209</v>
      </c>
      <c r="BO184" s="10" t="s">
        <v>133</v>
      </c>
      <c r="BP184" s="55">
        <f>IF(Table1[[#This Row],[CC-Planned Date]]="","",Table1[[#This Row],[CC-Planned Date]]+Definitions!$D$11)</f>
        <v>44217</v>
      </c>
      <c r="BQ184" s="51">
        <v>44217</v>
      </c>
      <c r="BR184" s="10" t="s">
        <v>133</v>
      </c>
      <c r="BS184" s="74">
        <f>IF(Table1[[#This Row],[CC-Planned Date]]="","",Table1[[#This Row],[CC-Planned Date]]+Definitions!$D$12)</f>
        <v>44217</v>
      </c>
      <c r="BT184" s="75">
        <v>44217</v>
      </c>
      <c r="BU184" s="10" t="s">
        <v>133</v>
      </c>
      <c r="BV184" s="51">
        <v>44218</v>
      </c>
      <c r="BW184" s="51">
        <v>44218</v>
      </c>
      <c r="BX184" s="10" t="s">
        <v>133</v>
      </c>
      <c r="BY184" s="55">
        <f>IF(Table1[[#This Row],[CC-Planned Date]]="","",Table1[[#This Row],[CC-Planned Date]]+Definitions!$D$14)</f>
        <v>44220</v>
      </c>
      <c r="BZ184" s="51">
        <f>IF(Table1[[#This Row],[CC-Planned Date]]="","",Table1[[#This Row],[CC-Planned Date]]+Definitions!$D$14)</f>
        <v>44220</v>
      </c>
      <c r="CA184" s="10" t="s">
        <v>133</v>
      </c>
      <c r="CB184" s="55">
        <f>IF(Table1[[#This Row],[CC-Planned Date]]="","",Table1[[#This Row],[CC-Planned Date]]+Definitions!$D$14)</f>
        <v>44220</v>
      </c>
      <c r="CC184" s="51">
        <v>44220</v>
      </c>
      <c r="CD184" s="10" t="s">
        <v>134</v>
      </c>
      <c r="CE184" s="10" t="s">
        <v>135</v>
      </c>
      <c r="CF184" s="10" t="s">
        <v>135</v>
      </c>
      <c r="CG184" s="10" t="s">
        <v>134</v>
      </c>
      <c r="CH184" s="10" t="s">
        <v>134</v>
      </c>
      <c r="CI184" s="10" t="s">
        <v>135</v>
      </c>
      <c r="CJ184" s="10" t="s">
        <v>135</v>
      </c>
      <c r="CK184" s="10" t="s">
        <v>135</v>
      </c>
      <c r="CL184" s="10" t="s">
        <v>135</v>
      </c>
      <c r="CM184" s="10" t="s">
        <v>135</v>
      </c>
      <c r="CN184" s="10" t="s">
        <v>111</v>
      </c>
      <c r="CO184" s="55">
        <f>IF(Table1[[#This Row],[CC-Planned Date]]="","",Table1[[#This Row],[CC-Planned Date]]+Definitions!$D$17)</f>
        <v>44246</v>
      </c>
      <c r="CP184" s="51"/>
      <c r="CQ184" s="10" t="s">
        <v>133</v>
      </c>
      <c r="CR184" s="55">
        <f>IF(Table1[[#This Row],[CC-Planned Date]]="","",Table1[[#This Row],[CC-Planned Date]]+Definitions!$D$18)</f>
        <v>44246</v>
      </c>
      <c r="CS184" s="51">
        <v>44235</v>
      </c>
      <c r="CT184" s="10" t="s">
        <v>111</v>
      </c>
      <c r="CU184" s="55">
        <f>IF(Table1[[#This Row],[CC-Planned Date]]="","",Table1[[#This Row],[CC-Planned Date]]+Definitions!$D$19)</f>
        <v>44246</v>
      </c>
      <c r="CV184" s="51"/>
      <c r="CW184" s="10" t="s">
        <v>111</v>
      </c>
      <c r="CX184" s="55">
        <f>IF(Table1[[#This Row],[CC-Planned Date]]="","",Table1[[#This Row],[CC-Planned Date]]+Definitions!$D$20)</f>
        <v>44246</v>
      </c>
      <c r="CY184" s="51"/>
      <c r="CZ184" s="10" t="s">
        <v>111</v>
      </c>
      <c r="DA184" s="55">
        <f>IF(Table1[[#This Row],[CC-Planned Date]]="","",Table1[[#This Row],[CC-Planned Date]]+Definitions!$D$21)</f>
        <v>44246</v>
      </c>
      <c r="DB184" s="51"/>
      <c r="DE184" s="11"/>
    </row>
    <row r="185" spans="1:109" ht="16.149999999999999" hidden="1" customHeight="1" x14ac:dyDescent="0.35">
      <c r="A185" s="5">
        <v>20</v>
      </c>
      <c r="B185" s="6" t="s">
        <v>1026</v>
      </c>
      <c r="C185" s="6" t="s">
        <v>161</v>
      </c>
      <c r="D185" s="6" t="s">
        <v>252</v>
      </c>
      <c r="E185" s="9" t="s">
        <v>204</v>
      </c>
      <c r="F185" s="9"/>
      <c r="G185" s="6"/>
      <c r="H185" s="44"/>
      <c r="I185" s="44">
        <v>44226</v>
      </c>
      <c r="J185" s="10" t="s">
        <v>133</v>
      </c>
      <c r="K185" s="10" t="s">
        <v>1031</v>
      </c>
      <c r="L185" s="10" t="s">
        <v>280</v>
      </c>
      <c r="M185" s="10"/>
      <c r="N185" s="10"/>
      <c r="O185" s="10"/>
      <c r="P185" s="6" t="s">
        <v>544</v>
      </c>
      <c r="Q185" s="6"/>
      <c r="R185" s="6"/>
      <c r="S185" s="14" t="s">
        <v>144</v>
      </c>
      <c r="T185" s="7" t="s">
        <v>257</v>
      </c>
      <c r="U185" s="6" t="s">
        <v>257</v>
      </c>
      <c r="V185" s="5" t="s">
        <v>147</v>
      </c>
      <c r="W185" s="5">
        <v>1</v>
      </c>
      <c r="X185" s="8">
        <v>3</v>
      </c>
      <c r="Y185" s="6" t="s">
        <v>267</v>
      </c>
      <c r="Z185" s="5" t="s">
        <v>194</v>
      </c>
      <c r="AA185" s="5" t="s">
        <v>120</v>
      </c>
      <c r="AB185" s="9" t="s">
        <v>111</v>
      </c>
      <c r="AC185" s="9" t="s">
        <v>111</v>
      </c>
      <c r="AD185" s="9" t="s">
        <v>151</v>
      </c>
      <c r="AE185" s="5" t="s">
        <v>122</v>
      </c>
      <c r="AF185" s="9" t="s">
        <v>151</v>
      </c>
      <c r="AG185" s="9" t="s">
        <v>179</v>
      </c>
      <c r="AH185" s="9" t="s">
        <v>233</v>
      </c>
      <c r="AI185" s="9" t="s">
        <v>523</v>
      </c>
      <c r="AJ185" s="9" t="s">
        <v>198</v>
      </c>
      <c r="AK185" s="5" t="s">
        <v>1027</v>
      </c>
      <c r="AL185" s="14">
        <v>3</v>
      </c>
      <c r="AM185" s="9" t="s">
        <v>1028</v>
      </c>
      <c r="AN185" s="9" t="s">
        <v>1029</v>
      </c>
      <c r="AO185" s="9" t="s">
        <v>1030</v>
      </c>
      <c r="AP185" s="9"/>
      <c r="AQ185" s="10" t="s">
        <v>111</v>
      </c>
      <c r="AR185" s="55" t="str">
        <f>IF(Table1[[#This Row],[CC-Planned Date]]="","",Table1[[#This Row],[CC-Planned Date]]+Definitions!$D$3)</f>
        <v/>
      </c>
      <c r="AS185" s="55"/>
      <c r="AT185" s="10" t="s">
        <v>111</v>
      </c>
      <c r="AU185" s="55" t="str">
        <f>IF(Table1[[#This Row],[CC-Planned Date]]="","",Table1[[#This Row],[CC-Planned Date]]+Definitions!$D$4)</f>
        <v/>
      </c>
      <c r="AV185" s="51" t="str">
        <f>IF(Table1[[#This Row],[MS-Planned Date]]="","",Table1[[#This Row],[MS-Planned Date]]-14)</f>
        <v/>
      </c>
      <c r="AW185" s="10" t="s">
        <v>111</v>
      </c>
      <c r="AX185" s="55" t="str">
        <f>IF(Table1[[#This Row],[CC-Planned Date]]="","",Table1[[#This Row],[CC-Planned Date]]+Definitions!$D$5)</f>
        <v/>
      </c>
      <c r="AY185" s="51"/>
      <c r="AZ185" s="10" t="s">
        <v>111</v>
      </c>
      <c r="BA185" s="55" t="str">
        <f>IF(Table1[[#This Row],[CC-Planned Date]]="","",Table1[[#This Row],[CC-Planned Date]]+Definitions!$D$6)</f>
        <v/>
      </c>
      <c r="BB185" s="51"/>
      <c r="BC185" s="10" t="s">
        <v>111</v>
      </c>
      <c r="BD185" s="55" t="str">
        <f>IF(Table1[[#This Row],[CC-Planned Date]]="","",Table1[[#This Row],[CC-Planned Date]]+Definitions!$D$7)</f>
        <v/>
      </c>
      <c r="BE185" s="51"/>
      <c r="BF185" s="10" t="s">
        <v>111</v>
      </c>
      <c r="BG185" s="55" t="str">
        <f>IF(Table1[[#This Row],[CC-Planned Date]]="","",Table1[[#This Row],[CC-Planned Date]]+Definitions!$D$8)</f>
        <v/>
      </c>
      <c r="BH185" s="51"/>
      <c r="BI185" s="10" t="s">
        <v>111</v>
      </c>
      <c r="BJ185" s="55" t="str">
        <f>IF(Table1[[#This Row],[CC-Planned Date]]="","",Table1[[#This Row],[CC-Planned Date]]+Definitions!$D$9)</f>
        <v/>
      </c>
      <c r="BK185" s="55"/>
      <c r="BL185" s="10" t="s">
        <v>111</v>
      </c>
      <c r="BM185" s="55" t="str">
        <f>IF(Table1[[#This Row],[CC-Planned Date]]="","",Table1[[#This Row],[CC-Planned Date]]+Definitions!$D$10)</f>
        <v/>
      </c>
      <c r="BN185" s="51"/>
      <c r="BO185" s="10" t="s">
        <v>111</v>
      </c>
      <c r="BP185" s="55" t="str">
        <f>IF(Table1[[#This Row],[CC-Planned Date]]="","",Table1[[#This Row],[CC-Planned Date]]+Definitions!$D$11)</f>
        <v/>
      </c>
      <c r="BQ185" s="51">
        <v>44217</v>
      </c>
      <c r="BR185" s="10" t="s">
        <v>111</v>
      </c>
      <c r="BS185" s="74" t="str">
        <f>IF(Table1[[#This Row],[CC-Planned Date]]="","",Table1[[#This Row],[CC-Planned Date]]+Definitions!$D$12)</f>
        <v/>
      </c>
      <c r="BT185" s="75"/>
      <c r="BU185" s="10" t="s">
        <v>111</v>
      </c>
      <c r="BV185" s="51"/>
      <c r="BW185" s="51"/>
      <c r="BX185" s="10" t="s">
        <v>111</v>
      </c>
      <c r="BY185" s="55" t="str">
        <f>IF(Table1[[#This Row],[CC-Planned Date]]="","",Table1[[#This Row],[CC-Planned Date]]+Definitions!$D$14)</f>
        <v/>
      </c>
      <c r="BZ185" s="51" t="str">
        <f>IF(Table1[[#This Row],[CC-Planned Date]]="","",Table1[[#This Row],[CC-Planned Date]]+Definitions!$D$14)</f>
        <v/>
      </c>
      <c r="CA185" s="10" t="s">
        <v>111</v>
      </c>
      <c r="CB185" s="55" t="str">
        <f>IF(Table1[[#This Row],[CC-Planned Date]]="","",Table1[[#This Row],[CC-Planned Date]]+Definitions!$D$14)</f>
        <v/>
      </c>
      <c r="CC185" s="51"/>
      <c r="CD185" s="10" t="s">
        <v>160</v>
      </c>
      <c r="CE185" s="10" t="s">
        <v>160</v>
      </c>
      <c r="CF185" s="10" t="s">
        <v>160</v>
      </c>
      <c r="CG185" s="10" t="s">
        <v>160</v>
      </c>
      <c r="CH185" s="10" t="s">
        <v>160</v>
      </c>
      <c r="CI185" s="10" t="s">
        <v>160</v>
      </c>
      <c r="CJ185" s="10" t="s">
        <v>160</v>
      </c>
      <c r="CK185" s="10" t="s">
        <v>160</v>
      </c>
      <c r="CL185" s="10" t="s">
        <v>160</v>
      </c>
      <c r="CM185" s="10" t="s">
        <v>160</v>
      </c>
      <c r="CN185" s="10" t="s">
        <v>111</v>
      </c>
      <c r="CO185" s="55" t="str">
        <f>IF(Table1[[#This Row],[CC-Planned Date]]="","",Table1[[#This Row],[CC-Planned Date]]+Definitions!$D$17)</f>
        <v/>
      </c>
      <c r="CP185" s="51"/>
      <c r="CQ185" s="10" t="s">
        <v>111</v>
      </c>
      <c r="CR185" s="55" t="str">
        <f>IF(Table1[[#This Row],[CC-Planned Date]]="","",Table1[[#This Row],[CC-Planned Date]]+Definitions!$D$18)</f>
        <v/>
      </c>
      <c r="CS185" s="51"/>
      <c r="CT185" s="10" t="s">
        <v>111</v>
      </c>
      <c r="CU185" s="55" t="str">
        <f>IF(Table1[[#This Row],[CC-Planned Date]]="","",Table1[[#This Row],[CC-Planned Date]]+Definitions!$D$19)</f>
        <v/>
      </c>
      <c r="CV185" s="51"/>
      <c r="CW185" s="10" t="s">
        <v>111</v>
      </c>
      <c r="CX185" s="55" t="str">
        <f>IF(Table1[[#This Row],[CC-Planned Date]]="","",Table1[[#This Row],[CC-Planned Date]]+Definitions!$D$20)</f>
        <v/>
      </c>
      <c r="CY185" s="51"/>
      <c r="CZ185" s="10" t="s">
        <v>111</v>
      </c>
      <c r="DA185" s="55" t="str">
        <f>IF(Table1[[#This Row],[CC-Planned Date]]="","",Table1[[#This Row],[CC-Planned Date]]+Definitions!$D$21)</f>
        <v/>
      </c>
      <c r="DB185" s="51"/>
      <c r="DE185" s="11"/>
    </row>
    <row r="186" spans="1:109" ht="16.149999999999999" customHeight="1" x14ac:dyDescent="0.25">
      <c r="A186" s="5">
        <v>20</v>
      </c>
      <c r="B186" s="6" t="s">
        <v>1026</v>
      </c>
      <c r="C186" s="6" t="s">
        <v>107</v>
      </c>
      <c r="D186" s="6" t="s">
        <v>252</v>
      </c>
      <c r="E186" s="9" t="s">
        <v>204</v>
      </c>
      <c r="F186" s="9"/>
      <c r="G186" s="6" t="s">
        <v>466</v>
      </c>
      <c r="H186" s="44">
        <v>44260</v>
      </c>
      <c r="I186" s="44">
        <v>44260</v>
      </c>
      <c r="J186" s="10" t="s">
        <v>111</v>
      </c>
      <c r="K186" s="10"/>
      <c r="L186" s="10" t="s">
        <v>171</v>
      </c>
      <c r="M186" s="10"/>
      <c r="N186" s="103" t="s">
        <v>767</v>
      </c>
      <c r="O186" s="103" t="s">
        <v>468</v>
      </c>
      <c r="P186" s="6" t="s">
        <v>538</v>
      </c>
      <c r="Q186" s="6"/>
      <c r="R186" s="6"/>
      <c r="S186" s="14" t="s">
        <v>144</v>
      </c>
      <c r="T186" s="12" t="s">
        <v>257</v>
      </c>
      <c r="U186" s="6" t="s">
        <v>257</v>
      </c>
      <c r="V186" s="5" t="s">
        <v>147</v>
      </c>
      <c r="W186" s="5">
        <v>1</v>
      </c>
      <c r="X186" s="8">
        <v>3</v>
      </c>
      <c r="Y186" s="6" t="s">
        <v>267</v>
      </c>
      <c r="Z186" s="5" t="s">
        <v>194</v>
      </c>
      <c r="AA186" s="5" t="s">
        <v>120</v>
      </c>
      <c r="AB186" s="9" t="s">
        <v>111</v>
      </c>
      <c r="AC186" s="9" t="s">
        <v>111</v>
      </c>
      <c r="AD186" s="9" t="s">
        <v>151</v>
      </c>
      <c r="AE186" s="5" t="s">
        <v>122</v>
      </c>
      <c r="AF186" s="9" t="s">
        <v>151</v>
      </c>
      <c r="AG186" s="9" t="s">
        <v>179</v>
      </c>
      <c r="AH186" s="9" t="s">
        <v>233</v>
      </c>
      <c r="AI186" s="9" t="s">
        <v>523</v>
      </c>
      <c r="AJ186" s="9" t="s">
        <v>198</v>
      </c>
      <c r="AK186" s="5" t="s">
        <v>1027</v>
      </c>
      <c r="AL186" s="14">
        <v>3</v>
      </c>
      <c r="AM186" s="9" t="s">
        <v>1028</v>
      </c>
      <c r="AN186" s="9" t="s">
        <v>1029</v>
      </c>
      <c r="AO186" s="9" t="s">
        <v>1030</v>
      </c>
      <c r="AP186" s="9"/>
      <c r="AQ186" s="10" t="s">
        <v>133</v>
      </c>
      <c r="AR186" s="55">
        <v>43855</v>
      </c>
      <c r="AS186" s="55">
        <v>44224</v>
      </c>
      <c r="AT186" s="10" t="s">
        <v>133</v>
      </c>
      <c r="AU186" s="55">
        <f>IF(Table1[[#This Row],[MS-Planned Date]]="","",Table1[[#This Row],[MS-Planned Date]]+14)</f>
        <v>43869</v>
      </c>
      <c r="AV186" s="51">
        <v>43871</v>
      </c>
      <c r="AW186" s="10" t="s">
        <v>133</v>
      </c>
      <c r="AX186" s="55">
        <v>44235</v>
      </c>
      <c r="AY186" s="51">
        <v>43871</v>
      </c>
      <c r="AZ186" s="10" t="s">
        <v>111</v>
      </c>
      <c r="BA186" s="55" t="str">
        <f>IF(Table1[[#This Row],[CC-Planned Date]]="","",Table1[[#This Row],[CC-Planned Date]]+Definitions!$D$6)</f>
        <v/>
      </c>
      <c r="BB186" s="51"/>
      <c r="BC186" s="10" t="s">
        <v>111</v>
      </c>
      <c r="BD186" s="55" t="str">
        <f>IF(Table1[[#This Row],[CC-Planned Date]]="","",Table1[[#This Row],[CC-Planned Date]]+Definitions!$D$7)</f>
        <v/>
      </c>
      <c r="BE186" s="51"/>
      <c r="BF186" s="10" t="s">
        <v>111</v>
      </c>
      <c r="BG186" s="55" t="str">
        <f>IF(Table1[[#This Row],[CC-Planned Date]]="","",Table1[[#This Row],[CC-Planned Date]]+Definitions!$D$8)</f>
        <v/>
      </c>
      <c r="BH186" s="51"/>
      <c r="BI186" s="10" t="s">
        <v>133</v>
      </c>
      <c r="BJ186" s="55">
        <v>44237</v>
      </c>
      <c r="BK186" s="51">
        <v>44238</v>
      </c>
      <c r="BL186" s="10" t="s">
        <v>133</v>
      </c>
      <c r="BM186" s="55">
        <v>44244</v>
      </c>
      <c r="BN186" s="51">
        <v>44244</v>
      </c>
      <c r="BO186" s="10" t="s">
        <v>111</v>
      </c>
      <c r="BP186" s="55" t="str">
        <f>IF(Table1[[#This Row],[CC-Planned Date]]="","",Table1[[#This Row],[CC-Planned Date]]+Definitions!$D$11)</f>
        <v/>
      </c>
      <c r="BQ186" s="51"/>
      <c r="BR186" s="10" t="s">
        <v>111</v>
      </c>
      <c r="BS186" s="74" t="str">
        <f>IF(Table1[[#This Row],[CC-Planned Date]]="","",Table1[[#This Row],[CC-Planned Date]]+Definitions!$D$12)</f>
        <v/>
      </c>
      <c r="BT186" s="75"/>
      <c r="BU186" s="10" t="s">
        <v>111</v>
      </c>
      <c r="BV186" s="51"/>
      <c r="BW186" s="51"/>
      <c r="BX186" s="10" t="s">
        <v>111</v>
      </c>
      <c r="BY186" s="55" t="str">
        <f>IF(Table1[[#This Row],[CC-Planned Date]]="","",Table1[[#This Row],[CC-Planned Date]]+Definitions!$D$14)</f>
        <v/>
      </c>
      <c r="BZ186" s="51" t="str">
        <f>IF(Table1[[#This Row],[CC-Planned Date]]="","",Table1[[#This Row],[CC-Planned Date]]+Definitions!$D$14)</f>
        <v/>
      </c>
      <c r="CA186" s="10" t="s">
        <v>111</v>
      </c>
      <c r="CB186" s="55" t="str">
        <f>IF(Table1[[#This Row],[CC-Planned Date]]="","",Table1[[#This Row],[CC-Planned Date]]+Definitions!$D$14)</f>
        <v/>
      </c>
      <c r="CC186" s="51"/>
      <c r="CD186" s="10" t="s">
        <v>160</v>
      </c>
      <c r="CE186" s="10" t="s">
        <v>160</v>
      </c>
      <c r="CF186" s="10" t="s">
        <v>160</v>
      </c>
      <c r="CG186" s="10" t="s">
        <v>160</v>
      </c>
      <c r="CH186" s="10" t="s">
        <v>160</v>
      </c>
      <c r="CI186" s="10" t="s">
        <v>160</v>
      </c>
      <c r="CJ186" s="10" t="s">
        <v>160</v>
      </c>
      <c r="CK186" s="10" t="s">
        <v>160</v>
      </c>
      <c r="CL186" s="10" t="s">
        <v>160</v>
      </c>
      <c r="CM186" s="10" t="s">
        <v>160</v>
      </c>
      <c r="CN186" s="10" t="s">
        <v>111</v>
      </c>
      <c r="CO186" s="55" t="str">
        <f>IF(Table1[[#This Row],[CC-Planned Date]]="","",Table1[[#This Row],[CC-Planned Date]]+Definitions!$D$17)</f>
        <v/>
      </c>
      <c r="CP186" s="51"/>
      <c r="CQ186" s="10" t="s">
        <v>111</v>
      </c>
      <c r="CR186" s="55" t="str">
        <f>IF(Table1[[#This Row],[CC-Planned Date]]="","",Table1[[#This Row],[CC-Planned Date]]+Definitions!$D$18)</f>
        <v/>
      </c>
      <c r="CS186" s="51"/>
      <c r="CT186" s="10" t="s">
        <v>111</v>
      </c>
      <c r="CU186" s="55" t="str">
        <f>IF(Table1[[#This Row],[CC-Planned Date]]="","",Table1[[#This Row],[CC-Planned Date]]+Definitions!$D$19)</f>
        <v/>
      </c>
      <c r="CV186" s="51"/>
      <c r="CW186" s="10" t="s">
        <v>111</v>
      </c>
      <c r="CX186" s="55" t="str">
        <f>IF(Table1[[#This Row],[CC-Planned Date]]="","",Table1[[#This Row],[CC-Planned Date]]+Definitions!$D$20)</f>
        <v/>
      </c>
      <c r="CY186" s="51"/>
      <c r="CZ186" s="10" t="s">
        <v>111</v>
      </c>
      <c r="DA186" s="55" t="str">
        <f>IF(Table1[[#This Row],[CC-Planned Date]]="","",Table1[[#This Row],[CC-Planned Date]]+Definitions!$D$21)</f>
        <v/>
      </c>
      <c r="DB186" s="51"/>
      <c r="DE186" s="11"/>
    </row>
    <row r="187" spans="1:109" ht="16.149999999999999" customHeight="1" thickBot="1" x14ac:dyDescent="0.4">
      <c r="A187" s="5">
        <v>15</v>
      </c>
      <c r="B187" s="6" t="s">
        <v>1032</v>
      </c>
      <c r="C187" s="6" t="s">
        <v>137</v>
      </c>
      <c r="D187" s="6" t="s">
        <v>252</v>
      </c>
      <c r="E187" s="9" t="s">
        <v>204</v>
      </c>
      <c r="F187" s="9"/>
      <c r="G187" s="6" t="s">
        <v>274</v>
      </c>
      <c r="H187" s="44">
        <v>44218</v>
      </c>
      <c r="I187" s="44">
        <v>44218</v>
      </c>
      <c r="J187" s="10" t="s">
        <v>111</v>
      </c>
      <c r="K187" s="10"/>
      <c r="L187" s="10" t="s">
        <v>112</v>
      </c>
      <c r="M187" s="10"/>
      <c r="N187" s="113"/>
      <c r="O187" s="115"/>
      <c r="P187" s="6" t="s">
        <v>1033</v>
      </c>
      <c r="Q187" s="6" t="s">
        <v>545</v>
      </c>
      <c r="R187" s="6" t="s">
        <v>699</v>
      </c>
      <c r="S187" s="5" t="s">
        <v>226</v>
      </c>
      <c r="T187" s="12" t="s">
        <v>257</v>
      </c>
      <c r="U187" s="6" t="s">
        <v>257</v>
      </c>
      <c r="V187" s="5" t="s">
        <v>147</v>
      </c>
      <c r="W187" s="5">
        <v>1</v>
      </c>
      <c r="X187" s="5">
        <v>3</v>
      </c>
      <c r="Y187" s="6" t="s">
        <v>267</v>
      </c>
      <c r="Z187" s="5" t="s">
        <v>194</v>
      </c>
      <c r="AA187" s="5" t="s">
        <v>120</v>
      </c>
      <c r="AB187" s="5" t="s">
        <v>111</v>
      </c>
      <c r="AC187" s="5" t="s">
        <v>111</v>
      </c>
      <c r="AD187" s="5" t="s">
        <v>195</v>
      </c>
      <c r="AE187" s="5" t="s">
        <v>196</v>
      </c>
      <c r="AF187" s="5" t="s">
        <v>1034</v>
      </c>
      <c r="AG187" s="5" t="s">
        <v>179</v>
      </c>
      <c r="AH187" s="5" t="s">
        <v>1035</v>
      </c>
      <c r="AI187" s="5" t="s">
        <v>211</v>
      </c>
      <c r="AJ187" s="5" t="s">
        <v>694</v>
      </c>
      <c r="AK187" s="5" t="s">
        <v>1036</v>
      </c>
      <c r="AL187" s="14">
        <v>5</v>
      </c>
      <c r="AM187" s="5" t="s">
        <v>129</v>
      </c>
      <c r="AN187" s="9" t="s">
        <v>1037</v>
      </c>
      <c r="AO187" s="9" t="s">
        <v>1038</v>
      </c>
      <c r="AP187" s="9"/>
      <c r="AQ187" s="10" t="s">
        <v>132</v>
      </c>
      <c r="AR187" s="55">
        <f>IF(Table1[[#This Row],[CC-Planned Date]]="","",Table1[[#This Row],[CC-Planned Date]]+Definitions!$D$3)</f>
        <v>44176</v>
      </c>
      <c r="AS187" s="55">
        <f>IF(Table1[[#This Row],[CC-Planned Date]]="","",Table1[[#This Row],[CC-Planned Date]]+Definitions!$D$3)</f>
        <v>44176</v>
      </c>
      <c r="AT187" s="10" t="s">
        <v>133</v>
      </c>
      <c r="AU187" s="51">
        <v>44195</v>
      </c>
      <c r="AV187" s="63">
        <v>44218</v>
      </c>
      <c r="AW187" s="10" t="s">
        <v>111</v>
      </c>
      <c r="AX187" s="55">
        <v>44209</v>
      </c>
      <c r="AY187" s="51">
        <v>44209</v>
      </c>
      <c r="AZ187" s="10" t="s">
        <v>133</v>
      </c>
      <c r="BA187" s="55">
        <f>IF(Table1[[#This Row],[CC-Planned Date]]="","",Table1[[#This Row],[CC-Planned Date]]+Definitions!$D$6)</f>
        <v>44200</v>
      </c>
      <c r="BB187" s="51">
        <v>44200</v>
      </c>
      <c r="BC187" s="10" t="s">
        <v>133</v>
      </c>
      <c r="BD187" s="55">
        <f>IF(Table1[[#This Row],[CC-Planned Date]]="","",Table1[[#This Row],[CC-Planned Date]]+Definitions!$D$7)</f>
        <v>44207</v>
      </c>
      <c r="BE187" s="51">
        <v>44207</v>
      </c>
      <c r="BF187" s="10" t="s">
        <v>133</v>
      </c>
      <c r="BG187" s="55">
        <f>IF(Table1[[#This Row],[CC-Planned Date]]="","",Table1[[#This Row],[CC-Planned Date]]+Definitions!$D$8)</f>
        <v>44211</v>
      </c>
      <c r="BH187" s="51">
        <v>44211</v>
      </c>
      <c r="BI187" s="10" t="s">
        <v>133</v>
      </c>
      <c r="BJ187" s="55">
        <v>44204</v>
      </c>
      <c r="BK187" s="51">
        <v>44204</v>
      </c>
      <c r="BL187" s="10" t="s">
        <v>133</v>
      </c>
      <c r="BM187" s="55">
        <v>44209</v>
      </c>
      <c r="BN187" s="55">
        <v>44209</v>
      </c>
      <c r="BO187" s="10" t="s">
        <v>133</v>
      </c>
      <c r="BP187" s="55">
        <f>IF(Table1[[#This Row],[CC-Planned Date]]="","",Table1[[#This Row],[CC-Planned Date]]+Definitions!$D$11)</f>
        <v>44217</v>
      </c>
      <c r="BQ187" s="51">
        <v>44217</v>
      </c>
      <c r="BR187" s="10" t="s">
        <v>133</v>
      </c>
      <c r="BS187" s="74">
        <f>IF(Table1[[#This Row],[CC-Planned Date]]="","",Table1[[#This Row],[CC-Planned Date]]+Definitions!$D$12)</f>
        <v>44217</v>
      </c>
      <c r="BT187" s="75">
        <v>44217</v>
      </c>
      <c r="BU187" s="10" t="s">
        <v>133</v>
      </c>
      <c r="BV187" s="51">
        <v>44218</v>
      </c>
      <c r="BW187" s="51">
        <v>44218</v>
      </c>
      <c r="BX187" s="10" t="s">
        <v>133</v>
      </c>
      <c r="BY187" s="55">
        <f>IF(Table1[[#This Row],[CC-Planned Date]]="","",Table1[[#This Row],[CC-Planned Date]]+Definitions!$D$14)</f>
        <v>44220</v>
      </c>
      <c r="BZ187" s="51">
        <f>IF(Table1[[#This Row],[CC-Planned Date]]="","",Table1[[#This Row],[CC-Planned Date]]+Definitions!$D$14)</f>
        <v>44220</v>
      </c>
      <c r="CA187" s="10" t="s">
        <v>133</v>
      </c>
      <c r="CB187" s="55">
        <f>IF(Table1[[#This Row],[CC-Planned Date]]="","",Table1[[#This Row],[CC-Planned Date]]+Definitions!$D$14)</f>
        <v>44220</v>
      </c>
      <c r="CC187" s="51">
        <v>44220</v>
      </c>
      <c r="CD187" s="10" t="s">
        <v>134</v>
      </c>
      <c r="CE187" s="10" t="s">
        <v>135</v>
      </c>
      <c r="CF187" s="10" t="s">
        <v>135</v>
      </c>
      <c r="CG187" s="10" t="s">
        <v>134</v>
      </c>
      <c r="CH187" s="10" t="s">
        <v>134</v>
      </c>
      <c r="CI187" s="10" t="s">
        <v>135</v>
      </c>
      <c r="CJ187" s="10" t="s">
        <v>135</v>
      </c>
      <c r="CK187" s="10" t="s">
        <v>135</v>
      </c>
      <c r="CL187" s="10" t="s">
        <v>135</v>
      </c>
      <c r="CM187" s="10" t="s">
        <v>135</v>
      </c>
      <c r="CN187" s="10" t="s">
        <v>111</v>
      </c>
      <c r="CO187" s="55">
        <f>IF(Table1[[#This Row],[CC-Planned Date]]="","",Table1[[#This Row],[CC-Planned Date]]+Definitions!$D$17)</f>
        <v>44246</v>
      </c>
      <c r="CP187" s="51"/>
      <c r="CQ187" s="10" t="s">
        <v>133</v>
      </c>
      <c r="CR187" s="55">
        <f>IF(Table1[[#This Row],[CC-Planned Date]]="","",Table1[[#This Row],[CC-Planned Date]]+Definitions!$D$18)</f>
        <v>44246</v>
      </c>
      <c r="CS187" s="51">
        <v>44235</v>
      </c>
      <c r="CT187" s="10" t="s">
        <v>111</v>
      </c>
      <c r="CU187" s="55">
        <f>IF(Table1[[#This Row],[CC-Planned Date]]="","",Table1[[#This Row],[CC-Planned Date]]+Definitions!$D$19)</f>
        <v>44246</v>
      </c>
      <c r="CV187" s="51"/>
      <c r="CW187" s="10" t="s">
        <v>111</v>
      </c>
      <c r="CX187" s="55">
        <f>IF(Table1[[#This Row],[CC-Planned Date]]="","",Table1[[#This Row],[CC-Planned Date]]+Definitions!$D$20)</f>
        <v>44246</v>
      </c>
      <c r="CY187" s="51"/>
      <c r="CZ187" s="10" t="s">
        <v>111</v>
      </c>
      <c r="DA187" s="55">
        <f>IF(Table1[[#This Row],[CC-Planned Date]]="","",Table1[[#This Row],[CC-Planned Date]]+Definitions!$D$21)</f>
        <v>44246</v>
      </c>
      <c r="DB187" s="51"/>
      <c r="DE187" s="11"/>
    </row>
    <row r="188" spans="1:109" ht="16.149999999999999" customHeight="1" thickBot="1" x14ac:dyDescent="0.4">
      <c r="A188" s="5">
        <v>15</v>
      </c>
      <c r="B188" s="6" t="s">
        <v>1032</v>
      </c>
      <c r="C188" s="6" t="s">
        <v>161</v>
      </c>
      <c r="D188" s="6" t="s">
        <v>252</v>
      </c>
      <c r="E188" s="9" t="s">
        <v>204</v>
      </c>
      <c r="F188" s="9"/>
      <c r="G188" s="6" t="s">
        <v>274</v>
      </c>
      <c r="H188" s="44">
        <v>44218</v>
      </c>
      <c r="I188" s="44">
        <v>44218</v>
      </c>
      <c r="J188" s="10" t="s">
        <v>111</v>
      </c>
      <c r="K188" s="10"/>
      <c r="L188" s="10" t="s">
        <v>112</v>
      </c>
      <c r="M188" s="10"/>
      <c r="N188" s="113"/>
      <c r="O188" s="115"/>
      <c r="P188" s="6" t="s">
        <v>1039</v>
      </c>
      <c r="Q188" s="6" t="s">
        <v>545</v>
      </c>
      <c r="R188" s="6" t="s">
        <v>532</v>
      </c>
      <c r="S188" s="5" t="s">
        <v>226</v>
      </c>
      <c r="T188" s="12" t="s">
        <v>257</v>
      </c>
      <c r="U188" s="6" t="s">
        <v>257</v>
      </c>
      <c r="V188" s="5" t="s">
        <v>147</v>
      </c>
      <c r="W188" s="5">
        <v>1</v>
      </c>
      <c r="X188" s="8">
        <v>3</v>
      </c>
      <c r="Y188" s="6" t="s">
        <v>267</v>
      </c>
      <c r="Z188" s="5" t="s">
        <v>194</v>
      </c>
      <c r="AA188" s="5" t="s">
        <v>120</v>
      </c>
      <c r="AB188" s="5" t="s">
        <v>111</v>
      </c>
      <c r="AC188" s="5" t="s">
        <v>111</v>
      </c>
      <c r="AD188" s="5" t="s">
        <v>195</v>
      </c>
      <c r="AE188" s="5" t="s">
        <v>196</v>
      </c>
      <c r="AF188" s="5" t="s">
        <v>1034</v>
      </c>
      <c r="AG188" s="5" t="s">
        <v>179</v>
      </c>
      <c r="AH188" s="5" t="s">
        <v>1035</v>
      </c>
      <c r="AI188" s="5" t="s">
        <v>211</v>
      </c>
      <c r="AJ188" s="5" t="s">
        <v>694</v>
      </c>
      <c r="AK188" s="5" t="s">
        <v>1036</v>
      </c>
      <c r="AL188" s="14">
        <v>5</v>
      </c>
      <c r="AM188" s="5" t="s">
        <v>129</v>
      </c>
      <c r="AN188" s="9" t="s">
        <v>1037</v>
      </c>
      <c r="AO188" s="9" t="s">
        <v>1038</v>
      </c>
      <c r="AP188" s="9"/>
      <c r="AQ188" s="10" t="s">
        <v>132</v>
      </c>
      <c r="AR188" s="55">
        <f>IF(Table1[[#This Row],[CC-Planned Date]]="","",Table1[[#This Row],[CC-Planned Date]]+Definitions!$D$3)</f>
        <v>44176</v>
      </c>
      <c r="AS188" s="55">
        <f>IF(Table1[[#This Row],[CC-Planned Date]]="","",Table1[[#This Row],[CC-Planned Date]]+Definitions!$D$3)</f>
        <v>44176</v>
      </c>
      <c r="AT188" s="10" t="s">
        <v>133</v>
      </c>
      <c r="AU188" s="55">
        <v>44195</v>
      </c>
      <c r="AV188" s="63">
        <v>44218</v>
      </c>
      <c r="AW188" s="10" t="s">
        <v>111</v>
      </c>
      <c r="AX188" s="55">
        <v>44209</v>
      </c>
      <c r="AY188" s="51">
        <v>44209</v>
      </c>
      <c r="AZ188" s="10" t="s">
        <v>133</v>
      </c>
      <c r="BA188" s="55">
        <f>IF(Table1[[#This Row],[CC-Planned Date]]="","",Table1[[#This Row],[CC-Planned Date]]+Definitions!$D$6)</f>
        <v>44200</v>
      </c>
      <c r="BB188" s="51">
        <v>44200</v>
      </c>
      <c r="BC188" s="10" t="s">
        <v>133</v>
      </c>
      <c r="BD188" s="55">
        <f>IF(Table1[[#This Row],[CC-Planned Date]]="","",Table1[[#This Row],[CC-Planned Date]]+Definitions!$D$7)</f>
        <v>44207</v>
      </c>
      <c r="BE188" s="51">
        <v>44207</v>
      </c>
      <c r="BF188" s="10" t="s">
        <v>133</v>
      </c>
      <c r="BG188" s="55">
        <f>IF(Table1[[#This Row],[CC-Planned Date]]="","",Table1[[#This Row],[CC-Planned Date]]+Definitions!$D$8)</f>
        <v>44211</v>
      </c>
      <c r="BH188" s="51">
        <v>44211</v>
      </c>
      <c r="BI188" s="10" t="s">
        <v>133</v>
      </c>
      <c r="BJ188" s="55">
        <v>44204</v>
      </c>
      <c r="BK188" s="55">
        <v>44204</v>
      </c>
      <c r="BL188" s="10" t="s">
        <v>133</v>
      </c>
      <c r="BM188" s="55">
        <v>44209</v>
      </c>
      <c r="BN188" s="51">
        <v>44209</v>
      </c>
      <c r="BO188" s="10" t="s">
        <v>133</v>
      </c>
      <c r="BP188" s="55">
        <f>IF(Table1[[#This Row],[CC-Planned Date]]="","",Table1[[#This Row],[CC-Planned Date]]+Definitions!$D$11)</f>
        <v>44217</v>
      </c>
      <c r="BQ188" s="51">
        <v>44217</v>
      </c>
      <c r="BR188" s="10" t="s">
        <v>133</v>
      </c>
      <c r="BS188" s="74">
        <f>IF(Table1[[#This Row],[CC-Planned Date]]="","",Table1[[#This Row],[CC-Planned Date]]+Definitions!$D$12)</f>
        <v>44217</v>
      </c>
      <c r="BT188" s="75">
        <v>44217</v>
      </c>
      <c r="BU188" s="10" t="s">
        <v>133</v>
      </c>
      <c r="BV188" s="51">
        <v>44218</v>
      </c>
      <c r="BW188" s="51">
        <v>44218</v>
      </c>
      <c r="BX188" s="10" t="s">
        <v>133</v>
      </c>
      <c r="BY188" s="55">
        <f>IF(Table1[[#This Row],[CC-Planned Date]]="","",Table1[[#This Row],[CC-Planned Date]]+Definitions!$D$14)</f>
        <v>44220</v>
      </c>
      <c r="BZ188" s="51">
        <f>IF(Table1[[#This Row],[CC-Planned Date]]="","",Table1[[#This Row],[CC-Planned Date]]+Definitions!$D$14)</f>
        <v>44220</v>
      </c>
      <c r="CA188" s="10" t="s">
        <v>133</v>
      </c>
      <c r="CB188" s="55">
        <f>IF(Table1[[#This Row],[CC-Planned Date]]="","",Table1[[#This Row],[CC-Planned Date]]+Definitions!$D$14)</f>
        <v>44220</v>
      </c>
      <c r="CC188" s="51">
        <v>44220</v>
      </c>
      <c r="CD188" s="10" t="s">
        <v>134</v>
      </c>
      <c r="CE188" s="10" t="s">
        <v>135</v>
      </c>
      <c r="CF188" s="10" t="s">
        <v>135</v>
      </c>
      <c r="CG188" s="10" t="s">
        <v>134</v>
      </c>
      <c r="CH188" s="10" t="s">
        <v>134</v>
      </c>
      <c r="CI188" s="10" t="s">
        <v>135</v>
      </c>
      <c r="CJ188" s="10" t="s">
        <v>135</v>
      </c>
      <c r="CK188" s="10" t="s">
        <v>135</v>
      </c>
      <c r="CL188" s="10" t="s">
        <v>135</v>
      </c>
      <c r="CM188" s="10" t="s">
        <v>135</v>
      </c>
      <c r="CN188" s="10" t="s">
        <v>111</v>
      </c>
      <c r="CO188" s="55">
        <f>IF(Table1[[#This Row],[CC-Planned Date]]="","",Table1[[#This Row],[CC-Planned Date]]+Definitions!$D$17)</f>
        <v>44246</v>
      </c>
      <c r="CP188" s="51"/>
      <c r="CQ188" s="10" t="s">
        <v>133</v>
      </c>
      <c r="CR188" s="55">
        <f>IF(Table1[[#This Row],[CC-Planned Date]]="","",Table1[[#This Row],[CC-Planned Date]]+Definitions!$D$18)</f>
        <v>44246</v>
      </c>
      <c r="CS188" s="51">
        <v>44235</v>
      </c>
      <c r="CT188" s="10" t="s">
        <v>111</v>
      </c>
      <c r="CU188" s="55">
        <f>IF(Table1[[#This Row],[CC-Planned Date]]="","",Table1[[#This Row],[CC-Planned Date]]+Definitions!$D$19)</f>
        <v>44246</v>
      </c>
      <c r="CV188" s="51"/>
      <c r="CW188" s="10" t="s">
        <v>111</v>
      </c>
      <c r="CX188" s="55">
        <f>IF(Table1[[#This Row],[CC-Planned Date]]="","",Table1[[#This Row],[CC-Planned Date]]+Definitions!$D$20)</f>
        <v>44246</v>
      </c>
      <c r="CY188" s="51"/>
      <c r="CZ188" s="10" t="s">
        <v>111</v>
      </c>
      <c r="DA188" s="55">
        <f>IF(Table1[[#This Row],[CC-Planned Date]]="","",Table1[[#This Row],[CC-Planned Date]]+Definitions!$D$21)</f>
        <v>44246</v>
      </c>
      <c r="DB188" s="51"/>
      <c r="DE188" s="11"/>
    </row>
    <row r="189" spans="1:109" ht="16.149999999999999" customHeight="1" x14ac:dyDescent="0.25">
      <c r="A189" s="5">
        <v>15</v>
      </c>
      <c r="B189" s="6" t="s">
        <v>1032</v>
      </c>
      <c r="C189" s="6" t="s">
        <v>107</v>
      </c>
      <c r="D189" s="6" t="s">
        <v>252</v>
      </c>
      <c r="E189" s="9" t="s">
        <v>204</v>
      </c>
      <c r="F189" s="9"/>
      <c r="G189" s="6" t="s">
        <v>466</v>
      </c>
      <c r="H189" s="44">
        <v>44260</v>
      </c>
      <c r="I189" s="44">
        <v>44260</v>
      </c>
      <c r="J189" s="10" t="s">
        <v>111</v>
      </c>
      <c r="K189" s="10"/>
      <c r="L189" s="10" t="s">
        <v>374</v>
      </c>
      <c r="M189" s="10" t="s">
        <v>766</v>
      </c>
      <c r="N189" s="103" t="s">
        <v>767</v>
      </c>
      <c r="O189" s="103" t="s">
        <v>468</v>
      </c>
      <c r="P189" s="6" t="s">
        <v>1040</v>
      </c>
      <c r="Q189" s="6" t="s">
        <v>539</v>
      </c>
      <c r="R189" s="6" t="s">
        <v>520</v>
      </c>
      <c r="S189" s="5" t="s">
        <v>226</v>
      </c>
      <c r="T189" s="7" t="s">
        <v>257</v>
      </c>
      <c r="U189" s="6" t="s">
        <v>257</v>
      </c>
      <c r="V189" s="5" t="s">
        <v>147</v>
      </c>
      <c r="W189" s="5">
        <v>1</v>
      </c>
      <c r="X189" s="8">
        <v>3</v>
      </c>
      <c r="Y189" s="6" t="s">
        <v>267</v>
      </c>
      <c r="Z189" s="5" t="s">
        <v>194</v>
      </c>
      <c r="AA189" s="5" t="s">
        <v>120</v>
      </c>
      <c r="AB189" s="5" t="s">
        <v>111</v>
      </c>
      <c r="AC189" s="5" t="s">
        <v>111</v>
      </c>
      <c r="AD189" s="5" t="s">
        <v>195</v>
      </c>
      <c r="AE189" s="5" t="s">
        <v>196</v>
      </c>
      <c r="AF189" s="5" t="s">
        <v>1034</v>
      </c>
      <c r="AG189" s="5" t="s">
        <v>179</v>
      </c>
      <c r="AH189" s="5" t="s">
        <v>1035</v>
      </c>
      <c r="AI189" s="5" t="s">
        <v>211</v>
      </c>
      <c r="AJ189" s="5" t="s">
        <v>694</v>
      </c>
      <c r="AK189" s="5" t="s">
        <v>1036</v>
      </c>
      <c r="AL189" s="14">
        <v>5</v>
      </c>
      <c r="AM189" s="5" t="s">
        <v>129</v>
      </c>
      <c r="AN189" s="9" t="s">
        <v>1037</v>
      </c>
      <c r="AO189" s="9" t="s">
        <v>1038</v>
      </c>
      <c r="AP189" s="9"/>
      <c r="AQ189" s="10" t="s">
        <v>133</v>
      </c>
      <c r="AR189" s="55">
        <v>43855</v>
      </c>
      <c r="AS189" s="55">
        <v>44224</v>
      </c>
      <c r="AT189" s="10" t="s">
        <v>133</v>
      </c>
      <c r="AU189" s="55">
        <f>IF(Table1[[#This Row],[MS-Planned Date]]="","",Table1[[#This Row],[MS-Planned Date]]+14)</f>
        <v>43869</v>
      </c>
      <c r="AV189" s="51">
        <v>43871</v>
      </c>
      <c r="AW189" s="10" t="s">
        <v>133</v>
      </c>
      <c r="AX189" s="55">
        <v>44235</v>
      </c>
      <c r="AY189" s="51">
        <v>43871</v>
      </c>
      <c r="AZ189" s="10" t="s">
        <v>111</v>
      </c>
      <c r="BA189" s="55" t="str">
        <f>IF(Table1[[#This Row],[CC-Planned Date]]="","",Table1[[#This Row],[CC-Planned Date]]+Definitions!$D$6)</f>
        <v/>
      </c>
      <c r="BB189" s="51"/>
      <c r="BC189" s="10" t="s">
        <v>111</v>
      </c>
      <c r="BD189" s="55" t="str">
        <f>IF(Table1[[#This Row],[CC-Planned Date]]="","",Table1[[#This Row],[CC-Planned Date]]+Definitions!$D$7)</f>
        <v/>
      </c>
      <c r="BE189" s="91"/>
      <c r="BF189" s="10" t="s">
        <v>111</v>
      </c>
      <c r="BG189" s="55" t="str">
        <f>IF(Table1[[#This Row],[CC-Planned Date]]="","",Table1[[#This Row],[CC-Planned Date]]+Definitions!$D$8)</f>
        <v/>
      </c>
      <c r="BH189" s="51"/>
      <c r="BI189" s="10" t="s">
        <v>133</v>
      </c>
      <c r="BJ189" s="55">
        <v>44237</v>
      </c>
      <c r="BK189" s="51">
        <v>44238</v>
      </c>
      <c r="BL189" s="10" t="s">
        <v>133</v>
      </c>
      <c r="BM189" s="55">
        <v>44244</v>
      </c>
      <c r="BN189" s="51">
        <v>44244</v>
      </c>
      <c r="BO189" s="10" t="s">
        <v>111</v>
      </c>
      <c r="BP189" s="55" t="str">
        <f>IF(Table1[[#This Row],[CC-Planned Date]]="","",Table1[[#This Row],[CC-Planned Date]]+Definitions!$D$11)</f>
        <v/>
      </c>
      <c r="BQ189" s="51"/>
      <c r="BR189" s="10" t="s">
        <v>111</v>
      </c>
      <c r="BS189" s="74" t="str">
        <f>IF(Table1[[#This Row],[CC-Planned Date]]="","",Table1[[#This Row],[CC-Planned Date]]+Definitions!$D$12)</f>
        <v/>
      </c>
      <c r="BT189" s="75"/>
      <c r="BU189" s="10" t="s">
        <v>111</v>
      </c>
      <c r="BV189" s="51"/>
      <c r="BW189" s="51"/>
      <c r="BX189" s="10" t="s">
        <v>111</v>
      </c>
      <c r="BY189" s="55" t="str">
        <f>IF(Table1[[#This Row],[CC-Planned Date]]="","",Table1[[#This Row],[CC-Planned Date]]+Definitions!$D$14)</f>
        <v/>
      </c>
      <c r="BZ189" s="51" t="str">
        <f>IF(Table1[[#This Row],[CC-Planned Date]]="","",Table1[[#This Row],[CC-Planned Date]]+Definitions!$D$14)</f>
        <v/>
      </c>
      <c r="CA189" s="10" t="s">
        <v>111</v>
      </c>
      <c r="CB189" s="55" t="str">
        <f>IF(Table1[[#This Row],[CC-Planned Date]]="","",Table1[[#This Row],[CC-Planned Date]]+Definitions!$D$14)</f>
        <v/>
      </c>
      <c r="CC189" s="51"/>
      <c r="CD189" s="10" t="s">
        <v>160</v>
      </c>
      <c r="CE189" s="10" t="s">
        <v>160</v>
      </c>
      <c r="CF189" s="10" t="s">
        <v>160</v>
      </c>
      <c r="CG189" s="10" t="s">
        <v>160</v>
      </c>
      <c r="CH189" s="10" t="s">
        <v>160</v>
      </c>
      <c r="CI189" s="10" t="s">
        <v>160</v>
      </c>
      <c r="CJ189" s="10" t="s">
        <v>160</v>
      </c>
      <c r="CK189" s="10" t="s">
        <v>160</v>
      </c>
      <c r="CL189" s="10" t="s">
        <v>160</v>
      </c>
      <c r="CM189" s="10" t="s">
        <v>160</v>
      </c>
      <c r="CN189" s="10" t="s">
        <v>111</v>
      </c>
      <c r="CO189" s="55" t="str">
        <f>IF(Table1[[#This Row],[CC-Planned Date]]="","",Table1[[#This Row],[CC-Planned Date]]+Definitions!$D$17)</f>
        <v/>
      </c>
      <c r="CP189" s="51"/>
      <c r="CQ189" s="10" t="s">
        <v>111</v>
      </c>
      <c r="CR189" s="55" t="str">
        <f>IF(Table1[[#This Row],[CC-Planned Date]]="","",Table1[[#This Row],[CC-Planned Date]]+Definitions!$D$18)</f>
        <v/>
      </c>
      <c r="CS189" s="51"/>
      <c r="CT189" s="10" t="s">
        <v>111</v>
      </c>
      <c r="CU189" s="55" t="str">
        <f>IF(Table1[[#This Row],[CC-Planned Date]]="","",Table1[[#This Row],[CC-Planned Date]]+Definitions!$D$19)</f>
        <v/>
      </c>
      <c r="CV189" s="51"/>
      <c r="CW189" s="10" t="s">
        <v>111</v>
      </c>
      <c r="CX189" s="55" t="str">
        <f>IF(Table1[[#This Row],[CC-Planned Date]]="","",Table1[[#This Row],[CC-Planned Date]]+Definitions!$D$20)</f>
        <v/>
      </c>
      <c r="CY189" s="51"/>
      <c r="CZ189" s="10" t="s">
        <v>111</v>
      </c>
      <c r="DA189" s="55" t="str">
        <f>IF(Table1[[#This Row],[CC-Planned Date]]="","",Table1[[#This Row],[CC-Planned Date]]+Definitions!$D$21)</f>
        <v/>
      </c>
      <c r="DB189" s="51"/>
      <c r="DE189" s="11"/>
    </row>
    <row r="190" spans="1:109" ht="16.149999999999999" customHeight="1" x14ac:dyDescent="0.25">
      <c r="A190" s="5">
        <v>21</v>
      </c>
      <c r="B190" s="6" t="s">
        <v>1041</v>
      </c>
      <c r="C190" s="6" t="s">
        <v>137</v>
      </c>
      <c r="D190" s="6" t="s">
        <v>252</v>
      </c>
      <c r="E190" s="9" t="s">
        <v>204</v>
      </c>
      <c r="F190" s="9"/>
      <c r="G190" s="6" t="s">
        <v>274</v>
      </c>
      <c r="H190" s="44">
        <v>44218</v>
      </c>
      <c r="I190" s="44">
        <v>44218</v>
      </c>
      <c r="J190" s="10" t="s">
        <v>111</v>
      </c>
      <c r="K190" s="10"/>
      <c r="L190" s="10" t="s">
        <v>112</v>
      </c>
      <c r="M190" s="10"/>
      <c r="N190" s="10"/>
      <c r="O190" s="10"/>
      <c r="P190" s="6" t="s">
        <v>698</v>
      </c>
      <c r="Q190" s="6" t="s">
        <v>545</v>
      </c>
      <c r="R190" s="6" t="s">
        <v>699</v>
      </c>
      <c r="S190" s="5" t="s">
        <v>226</v>
      </c>
      <c r="T190" s="7" t="s">
        <v>257</v>
      </c>
      <c r="U190" s="6" t="s">
        <v>257</v>
      </c>
      <c r="V190" s="5" t="s">
        <v>147</v>
      </c>
      <c r="W190" s="5">
        <v>1</v>
      </c>
      <c r="X190" s="8">
        <v>3</v>
      </c>
      <c r="Y190" s="6" t="s">
        <v>267</v>
      </c>
      <c r="Z190" s="5" t="s">
        <v>194</v>
      </c>
      <c r="AA190" s="5" t="s">
        <v>120</v>
      </c>
      <c r="AB190" s="9" t="s">
        <v>111</v>
      </c>
      <c r="AC190" s="9" t="s">
        <v>111</v>
      </c>
      <c r="AD190" s="9" t="s">
        <v>230</v>
      </c>
      <c r="AE190" s="5" t="s">
        <v>122</v>
      </c>
      <c r="AF190" s="9" t="s">
        <v>230</v>
      </c>
      <c r="AG190" s="9" t="s">
        <v>179</v>
      </c>
      <c r="AH190" s="9" t="s">
        <v>233</v>
      </c>
      <c r="AI190" s="9" t="s">
        <v>523</v>
      </c>
      <c r="AJ190" s="9" t="s">
        <v>722</v>
      </c>
      <c r="AK190" s="5" t="s">
        <v>1027</v>
      </c>
      <c r="AL190" s="14">
        <v>4</v>
      </c>
      <c r="AM190" s="9" t="s">
        <v>1042</v>
      </c>
      <c r="AN190" s="9" t="s">
        <v>1043</v>
      </c>
      <c r="AO190" s="9" t="s">
        <v>1044</v>
      </c>
      <c r="AP190" s="9"/>
      <c r="AQ190" s="10" t="s">
        <v>132</v>
      </c>
      <c r="AR190" s="55">
        <f>IF(Table1[[#This Row],[CC-Planned Date]]="","",Table1[[#This Row],[CC-Planned Date]]+Definitions!$D$3)</f>
        <v>44176</v>
      </c>
      <c r="AS190" s="55">
        <f>IF(Table1[[#This Row],[CC-Planned Date]]="","",Table1[[#This Row],[CC-Planned Date]]+Definitions!$D$3)</f>
        <v>44176</v>
      </c>
      <c r="AT190" s="10" t="s">
        <v>133</v>
      </c>
      <c r="AU190" s="51">
        <v>44195</v>
      </c>
      <c r="AV190" s="63">
        <v>44218</v>
      </c>
      <c r="AW190" s="10" t="s">
        <v>111</v>
      </c>
      <c r="AX190" s="55">
        <v>44209</v>
      </c>
      <c r="AY190" s="51">
        <v>44209</v>
      </c>
      <c r="AZ190" s="10" t="s">
        <v>133</v>
      </c>
      <c r="BA190" s="55">
        <f>IF(Table1[[#This Row],[CC-Planned Date]]="","",Table1[[#This Row],[CC-Planned Date]]+Definitions!$D$6)</f>
        <v>44200</v>
      </c>
      <c r="BB190" s="51">
        <v>44200</v>
      </c>
      <c r="BC190" s="10" t="s">
        <v>133</v>
      </c>
      <c r="BD190" s="55">
        <f>IF(Table1[[#This Row],[CC-Planned Date]]="","",Table1[[#This Row],[CC-Planned Date]]+Definitions!$D$7)</f>
        <v>44207</v>
      </c>
      <c r="BE190" s="98">
        <v>44207</v>
      </c>
      <c r="BF190" s="10" t="s">
        <v>133</v>
      </c>
      <c r="BG190" s="55">
        <f>IF(Table1[[#This Row],[CC-Planned Date]]="","",Table1[[#This Row],[CC-Planned Date]]+Definitions!$D$8)</f>
        <v>44211</v>
      </c>
      <c r="BH190" s="51">
        <v>44211</v>
      </c>
      <c r="BI190" s="10" t="s">
        <v>133</v>
      </c>
      <c r="BJ190" s="55">
        <v>44204</v>
      </c>
      <c r="BK190" s="51">
        <v>44204</v>
      </c>
      <c r="BL190" s="10" t="s">
        <v>133</v>
      </c>
      <c r="BM190" s="55">
        <v>44209</v>
      </c>
      <c r="BN190" s="55">
        <v>44209</v>
      </c>
      <c r="BO190" s="10" t="s">
        <v>133</v>
      </c>
      <c r="BP190" s="55">
        <f>IF(Table1[[#This Row],[CC-Planned Date]]="","",Table1[[#This Row],[CC-Planned Date]]+Definitions!$D$11)</f>
        <v>44217</v>
      </c>
      <c r="BQ190" s="51">
        <v>44217</v>
      </c>
      <c r="BR190" s="10" t="s">
        <v>133</v>
      </c>
      <c r="BS190" s="74">
        <f>IF(Table1[[#This Row],[CC-Planned Date]]="","",Table1[[#This Row],[CC-Planned Date]]+Definitions!$D$12)</f>
        <v>44217</v>
      </c>
      <c r="BT190" s="75">
        <v>44217</v>
      </c>
      <c r="BU190" s="10" t="s">
        <v>133</v>
      </c>
      <c r="BV190" s="51">
        <v>44218</v>
      </c>
      <c r="BW190" s="51">
        <v>44218</v>
      </c>
      <c r="BX190" s="10" t="s">
        <v>133</v>
      </c>
      <c r="BY190" s="55">
        <f>IF(Table1[[#This Row],[CC-Planned Date]]="","",Table1[[#This Row],[CC-Planned Date]]+Definitions!$D$14)</f>
        <v>44220</v>
      </c>
      <c r="BZ190" s="51">
        <f>IF(Table1[[#This Row],[CC-Planned Date]]="","",Table1[[#This Row],[CC-Planned Date]]+Definitions!$D$14)</f>
        <v>44220</v>
      </c>
      <c r="CA190" s="10" t="s">
        <v>133</v>
      </c>
      <c r="CB190" s="55">
        <f>IF(Table1[[#This Row],[CC-Planned Date]]="","",Table1[[#This Row],[CC-Planned Date]]+Definitions!$D$14)</f>
        <v>44220</v>
      </c>
      <c r="CC190" s="51">
        <v>44220</v>
      </c>
      <c r="CD190" s="10" t="s">
        <v>134</v>
      </c>
      <c r="CE190" s="10" t="s">
        <v>135</v>
      </c>
      <c r="CF190" s="10" t="s">
        <v>135</v>
      </c>
      <c r="CG190" s="10" t="s">
        <v>134</v>
      </c>
      <c r="CH190" s="10" t="s">
        <v>134</v>
      </c>
      <c r="CI190" s="10" t="s">
        <v>135</v>
      </c>
      <c r="CJ190" s="10" t="s">
        <v>135</v>
      </c>
      <c r="CK190" s="10" t="s">
        <v>135</v>
      </c>
      <c r="CL190" s="10" t="s">
        <v>135</v>
      </c>
      <c r="CM190" s="10" t="s">
        <v>135</v>
      </c>
      <c r="CN190" s="10" t="s">
        <v>111</v>
      </c>
      <c r="CO190" s="55">
        <f>IF(Table1[[#This Row],[CC-Planned Date]]="","",Table1[[#This Row],[CC-Planned Date]]+Definitions!$D$17)</f>
        <v>44246</v>
      </c>
      <c r="CP190" s="51"/>
      <c r="CQ190" s="10" t="s">
        <v>133</v>
      </c>
      <c r="CR190" s="55">
        <f>IF(Table1[[#This Row],[CC-Planned Date]]="","",Table1[[#This Row],[CC-Planned Date]]+Definitions!$D$18)</f>
        <v>44246</v>
      </c>
      <c r="CS190" s="51">
        <v>44235</v>
      </c>
      <c r="CT190" s="10" t="s">
        <v>111</v>
      </c>
      <c r="CU190" s="55">
        <f>IF(Table1[[#This Row],[CC-Planned Date]]="","",Table1[[#This Row],[CC-Planned Date]]+Definitions!$D$19)</f>
        <v>44246</v>
      </c>
      <c r="CV190" s="51"/>
      <c r="CW190" s="10" t="s">
        <v>111</v>
      </c>
      <c r="CX190" s="55">
        <f>IF(Table1[[#This Row],[CC-Planned Date]]="","",Table1[[#This Row],[CC-Planned Date]]+Definitions!$D$20)</f>
        <v>44246</v>
      </c>
      <c r="CY190" s="51"/>
      <c r="CZ190" s="10" t="s">
        <v>111</v>
      </c>
      <c r="DA190" s="55">
        <f>IF(Table1[[#This Row],[CC-Planned Date]]="","",Table1[[#This Row],[CC-Planned Date]]+Definitions!$D$21)</f>
        <v>44246</v>
      </c>
      <c r="DB190" s="51"/>
      <c r="DE190" s="11"/>
    </row>
    <row r="191" spans="1:109" ht="16.149999999999999" customHeight="1" x14ac:dyDescent="0.35">
      <c r="A191" s="5">
        <v>21</v>
      </c>
      <c r="B191" s="6" t="s">
        <v>1041</v>
      </c>
      <c r="C191" s="6" t="s">
        <v>161</v>
      </c>
      <c r="D191" s="6" t="s">
        <v>252</v>
      </c>
      <c r="E191" s="9" t="s">
        <v>204</v>
      </c>
      <c r="F191" s="9"/>
      <c r="G191" s="6" t="s">
        <v>274</v>
      </c>
      <c r="H191" s="44">
        <v>44218</v>
      </c>
      <c r="I191" s="44">
        <v>44218</v>
      </c>
      <c r="J191" s="10" t="s">
        <v>111</v>
      </c>
      <c r="K191" s="10"/>
      <c r="L191" s="10" t="s">
        <v>112</v>
      </c>
      <c r="M191" s="10"/>
      <c r="N191" s="10"/>
      <c r="O191" s="10"/>
      <c r="P191" s="6" t="s">
        <v>544</v>
      </c>
      <c r="Q191" s="6" t="s">
        <v>545</v>
      </c>
      <c r="R191" s="6" t="s">
        <v>532</v>
      </c>
      <c r="S191" s="5" t="s">
        <v>226</v>
      </c>
      <c r="T191" s="12" t="s">
        <v>257</v>
      </c>
      <c r="U191" s="6" t="s">
        <v>257</v>
      </c>
      <c r="V191" s="5" t="s">
        <v>147</v>
      </c>
      <c r="W191" s="5">
        <v>1</v>
      </c>
      <c r="X191" s="8">
        <v>3</v>
      </c>
      <c r="Y191" s="6" t="s">
        <v>267</v>
      </c>
      <c r="Z191" s="5" t="s">
        <v>194</v>
      </c>
      <c r="AA191" s="5" t="s">
        <v>120</v>
      </c>
      <c r="AB191" s="9" t="s">
        <v>111</v>
      </c>
      <c r="AC191" s="9" t="s">
        <v>111</v>
      </c>
      <c r="AD191" s="9" t="s">
        <v>230</v>
      </c>
      <c r="AE191" s="5" t="s">
        <v>122</v>
      </c>
      <c r="AF191" s="9" t="s">
        <v>230</v>
      </c>
      <c r="AG191" s="9" t="s">
        <v>179</v>
      </c>
      <c r="AH191" s="9" t="s">
        <v>233</v>
      </c>
      <c r="AI191" s="9" t="s">
        <v>523</v>
      </c>
      <c r="AJ191" s="9" t="s">
        <v>722</v>
      </c>
      <c r="AK191" s="5" t="s">
        <v>1027</v>
      </c>
      <c r="AL191" s="14">
        <v>4</v>
      </c>
      <c r="AM191" s="9" t="s">
        <v>1042</v>
      </c>
      <c r="AN191" s="9" t="s">
        <v>1043</v>
      </c>
      <c r="AO191" s="9" t="s">
        <v>1044</v>
      </c>
      <c r="AP191" s="9"/>
      <c r="AQ191" s="10" t="s">
        <v>132</v>
      </c>
      <c r="AR191" s="55">
        <f>IF(Table1[[#This Row],[CC-Planned Date]]="","",Table1[[#This Row],[CC-Planned Date]]+Definitions!$D$3)</f>
        <v>44176</v>
      </c>
      <c r="AS191" s="55">
        <f>IF(Table1[[#This Row],[CC-Planned Date]]="","",Table1[[#This Row],[CC-Planned Date]]+Definitions!$D$3)</f>
        <v>44176</v>
      </c>
      <c r="AT191" s="10" t="s">
        <v>133</v>
      </c>
      <c r="AU191" s="51">
        <v>44195</v>
      </c>
      <c r="AV191" s="63">
        <v>44218</v>
      </c>
      <c r="AW191" s="10" t="s">
        <v>111</v>
      </c>
      <c r="AX191" s="55">
        <v>44209</v>
      </c>
      <c r="AY191" s="51">
        <v>44209</v>
      </c>
      <c r="AZ191" s="10" t="s">
        <v>133</v>
      </c>
      <c r="BA191" s="55">
        <f>IF(Table1[[#This Row],[CC-Planned Date]]="","",Table1[[#This Row],[CC-Planned Date]]+Definitions!$D$6)</f>
        <v>44200</v>
      </c>
      <c r="BB191" s="51">
        <v>44200</v>
      </c>
      <c r="BC191" s="10" t="s">
        <v>133</v>
      </c>
      <c r="BD191" s="55">
        <f>IF(Table1[[#This Row],[CC-Planned Date]]="","",Table1[[#This Row],[CC-Planned Date]]+Definitions!$D$7)</f>
        <v>44207</v>
      </c>
      <c r="BE191" s="51">
        <v>44207</v>
      </c>
      <c r="BF191" s="10" t="s">
        <v>133</v>
      </c>
      <c r="BG191" s="55">
        <f>IF(Table1[[#This Row],[CC-Planned Date]]="","",Table1[[#This Row],[CC-Planned Date]]+Definitions!$D$8)</f>
        <v>44211</v>
      </c>
      <c r="BH191" s="51">
        <v>44211</v>
      </c>
      <c r="BI191" s="10" t="s">
        <v>133</v>
      </c>
      <c r="BJ191" s="55">
        <v>44204</v>
      </c>
      <c r="BK191" s="51">
        <v>44204</v>
      </c>
      <c r="BL191" s="10" t="s">
        <v>133</v>
      </c>
      <c r="BM191" s="55">
        <v>44209</v>
      </c>
      <c r="BN191" s="51">
        <v>44209</v>
      </c>
      <c r="BO191" s="10" t="s">
        <v>133</v>
      </c>
      <c r="BP191" s="55">
        <f>IF(Table1[[#This Row],[CC-Planned Date]]="","",Table1[[#This Row],[CC-Planned Date]]+Definitions!$D$11)</f>
        <v>44217</v>
      </c>
      <c r="BQ191" s="51">
        <v>44217</v>
      </c>
      <c r="BR191" s="10" t="s">
        <v>133</v>
      </c>
      <c r="BS191" s="74">
        <f>IF(Table1[[#This Row],[CC-Planned Date]]="","",Table1[[#This Row],[CC-Planned Date]]+Definitions!$D$12)</f>
        <v>44217</v>
      </c>
      <c r="BT191" s="75">
        <v>44217</v>
      </c>
      <c r="BU191" s="10" t="s">
        <v>133</v>
      </c>
      <c r="BV191" s="51">
        <v>44218</v>
      </c>
      <c r="BW191" s="51">
        <v>44218</v>
      </c>
      <c r="BX191" s="10" t="s">
        <v>133</v>
      </c>
      <c r="BY191" s="55">
        <f>IF(Table1[[#This Row],[CC-Planned Date]]="","",Table1[[#This Row],[CC-Planned Date]]+Definitions!$D$14)</f>
        <v>44220</v>
      </c>
      <c r="BZ191" s="51">
        <f>IF(Table1[[#This Row],[CC-Planned Date]]="","",Table1[[#This Row],[CC-Planned Date]]+Definitions!$D$14)</f>
        <v>44220</v>
      </c>
      <c r="CA191" s="10" t="s">
        <v>133</v>
      </c>
      <c r="CB191" s="55">
        <f>IF(Table1[[#This Row],[CC-Planned Date]]="","",Table1[[#This Row],[CC-Planned Date]]+Definitions!$D$14)</f>
        <v>44220</v>
      </c>
      <c r="CC191" s="51">
        <v>44220</v>
      </c>
      <c r="CD191" s="10" t="s">
        <v>134</v>
      </c>
      <c r="CE191" s="10" t="s">
        <v>135</v>
      </c>
      <c r="CF191" s="10" t="s">
        <v>135</v>
      </c>
      <c r="CG191" s="10" t="s">
        <v>134</v>
      </c>
      <c r="CH191" s="10" t="s">
        <v>134</v>
      </c>
      <c r="CI191" s="10" t="s">
        <v>135</v>
      </c>
      <c r="CJ191" s="10" t="s">
        <v>135</v>
      </c>
      <c r="CK191" s="10" t="s">
        <v>135</v>
      </c>
      <c r="CL191" s="10" t="s">
        <v>135</v>
      </c>
      <c r="CM191" s="10" t="s">
        <v>135</v>
      </c>
      <c r="CN191" s="10" t="s">
        <v>111</v>
      </c>
      <c r="CO191" s="55">
        <f>IF(Table1[[#This Row],[CC-Planned Date]]="","",Table1[[#This Row],[CC-Planned Date]]+Definitions!$D$17)</f>
        <v>44246</v>
      </c>
      <c r="CP191" s="51"/>
      <c r="CQ191" s="10" t="s">
        <v>133</v>
      </c>
      <c r="CR191" s="55">
        <f>IF(Table1[[#This Row],[CC-Planned Date]]="","",Table1[[#This Row],[CC-Planned Date]]+Definitions!$D$18)</f>
        <v>44246</v>
      </c>
      <c r="CS191" s="51">
        <v>44235</v>
      </c>
      <c r="CT191" s="10" t="s">
        <v>111</v>
      </c>
      <c r="CU191" s="55">
        <f>IF(Table1[[#This Row],[CC-Planned Date]]="","",Table1[[#This Row],[CC-Planned Date]]+Definitions!$D$19)</f>
        <v>44246</v>
      </c>
      <c r="CV191" s="51"/>
      <c r="CW191" s="10" t="s">
        <v>111</v>
      </c>
      <c r="CX191" s="55">
        <f>IF(Table1[[#This Row],[CC-Planned Date]]="","",Table1[[#This Row],[CC-Planned Date]]+Definitions!$D$20)</f>
        <v>44246</v>
      </c>
      <c r="CY191" s="51"/>
      <c r="CZ191" s="10" t="s">
        <v>111</v>
      </c>
      <c r="DA191" s="55">
        <f>IF(Table1[[#This Row],[CC-Planned Date]]="","",Table1[[#This Row],[CC-Planned Date]]+Definitions!$D$21)</f>
        <v>44246</v>
      </c>
      <c r="DB191" s="51"/>
      <c r="DE191" s="11"/>
    </row>
    <row r="192" spans="1:109" ht="16.149999999999999" customHeight="1" x14ac:dyDescent="0.25">
      <c r="A192" s="5">
        <v>21</v>
      </c>
      <c r="B192" s="6" t="s">
        <v>1041</v>
      </c>
      <c r="C192" s="6" t="s">
        <v>107</v>
      </c>
      <c r="D192" s="6" t="s">
        <v>252</v>
      </c>
      <c r="E192" s="9" t="s">
        <v>204</v>
      </c>
      <c r="F192" s="9"/>
      <c r="G192" s="6" t="s">
        <v>466</v>
      </c>
      <c r="H192" s="44">
        <v>44260</v>
      </c>
      <c r="I192" s="44">
        <v>44260</v>
      </c>
      <c r="J192" s="10" t="s">
        <v>111</v>
      </c>
      <c r="K192" s="10"/>
      <c r="L192" s="10" t="s">
        <v>171</v>
      </c>
      <c r="M192" s="10"/>
      <c r="N192" s="103" t="s">
        <v>767</v>
      </c>
      <c r="O192" s="103" t="s">
        <v>468</v>
      </c>
      <c r="P192" s="6" t="s">
        <v>538</v>
      </c>
      <c r="Q192" s="6" t="s">
        <v>539</v>
      </c>
      <c r="R192" s="6" t="s">
        <v>520</v>
      </c>
      <c r="S192" s="5" t="s">
        <v>226</v>
      </c>
      <c r="T192" s="7" t="s">
        <v>257</v>
      </c>
      <c r="U192" s="6" t="s">
        <v>257</v>
      </c>
      <c r="V192" s="5" t="s">
        <v>147</v>
      </c>
      <c r="W192" s="5">
        <v>1</v>
      </c>
      <c r="X192" s="8">
        <v>3</v>
      </c>
      <c r="Y192" s="6" t="s">
        <v>267</v>
      </c>
      <c r="Z192" s="5" t="s">
        <v>194</v>
      </c>
      <c r="AA192" s="5" t="s">
        <v>120</v>
      </c>
      <c r="AB192" s="9" t="s">
        <v>111</v>
      </c>
      <c r="AC192" s="9" t="s">
        <v>111</v>
      </c>
      <c r="AD192" s="9" t="s">
        <v>230</v>
      </c>
      <c r="AE192" s="5" t="s">
        <v>122</v>
      </c>
      <c r="AF192" s="9" t="s">
        <v>230</v>
      </c>
      <c r="AG192" s="9" t="s">
        <v>179</v>
      </c>
      <c r="AH192" s="9" t="s">
        <v>233</v>
      </c>
      <c r="AI192" s="9" t="s">
        <v>523</v>
      </c>
      <c r="AJ192" s="9" t="s">
        <v>722</v>
      </c>
      <c r="AK192" s="5" t="s">
        <v>1027</v>
      </c>
      <c r="AL192" s="14">
        <v>4</v>
      </c>
      <c r="AM192" s="9" t="s">
        <v>1042</v>
      </c>
      <c r="AN192" s="9" t="s">
        <v>1043</v>
      </c>
      <c r="AO192" s="9" t="s">
        <v>1044</v>
      </c>
      <c r="AP192" s="9"/>
      <c r="AQ192" s="10" t="s">
        <v>133</v>
      </c>
      <c r="AR192" s="55">
        <v>43855</v>
      </c>
      <c r="AS192" s="55">
        <v>44224</v>
      </c>
      <c r="AT192" s="10" t="s">
        <v>133</v>
      </c>
      <c r="AU192" s="55">
        <f>IF(Table1[[#This Row],[MS-Planned Date]]="","",Table1[[#This Row],[MS-Planned Date]]+14)</f>
        <v>43869</v>
      </c>
      <c r="AV192" s="51">
        <v>43871</v>
      </c>
      <c r="AW192" s="10" t="s">
        <v>133</v>
      </c>
      <c r="AX192" s="55">
        <v>44235</v>
      </c>
      <c r="AY192" s="51">
        <v>43871</v>
      </c>
      <c r="AZ192" s="10" t="s">
        <v>111</v>
      </c>
      <c r="BA192" s="55" t="str">
        <f>IF(Table1[[#This Row],[CC-Planned Date]]="","",Table1[[#This Row],[CC-Planned Date]]+Definitions!$D$6)</f>
        <v/>
      </c>
      <c r="BB192" s="51"/>
      <c r="BC192" s="10" t="s">
        <v>111</v>
      </c>
      <c r="BD192" s="55" t="str">
        <f>IF(Table1[[#This Row],[CC-Planned Date]]="","",Table1[[#This Row],[CC-Planned Date]]+Definitions!$D$7)</f>
        <v/>
      </c>
      <c r="BE192" s="51"/>
      <c r="BF192" s="10" t="s">
        <v>111</v>
      </c>
      <c r="BG192" s="55" t="str">
        <f>IF(Table1[[#This Row],[CC-Planned Date]]="","",Table1[[#This Row],[CC-Planned Date]]+Definitions!$D$8)</f>
        <v/>
      </c>
      <c r="BH192" s="51"/>
      <c r="BI192" s="10" t="s">
        <v>133</v>
      </c>
      <c r="BJ192" s="55">
        <v>44237</v>
      </c>
      <c r="BK192" s="51">
        <v>44238</v>
      </c>
      <c r="BL192" s="10" t="s">
        <v>133</v>
      </c>
      <c r="BM192" s="55">
        <v>44244</v>
      </c>
      <c r="BN192" s="51">
        <v>44244</v>
      </c>
      <c r="BO192" s="10" t="s">
        <v>111</v>
      </c>
      <c r="BP192" s="55" t="str">
        <f>IF(Table1[[#This Row],[CC-Planned Date]]="","",Table1[[#This Row],[CC-Planned Date]]+Definitions!$D$11)</f>
        <v/>
      </c>
      <c r="BQ192" s="51"/>
      <c r="BR192" s="10" t="s">
        <v>111</v>
      </c>
      <c r="BS192" s="74" t="str">
        <f>IF(Table1[[#This Row],[CC-Planned Date]]="","",Table1[[#This Row],[CC-Planned Date]]+Definitions!$D$12)</f>
        <v/>
      </c>
      <c r="BT192" s="75"/>
      <c r="BU192" s="10" t="s">
        <v>111</v>
      </c>
      <c r="BV192" s="51"/>
      <c r="BW192" s="51"/>
      <c r="BX192" s="10" t="s">
        <v>111</v>
      </c>
      <c r="BY192" s="55" t="str">
        <f>IF(Table1[[#This Row],[CC-Planned Date]]="","",Table1[[#This Row],[CC-Planned Date]]+Definitions!$D$14)</f>
        <v/>
      </c>
      <c r="BZ192" s="51" t="str">
        <f>IF(Table1[[#This Row],[CC-Planned Date]]="","",Table1[[#This Row],[CC-Planned Date]]+Definitions!$D$14)</f>
        <v/>
      </c>
      <c r="CA192" s="10" t="s">
        <v>111</v>
      </c>
      <c r="CB192" s="55" t="str">
        <f>IF(Table1[[#This Row],[CC-Planned Date]]="","",Table1[[#This Row],[CC-Planned Date]]+Definitions!$D$14)</f>
        <v/>
      </c>
      <c r="CC192" s="51"/>
      <c r="CD192" s="10" t="s">
        <v>160</v>
      </c>
      <c r="CE192" s="10" t="s">
        <v>160</v>
      </c>
      <c r="CF192" s="10" t="s">
        <v>160</v>
      </c>
      <c r="CG192" s="10" t="s">
        <v>160</v>
      </c>
      <c r="CH192" s="10" t="s">
        <v>160</v>
      </c>
      <c r="CI192" s="10" t="s">
        <v>160</v>
      </c>
      <c r="CJ192" s="10" t="s">
        <v>160</v>
      </c>
      <c r="CK192" s="10" t="s">
        <v>160</v>
      </c>
      <c r="CL192" s="10" t="s">
        <v>160</v>
      </c>
      <c r="CM192" s="10" t="s">
        <v>160</v>
      </c>
      <c r="CN192" s="10" t="s">
        <v>111</v>
      </c>
      <c r="CO192" s="55" t="str">
        <f>IF(Table1[[#This Row],[CC-Planned Date]]="","",Table1[[#This Row],[CC-Planned Date]]+Definitions!$D$17)</f>
        <v/>
      </c>
      <c r="CP192" s="51"/>
      <c r="CQ192" s="10" t="s">
        <v>111</v>
      </c>
      <c r="CR192" s="55" t="str">
        <f>IF(Table1[[#This Row],[CC-Planned Date]]="","",Table1[[#This Row],[CC-Planned Date]]+Definitions!$D$18)</f>
        <v/>
      </c>
      <c r="CS192" s="51"/>
      <c r="CT192" s="10" t="s">
        <v>111</v>
      </c>
      <c r="CU192" s="55" t="str">
        <f>IF(Table1[[#This Row],[CC-Planned Date]]="","",Table1[[#This Row],[CC-Planned Date]]+Definitions!$D$19)</f>
        <v/>
      </c>
      <c r="CV192" s="51"/>
      <c r="CW192" s="10" t="s">
        <v>111</v>
      </c>
      <c r="CX192" s="55" t="str">
        <f>IF(Table1[[#This Row],[CC-Planned Date]]="","",Table1[[#This Row],[CC-Planned Date]]+Definitions!$D$20)</f>
        <v/>
      </c>
      <c r="CY192" s="51"/>
      <c r="CZ192" s="10" t="s">
        <v>111</v>
      </c>
      <c r="DA192" s="55" t="str">
        <f>IF(Table1[[#This Row],[CC-Planned Date]]="","",Table1[[#This Row],[CC-Planned Date]]+Definitions!$D$21)</f>
        <v/>
      </c>
      <c r="DB192" s="51"/>
      <c r="DE192" s="11"/>
    </row>
    <row r="193" spans="1:109" ht="16.149999999999999" hidden="1" customHeight="1" x14ac:dyDescent="0.35">
      <c r="A193" s="5">
        <v>51</v>
      </c>
      <c r="B193" s="6" t="s">
        <v>1045</v>
      </c>
      <c r="C193" s="6" t="s">
        <v>107</v>
      </c>
      <c r="D193" s="6" t="s">
        <v>657</v>
      </c>
      <c r="E193" s="9" t="s">
        <v>220</v>
      </c>
      <c r="F193" s="9"/>
      <c r="G193" s="6" t="s">
        <v>170</v>
      </c>
      <c r="H193" s="44">
        <v>44295</v>
      </c>
      <c r="I193" s="44">
        <v>44285</v>
      </c>
      <c r="J193" s="10" t="s">
        <v>111</v>
      </c>
      <c r="K193" s="10"/>
      <c r="L193" s="10" t="s">
        <v>171</v>
      </c>
      <c r="M193" s="10" t="s">
        <v>1046</v>
      </c>
      <c r="N193" s="119" t="s">
        <v>482</v>
      </c>
      <c r="O193" s="119" t="s">
        <v>297</v>
      </c>
      <c r="P193" s="6" t="s">
        <v>1047</v>
      </c>
      <c r="Q193" s="6" t="s">
        <v>198</v>
      </c>
      <c r="R193" s="6"/>
      <c r="S193" s="14" t="s">
        <v>114</v>
      </c>
      <c r="T193" s="12" t="s">
        <v>282</v>
      </c>
      <c r="U193" s="6" t="s">
        <v>282</v>
      </c>
      <c r="V193" s="5" t="s">
        <v>116</v>
      </c>
      <c r="W193" s="5">
        <v>3</v>
      </c>
      <c r="X193" s="8">
        <v>8</v>
      </c>
      <c r="Y193" s="6" t="s">
        <v>258</v>
      </c>
      <c r="Z193" s="5" t="s">
        <v>259</v>
      </c>
      <c r="AA193" s="5" t="s">
        <v>120</v>
      </c>
      <c r="AB193" s="5" t="s">
        <v>111</v>
      </c>
      <c r="AC193" s="5" t="s">
        <v>133</v>
      </c>
      <c r="AD193" s="5" t="s">
        <v>177</v>
      </c>
      <c r="AE193" s="5" t="s">
        <v>122</v>
      </c>
      <c r="AF193" s="5" t="s">
        <v>1048</v>
      </c>
      <c r="AG193" s="5" t="s">
        <v>1049</v>
      </c>
      <c r="AH193" s="5" t="s">
        <v>1050</v>
      </c>
      <c r="AI193" s="5" t="s">
        <v>126</v>
      </c>
      <c r="AJ193" s="5" t="s">
        <v>198</v>
      </c>
      <c r="AK193" s="5" t="s">
        <v>128</v>
      </c>
      <c r="AL193" s="5">
        <v>1</v>
      </c>
      <c r="AM193" s="5" t="s">
        <v>198</v>
      </c>
      <c r="AN193" s="5" t="s">
        <v>1051</v>
      </c>
      <c r="AO193" s="9" t="s">
        <v>1052</v>
      </c>
      <c r="AP193" s="9"/>
      <c r="AQ193" s="10" t="s">
        <v>133</v>
      </c>
      <c r="AR193" s="55">
        <v>43855</v>
      </c>
      <c r="AS193" s="55">
        <v>44224</v>
      </c>
      <c r="AT193" s="10" t="s">
        <v>111</v>
      </c>
      <c r="AU193" s="55">
        <f>IF(Table1[[#This Row],[MS-Planned Date]]="","",Table1[[#This Row],[MS-Planned Date]]+14)</f>
        <v>43869</v>
      </c>
      <c r="AV193" s="51"/>
      <c r="AW193" s="10" t="s">
        <v>111</v>
      </c>
      <c r="AX193" s="55"/>
      <c r="AY193" s="51"/>
      <c r="AZ193" s="10" t="s">
        <v>111</v>
      </c>
      <c r="BA193" s="55" t="str">
        <f>IF(Table1[[#This Row],[CC-Planned Date]]="","",Table1[[#This Row],[CC-Planned Date]]+Definitions!$D$6)</f>
        <v/>
      </c>
      <c r="BB193" s="51"/>
      <c r="BC193" s="10" t="s">
        <v>111</v>
      </c>
      <c r="BD193" s="55" t="str">
        <f>IF(Table1[[#This Row],[CC-Planned Date]]="","",Table1[[#This Row],[CC-Planned Date]]+Definitions!$D$7)</f>
        <v/>
      </c>
      <c r="BE193" s="51"/>
      <c r="BF193" s="10" t="s">
        <v>111</v>
      </c>
      <c r="BG193" s="55" t="str">
        <f>IF(Table1[[#This Row],[CC-Planned Date]]="","",Table1[[#This Row],[CC-Planned Date]]+Definitions!$D$8)</f>
        <v/>
      </c>
      <c r="BH193" s="51"/>
      <c r="BI193" s="10" t="s">
        <v>111</v>
      </c>
      <c r="BJ193" s="55">
        <v>44251</v>
      </c>
      <c r="BK193" s="51"/>
      <c r="BL193" s="10" t="s">
        <v>111</v>
      </c>
      <c r="BM193" s="55" t="str">
        <f>IF(Table1[[#This Row],[CC-Planned Date]]="","",Table1[[#This Row],[CC-Planned Date]]+Definitions!$D$10)</f>
        <v/>
      </c>
      <c r="BN193" s="51"/>
      <c r="BO193" s="10" t="s">
        <v>111</v>
      </c>
      <c r="BP193" s="55" t="str">
        <f>IF(Table1[[#This Row],[CC-Planned Date]]="","",Table1[[#This Row],[CC-Planned Date]]+Definitions!$D$11)</f>
        <v/>
      </c>
      <c r="BQ193" s="51"/>
      <c r="BR193" s="10" t="s">
        <v>111</v>
      </c>
      <c r="BS193" s="74" t="str">
        <f>IF(Table1[[#This Row],[CC-Planned Date]]="","",Table1[[#This Row],[CC-Planned Date]]+Definitions!$D$12)</f>
        <v/>
      </c>
      <c r="BT193" s="75"/>
      <c r="BU193" s="10" t="s">
        <v>111</v>
      </c>
      <c r="BV193" s="51"/>
      <c r="BW193" s="51"/>
      <c r="BX193" s="10" t="s">
        <v>111</v>
      </c>
      <c r="BY193" s="55" t="str">
        <f>IF(Table1[[#This Row],[CC-Planned Date]]="","",Table1[[#This Row],[CC-Planned Date]]+Definitions!$D$14)</f>
        <v/>
      </c>
      <c r="BZ193" s="51" t="str">
        <f>IF(Table1[[#This Row],[CC-Planned Date]]="","",Table1[[#This Row],[CC-Planned Date]]+Definitions!$D$14)</f>
        <v/>
      </c>
      <c r="CA193" s="10" t="s">
        <v>111</v>
      </c>
      <c r="CB193" s="55" t="str">
        <f>IF(Table1[[#This Row],[CC-Planned Date]]="","",Table1[[#This Row],[CC-Planned Date]]+Definitions!$D$14)</f>
        <v/>
      </c>
      <c r="CC193" s="51"/>
      <c r="CD193" s="10" t="s">
        <v>160</v>
      </c>
      <c r="CE193" s="10" t="s">
        <v>160</v>
      </c>
      <c r="CF193" s="10" t="s">
        <v>160</v>
      </c>
      <c r="CG193" s="10" t="s">
        <v>160</v>
      </c>
      <c r="CH193" s="10" t="s">
        <v>160</v>
      </c>
      <c r="CI193" s="10" t="s">
        <v>160</v>
      </c>
      <c r="CJ193" s="10" t="s">
        <v>160</v>
      </c>
      <c r="CK193" s="10" t="s">
        <v>160</v>
      </c>
      <c r="CL193" s="10" t="s">
        <v>160</v>
      </c>
      <c r="CM193" s="10" t="s">
        <v>160</v>
      </c>
      <c r="CN193" s="10" t="s">
        <v>111</v>
      </c>
      <c r="CO193" s="55" t="str">
        <f>IF(Table1[[#This Row],[CC-Planned Date]]="","",Table1[[#This Row],[CC-Planned Date]]+Definitions!$D$17)</f>
        <v/>
      </c>
      <c r="CP193" s="51"/>
      <c r="CQ193" s="10" t="s">
        <v>111</v>
      </c>
      <c r="CR193" s="55" t="str">
        <f>IF(Table1[[#This Row],[CC-Planned Date]]="","",Table1[[#This Row],[CC-Planned Date]]+Definitions!$D$18)</f>
        <v/>
      </c>
      <c r="CS193" s="51"/>
      <c r="CT193" s="10" t="s">
        <v>111</v>
      </c>
      <c r="CU193" s="55" t="str">
        <f>IF(Table1[[#This Row],[CC-Planned Date]]="","",Table1[[#This Row],[CC-Planned Date]]+Definitions!$D$19)</f>
        <v/>
      </c>
      <c r="CV193" s="51"/>
      <c r="CW193" s="10" t="s">
        <v>111</v>
      </c>
      <c r="CX193" s="55" t="str">
        <f>IF(Table1[[#This Row],[CC-Planned Date]]="","",Table1[[#This Row],[CC-Planned Date]]+Definitions!$D$20)</f>
        <v/>
      </c>
      <c r="CY193" s="51"/>
      <c r="CZ193" s="10" t="s">
        <v>111</v>
      </c>
      <c r="DA193" s="55" t="str">
        <f>IF(Table1[[#This Row],[CC-Planned Date]]="","",Table1[[#This Row],[CC-Planned Date]]+Definitions!$D$21)</f>
        <v/>
      </c>
      <c r="DB193" s="51"/>
      <c r="DE193" s="11"/>
    </row>
    <row r="194" spans="1:109" ht="16.149999999999999" hidden="1" customHeight="1" x14ac:dyDescent="0.35">
      <c r="A194" s="5">
        <v>119</v>
      </c>
      <c r="B194" s="6" t="s">
        <v>1053</v>
      </c>
      <c r="C194" s="6" t="s">
        <v>137</v>
      </c>
      <c r="D194" s="6" t="s">
        <v>108</v>
      </c>
      <c r="E194" s="9" t="s">
        <v>109</v>
      </c>
      <c r="F194" s="9"/>
      <c r="G194" s="6" t="s">
        <v>164</v>
      </c>
      <c r="H194" s="44">
        <v>44386</v>
      </c>
      <c r="I194" s="44">
        <v>44407</v>
      </c>
      <c r="J194" s="10" t="s">
        <v>111</v>
      </c>
      <c r="K194" s="10"/>
      <c r="L194" s="10" t="s">
        <v>141</v>
      </c>
      <c r="M194" s="10"/>
      <c r="N194" s="104"/>
      <c r="O194" s="104"/>
      <c r="P194" s="6" t="s">
        <v>1054</v>
      </c>
      <c r="Q194" s="6" t="s">
        <v>1055</v>
      </c>
      <c r="R194" s="6"/>
      <c r="S194" s="5" t="s">
        <v>144</v>
      </c>
      <c r="T194" s="12" t="s">
        <v>115</v>
      </c>
      <c r="U194" s="6" t="s">
        <v>115</v>
      </c>
      <c r="V194" s="5" t="s">
        <v>116</v>
      </c>
      <c r="W194" s="5">
        <v>7</v>
      </c>
      <c r="X194" s="5">
        <v>21</v>
      </c>
      <c r="Y194" s="6" t="s">
        <v>490</v>
      </c>
      <c r="Z194" s="5" t="s">
        <v>306</v>
      </c>
      <c r="AA194" s="5" t="s">
        <v>120</v>
      </c>
      <c r="AB194" s="5" t="s">
        <v>111</v>
      </c>
      <c r="AC194" s="5" t="s">
        <v>111</v>
      </c>
      <c r="AD194" s="5" t="s">
        <v>177</v>
      </c>
      <c r="AE194" s="5" t="s">
        <v>196</v>
      </c>
      <c r="AF194" s="5" t="s">
        <v>121</v>
      </c>
      <c r="AG194" s="5" t="s">
        <v>1056</v>
      </c>
      <c r="AH194" s="5" t="s">
        <v>261</v>
      </c>
      <c r="AI194" s="5" t="s">
        <v>126</v>
      </c>
      <c r="AJ194" s="5" t="s">
        <v>383</v>
      </c>
      <c r="AK194" s="5" t="s">
        <v>1057</v>
      </c>
      <c r="AL194" s="5">
        <v>4</v>
      </c>
      <c r="AM194" s="5" t="s">
        <v>129</v>
      </c>
      <c r="AN194" s="9" t="s">
        <v>1058</v>
      </c>
      <c r="AO194" s="9" t="s">
        <v>1059</v>
      </c>
      <c r="AP194" s="9"/>
      <c r="AQ194" s="10" t="s">
        <v>111</v>
      </c>
      <c r="AR194" s="55" t="str">
        <f>IF(Table1[[#This Row],[CC-Planned Date]]="","",Table1[[#This Row],[CC-Planned Date]]+Definitions!$D$3)</f>
        <v/>
      </c>
      <c r="AS194" s="55"/>
      <c r="AT194" s="10" t="s">
        <v>111</v>
      </c>
      <c r="AU194" s="55" t="str">
        <f>IF(Table1[[#This Row],[CC-Planned Date]]="","",Table1[[#This Row],[CC-Planned Date]]+Definitions!$D$4)</f>
        <v/>
      </c>
      <c r="AV194" s="51" t="str">
        <f>IF(Table1[[#This Row],[MS-Planned Date]]="","",Table1[[#This Row],[MS-Planned Date]]-14)</f>
        <v/>
      </c>
      <c r="AW194" s="10" t="s">
        <v>111</v>
      </c>
      <c r="AX194" s="55" t="str">
        <f>IF(Table1[[#This Row],[CC-Planned Date]]="","",Table1[[#This Row],[CC-Planned Date]]+Definitions!$D$5)</f>
        <v/>
      </c>
      <c r="AY194" s="51"/>
      <c r="AZ194" s="10" t="s">
        <v>111</v>
      </c>
      <c r="BA194" s="55" t="str">
        <f>IF(Table1[[#This Row],[CC-Planned Date]]="","",Table1[[#This Row],[CC-Planned Date]]+Definitions!$D$6)</f>
        <v/>
      </c>
      <c r="BB194" s="51"/>
      <c r="BC194" s="10" t="s">
        <v>111</v>
      </c>
      <c r="BD194" s="55" t="str">
        <f>IF(Table1[[#This Row],[CC-Planned Date]]="","",Table1[[#This Row],[CC-Planned Date]]+Definitions!$D$7)</f>
        <v/>
      </c>
      <c r="BE194" s="51"/>
      <c r="BF194" s="10" t="s">
        <v>111</v>
      </c>
      <c r="BG194" s="55" t="str">
        <f>IF(Table1[[#This Row],[CC-Planned Date]]="","",Table1[[#This Row],[CC-Planned Date]]+Definitions!$D$8)</f>
        <v/>
      </c>
      <c r="BH194" s="51"/>
      <c r="BI194" s="10" t="s">
        <v>111</v>
      </c>
      <c r="BJ194" s="55" t="str">
        <f>IF(Table1[[#This Row],[CC-Planned Date]]="","",Table1[[#This Row],[CC-Planned Date]]+Definitions!$D$9)</f>
        <v/>
      </c>
      <c r="BK194" s="55"/>
      <c r="BL194" s="10" t="s">
        <v>111</v>
      </c>
      <c r="BM194" s="55" t="str">
        <f>IF(Table1[[#This Row],[CC-Planned Date]]="","",Table1[[#This Row],[CC-Planned Date]]+Definitions!$D$10)</f>
        <v/>
      </c>
      <c r="BN194" s="51"/>
      <c r="BO194" s="10" t="s">
        <v>111</v>
      </c>
      <c r="BP194" s="55" t="str">
        <f>IF(Table1[[#This Row],[CC-Planned Date]]="","",Table1[[#This Row],[CC-Planned Date]]+Definitions!$D$11)</f>
        <v/>
      </c>
      <c r="BQ194" s="51"/>
      <c r="BR194" s="10" t="s">
        <v>111</v>
      </c>
      <c r="BS194" s="74" t="str">
        <f>IF(Table1[[#This Row],[CC-Planned Date]]="","",Table1[[#This Row],[CC-Planned Date]]+Definitions!$D$12)</f>
        <v/>
      </c>
      <c r="BT194" s="75"/>
      <c r="BU194" s="10" t="s">
        <v>111</v>
      </c>
      <c r="BV194" s="51"/>
      <c r="BW194" s="51"/>
      <c r="BX194" s="10" t="s">
        <v>111</v>
      </c>
      <c r="BY194" s="55" t="str">
        <f>IF(Table1[[#This Row],[CC-Planned Date]]="","",Table1[[#This Row],[CC-Planned Date]]+Definitions!$D$14)</f>
        <v/>
      </c>
      <c r="BZ194" s="51" t="str">
        <f>IF(Table1[[#This Row],[CC-Planned Date]]="","",Table1[[#This Row],[CC-Planned Date]]+Definitions!$D$14)</f>
        <v/>
      </c>
      <c r="CA194" s="10" t="s">
        <v>111</v>
      </c>
      <c r="CB194" s="55" t="str">
        <f>IF(Table1[[#This Row],[CC-Planned Date]]="","",Table1[[#This Row],[CC-Planned Date]]+Definitions!$D$14)</f>
        <v/>
      </c>
      <c r="CC194" s="51"/>
      <c r="CD194" s="10" t="s">
        <v>160</v>
      </c>
      <c r="CE194" s="10" t="s">
        <v>160</v>
      </c>
      <c r="CF194" s="10" t="s">
        <v>160</v>
      </c>
      <c r="CG194" s="10" t="s">
        <v>160</v>
      </c>
      <c r="CH194" s="10" t="s">
        <v>160</v>
      </c>
      <c r="CI194" s="10" t="s">
        <v>160</v>
      </c>
      <c r="CJ194" s="10" t="s">
        <v>160</v>
      </c>
      <c r="CK194" s="10" t="s">
        <v>160</v>
      </c>
      <c r="CL194" s="10" t="s">
        <v>160</v>
      </c>
      <c r="CM194" s="10" t="s">
        <v>160</v>
      </c>
      <c r="CN194" s="10" t="s">
        <v>111</v>
      </c>
      <c r="CO194" s="55" t="str">
        <f>IF(Table1[[#This Row],[CC-Planned Date]]="","",Table1[[#This Row],[CC-Planned Date]]+Definitions!$D$17)</f>
        <v/>
      </c>
      <c r="CP194" s="51"/>
      <c r="CQ194" s="10" t="s">
        <v>111</v>
      </c>
      <c r="CR194" s="55" t="str">
        <f>IF(Table1[[#This Row],[CC-Planned Date]]="","",Table1[[#This Row],[CC-Planned Date]]+Definitions!$D$18)</f>
        <v/>
      </c>
      <c r="CS194" s="51"/>
      <c r="CT194" s="10" t="s">
        <v>111</v>
      </c>
      <c r="CU194" s="55" t="str">
        <f>IF(Table1[[#This Row],[CC-Planned Date]]="","",Table1[[#This Row],[CC-Planned Date]]+Definitions!$D$19)</f>
        <v/>
      </c>
      <c r="CV194" s="51"/>
      <c r="CW194" s="10" t="s">
        <v>111</v>
      </c>
      <c r="CX194" s="55" t="str">
        <f>IF(Table1[[#This Row],[CC-Planned Date]]="","",Table1[[#This Row],[CC-Planned Date]]+Definitions!$D$20)</f>
        <v/>
      </c>
      <c r="CY194" s="51"/>
      <c r="CZ194" s="10" t="s">
        <v>111</v>
      </c>
      <c r="DA194" s="55" t="str">
        <f>IF(Table1[[#This Row],[CC-Planned Date]]="","",Table1[[#This Row],[CC-Planned Date]]+Definitions!$D$21)</f>
        <v/>
      </c>
      <c r="DB194" s="51"/>
      <c r="DE194" s="11"/>
    </row>
    <row r="195" spans="1:109" ht="16.149999999999999" hidden="1" customHeight="1" x14ac:dyDescent="0.35">
      <c r="A195" s="5">
        <v>119</v>
      </c>
      <c r="B195" s="6" t="s">
        <v>1053</v>
      </c>
      <c r="C195" s="6" t="s">
        <v>107</v>
      </c>
      <c r="D195" s="6" t="s">
        <v>108</v>
      </c>
      <c r="E195" s="9" t="s">
        <v>109</v>
      </c>
      <c r="F195" s="9"/>
      <c r="G195" s="6" t="s">
        <v>164</v>
      </c>
      <c r="H195" s="44">
        <v>44386</v>
      </c>
      <c r="I195" s="44">
        <v>44407</v>
      </c>
      <c r="J195" s="10" t="s">
        <v>111</v>
      </c>
      <c r="K195" s="10"/>
      <c r="L195" s="10" t="s">
        <v>141</v>
      </c>
      <c r="M195" s="10"/>
      <c r="N195" s="10"/>
      <c r="O195" s="10"/>
      <c r="P195" s="6" t="s">
        <v>1054</v>
      </c>
      <c r="Q195" s="6" t="s">
        <v>1055</v>
      </c>
      <c r="R195" s="6"/>
      <c r="S195" s="5" t="s">
        <v>144</v>
      </c>
      <c r="T195" s="13" t="s">
        <v>115</v>
      </c>
      <c r="U195" s="6" t="s">
        <v>115</v>
      </c>
      <c r="V195" s="5" t="s">
        <v>116</v>
      </c>
      <c r="W195" s="5">
        <v>7</v>
      </c>
      <c r="X195" s="5">
        <v>21</v>
      </c>
      <c r="Y195" s="6" t="s">
        <v>490</v>
      </c>
      <c r="Z195" s="5" t="s">
        <v>306</v>
      </c>
      <c r="AA195" s="5" t="s">
        <v>120</v>
      </c>
      <c r="AB195" s="5" t="s">
        <v>111</v>
      </c>
      <c r="AC195" s="5" t="s">
        <v>111</v>
      </c>
      <c r="AD195" s="5" t="s">
        <v>177</v>
      </c>
      <c r="AE195" s="5" t="s">
        <v>196</v>
      </c>
      <c r="AF195" s="5" t="s">
        <v>121</v>
      </c>
      <c r="AG195" s="5" t="s">
        <v>1056</v>
      </c>
      <c r="AH195" s="5" t="s">
        <v>261</v>
      </c>
      <c r="AI195" s="5" t="s">
        <v>126</v>
      </c>
      <c r="AJ195" s="5" t="s">
        <v>383</v>
      </c>
      <c r="AK195" s="5" t="s">
        <v>1057</v>
      </c>
      <c r="AL195" s="5">
        <v>4</v>
      </c>
      <c r="AM195" s="5" t="s">
        <v>129</v>
      </c>
      <c r="AN195" s="9" t="s">
        <v>1058</v>
      </c>
      <c r="AO195" s="9" t="s">
        <v>1059</v>
      </c>
      <c r="AP195" s="9"/>
      <c r="AQ195" s="10" t="s">
        <v>111</v>
      </c>
      <c r="AR195" s="55" t="str">
        <f>IF(Table1[[#This Row],[CC-Planned Date]]="","",Table1[[#This Row],[CC-Planned Date]]+Definitions!$D$3)</f>
        <v/>
      </c>
      <c r="AS195" s="55"/>
      <c r="AT195" s="10" t="s">
        <v>111</v>
      </c>
      <c r="AU195" s="55" t="str">
        <f>IF(Table1[[#This Row],[CC-Planned Date]]="","",Table1[[#This Row],[CC-Planned Date]]+Definitions!$D$4)</f>
        <v/>
      </c>
      <c r="AV195" s="51" t="str">
        <f>IF(Table1[[#This Row],[MS-Planned Date]]="","",Table1[[#This Row],[MS-Planned Date]]-14)</f>
        <v/>
      </c>
      <c r="AW195" s="10" t="s">
        <v>111</v>
      </c>
      <c r="AX195" s="55" t="str">
        <f>IF(Table1[[#This Row],[CC-Planned Date]]="","",Table1[[#This Row],[CC-Planned Date]]+Definitions!$D$5)</f>
        <v/>
      </c>
      <c r="AY195" s="51"/>
      <c r="AZ195" s="10" t="s">
        <v>111</v>
      </c>
      <c r="BA195" s="55" t="str">
        <f>IF(Table1[[#This Row],[CC-Planned Date]]="","",Table1[[#This Row],[CC-Planned Date]]+Definitions!$D$6)</f>
        <v/>
      </c>
      <c r="BB195" s="51"/>
      <c r="BC195" s="10" t="s">
        <v>111</v>
      </c>
      <c r="BD195" s="55" t="str">
        <f>IF(Table1[[#This Row],[CC-Planned Date]]="","",Table1[[#This Row],[CC-Planned Date]]+Definitions!$D$7)</f>
        <v/>
      </c>
      <c r="BE195" s="51"/>
      <c r="BF195" s="10" t="s">
        <v>111</v>
      </c>
      <c r="BG195" s="55" t="str">
        <f>IF(Table1[[#This Row],[CC-Planned Date]]="","",Table1[[#This Row],[CC-Planned Date]]+Definitions!$D$8)</f>
        <v/>
      </c>
      <c r="BH195" s="51"/>
      <c r="BI195" s="10" t="s">
        <v>111</v>
      </c>
      <c r="BJ195" s="55" t="str">
        <f>IF(Table1[[#This Row],[CC-Planned Date]]="","",Table1[[#This Row],[CC-Planned Date]]+Definitions!$D$9)</f>
        <v/>
      </c>
      <c r="BK195" s="51"/>
      <c r="BL195" s="10" t="s">
        <v>111</v>
      </c>
      <c r="BM195" s="55" t="str">
        <f>IF(Table1[[#This Row],[CC-Planned Date]]="","",Table1[[#This Row],[CC-Planned Date]]+Definitions!$D$10)</f>
        <v/>
      </c>
      <c r="BN195" s="51"/>
      <c r="BO195" s="10" t="s">
        <v>111</v>
      </c>
      <c r="BP195" s="55" t="str">
        <f>IF(Table1[[#This Row],[CC-Planned Date]]="","",Table1[[#This Row],[CC-Planned Date]]+Definitions!$D$11)</f>
        <v/>
      </c>
      <c r="BQ195" s="51"/>
      <c r="BR195" s="10" t="s">
        <v>111</v>
      </c>
      <c r="BS195" s="74" t="str">
        <f>IF(Table1[[#This Row],[CC-Planned Date]]="","",Table1[[#This Row],[CC-Planned Date]]+Definitions!$D$12)</f>
        <v/>
      </c>
      <c r="BT195" s="75"/>
      <c r="BU195" s="10" t="s">
        <v>111</v>
      </c>
      <c r="BV195" s="51"/>
      <c r="BW195" s="51"/>
      <c r="BX195" s="10" t="s">
        <v>111</v>
      </c>
      <c r="BY195" s="55" t="str">
        <f>IF(Table1[[#This Row],[CC-Planned Date]]="","",Table1[[#This Row],[CC-Planned Date]]+Definitions!$D$14)</f>
        <v/>
      </c>
      <c r="BZ195" s="51" t="str">
        <f>IF(Table1[[#This Row],[CC-Planned Date]]="","",Table1[[#This Row],[CC-Planned Date]]+Definitions!$D$14)</f>
        <v/>
      </c>
      <c r="CA195" s="10" t="s">
        <v>111</v>
      </c>
      <c r="CB195" s="55" t="str">
        <f>IF(Table1[[#This Row],[CC-Planned Date]]="","",Table1[[#This Row],[CC-Planned Date]]+Definitions!$D$14)</f>
        <v/>
      </c>
      <c r="CC195" s="51"/>
      <c r="CD195" s="10" t="s">
        <v>160</v>
      </c>
      <c r="CE195" s="10" t="s">
        <v>160</v>
      </c>
      <c r="CF195" s="10" t="s">
        <v>160</v>
      </c>
      <c r="CG195" s="10" t="s">
        <v>160</v>
      </c>
      <c r="CH195" s="10" t="s">
        <v>160</v>
      </c>
      <c r="CI195" s="10" t="s">
        <v>160</v>
      </c>
      <c r="CJ195" s="10" t="s">
        <v>160</v>
      </c>
      <c r="CK195" s="10" t="s">
        <v>160</v>
      </c>
      <c r="CL195" s="10" t="s">
        <v>160</v>
      </c>
      <c r="CM195" s="10" t="s">
        <v>160</v>
      </c>
      <c r="CN195" s="10" t="s">
        <v>111</v>
      </c>
      <c r="CO195" s="55" t="str">
        <f>IF(Table1[[#This Row],[CC-Planned Date]]="","",Table1[[#This Row],[CC-Planned Date]]+Definitions!$D$17)</f>
        <v/>
      </c>
      <c r="CP195" s="51"/>
      <c r="CQ195" s="10" t="s">
        <v>111</v>
      </c>
      <c r="CR195" s="55" t="str">
        <f>IF(Table1[[#This Row],[CC-Planned Date]]="","",Table1[[#This Row],[CC-Planned Date]]+Definitions!$D$18)</f>
        <v/>
      </c>
      <c r="CS195" s="51"/>
      <c r="CT195" s="10" t="s">
        <v>111</v>
      </c>
      <c r="CU195" s="55" t="str">
        <f>IF(Table1[[#This Row],[CC-Planned Date]]="","",Table1[[#This Row],[CC-Planned Date]]+Definitions!$D$19)</f>
        <v/>
      </c>
      <c r="CV195" s="51"/>
      <c r="CW195" s="10" t="s">
        <v>111</v>
      </c>
      <c r="CX195" s="55" t="str">
        <f>IF(Table1[[#This Row],[CC-Planned Date]]="","",Table1[[#This Row],[CC-Planned Date]]+Definitions!$D$20)</f>
        <v/>
      </c>
      <c r="CY195" s="51"/>
      <c r="CZ195" s="10" t="s">
        <v>111</v>
      </c>
      <c r="DA195" s="55" t="str">
        <f>IF(Table1[[#This Row],[CC-Planned Date]]="","",Table1[[#This Row],[CC-Planned Date]]+Definitions!$D$21)</f>
        <v/>
      </c>
      <c r="DB195" s="51"/>
      <c r="DE195" s="11"/>
    </row>
    <row r="196" spans="1:109" ht="16.149999999999999" customHeight="1" x14ac:dyDescent="0.35">
      <c r="A196" s="5">
        <v>16</v>
      </c>
      <c r="B196" s="6" t="s">
        <v>1060</v>
      </c>
      <c r="C196" s="6" t="s">
        <v>137</v>
      </c>
      <c r="D196" s="6" t="s">
        <v>332</v>
      </c>
      <c r="E196" s="9" t="s">
        <v>220</v>
      </c>
      <c r="F196" s="9"/>
      <c r="G196" s="6" t="s">
        <v>274</v>
      </c>
      <c r="H196" s="44">
        <v>44218</v>
      </c>
      <c r="I196" s="44">
        <v>44218</v>
      </c>
      <c r="J196" s="10" t="s">
        <v>111</v>
      </c>
      <c r="K196" s="10"/>
      <c r="L196" s="10" t="s">
        <v>112</v>
      </c>
      <c r="M196" s="105"/>
      <c r="N196" s="104"/>
      <c r="O196" s="104"/>
      <c r="P196" s="6" t="s">
        <v>698</v>
      </c>
      <c r="Q196" s="6"/>
      <c r="R196" s="6"/>
      <c r="S196" s="14" t="s">
        <v>144</v>
      </c>
      <c r="T196" s="12" t="s">
        <v>227</v>
      </c>
      <c r="U196" s="6" t="s">
        <v>227</v>
      </c>
      <c r="V196" s="5" t="s">
        <v>147</v>
      </c>
      <c r="W196" s="5">
        <v>1</v>
      </c>
      <c r="X196" s="8" t="s">
        <v>117</v>
      </c>
      <c r="Y196" s="6" t="s">
        <v>267</v>
      </c>
      <c r="Z196" s="5" t="s">
        <v>119</v>
      </c>
      <c r="AA196" s="5" t="s">
        <v>120</v>
      </c>
      <c r="AB196" s="5" t="s">
        <v>111</v>
      </c>
      <c r="AC196" s="5" t="s">
        <v>111</v>
      </c>
      <c r="AD196" s="5" t="s">
        <v>177</v>
      </c>
      <c r="AE196" s="5" t="s">
        <v>196</v>
      </c>
      <c r="AF196" s="5" t="s">
        <v>177</v>
      </c>
      <c r="AG196" s="5" t="s">
        <v>179</v>
      </c>
      <c r="AH196" s="5" t="s">
        <v>1061</v>
      </c>
      <c r="AI196" s="5" t="s">
        <v>211</v>
      </c>
      <c r="AJ196" s="5" t="s">
        <v>198</v>
      </c>
      <c r="AK196" s="5" t="s">
        <v>1036</v>
      </c>
      <c r="AL196" s="14">
        <v>3</v>
      </c>
      <c r="AM196" s="5" t="s">
        <v>1062</v>
      </c>
      <c r="AN196" s="9" t="s">
        <v>1063</v>
      </c>
      <c r="AO196" s="9" t="s">
        <v>1064</v>
      </c>
      <c r="AP196" s="9"/>
      <c r="AQ196" s="10" t="s">
        <v>132</v>
      </c>
      <c r="AR196" s="55">
        <v>44165</v>
      </c>
      <c r="AS196" s="55">
        <f>IF(Table1[[#This Row],[CC-Planned Date]]="","",Table1[[#This Row],[CC-Planned Date]]+Definitions!$D$3)</f>
        <v>44176</v>
      </c>
      <c r="AT196" s="10" t="s">
        <v>133</v>
      </c>
      <c r="AU196" s="51">
        <v>44195</v>
      </c>
      <c r="AV196" s="63">
        <v>44218</v>
      </c>
      <c r="AW196" s="10" t="s">
        <v>111</v>
      </c>
      <c r="AX196" s="55">
        <v>44209</v>
      </c>
      <c r="AY196" s="51">
        <v>44209</v>
      </c>
      <c r="AZ196" s="10" t="s">
        <v>133</v>
      </c>
      <c r="BA196" s="55">
        <f>IF(Table1[[#This Row],[CC-Planned Date]]="","",Table1[[#This Row],[CC-Planned Date]]+Definitions!$D$6)</f>
        <v>44200</v>
      </c>
      <c r="BB196" s="51">
        <v>44200</v>
      </c>
      <c r="BC196" s="10" t="s">
        <v>133</v>
      </c>
      <c r="BD196" s="55">
        <f>IF(Table1[[#This Row],[CC-Planned Date]]="","",Table1[[#This Row],[CC-Planned Date]]+Definitions!$D$7)</f>
        <v>44207</v>
      </c>
      <c r="BE196" s="51">
        <v>44207</v>
      </c>
      <c r="BF196" s="10" t="s">
        <v>133</v>
      </c>
      <c r="BG196" s="55">
        <f>IF(Table1[[#This Row],[CC-Planned Date]]="","",Table1[[#This Row],[CC-Planned Date]]+Definitions!$D$8)</f>
        <v>44211</v>
      </c>
      <c r="BH196" s="51">
        <v>44211</v>
      </c>
      <c r="BI196" s="10" t="s">
        <v>133</v>
      </c>
      <c r="BJ196" s="55">
        <v>44204</v>
      </c>
      <c r="BK196" s="51">
        <v>44204</v>
      </c>
      <c r="BL196" s="10" t="s">
        <v>133</v>
      </c>
      <c r="BM196" s="55">
        <v>44209</v>
      </c>
      <c r="BN196" s="55">
        <v>44209</v>
      </c>
      <c r="BO196" s="10" t="s">
        <v>133</v>
      </c>
      <c r="BP196" s="55">
        <f>IF(Table1[[#This Row],[CC-Planned Date]]="","",Table1[[#This Row],[CC-Planned Date]]+Definitions!$D$11)</f>
        <v>44217</v>
      </c>
      <c r="BQ196" s="51">
        <v>44217</v>
      </c>
      <c r="BR196" s="10" t="s">
        <v>133</v>
      </c>
      <c r="BS196" s="74">
        <f>IF(Table1[[#This Row],[CC-Planned Date]]="","",Table1[[#This Row],[CC-Planned Date]]+Definitions!$D$12)</f>
        <v>44217</v>
      </c>
      <c r="BT196" s="75">
        <v>44217</v>
      </c>
      <c r="BU196" s="10" t="s">
        <v>133</v>
      </c>
      <c r="BV196" s="51">
        <v>44218</v>
      </c>
      <c r="BW196" s="51">
        <v>44218</v>
      </c>
      <c r="BX196" s="10" t="s">
        <v>133</v>
      </c>
      <c r="BY196" s="55">
        <f>IF(Table1[[#This Row],[CC-Planned Date]]="","",Table1[[#This Row],[CC-Planned Date]]+Definitions!$D$14)</f>
        <v>44220</v>
      </c>
      <c r="BZ196" s="51">
        <f>IF(Table1[[#This Row],[CC-Planned Date]]="","",Table1[[#This Row],[CC-Planned Date]]+Definitions!$D$14)</f>
        <v>44220</v>
      </c>
      <c r="CA196" s="10" t="s">
        <v>133</v>
      </c>
      <c r="CB196" s="55">
        <f>IF(Table1[[#This Row],[CC-Planned Date]]="","",Table1[[#This Row],[CC-Planned Date]]+Definitions!$D$14)</f>
        <v>44220</v>
      </c>
      <c r="CC196" s="51">
        <v>44220</v>
      </c>
      <c r="CD196" s="10" t="s">
        <v>134</v>
      </c>
      <c r="CE196" s="10" t="s">
        <v>135</v>
      </c>
      <c r="CF196" s="10" t="s">
        <v>135</v>
      </c>
      <c r="CG196" s="10" t="s">
        <v>134</v>
      </c>
      <c r="CH196" s="10" t="s">
        <v>134</v>
      </c>
      <c r="CI196" s="10" t="s">
        <v>135</v>
      </c>
      <c r="CJ196" s="10" t="s">
        <v>135</v>
      </c>
      <c r="CK196" s="10" t="s">
        <v>135</v>
      </c>
      <c r="CL196" s="10" t="s">
        <v>135</v>
      </c>
      <c r="CM196" s="10" t="s">
        <v>135</v>
      </c>
      <c r="CN196" s="10" t="s">
        <v>111</v>
      </c>
      <c r="CO196" s="55">
        <f>IF(Table1[[#This Row],[CC-Planned Date]]="","",Table1[[#This Row],[CC-Planned Date]]+Definitions!$D$17)</f>
        <v>44246</v>
      </c>
      <c r="CP196" s="51"/>
      <c r="CQ196" s="10" t="s">
        <v>133</v>
      </c>
      <c r="CR196" s="55">
        <f>IF(Table1[[#This Row],[CC-Planned Date]]="","",Table1[[#This Row],[CC-Planned Date]]+Definitions!$D$18)</f>
        <v>44246</v>
      </c>
      <c r="CS196" s="51">
        <v>44235</v>
      </c>
      <c r="CT196" s="10" t="s">
        <v>111</v>
      </c>
      <c r="CU196" s="55">
        <f>IF(Table1[[#This Row],[CC-Planned Date]]="","",Table1[[#This Row],[CC-Planned Date]]+Definitions!$D$19)</f>
        <v>44246</v>
      </c>
      <c r="CV196" s="51"/>
      <c r="CW196" s="10" t="s">
        <v>111</v>
      </c>
      <c r="CX196" s="55">
        <f>IF(Table1[[#This Row],[CC-Planned Date]]="","",Table1[[#This Row],[CC-Planned Date]]+Definitions!$D$20)</f>
        <v>44246</v>
      </c>
      <c r="CY196" s="51"/>
      <c r="CZ196" s="10" t="s">
        <v>133</v>
      </c>
      <c r="DA196" s="55">
        <f>IF(Table1[[#This Row],[CC-Planned Date]]="","",Table1[[#This Row],[CC-Planned Date]]+Definitions!$D$21)</f>
        <v>44246</v>
      </c>
      <c r="DB196" s="51">
        <v>44243</v>
      </c>
      <c r="DE196" s="11"/>
    </row>
    <row r="197" spans="1:109" ht="16.149999999999999" customHeight="1" x14ac:dyDescent="0.35">
      <c r="A197" s="5">
        <v>16</v>
      </c>
      <c r="B197" s="6" t="s">
        <v>1060</v>
      </c>
      <c r="C197" s="6" t="s">
        <v>161</v>
      </c>
      <c r="D197" s="6" t="s">
        <v>332</v>
      </c>
      <c r="E197" s="9" t="s">
        <v>220</v>
      </c>
      <c r="F197" s="9"/>
      <c r="G197" s="6" t="s">
        <v>274</v>
      </c>
      <c r="H197" s="44">
        <v>44218</v>
      </c>
      <c r="I197" s="44">
        <v>44218</v>
      </c>
      <c r="J197" s="10" t="s">
        <v>111</v>
      </c>
      <c r="K197" s="10"/>
      <c r="L197" s="10" t="s">
        <v>112</v>
      </c>
      <c r="M197" s="10"/>
      <c r="N197" s="10"/>
      <c r="O197" s="10"/>
      <c r="P197" s="6" t="s">
        <v>544</v>
      </c>
      <c r="Q197" s="6"/>
      <c r="R197" s="6"/>
      <c r="S197" s="14" t="s">
        <v>144</v>
      </c>
      <c r="T197" s="7" t="s">
        <v>227</v>
      </c>
      <c r="U197" s="6" t="s">
        <v>227</v>
      </c>
      <c r="V197" s="5" t="s">
        <v>147</v>
      </c>
      <c r="W197" s="5">
        <v>1</v>
      </c>
      <c r="X197" s="8" t="s">
        <v>117</v>
      </c>
      <c r="Y197" s="6" t="s">
        <v>267</v>
      </c>
      <c r="Z197" s="5" t="s">
        <v>119</v>
      </c>
      <c r="AA197" s="5" t="s">
        <v>120</v>
      </c>
      <c r="AB197" s="5" t="s">
        <v>111</v>
      </c>
      <c r="AC197" s="5" t="s">
        <v>111</v>
      </c>
      <c r="AD197" s="5" t="s">
        <v>177</v>
      </c>
      <c r="AE197" s="5" t="s">
        <v>196</v>
      </c>
      <c r="AF197" s="5" t="s">
        <v>177</v>
      </c>
      <c r="AG197" s="5" t="s">
        <v>179</v>
      </c>
      <c r="AH197" s="5" t="s">
        <v>1061</v>
      </c>
      <c r="AI197" s="5" t="s">
        <v>211</v>
      </c>
      <c r="AJ197" s="5" t="s">
        <v>198</v>
      </c>
      <c r="AK197" s="5" t="s">
        <v>1036</v>
      </c>
      <c r="AL197" s="14">
        <v>3</v>
      </c>
      <c r="AM197" s="5" t="s">
        <v>1062</v>
      </c>
      <c r="AN197" s="9" t="s">
        <v>1063</v>
      </c>
      <c r="AO197" s="9" t="s">
        <v>1064</v>
      </c>
      <c r="AP197" s="9"/>
      <c r="AQ197" s="10" t="s">
        <v>132</v>
      </c>
      <c r="AR197" s="55">
        <v>44165</v>
      </c>
      <c r="AS197" s="55">
        <f>IF(Table1[[#This Row],[CC-Planned Date]]="","",Table1[[#This Row],[CC-Planned Date]]+Definitions!$D$3)</f>
        <v>44176</v>
      </c>
      <c r="AT197" s="10" t="s">
        <v>133</v>
      </c>
      <c r="AU197" s="55">
        <v>44195</v>
      </c>
      <c r="AV197" s="63">
        <v>44218</v>
      </c>
      <c r="AW197" s="10" t="s">
        <v>111</v>
      </c>
      <c r="AX197" s="55">
        <v>44209</v>
      </c>
      <c r="AY197" s="51">
        <v>44209</v>
      </c>
      <c r="AZ197" s="10" t="s">
        <v>133</v>
      </c>
      <c r="BA197" s="55">
        <f>IF(Table1[[#This Row],[CC-Planned Date]]="","",Table1[[#This Row],[CC-Planned Date]]+Definitions!$D$6)</f>
        <v>44200</v>
      </c>
      <c r="BB197" s="51">
        <v>44200</v>
      </c>
      <c r="BC197" s="10" t="s">
        <v>133</v>
      </c>
      <c r="BD197" s="55">
        <f>IF(Table1[[#This Row],[CC-Planned Date]]="","",Table1[[#This Row],[CC-Planned Date]]+Definitions!$D$7)</f>
        <v>44207</v>
      </c>
      <c r="BE197" s="51">
        <v>44207</v>
      </c>
      <c r="BF197" s="10" t="s">
        <v>133</v>
      </c>
      <c r="BG197" s="55">
        <f>IF(Table1[[#This Row],[CC-Planned Date]]="","",Table1[[#This Row],[CC-Planned Date]]+Definitions!$D$8)</f>
        <v>44211</v>
      </c>
      <c r="BH197" s="51">
        <v>44211</v>
      </c>
      <c r="BI197" s="10" t="s">
        <v>133</v>
      </c>
      <c r="BJ197" s="55">
        <v>44204</v>
      </c>
      <c r="BK197" s="51">
        <v>44204</v>
      </c>
      <c r="BL197" s="10" t="s">
        <v>133</v>
      </c>
      <c r="BM197" s="55">
        <v>44209</v>
      </c>
      <c r="BN197" s="51">
        <v>44209</v>
      </c>
      <c r="BO197" s="10" t="s">
        <v>133</v>
      </c>
      <c r="BP197" s="55">
        <f>IF(Table1[[#This Row],[CC-Planned Date]]="","",Table1[[#This Row],[CC-Planned Date]]+Definitions!$D$11)</f>
        <v>44217</v>
      </c>
      <c r="BQ197" s="51">
        <v>44217</v>
      </c>
      <c r="BR197" s="10" t="s">
        <v>133</v>
      </c>
      <c r="BS197" s="74">
        <f>IF(Table1[[#This Row],[CC-Planned Date]]="","",Table1[[#This Row],[CC-Planned Date]]+Definitions!$D$12)</f>
        <v>44217</v>
      </c>
      <c r="BT197" s="75">
        <v>44217</v>
      </c>
      <c r="BU197" s="10" t="s">
        <v>133</v>
      </c>
      <c r="BV197" s="51">
        <v>44218</v>
      </c>
      <c r="BW197" s="51">
        <v>44218</v>
      </c>
      <c r="BX197" s="10" t="s">
        <v>133</v>
      </c>
      <c r="BY197" s="55">
        <f>IF(Table1[[#This Row],[CC-Planned Date]]="","",Table1[[#This Row],[CC-Planned Date]]+Definitions!$D$14)</f>
        <v>44220</v>
      </c>
      <c r="BZ197" s="51">
        <f>IF(Table1[[#This Row],[CC-Planned Date]]="","",Table1[[#This Row],[CC-Planned Date]]+Definitions!$D$14)</f>
        <v>44220</v>
      </c>
      <c r="CA197" s="10" t="s">
        <v>133</v>
      </c>
      <c r="CB197" s="55">
        <f>IF(Table1[[#This Row],[CC-Planned Date]]="","",Table1[[#This Row],[CC-Planned Date]]+Definitions!$D$14)</f>
        <v>44220</v>
      </c>
      <c r="CC197" s="51">
        <v>44220</v>
      </c>
      <c r="CD197" s="10" t="s">
        <v>134</v>
      </c>
      <c r="CE197" s="10" t="s">
        <v>135</v>
      </c>
      <c r="CF197" s="10" t="s">
        <v>135</v>
      </c>
      <c r="CG197" s="10" t="s">
        <v>134</v>
      </c>
      <c r="CH197" s="10" t="s">
        <v>134</v>
      </c>
      <c r="CI197" s="10" t="s">
        <v>135</v>
      </c>
      <c r="CJ197" s="10" t="s">
        <v>135</v>
      </c>
      <c r="CK197" s="10" t="s">
        <v>135</v>
      </c>
      <c r="CL197" s="10" t="s">
        <v>135</v>
      </c>
      <c r="CM197" s="10" t="s">
        <v>135</v>
      </c>
      <c r="CN197" s="10" t="s">
        <v>111</v>
      </c>
      <c r="CO197" s="55">
        <f>IF(Table1[[#This Row],[CC-Planned Date]]="","",Table1[[#This Row],[CC-Planned Date]]+Definitions!$D$17)</f>
        <v>44246</v>
      </c>
      <c r="CP197" s="51"/>
      <c r="CQ197" s="10" t="s">
        <v>133</v>
      </c>
      <c r="CR197" s="55">
        <f>IF(Table1[[#This Row],[CC-Planned Date]]="","",Table1[[#This Row],[CC-Planned Date]]+Definitions!$D$18)</f>
        <v>44246</v>
      </c>
      <c r="CS197" s="51">
        <v>44235</v>
      </c>
      <c r="CT197" s="10" t="s">
        <v>111</v>
      </c>
      <c r="CU197" s="55">
        <f>IF(Table1[[#This Row],[CC-Planned Date]]="","",Table1[[#This Row],[CC-Planned Date]]+Definitions!$D$19)</f>
        <v>44246</v>
      </c>
      <c r="CV197" s="51"/>
      <c r="CW197" s="10" t="s">
        <v>111</v>
      </c>
      <c r="CX197" s="55">
        <f>IF(Table1[[#This Row],[CC-Planned Date]]="","",Table1[[#This Row],[CC-Planned Date]]+Definitions!$D$20)</f>
        <v>44246</v>
      </c>
      <c r="CY197" s="51"/>
      <c r="CZ197" s="10" t="s">
        <v>133</v>
      </c>
      <c r="DA197" s="55">
        <f>IF(Table1[[#This Row],[CC-Planned Date]]="","",Table1[[#This Row],[CC-Planned Date]]+Definitions!$D$21)</f>
        <v>44246</v>
      </c>
      <c r="DB197" s="51">
        <v>44243</v>
      </c>
      <c r="DE197" s="11"/>
    </row>
    <row r="198" spans="1:109" ht="16.149999999999999" customHeight="1" x14ac:dyDescent="0.25">
      <c r="A198" s="5">
        <v>16</v>
      </c>
      <c r="B198" s="6" t="s">
        <v>1060</v>
      </c>
      <c r="C198" s="6" t="s">
        <v>107</v>
      </c>
      <c r="D198" s="6" t="s">
        <v>332</v>
      </c>
      <c r="E198" s="9" t="s">
        <v>220</v>
      </c>
      <c r="F198" s="9"/>
      <c r="G198" s="6" t="s">
        <v>466</v>
      </c>
      <c r="H198" s="44">
        <v>44260</v>
      </c>
      <c r="I198" s="44">
        <v>44260</v>
      </c>
      <c r="J198" s="10" t="s">
        <v>111</v>
      </c>
      <c r="K198" s="10"/>
      <c r="L198" s="10" t="s">
        <v>171</v>
      </c>
      <c r="M198" s="105"/>
      <c r="N198" s="112" t="s">
        <v>767</v>
      </c>
      <c r="O198" s="112" t="s">
        <v>468</v>
      </c>
      <c r="P198" s="6" t="s">
        <v>538</v>
      </c>
      <c r="Q198" s="6"/>
      <c r="R198" s="6"/>
      <c r="S198" s="5" t="s">
        <v>144</v>
      </c>
      <c r="T198" s="12" t="s">
        <v>227</v>
      </c>
      <c r="U198" s="6" t="s">
        <v>227</v>
      </c>
      <c r="V198" s="5" t="s">
        <v>147</v>
      </c>
      <c r="W198" s="5">
        <v>1</v>
      </c>
      <c r="X198" s="8" t="s">
        <v>117</v>
      </c>
      <c r="Y198" s="6" t="s">
        <v>267</v>
      </c>
      <c r="Z198" s="5" t="s">
        <v>119</v>
      </c>
      <c r="AA198" s="5" t="s">
        <v>120</v>
      </c>
      <c r="AB198" s="5" t="s">
        <v>111</v>
      </c>
      <c r="AC198" s="5" t="s">
        <v>111</v>
      </c>
      <c r="AD198" s="5" t="s">
        <v>177</v>
      </c>
      <c r="AE198" s="5" t="s">
        <v>196</v>
      </c>
      <c r="AF198" s="5" t="s">
        <v>177</v>
      </c>
      <c r="AG198" s="5" t="s">
        <v>179</v>
      </c>
      <c r="AH198" s="5" t="s">
        <v>1061</v>
      </c>
      <c r="AI198" s="5" t="s">
        <v>211</v>
      </c>
      <c r="AJ198" s="5" t="s">
        <v>198</v>
      </c>
      <c r="AK198" s="5" t="s">
        <v>1036</v>
      </c>
      <c r="AL198" s="14">
        <v>3</v>
      </c>
      <c r="AM198" s="5" t="s">
        <v>1062</v>
      </c>
      <c r="AN198" s="9" t="s">
        <v>1063</v>
      </c>
      <c r="AO198" s="9" t="s">
        <v>1064</v>
      </c>
      <c r="AP198" s="9"/>
      <c r="AQ198" s="10" t="s">
        <v>133</v>
      </c>
      <c r="AR198" s="55">
        <v>43855</v>
      </c>
      <c r="AS198" s="55">
        <v>44224</v>
      </c>
      <c r="AT198" s="10" t="s">
        <v>133</v>
      </c>
      <c r="AU198" s="55">
        <f>IF(Table1[[#This Row],[MS-Planned Date]]="","",Table1[[#This Row],[MS-Planned Date]]+14)</f>
        <v>43869</v>
      </c>
      <c r="AV198" s="51">
        <v>43871</v>
      </c>
      <c r="AW198" s="10" t="s">
        <v>133</v>
      </c>
      <c r="AX198" s="55">
        <v>44235</v>
      </c>
      <c r="AY198" s="51">
        <v>43871</v>
      </c>
      <c r="AZ198" s="10" t="s">
        <v>111</v>
      </c>
      <c r="BA198" s="55" t="str">
        <f>IF(Table1[[#This Row],[CC-Planned Date]]="","",Table1[[#This Row],[CC-Planned Date]]+Definitions!$D$6)</f>
        <v/>
      </c>
      <c r="BB198" s="51"/>
      <c r="BC198" s="10" t="s">
        <v>111</v>
      </c>
      <c r="BD198" s="55" t="str">
        <f>IF(Table1[[#This Row],[CC-Planned Date]]="","",Table1[[#This Row],[CC-Planned Date]]+Definitions!$D$7)</f>
        <v/>
      </c>
      <c r="BE198" s="51"/>
      <c r="BF198" s="10" t="s">
        <v>111</v>
      </c>
      <c r="BG198" s="55" t="str">
        <f>IF(Table1[[#This Row],[CC-Planned Date]]="","",Table1[[#This Row],[CC-Planned Date]]+Definitions!$D$8)</f>
        <v/>
      </c>
      <c r="BH198" s="51"/>
      <c r="BI198" s="10" t="s">
        <v>133</v>
      </c>
      <c r="BJ198" s="55">
        <v>44237</v>
      </c>
      <c r="BK198" s="51">
        <v>44238</v>
      </c>
      <c r="BL198" s="10" t="s">
        <v>133</v>
      </c>
      <c r="BM198" s="55">
        <v>44244</v>
      </c>
      <c r="BN198" s="51">
        <v>44244</v>
      </c>
      <c r="BO198" s="10" t="s">
        <v>111</v>
      </c>
      <c r="BP198" s="55"/>
      <c r="BQ198" s="51"/>
      <c r="BR198" s="10" t="s">
        <v>111</v>
      </c>
      <c r="BS198" s="74" t="str">
        <f>IF(Table1[[#This Row],[CC-Planned Date]]="","",Table1[[#This Row],[CC-Planned Date]]+Definitions!$D$12)</f>
        <v/>
      </c>
      <c r="BT198" s="75"/>
      <c r="BU198" s="10" t="s">
        <v>111</v>
      </c>
      <c r="BV198" s="51"/>
      <c r="BW198" s="51"/>
      <c r="BX198" s="10" t="s">
        <v>111</v>
      </c>
      <c r="BY198" s="55" t="str">
        <f>IF(Table1[[#This Row],[CC-Planned Date]]="","",Table1[[#This Row],[CC-Planned Date]]+Definitions!$D$14)</f>
        <v/>
      </c>
      <c r="BZ198" s="51" t="str">
        <f>IF(Table1[[#This Row],[CC-Planned Date]]="","",Table1[[#This Row],[CC-Planned Date]]+Definitions!$D$14)</f>
        <v/>
      </c>
      <c r="CA198" s="10" t="s">
        <v>111</v>
      </c>
      <c r="CB198" s="55" t="str">
        <f>IF(Table1[[#This Row],[CC-Planned Date]]="","",Table1[[#This Row],[CC-Planned Date]]+Definitions!$D$14)</f>
        <v/>
      </c>
      <c r="CC198" s="51"/>
      <c r="CD198" s="10" t="s">
        <v>160</v>
      </c>
      <c r="CE198" s="10" t="s">
        <v>160</v>
      </c>
      <c r="CF198" s="10" t="s">
        <v>160</v>
      </c>
      <c r="CG198" s="10" t="s">
        <v>160</v>
      </c>
      <c r="CH198" s="10" t="s">
        <v>160</v>
      </c>
      <c r="CI198" s="10" t="s">
        <v>160</v>
      </c>
      <c r="CJ198" s="10" t="s">
        <v>160</v>
      </c>
      <c r="CK198" s="10" t="s">
        <v>160</v>
      </c>
      <c r="CL198" s="10" t="s">
        <v>160</v>
      </c>
      <c r="CM198" s="10" t="s">
        <v>160</v>
      </c>
      <c r="CN198" s="10" t="s">
        <v>111</v>
      </c>
      <c r="CO198" s="55" t="str">
        <f>IF(Table1[[#This Row],[CC-Planned Date]]="","",Table1[[#This Row],[CC-Planned Date]]+Definitions!$D$17)</f>
        <v/>
      </c>
      <c r="CP198" s="51"/>
      <c r="CQ198" s="10" t="s">
        <v>111</v>
      </c>
      <c r="CR198" s="55" t="str">
        <f>IF(Table1[[#This Row],[CC-Planned Date]]="","",Table1[[#This Row],[CC-Planned Date]]+Definitions!$D$18)</f>
        <v/>
      </c>
      <c r="CS198" s="51"/>
      <c r="CT198" s="10" t="s">
        <v>111</v>
      </c>
      <c r="CU198" s="55" t="str">
        <f>IF(Table1[[#This Row],[CC-Planned Date]]="","",Table1[[#This Row],[CC-Planned Date]]+Definitions!$D$19)</f>
        <v/>
      </c>
      <c r="CV198" s="51"/>
      <c r="CW198" s="10" t="s">
        <v>111</v>
      </c>
      <c r="CX198" s="55" t="str">
        <f>IF(Table1[[#This Row],[CC-Planned Date]]="","",Table1[[#This Row],[CC-Planned Date]]+Definitions!$D$20)</f>
        <v/>
      </c>
      <c r="CY198" s="51"/>
      <c r="CZ198" s="10" t="s">
        <v>111</v>
      </c>
      <c r="DA198" s="55" t="str">
        <f>IF(Table1[[#This Row],[CC-Planned Date]]="","",Table1[[#This Row],[CC-Planned Date]]+Definitions!$D$21)</f>
        <v/>
      </c>
      <c r="DB198" s="51"/>
      <c r="DE198" s="11"/>
    </row>
    <row r="199" spans="1:109" ht="16.149999999999999" hidden="1" customHeight="1" x14ac:dyDescent="0.35">
      <c r="A199" s="5">
        <v>133</v>
      </c>
      <c r="B199" s="6" t="s">
        <v>1065</v>
      </c>
      <c r="C199" s="6" t="s">
        <v>107</v>
      </c>
      <c r="D199" s="25" t="s">
        <v>1066</v>
      </c>
      <c r="E199" s="92" t="s">
        <v>220</v>
      </c>
      <c r="F199" s="9"/>
      <c r="G199" s="6"/>
      <c r="H199" s="44"/>
      <c r="I199" s="44">
        <v>44346</v>
      </c>
      <c r="J199" s="93" t="s">
        <v>111</v>
      </c>
      <c r="K199" s="93"/>
      <c r="L199" s="10" t="s">
        <v>141</v>
      </c>
      <c r="M199" s="10"/>
      <c r="N199" s="110"/>
      <c r="O199" s="110"/>
      <c r="P199" s="6"/>
      <c r="Q199" s="6"/>
      <c r="R199" s="6"/>
      <c r="S199" s="6"/>
      <c r="T199" s="6" t="s">
        <v>227</v>
      </c>
      <c r="U199" s="6" t="s">
        <v>227</v>
      </c>
      <c r="V199" s="5" t="s">
        <v>116</v>
      </c>
      <c r="W199" s="47"/>
      <c r="X199" s="14"/>
      <c r="Y199" s="6"/>
      <c r="Z199" s="14"/>
      <c r="AA199" s="14"/>
      <c r="AB199" s="5" t="s">
        <v>111</v>
      </c>
      <c r="AC199" s="5" t="s">
        <v>111</v>
      </c>
      <c r="AD199" s="5"/>
      <c r="AE199" s="5"/>
      <c r="AF199" s="5"/>
      <c r="AG199" s="5" t="s">
        <v>852</v>
      </c>
      <c r="AH199" s="5"/>
      <c r="AI199" s="5"/>
      <c r="AJ199" s="5"/>
      <c r="AK199" s="5"/>
      <c r="AL199" s="5"/>
      <c r="AM199" s="9"/>
      <c r="AN199" s="9"/>
      <c r="AO199" s="9"/>
      <c r="AP199" s="9"/>
      <c r="AQ199" s="10" t="s">
        <v>111</v>
      </c>
      <c r="AR199" s="55" t="str">
        <f>IF(Table1[[#This Row],[CC-Planned Date]]="","",Table1[[#This Row],[CC-Planned Date]]+Definitions!$D$3)</f>
        <v/>
      </c>
      <c r="AS199" s="55"/>
      <c r="AT199" s="10" t="s">
        <v>111</v>
      </c>
      <c r="AU199" s="55" t="str">
        <f>IF(Table1[[#This Row],[CC-Planned Date]]="","",Table1[[#This Row],[CC-Planned Date]]+Definitions!$D$4)</f>
        <v/>
      </c>
      <c r="AV199" s="51" t="str">
        <f>IF(Table1[[#This Row],[MS-Planned Date]]="","",Table1[[#This Row],[MS-Planned Date]]-14)</f>
        <v/>
      </c>
      <c r="AW199" s="10" t="s">
        <v>111</v>
      </c>
      <c r="AX199" s="55" t="str">
        <f>IF(Table1[[#This Row],[CC-Planned Date]]="","",Table1[[#This Row],[CC-Planned Date]]+Definitions!$D$5)</f>
        <v/>
      </c>
      <c r="AY199" s="51"/>
      <c r="AZ199" s="10" t="s">
        <v>111</v>
      </c>
      <c r="BA199" s="55" t="str">
        <f>IF(Table1[[#This Row],[CC-Planned Date]]="","",Table1[[#This Row],[CC-Planned Date]]+Definitions!$D$6)</f>
        <v/>
      </c>
      <c r="BB199" s="51"/>
      <c r="BC199" s="10" t="s">
        <v>111</v>
      </c>
      <c r="BD199" s="55" t="str">
        <f>IF(Table1[[#This Row],[CC-Planned Date]]="","",Table1[[#This Row],[CC-Planned Date]]+Definitions!$D$7)</f>
        <v/>
      </c>
      <c r="BE199" s="51"/>
      <c r="BF199" s="10" t="s">
        <v>111</v>
      </c>
      <c r="BG199" s="55" t="str">
        <f>IF(Table1[[#This Row],[CC-Planned Date]]="","",Table1[[#This Row],[CC-Planned Date]]+Definitions!$D$8)</f>
        <v/>
      </c>
      <c r="BH199" s="51"/>
      <c r="BI199" s="10" t="s">
        <v>111</v>
      </c>
      <c r="BJ199" s="55" t="str">
        <f>IF(Table1[[#This Row],[CC-Planned Date]]="","",Table1[[#This Row],[CC-Planned Date]]+Definitions!$D$9)</f>
        <v/>
      </c>
      <c r="BK199" s="51"/>
      <c r="BL199" s="10" t="s">
        <v>111</v>
      </c>
      <c r="BM199" s="55" t="str">
        <f>IF(Table1[[#This Row],[CC-Planned Date]]="","",Table1[[#This Row],[CC-Planned Date]]+Definitions!$D$10)</f>
        <v/>
      </c>
      <c r="BN199" s="51"/>
      <c r="BO199" s="10" t="s">
        <v>111</v>
      </c>
      <c r="BP199" s="55" t="str">
        <f>IF(Table1[[#This Row],[CC-Planned Date]]="","",Table1[[#This Row],[CC-Planned Date]]+Definitions!$D$11)</f>
        <v/>
      </c>
      <c r="BQ199" s="51"/>
      <c r="BR199" s="10" t="s">
        <v>111</v>
      </c>
      <c r="BS199" s="74" t="str">
        <f>IF(Table1[[#This Row],[CC-Planned Date]]="","",Table1[[#This Row],[CC-Planned Date]]+Definitions!$D$12)</f>
        <v/>
      </c>
      <c r="BT199" s="75"/>
      <c r="BU199" s="10" t="s">
        <v>111</v>
      </c>
      <c r="BV199" s="51"/>
      <c r="BW199" s="51"/>
      <c r="BX199" s="10" t="s">
        <v>111</v>
      </c>
      <c r="BY199" s="55" t="str">
        <f>IF(Table1[[#This Row],[CC-Planned Date]]="","",Table1[[#This Row],[CC-Planned Date]]+Definitions!$D$14)</f>
        <v/>
      </c>
      <c r="BZ199" s="51" t="str">
        <f>IF(Table1[[#This Row],[CC-Planned Date]]="","",Table1[[#This Row],[CC-Planned Date]]+Definitions!$D$14)</f>
        <v/>
      </c>
      <c r="CA199" s="10" t="s">
        <v>111</v>
      </c>
      <c r="CB199" s="55" t="str">
        <f>IF(Table1[[#This Row],[CC-Planned Date]]="","",Table1[[#This Row],[CC-Planned Date]]+Definitions!$D$14)</f>
        <v/>
      </c>
      <c r="CC199" s="51"/>
      <c r="CD199" s="10" t="s">
        <v>160</v>
      </c>
      <c r="CE199" s="10" t="s">
        <v>160</v>
      </c>
      <c r="CF199" s="10" t="s">
        <v>160</v>
      </c>
      <c r="CG199" s="10" t="s">
        <v>160</v>
      </c>
      <c r="CH199" s="10" t="s">
        <v>160</v>
      </c>
      <c r="CI199" s="10" t="s">
        <v>160</v>
      </c>
      <c r="CJ199" s="10" t="s">
        <v>160</v>
      </c>
      <c r="CK199" s="10" t="s">
        <v>160</v>
      </c>
      <c r="CL199" s="10" t="s">
        <v>160</v>
      </c>
      <c r="CM199" s="10" t="s">
        <v>160</v>
      </c>
      <c r="CN199" s="10" t="s">
        <v>111</v>
      </c>
      <c r="CO199" s="55" t="str">
        <f>IF(Table1[[#This Row],[CC-Planned Date]]="","",Table1[[#This Row],[CC-Planned Date]]+Definitions!$D$17)</f>
        <v/>
      </c>
      <c r="CP199" s="51"/>
      <c r="CQ199" s="10" t="s">
        <v>111</v>
      </c>
      <c r="CR199" s="55" t="str">
        <f>IF(Table1[[#This Row],[CC-Planned Date]]="","",Table1[[#This Row],[CC-Planned Date]]+Definitions!$D$18)</f>
        <v/>
      </c>
      <c r="CS199" s="51"/>
      <c r="CT199" s="10" t="s">
        <v>111</v>
      </c>
      <c r="CU199" s="55" t="str">
        <f>IF(Table1[[#This Row],[CC-Planned Date]]="","",Table1[[#This Row],[CC-Planned Date]]+Definitions!$D$19)</f>
        <v/>
      </c>
      <c r="CV199" s="51"/>
      <c r="CW199" s="10" t="s">
        <v>111</v>
      </c>
      <c r="CX199" s="55" t="str">
        <f>IF(Table1[[#This Row],[CC-Planned Date]]="","",Table1[[#This Row],[CC-Planned Date]]+Definitions!$D$20)</f>
        <v/>
      </c>
      <c r="CY199" s="51"/>
      <c r="CZ199" s="10" t="s">
        <v>111</v>
      </c>
      <c r="DA199" s="55" t="str">
        <f>IF(Table1[[#This Row],[CC-Planned Date]]="","",Table1[[#This Row],[CC-Planned Date]]+Definitions!$D$21)</f>
        <v/>
      </c>
      <c r="DB199" s="51"/>
      <c r="DE199" s="11"/>
    </row>
    <row r="200" spans="1:109" ht="16.149999999999999" hidden="1" customHeight="1" x14ac:dyDescent="0.35">
      <c r="A200" s="5">
        <v>11</v>
      </c>
      <c r="B200" s="12" t="s">
        <v>1067</v>
      </c>
      <c r="C200" s="12" t="s">
        <v>107</v>
      </c>
      <c r="D200" s="12" t="s">
        <v>138</v>
      </c>
      <c r="E200" s="9" t="s">
        <v>139</v>
      </c>
      <c r="F200" s="9"/>
      <c r="G200" s="12" t="s">
        <v>140</v>
      </c>
      <c r="H200" s="44">
        <v>44351</v>
      </c>
      <c r="I200" s="44">
        <v>44226</v>
      </c>
      <c r="J200" s="10" t="s">
        <v>111</v>
      </c>
      <c r="K200" s="10"/>
      <c r="L200" s="10" t="s">
        <v>141</v>
      </c>
      <c r="M200" s="10"/>
      <c r="N200" s="10"/>
      <c r="O200" s="10"/>
      <c r="P200" s="6" t="s">
        <v>1068</v>
      </c>
      <c r="Q200" s="6"/>
      <c r="R200" s="6"/>
      <c r="S200" s="14" t="s">
        <v>144</v>
      </c>
      <c r="T200" s="12" t="s">
        <v>145</v>
      </c>
      <c r="U200" s="6" t="s">
        <v>145</v>
      </c>
      <c r="V200" s="14" t="s">
        <v>147</v>
      </c>
      <c r="W200" s="5">
        <v>1</v>
      </c>
      <c r="X200" s="8">
        <v>2</v>
      </c>
      <c r="Y200" s="6" t="s">
        <v>244</v>
      </c>
      <c r="Z200" s="5" t="s">
        <v>194</v>
      </c>
      <c r="AA200" s="5" t="s">
        <v>150</v>
      </c>
      <c r="AB200" s="5" t="s">
        <v>111</v>
      </c>
      <c r="AC200" s="5" t="s">
        <v>111</v>
      </c>
      <c r="AD200" s="5" t="s">
        <v>230</v>
      </c>
      <c r="AE200" s="5" t="s">
        <v>196</v>
      </c>
      <c r="AF200" s="5" t="s">
        <v>230</v>
      </c>
      <c r="AG200" s="5" t="s">
        <v>726</v>
      </c>
      <c r="AH200" s="9" t="s">
        <v>233</v>
      </c>
      <c r="AI200" s="9" t="s">
        <v>126</v>
      </c>
      <c r="AJ200" s="9" t="s">
        <v>198</v>
      </c>
      <c r="AK200" s="5" t="s">
        <v>107</v>
      </c>
      <c r="AL200" s="5">
        <v>1</v>
      </c>
      <c r="AM200" s="9" t="s">
        <v>1069</v>
      </c>
      <c r="AN200" s="9" t="s">
        <v>198</v>
      </c>
      <c r="AO200" s="9" t="s">
        <v>1070</v>
      </c>
      <c r="AP200" s="9"/>
      <c r="AQ200" s="10" t="s">
        <v>111</v>
      </c>
      <c r="AR200" s="55" t="str">
        <f>IF(Table1[[#This Row],[CC-Planned Date]]="","",Table1[[#This Row],[CC-Planned Date]]+Definitions!$D$3)</f>
        <v/>
      </c>
      <c r="AS200" s="55"/>
      <c r="AT200" s="10" t="s">
        <v>111</v>
      </c>
      <c r="AU200" s="55" t="str">
        <f>IF(Table1[[#This Row],[CC-Planned Date]]="","",Table1[[#This Row],[CC-Planned Date]]+Definitions!$D$4)</f>
        <v/>
      </c>
      <c r="AV200" s="51" t="str">
        <f>IF(Table1[[#This Row],[MS-Planned Date]]="","",Table1[[#This Row],[MS-Planned Date]]-14)</f>
        <v/>
      </c>
      <c r="AW200" s="10" t="s">
        <v>111</v>
      </c>
      <c r="AX200" s="55" t="str">
        <f>IF(Table1[[#This Row],[CC-Planned Date]]="","",Table1[[#This Row],[CC-Planned Date]]+Definitions!$D$5)</f>
        <v/>
      </c>
      <c r="AY200" s="51"/>
      <c r="AZ200" s="10" t="s">
        <v>111</v>
      </c>
      <c r="BA200" s="55" t="str">
        <f>IF(Table1[[#This Row],[CC-Planned Date]]="","",Table1[[#This Row],[CC-Planned Date]]+Definitions!$D$6)</f>
        <v/>
      </c>
      <c r="BB200" s="51"/>
      <c r="BC200" s="10" t="s">
        <v>111</v>
      </c>
      <c r="BD200" s="55" t="str">
        <f>IF(Table1[[#This Row],[CC-Planned Date]]="","",Table1[[#This Row],[CC-Planned Date]]+Definitions!$D$7)</f>
        <v/>
      </c>
      <c r="BE200" s="51"/>
      <c r="BF200" s="10" t="s">
        <v>111</v>
      </c>
      <c r="BG200" s="55" t="str">
        <f>IF(Table1[[#This Row],[CC-Planned Date]]="","",Table1[[#This Row],[CC-Planned Date]]+Definitions!$D$8)</f>
        <v/>
      </c>
      <c r="BH200" s="51"/>
      <c r="BI200" s="10" t="s">
        <v>111</v>
      </c>
      <c r="BJ200" s="55" t="str">
        <f>IF(Table1[[#This Row],[CC-Planned Date]]="","",Table1[[#This Row],[CC-Planned Date]]+Definitions!$D$9)</f>
        <v/>
      </c>
      <c r="BK200" s="51"/>
      <c r="BL200" s="10" t="s">
        <v>111</v>
      </c>
      <c r="BM200" s="55" t="str">
        <f>IF(Table1[[#This Row],[CC-Planned Date]]="","",Table1[[#This Row],[CC-Planned Date]]+Definitions!$D$10)</f>
        <v/>
      </c>
      <c r="BN200" s="51"/>
      <c r="BO200" s="10" t="s">
        <v>111</v>
      </c>
      <c r="BP200" s="55" t="str">
        <f>IF(Table1[[#This Row],[CC-Planned Date]]="","",Table1[[#This Row],[CC-Planned Date]]+Definitions!$D$11)</f>
        <v/>
      </c>
      <c r="BQ200" s="51">
        <v>44217</v>
      </c>
      <c r="BR200" s="10" t="s">
        <v>111</v>
      </c>
      <c r="BS200" s="74" t="str">
        <f>IF(Table1[[#This Row],[CC-Planned Date]]="","",Table1[[#This Row],[CC-Planned Date]]+Definitions!$D$12)</f>
        <v/>
      </c>
      <c r="BT200" s="75"/>
      <c r="BU200" s="10" t="s">
        <v>111</v>
      </c>
      <c r="BV200" s="51"/>
      <c r="BW200" s="51"/>
      <c r="BX200" s="10" t="s">
        <v>111</v>
      </c>
      <c r="BY200" s="55" t="str">
        <f>IF(Table1[[#This Row],[CC-Planned Date]]="","",Table1[[#This Row],[CC-Planned Date]]+Definitions!$D$14)</f>
        <v/>
      </c>
      <c r="BZ200" s="51" t="str">
        <f>IF(Table1[[#This Row],[CC-Planned Date]]="","",Table1[[#This Row],[CC-Planned Date]]+Definitions!$D$14)</f>
        <v/>
      </c>
      <c r="CA200" s="10" t="s">
        <v>111</v>
      </c>
      <c r="CB200" s="55" t="str">
        <f>IF(Table1[[#This Row],[CC-Planned Date]]="","",Table1[[#This Row],[CC-Planned Date]]+Definitions!$D$14)</f>
        <v/>
      </c>
      <c r="CC200" s="51"/>
      <c r="CD200" s="10" t="s">
        <v>160</v>
      </c>
      <c r="CE200" s="10" t="s">
        <v>160</v>
      </c>
      <c r="CF200" s="10" t="s">
        <v>160</v>
      </c>
      <c r="CG200" s="10" t="s">
        <v>160</v>
      </c>
      <c r="CH200" s="10" t="s">
        <v>160</v>
      </c>
      <c r="CI200" s="10" t="s">
        <v>160</v>
      </c>
      <c r="CJ200" s="10" t="s">
        <v>160</v>
      </c>
      <c r="CK200" s="10" t="s">
        <v>160</v>
      </c>
      <c r="CL200" s="10" t="s">
        <v>160</v>
      </c>
      <c r="CM200" s="10" t="s">
        <v>160</v>
      </c>
      <c r="CN200" s="10" t="s">
        <v>111</v>
      </c>
      <c r="CO200" s="55" t="str">
        <f>IF(Table1[[#This Row],[CC-Planned Date]]="","",Table1[[#This Row],[CC-Planned Date]]+Definitions!$D$17)</f>
        <v/>
      </c>
      <c r="CP200" s="51"/>
      <c r="CQ200" s="10" t="s">
        <v>111</v>
      </c>
      <c r="CR200" s="55" t="str">
        <f>IF(Table1[[#This Row],[CC-Planned Date]]="","",Table1[[#This Row],[CC-Planned Date]]+Definitions!$D$18)</f>
        <v/>
      </c>
      <c r="CS200" s="51"/>
      <c r="CT200" s="10" t="s">
        <v>111</v>
      </c>
      <c r="CU200" s="55" t="str">
        <f>IF(Table1[[#This Row],[CC-Planned Date]]="","",Table1[[#This Row],[CC-Planned Date]]+Definitions!$D$19)</f>
        <v/>
      </c>
      <c r="CV200" s="51"/>
      <c r="CW200" s="10" t="s">
        <v>111</v>
      </c>
      <c r="CX200" s="55" t="str">
        <f>IF(Table1[[#This Row],[CC-Planned Date]]="","",Table1[[#This Row],[CC-Planned Date]]+Definitions!$D$20)</f>
        <v/>
      </c>
      <c r="CY200" s="51"/>
      <c r="CZ200" s="10" t="s">
        <v>111</v>
      </c>
      <c r="DA200" s="55" t="str">
        <f>IF(Table1[[#This Row],[CC-Planned Date]]="","",Table1[[#This Row],[CC-Planned Date]]+Definitions!$D$21)</f>
        <v/>
      </c>
      <c r="DB200" s="51"/>
      <c r="DE200" s="11"/>
    </row>
    <row r="201" spans="1:109" ht="16.149999999999999" hidden="1" customHeight="1" x14ac:dyDescent="0.25">
      <c r="A201" s="5">
        <v>111</v>
      </c>
      <c r="B201" s="12" t="s">
        <v>1071</v>
      </c>
      <c r="C201" s="12" t="s">
        <v>137</v>
      </c>
      <c r="D201" s="12" t="s">
        <v>138</v>
      </c>
      <c r="E201" s="9" t="s">
        <v>139</v>
      </c>
      <c r="F201" s="9"/>
      <c r="G201" s="12" t="s">
        <v>170</v>
      </c>
      <c r="H201" s="44">
        <v>44295</v>
      </c>
      <c r="I201" s="44">
        <v>44407</v>
      </c>
      <c r="J201" s="10" t="s">
        <v>111</v>
      </c>
      <c r="K201" s="10"/>
      <c r="L201" s="10" t="s">
        <v>238</v>
      </c>
      <c r="M201" s="10" t="s">
        <v>1072</v>
      </c>
      <c r="N201" s="118" t="s">
        <v>240</v>
      </c>
      <c r="O201" s="118" t="s">
        <v>289</v>
      </c>
      <c r="P201" s="6" t="s">
        <v>1073</v>
      </c>
      <c r="Q201" s="6" t="s">
        <v>1073</v>
      </c>
      <c r="R201" s="6"/>
      <c r="S201" s="14" t="s">
        <v>144</v>
      </c>
      <c r="T201" s="12" t="s">
        <v>145</v>
      </c>
      <c r="U201" s="6" t="s">
        <v>145</v>
      </c>
      <c r="V201" s="14" t="s">
        <v>147</v>
      </c>
      <c r="W201" s="5">
        <v>7</v>
      </c>
      <c r="X201" s="5">
        <v>23</v>
      </c>
      <c r="Y201" s="6" t="s">
        <v>323</v>
      </c>
      <c r="Z201" s="5" t="s">
        <v>306</v>
      </c>
      <c r="AA201" s="5" t="s">
        <v>150</v>
      </c>
      <c r="AB201" s="5" t="s">
        <v>111</v>
      </c>
      <c r="AC201" s="5" t="s">
        <v>111</v>
      </c>
      <c r="AD201" s="5" t="s">
        <v>151</v>
      </c>
      <c r="AE201" s="5" t="s">
        <v>152</v>
      </c>
      <c r="AF201" s="5" t="s">
        <v>151</v>
      </c>
      <c r="AG201" s="5" t="s">
        <v>1074</v>
      </c>
      <c r="AH201" s="9" t="s">
        <v>611</v>
      </c>
      <c r="AI201" s="9" t="s">
        <v>126</v>
      </c>
      <c r="AJ201" s="9" t="s">
        <v>524</v>
      </c>
      <c r="AK201" s="5" t="s">
        <v>1075</v>
      </c>
      <c r="AL201" s="5">
        <v>6</v>
      </c>
      <c r="AM201" s="5" t="s">
        <v>129</v>
      </c>
      <c r="AN201" s="9" t="s">
        <v>1076</v>
      </c>
      <c r="AO201" s="9" t="s">
        <v>1077</v>
      </c>
      <c r="AP201" s="9"/>
      <c r="AQ201" s="10" t="s">
        <v>111</v>
      </c>
      <c r="AR201" s="55" t="str">
        <f>IF(Table1[[#This Row],[CC-Planned Date]]="","",Table1[[#This Row],[CC-Planned Date]]+Definitions!$D$3)</f>
        <v/>
      </c>
      <c r="AS201" s="55"/>
      <c r="AT201" s="10" t="s">
        <v>111</v>
      </c>
      <c r="AU201" s="55" t="str">
        <f>IF(Table1[[#This Row],[CC-Planned Date]]="","",Table1[[#This Row],[CC-Planned Date]]+Definitions!$D$4)</f>
        <v/>
      </c>
      <c r="AV201" s="51" t="str">
        <f>IF(Table1[[#This Row],[MS-Planned Date]]="","",Table1[[#This Row],[MS-Planned Date]]-14)</f>
        <v/>
      </c>
      <c r="AW201" s="10" t="s">
        <v>111</v>
      </c>
      <c r="AX201" s="55" t="str">
        <f>IF(Table1[[#This Row],[CC-Planned Date]]="","",Table1[[#This Row],[CC-Planned Date]]+Definitions!$D$5)</f>
        <v/>
      </c>
      <c r="AY201" s="51"/>
      <c r="AZ201" s="10" t="s">
        <v>111</v>
      </c>
      <c r="BA201" s="55" t="str">
        <f>IF(Table1[[#This Row],[CC-Planned Date]]="","",Table1[[#This Row],[CC-Planned Date]]+Definitions!$D$6)</f>
        <v/>
      </c>
      <c r="BB201" s="51"/>
      <c r="BC201" s="10" t="s">
        <v>111</v>
      </c>
      <c r="BD201" s="55" t="str">
        <f>IF(Table1[[#This Row],[CC-Planned Date]]="","",Table1[[#This Row],[CC-Planned Date]]+Definitions!$D$7)</f>
        <v/>
      </c>
      <c r="BE201" s="51"/>
      <c r="BF201" s="10" t="s">
        <v>111</v>
      </c>
      <c r="BG201" s="55" t="str">
        <f>IF(Table1[[#This Row],[CC-Planned Date]]="","",Table1[[#This Row],[CC-Planned Date]]+Definitions!$D$8)</f>
        <v/>
      </c>
      <c r="BH201" s="51"/>
      <c r="BI201" s="10" t="s">
        <v>111</v>
      </c>
      <c r="BJ201" s="55" t="str">
        <f>IF(Table1[[#This Row],[CC-Planned Date]]="","",Table1[[#This Row],[CC-Planned Date]]+Definitions!$D$9)</f>
        <v/>
      </c>
      <c r="BK201" s="51"/>
      <c r="BL201" s="10" t="s">
        <v>111</v>
      </c>
      <c r="BM201" s="55" t="str">
        <f>IF(Table1[[#This Row],[CC-Planned Date]]="","",Table1[[#This Row],[CC-Planned Date]]+Definitions!$D$10)</f>
        <v/>
      </c>
      <c r="BN201" s="51"/>
      <c r="BO201" s="10" t="s">
        <v>111</v>
      </c>
      <c r="BP201" s="55" t="str">
        <f>IF(Table1[[#This Row],[CC-Planned Date]]="","",Table1[[#This Row],[CC-Planned Date]]+Definitions!$D$11)</f>
        <v/>
      </c>
      <c r="BQ201" s="51"/>
      <c r="BR201" s="10" t="s">
        <v>111</v>
      </c>
      <c r="BS201" s="74" t="str">
        <f>IF(Table1[[#This Row],[CC-Planned Date]]="","",Table1[[#This Row],[CC-Planned Date]]+Definitions!$D$12)</f>
        <v/>
      </c>
      <c r="BT201" s="75"/>
      <c r="BU201" s="10" t="s">
        <v>111</v>
      </c>
      <c r="BV201" s="51"/>
      <c r="BW201" s="51"/>
      <c r="BX201" s="10" t="s">
        <v>111</v>
      </c>
      <c r="BY201" s="55" t="str">
        <f>IF(Table1[[#This Row],[CC-Planned Date]]="","",Table1[[#This Row],[CC-Planned Date]]+Definitions!$D$14)</f>
        <v/>
      </c>
      <c r="BZ201" s="51" t="str">
        <f>IF(Table1[[#This Row],[CC-Planned Date]]="","",Table1[[#This Row],[CC-Planned Date]]+Definitions!$D$14)</f>
        <v/>
      </c>
      <c r="CA201" s="10" t="s">
        <v>111</v>
      </c>
      <c r="CB201" s="55" t="str">
        <f>IF(Table1[[#This Row],[CC-Planned Date]]="","",Table1[[#This Row],[CC-Planned Date]]+Definitions!$D$14)</f>
        <v/>
      </c>
      <c r="CC201" s="51"/>
      <c r="CD201" s="10" t="s">
        <v>160</v>
      </c>
      <c r="CE201" s="10" t="s">
        <v>160</v>
      </c>
      <c r="CF201" s="10" t="s">
        <v>160</v>
      </c>
      <c r="CG201" s="10" t="s">
        <v>160</v>
      </c>
      <c r="CH201" s="10" t="s">
        <v>160</v>
      </c>
      <c r="CI201" s="10" t="s">
        <v>160</v>
      </c>
      <c r="CJ201" s="10" t="s">
        <v>160</v>
      </c>
      <c r="CK201" s="10" t="s">
        <v>160</v>
      </c>
      <c r="CL201" s="10" t="s">
        <v>160</v>
      </c>
      <c r="CM201" s="10" t="s">
        <v>160</v>
      </c>
      <c r="CN201" s="10" t="s">
        <v>111</v>
      </c>
      <c r="CO201" s="55" t="str">
        <f>IF(Table1[[#This Row],[CC-Planned Date]]="","",Table1[[#This Row],[CC-Planned Date]]+Definitions!$D$17)</f>
        <v/>
      </c>
      <c r="CP201" s="51"/>
      <c r="CQ201" s="10" t="s">
        <v>111</v>
      </c>
      <c r="CR201" s="55" t="str">
        <f>IF(Table1[[#This Row],[CC-Planned Date]]="","",Table1[[#This Row],[CC-Planned Date]]+Definitions!$D$18)</f>
        <v/>
      </c>
      <c r="CS201" s="51"/>
      <c r="CT201" s="10" t="s">
        <v>111</v>
      </c>
      <c r="CU201" s="55" t="str">
        <f>IF(Table1[[#This Row],[CC-Planned Date]]="","",Table1[[#This Row],[CC-Planned Date]]+Definitions!$D$19)</f>
        <v/>
      </c>
      <c r="CV201" s="51"/>
      <c r="CW201" s="10" t="s">
        <v>111</v>
      </c>
      <c r="CX201" s="55" t="str">
        <f>IF(Table1[[#This Row],[CC-Planned Date]]="","",Table1[[#This Row],[CC-Planned Date]]+Definitions!$D$20)</f>
        <v/>
      </c>
      <c r="CY201" s="51"/>
      <c r="CZ201" s="10" t="s">
        <v>111</v>
      </c>
      <c r="DA201" s="55" t="str">
        <f>IF(Table1[[#This Row],[CC-Planned Date]]="","",Table1[[#This Row],[CC-Planned Date]]+Definitions!$D$21)</f>
        <v/>
      </c>
      <c r="DB201" s="51"/>
      <c r="DE201" s="11"/>
    </row>
    <row r="202" spans="1:109" ht="16.149999999999999" hidden="1" customHeight="1" x14ac:dyDescent="0.35">
      <c r="A202" s="5">
        <v>111</v>
      </c>
      <c r="B202" s="12" t="s">
        <v>1071</v>
      </c>
      <c r="C202" s="12" t="s">
        <v>107</v>
      </c>
      <c r="D202" s="12" t="s">
        <v>138</v>
      </c>
      <c r="E202" s="9" t="s">
        <v>139</v>
      </c>
      <c r="F202" s="9"/>
      <c r="G202" s="12" t="s">
        <v>140</v>
      </c>
      <c r="H202" s="44">
        <v>44351</v>
      </c>
      <c r="I202" s="44">
        <v>44407</v>
      </c>
      <c r="J202" s="10" t="s">
        <v>111</v>
      </c>
      <c r="K202" s="10"/>
      <c r="L202" s="10" t="s">
        <v>141</v>
      </c>
      <c r="M202" s="10"/>
      <c r="N202" s="10"/>
      <c r="O202" s="10"/>
      <c r="P202" s="6" t="s">
        <v>1078</v>
      </c>
      <c r="Q202" s="6" t="s">
        <v>1079</v>
      </c>
      <c r="R202" s="6"/>
      <c r="S202" s="14" t="s">
        <v>144</v>
      </c>
      <c r="T202" s="13" t="s">
        <v>145</v>
      </c>
      <c r="U202" s="6" t="s">
        <v>145</v>
      </c>
      <c r="V202" s="14" t="s">
        <v>147</v>
      </c>
      <c r="W202" s="5">
        <v>7</v>
      </c>
      <c r="X202" s="5">
        <v>23</v>
      </c>
      <c r="Y202" s="6" t="s">
        <v>323</v>
      </c>
      <c r="Z202" s="5" t="s">
        <v>306</v>
      </c>
      <c r="AA202" s="5" t="s">
        <v>150</v>
      </c>
      <c r="AB202" s="5" t="s">
        <v>111</v>
      </c>
      <c r="AC202" s="5" t="s">
        <v>111</v>
      </c>
      <c r="AD202" s="5" t="s">
        <v>151</v>
      </c>
      <c r="AE202" s="5" t="s">
        <v>152</v>
      </c>
      <c r="AF202" s="5" t="s">
        <v>151</v>
      </c>
      <c r="AG202" s="5" t="s">
        <v>1074</v>
      </c>
      <c r="AH202" s="9" t="s">
        <v>611</v>
      </c>
      <c r="AI202" s="9" t="s">
        <v>126</v>
      </c>
      <c r="AJ202" s="9" t="s">
        <v>524</v>
      </c>
      <c r="AK202" s="5" t="s">
        <v>1075</v>
      </c>
      <c r="AL202" s="5">
        <v>6</v>
      </c>
      <c r="AM202" s="5" t="s">
        <v>129</v>
      </c>
      <c r="AN202" s="9" t="s">
        <v>1076</v>
      </c>
      <c r="AO202" s="9" t="s">
        <v>1077</v>
      </c>
      <c r="AP202" s="9"/>
      <c r="AQ202" s="10" t="s">
        <v>111</v>
      </c>
      <c r="AR202" s="55" t="str">
        <f>IF(Table1[[#This Row],[CC-Planned Date]]="","",Table1[[#This Row],[CC-Planned Date]]+Definitions!$D$3)</f>
        <v/>
      </c>
      <c r="AS202" s="55"/>
      <c r="AT202" s="10" t="s">
        <v>111</v>
      </c>
      <c r="AU202" s="55" t="str">
        <f>IF(Table1[[#This Row],[CC-Planned Date]]="","",Table1[[#This Row],[CC-Planned Date]]+Definitions!$D$4)</f>
        <v/>
      </c>
      <c r="AV202" s="51" t="str">
        <f>IF(Table1[[#This Row],[MS-Planned Date]]="","",Table1[[#This Row],[MS-Planned Date]]-14)</f>
        <v/>
      </c>
      <c r="AW202" s="10" t="s">
        <v>111</v>
      </c>
      <c r="AX202" s="55" t="str">
        <f>IF(Table1[[#This Row],[CC-Planned Date]]="","",Table1[[#This Row],[CC-Planned Date]]+Definitions!$D$5)</f>
        <v/>
      </c>
      <c r="AY202" s="51"/>
      <c r="AZ202" s="10" t="s">
        <v>111</v>
      </c>
      <c r="BA202" s="55" t="str">
        <f>IF(Table1[[#This Row],[CC-Planned Date]]="","",Table1[[#This Row],[CC-Planned Date]]+Definitions!$D$6)</f>
        <v/>
      </c>
      <c r="BB202" s="51"/>
      <c r="BC202" s="10" t="s">
        <v>111</v>
      </c>
      <c r="BD202" s="55" t="str">
        <f>IF(Table1[[#This Row],[CC-Planned Date]]="","",Table1[[#This Row],[CC-Planned Date]]+Definitions!$D$7)</f>
        <v/>
      </c>
      <c r="BE202" s="51"/>
      <c r="BF202" s="10" t="s">
        <v>111</v>
      </c>
      <c r="BG202" s="55" t="str">
        <f>IF(Table1[[#This Row],[CC-Planned Date]]="","",Table1[[#This Row],[CC-Planned Date]]+Definitions!$D$8)</f>
        <v/>
      </c>
      <c r="BH202" s="51"/>
      <c r="BI202" s="10" t="s">
        <v>111</v>
      </c>
      <c r="BJ202" s="55" t="str">
        <f>IF(Table1[[#This Row],[CC-Planned Date]]="","",Table1[[#This Row],[CC-Planned Date]]+Definitions!$D$9)</f>
        <v/>
      </c>
      <c r="BK202" s="51"/>
      <c r="BL202" s="10" t="s">
        <v>111</v>
      </c>
      <c r="BM202" s="55" t="str">
        <f>IF(Table1[[#This Row],[CC-Planned Date]]="","",Table1[[#This Row],[CC-Planned Date]]+Definitions!$D$10)</f>
        <v/>
      </c>
      <c r="BN202" s="51"/>
      <c r="BO202" s="10" t="s">
        <v>111</v>
      </c>
      <c r="BP202" s="55" t="str">
        <f>IF(Table1[[#This Row],[CC-Planned Date]]="","",Table1[[#This Row],[CC-Planned Date]]+Definitions!$D$11)</f>
        <v/>
      </c>
      <c r="BQ202" s="51"/>
      <c r="BR202" s="10" t="s">
        <v>111</v>
      </c>
      <c r="BS202" s="74" t="str">
        <f>IF(Table1[[#This Row],[CC-Planned Date]]="","",Table1[[#This Row],[CC-Planned Date]]+Definitions!$D$12)</f>
        <v/>
      </c>
      <c r="BT202" s="75"/>
      <c r="BU202" s="10" t="s">
        <v>111</v>
      </c>
      <c r="BV202" s="51"/>
      <c r="BW202" s="51"/>
      <c r="BX202" s="10" t="s">
        <v>111</v>
      </c>
      <c r="BY202" s="55" t="str">
        <f>IF(Table1[[#This Row],[CC-Planned Date]]="","",Table1[[#This Row],[CC-Planned Date]]+Definitions!$D$14)</f>
        <v/>
      </c>
      <c r="BZ202" s="51" t="str">
        <f>IF(Table1[[#This Row],[CC-Planned Date]]="","",Table1[[#This Row],[CC-Planned Date]]+Definitions!$D$14)</f>
        <v/>
      </c>
      <c r="CA202" s="10" t="s">
        <v>111</v>
      </c>
      <c r="CB202" s="55" t="str">
        <f>IF(Table1[[#This Row],[CC-Planned Date]]="","",Table1[[#This Row],[CC-Planned Date]]+Definitions!$D$14)</f>
        <v/>
      </c>
      <c r="CC202" s="51"/>
      <c r="CD202" s="10" t="s">
        <v>160</v>
      </c>
      <c r="CE202" s="10" t="s">
        <v>160</v>
      </c>
      <c r="CF202" s="10" t="s">
        <v>160</v>
      </c>
      <c r="CG202" s="10" t="s">
        <v>160</v>
      </c>
      <c r="CH202" s="10" t="s">
        <v>160</v>
      </c>
      <c r="CI202" s="10" t="s">
        <v>160</v>
      </c>
      <c r="CJ202" s="10" t="s">
        <v>160</v>
      </c>
      <c r="CK202" s="10" t="s">
        <v>160</v>
      </c>
      <c r="CL202" s="10" t="s">
        <v>160</v>
      </c>
      <c r="CM202" s="10" t="s">
        <v>160</v>
      </c>
      <c r="CN202" s="10" t="s">
        <v>111</v>
      </c>
      <c r="CO202" s="55" t="str">
        <f>IF(Table1[[#This Row],[CC-Planned Date]]="","",Table1[[#This Row],[CC-Planned Date]]+Definitions!$D$17)</f>
        <v/>
      </c>
      <c r="CP202" s="51"/>
      <c r="CQ202" s="10" t="s">
        <v>111</v>
      </c>
      <c r="CR202" s="55" t="str">
        <f>IF(Table1[[#This Row],[CC-Planned Date]]="","",Table1[[#This Row],[CC-Planned Date]]+Definitions!$D$18)</f>
        <v/>
      </c>
      <c r="CS202" s="51"/>
      <c r="CT202" s="10" t="s">
        <v>111</v>
      </c>
      <c r="CU202" s="55" t="str">
        <f>IF(Table1[[#This Row],[CC-Planned Date]]="","",Table1[[#This Row],[CC-Planned Date]]+Definitions!$D$19)</f>
        <v/>
      </c>
      <c r="CV202" s="51"/>
      <c r="CW202" s="10" t="s">
        <v>111</v>
      </c>
      <c r="CX202" s="55" t="str">
        <f>IF(Table1[[#This Row],[CC-Planned Date]]="","",Table1[[#This Row],[CC-Planned Date]]+Definitions!$D$20)</f>
        <v/>
      </c>
      <c r="CY202" s="51"/>
      <c r="CZ202" s="10" t="s">
        <v>111</v>
      </c>
      <c r="DA202" s="55" t="str">
        <f>IF(Table1[[#This Row],[CC-Planned Date]]="","",Table1[[#This Row],[CC-Planned Date]]+Definitions!$D$21)</f>
        <v/>
      </c>
      <c r="DB202" s="51"/>
      <c r="DE202" s="11"/>
    </row>
    <row r="203" spans="1:109" ht="16.149999999999999" hidden="1" customHeight="1" x14ac:dyDescent="0.35">
      <c r="A203" s="5">
        <v>112</v>
      </c>
      <c r="B203" s="12" t="s">
        <v>1080</v>
      </c>
      <c r="C203" s="12" t="s">
        <v>107</v>
      </c>
      <c r="D203" s="12" t="s">
        <v>138</v>
      </c>
      <c r="E203" s="9" t="s">
        <v>139</v>
      </c>
      <c r="F203" s="9"/>
      <c r="G203" s="6" t="s">
        <v>329</v>
      </c>
      <c r="H203" s="44">
        <v>44400</v>
      </c>
      <c r="I203" s="44">
        <v>44407</v>
      </c>
      <c r="J203" s="10" t="s">
        <v>111</v>
      </c>
      <c r="K203" s="10"/>
      <c r="L203" s="10" t="s">
        <v>141</v>
      </c>
      <c r="M203" s="10"/>
      <c r="N203" s="10"/>
      <c r="O203" s="10"/>
      <c r="P203" s="6"/>
      <c r="Q203" s="6" t="s">
        <v>1081</v>
      </c>
      <c r="R203" s="6"/>
      <c r="S203" s="14" t="s">
        <v>144</v>
      </c>
      <c r="T203" s="7" t="s">
        <v>145</v>
      </c>
      <c r="U203" s="6" t="s">
        <v>145</v>
      </c>
      <c r="V203" s="14" t="s">
        <v>147</v>
      </c>
      <c r="W203" s="5">
        <v>7</v>
      </c>
      <c r="X203" s="5">
        <v>23</v>
      </c>
      <c r="Y203" s="6" t="s">
        <v>323</v>
      </c>
      <c r="Z203" s="5" t="s">
        <v>306</v>
      </c>
      <c r="AA203" s="5" t="s">
        <v>150</v>
      </c>
      <c r="AB203" s="5" t="s">
        <v>111</v>
      </c>
      <c r="AC203" s="5" t="s">
        <v>133</v>
      </c>
      <c r="AD203" s="5" t="s">
        <v>230</v>
      </c>
      <c r="AE203" s="5" t="s">
        <v>196</v>
      </c>
      <c r="AF203" s="5" t="s">
        <v>230</v>
      </c>
      <c r="AG203" s="5" t="s">
        <v>147</v>
      </c>
      <c r="AH203" s="9" t="s">
        <v>444</v>
      </c>
      <c r="AI203" s="9" t="s">
        <v>126</v>
      </c>
      <c r="AJ203" s="9" t="s">
        <v>472</v>
      </c>
      <c r="AK203" s="5" t="s">
        <v>107</v>
      </c>
      <c r="AL203" s="5">
        <v>1</v>
      </c>
      <c r="AM203" s="5" t="s">
        <v>129</v>
      </c>
      <c r="AN203" s="9" t="s">
        <v>198</v>
      </c>
      <c r="AO203" s="9" t="s">
        <v>198</v>
      </c>
      <c r="AP203" s="9"/>
      <c r="AQ203" s="10" t="s">
        <v>111</v>
      </c>
      <c r="AR203" s="55" t="str">
        <f>IF(Table1[[#This Row],[CC-Planned Date]]="","",Table1[[#This Row],[CC-Planned Date]]+Definitions!$D$3)</f>
        <v/>
      </c>
      <c r="AS203" s="55"/>
      <c r="AT203" s="10" t="s">
        <v>111</v>
      </c>
      <c r="AU203" s="55" t="str">
        <f>IF(Table1[[#This Row],[CC-Planned Date]]="","",Table1[[#This Row],[CC-Planned Date]]+Definitions!$D$4)</f>
        <v/>
      </c>
      <c r="AV203" s="51" t="str">
        <f>IF(Table1[[#This Row],[MS-Planned Date]]="","",Table1[[#This Row],[MS-Planned Date]]-14)</f>
        <v/>
      </c>
      <c r="AW203" s="10" t="s">
        <v>111</v>
      </c>
      <c r="AX203" s="55" t="str">
        <f>IF(Table1[[#This Row],[CC-Planned Date]]="","",Table1[[#This Row],[CC-Planned Date]]+Definitions!$D$5)</f>
        <v/>
      </c>
      <c r="AY203" s="51"/>
      <c r="AZ203" s="10" t="s">
        <v>111</v>
      </c>
      <c r="BA203" s="55" t="str">
        <f>IF(Table1[[#This Row],[CC-Planned Date]]="","",Table1[[#This Row],[CC-Planned Date]]+Definitions!$D$6)</f>
        <v/>
      </c>
      <c r="BB203" s="51"/>
      <c r="BC203" s="10" t="s">
        <v>111</v>
      </c>
      <c r="BD203" s="55" t="str">
        <f>IF(Table1[[#This Row],[CC-Planned Date]]="","",Table1[[#This Row],[CC-Planned Date]]+Definitions!$D$7)</f>
        <v/>
      </c>
      <c r="BE203" s="51"/>
      <c r="BF203" s="10" t="s">
        <v>111</v>
      </c>
      <c r="BG203" s="55" t="str">
        <f>IF(Table1[[#This Row],[CC-Planned Date]]="","",Table1[[#This Row],[CC-Planned Date]]+Definitions!$D$8)</f>
        <v/>
      </c>
      <c r="BH203" s="51"/>
      <c r="BI203" s="10" t="s">
        <v>111</v>
      </c>
      <c r="BJ203" s="55" t="str">
        <f>IF(Table1[[#This Row],[CC-Planned Date]]="","",Table1[[#This Row],[CC-Planned Date]]+Definitions!$D$9)</f>
        <v/>
      </c>
      <c r="BK203" s="51"/>
      <c r="BL203" s="10" t="s">
        <v>111</v>
      </c>
      <c r="BM203" s="55" t="str">
        <f>IF(Table1[[#This Row],[CC-Planned Date]]="","",Table1[[#This Row],[CC-Planned Date]]+Definitions!$D$10)</f>
        <v/>
      </c>
      <c r="BN203" s="51"/>
      <c r="BO203" s="10" t="s">
        <v>111</v>
      </c>
      <c r="BP203" s="55" t="str">
        <f>IF(Table1[[#This Row],[CC-Planned Date]]="","",Table1[[#This Row],[CC-Planned Date]]+Definitions!$D$11)</f>
        <v/>
      </c>
      <c r="BQ203" s="51"/>
      <c r="BR203" s="10" t="s">
        <v>111</v>
      </c>
      <c r="BS203" s="74" t="str">
        <f>IF(Table1[[#This Row],[CC-Planned Date]]="","",Table1[[#This Row],[CC-Planned Date]]+Definitions!$D$12)</f>
        <v/>
      </c>
      <c r="BT203" s="75"/>
      <c r="BU203" s="10" t="s">
        <v>111</v>
      </c>
      <c r="BV203" s="51"/>
      <c r="BW203" s="51"/>
      <c r="BX203" s="10" t="s">
        <v>111</v>
      </c>
      <c r="BY203" s="55" t="str">
        <f>IF(Table1[[#This Row],[CC-Planned Date]]="","",Table1[[#This Row],[CC-Planned Date]]+Definitions!$D$14)</f>
        <v/>
      </c>
      <c r="BZ203" s="51" t="str">
        <f>IF(Table1[[#This Row],[CC-Planned Date]]="","",Table1[[#This Row],[CC-Planned Date]]+Definitions!$D$14)</f>
        <v/>
      </c>
      <c r="CA203" s="10" t="s">
        <v>111</v>
      </c>
      <c r="CB203" s="55" t="str">
        <f>IF(Table1[[#This Row],[CC-Planned Date]]="","",Table1[[#This Row],[CC-Planned Date]]+Definitions!$D$14)</f>
        <v/>
      </c>
      <c r="CC203" s="51"/>
      <c r="CD203" s="10" t="s">
        <v>160</v>
      </c>
      <c r="CE203" s="10" t="s">
        <v>160</v>
      </c>
      <c r="CF203" s="10" t="s">
        <v>160</v>
      </c>
      <c r="CG203" s="10" t="s">
        <v>160</v>
      </c>
      <c r="CH203" s="10" t="s">
        <v>160</v>
      </c>
      <c r="CI203" s="10" t="s">
        <v>160</v>
      </c>
      <c r="CJ203" s="10" t="s">
        <v>160</v>
      </c>
      <c r="CK203" s="10" t="s">
        <v>160</v>
      </c>
      <c r="CL203" s="10" t="s">
        <v>160</v>
      </c>
      <c r="CM203" s="10" t="s">
        <v>160</v>
      </c>
      <c r="CN203" s="10" t="s">
        <v>111</v>
      </c>
      <c r="CO203" s="55" t="str">
        <f>IF(Table1[[#This Row],[CC-Planned Date]]="","",Table1[[#This Row],[CC-Planned Date]]+Definitions!$D$17)</f>
        <v/>
      </c>
      <c r="CP203" s="51"/>
      <c r="CQ203" s="10" t="s">
        <v>111</v>
      </c>
      <c r="CR203" s="55" t="str">
        <f>IF(Table1[[#This Row],[CC-Planned Date]]="","",Table1[[#This Row],[CC-Planned Date]]+Definitions!$D$18)</f>
        <v/>
      </c>
      <c r="CS203" s="51"/>
      <c r="CT203" s="10" t="s">
        <v>111</v>
      </c>
      <c r="CU203" s="55" t="str">
        <f>IF(Table1[[#This Row],[CC-Planned Date]]="","",Table1[[#This Row],[CC-Planned Date]]+Definitions!$D$19)</f>
        <v/>
      </c>
      <c r="CV203" s="51"/>
      <c r="CW203" s="10" t="s">
        <v>111</v>
      </c>
      <c r="CX203" s="55" t="str">
        <f>IF(Table1[[#This Row],[CC-Planned Date]]="","",Table1[[#This Row],[CC-Planned Date]]+Definitions!$D$20)</f>
        <v/>
      </c>
      <c r="CY203" s="51"/>
      <c r="CZ203" s="10" t="s">
        <v>111</v>
      </c>
      <c r="DA203" s="55" t="str">
        <f>IF(Table1[[#This Row],[CC-Planned Date]]="","",Table1[[#This Row],[CC-Planned Date]]+Definitions!$D$21)</f>
        <v/>
      </c>
      <c r="DB203" s="51"/>
      <c r="DE203" s="11"/>
    </row>
    <row r="204" spans="1:109" ht="16.149999999999999" hidden="1" customHeight="1" x14ac:dyDescent="0.25">
      <c r="A204" s="5">
        <v>55</v>
      </c>
      <c r="B204" s="6" t="s">
        <v>1082</v>
      </c>
      <c r="C204" s="6" t="s">
        <v>107</v>
      </c>
      <c r="D204" s="6" t="s">
        <v>332</v>
      </c>
      <c r="E204" s="9" t="s">
        <v>220</v>
      </c>
      <c r="F204" s="9"/>
      <c r="G204" s="6" t="s">
        <v>170</v>
      </c>
      <c r="H204" s="44">
        <v>44295</v>
      </c>
      <c r="I204" s="44">
        <v>44316</v>
      </c>
      <c r="J204" s="10" t="s">
        <v>111</v>
      </c>
      <c r="K204" s="10"/>
      <c r="L204" s="10" t="s">
        <v>171</v>
      </c>
      <c r="M204" s="10"/>
      <c r="N204" s="118" t="s">
        <v>254</v>
      </c>
      <c r="O204" s="118" t="s">
        <v>289</v>
      </c>
      <c r="P204" s="6" t="s">
        <v>1083</v>
      </c>
      <c r="Q204" s="6" t="s">
        <v>1083</v>
      </c>
      <c r="R204" s="6"/>
      <c r="S204" s="5" t="s">
        <v>144</v>
      </c>
      <c r="T204" s="7" t="s">
        <v>413</v>
      </c>
      <c r="U204" s="6" t="s">
        <v>1084</v>
      </c>
      <c r="V204" s="5" t="s">
        <v>147</v>
      </c>
      <c r="W204" s="5">
        <v>4</v>
      </c>
      <c r="X204" s="8">
        <v>11</v>
      </c>
      <c r="Y204" s="6" t="s">
        <v>148</v>
      </c>
      <c r="Z204" s="5" t="s">
        <v>149</v>
      </c>
      <c r="AA204" s="5" t="s">
        <v>150</v>
      </c>
      <c r="AB204" s="5" t="s">
        <v>111</v>
      </c>
      <c r="AC204" s="5" t="s">
        <v>111</v>
      </c>
      <c r="AD204" s="5" t="s">
        <v>177</v>
      </c>
      <c r="AE204" s="5" t="s">
        <v>122</v>
      </c>
      <c r="AF204" s="5" t="s">
        <v>177</v>
      </c>
      <c r="AG204" s="9" t="s">
        <v>179</v>
      </c>
      <c r="AH204" s="9" t="s">
        <v>340</v>
      </c>
      <c r="AI204" s="9" t="s">
        <v>126</v>
      </c>
      <c r="AJ204" s="9" t="s">
        <v>1085</v>
      </c>
      <c r="AK204" s="5" t="s">
        <v>128</v>
      </c>
      <c r="AL204" s="5">
        <v>1</v>
      </c>
      <c r="AM204" s="9" t="s">
        <v>1086</v>
      </c>
      <c r="AN204" s="9" t="s">
        <v>555</v>
      </c>
      <c r="AO204" s="9" t="s">
        <v>1087</v>
      </c>
      <c r="AP204" s="9"/>
      <c r="AQ204" s="10" t="s">
        <v>111</v>
      </c>
      <c r="AR204" s="55" t="str">
        <f>IF(Table1[[#This Row],[CC-Planned Date]]="","",Table1[[#This Row],[CC-Planned Date]]+Definitions!$D$3)</f>
        <v/>
      </c>
      <c r="AS204" s="55"/>
      <c r="AT204" s="10" t="s">
        <v>111</v>
      </c>
      <c r="AU204" s="55" t="str">
        <f>IF(Table1[[#This Row],[CC-Planned Date]]="","",Table1[[#This Row],[CC-Planned Date]]+Definitions!$D$4)</f>
        <v/>
      </c>
      <c r="AV204" s="51" t="str">
        <f>IF(Table1[[#This Row],[MS-Planned Date]]="","",Table1[[#This Row],[MS-Planned Date]]-14)</f>
        <v/>
      </c>
      <c r="AW204" s="10" t="s">
        <v>111</v>
      </c>
      <c r="AX204" s="55" t="str">
        <f>IF(Table1[[#This Row],[CC-Planned Date]]="","",Table1[[#This Row],[CC-Planned Date]]+Definitions!$D$5)</f>
        <v/>
      </c>
      <c r="AY204" s="51"/>
      <c r="AZ204" s="10" t="s">
        <v>111</v>
      </c>
      <c r="BA204" s="55" t="str">
        <f>IF(Table1[[#This Row],[CC-Planned Date]]="","",Table1[[#This Row],[CC-Planned Date]]+Definitions!$D$6)</f>
        <v/>
      </c>
      <c r="BB204" s="51"/>
      <c r="BC204" s="10" t="s">
        <v>111</v>
      </c>
      <c r="BD204" s="55" t="str">
        <f>IF(Table1[[#This Row],[CC-Planned Date]]="","",Table1[[#This Row],[CC-Planned Date]]+Definitions!$D$7)</f>
        <v/>
      </c>
      <c r="BE204" s="51"/>
      <c r="BF204" s="10" t="s">
        <v>111</v>
      </c>
      <c r="BG204" s="55" t="str">
        <f>IF(Table1[[#This Row],[CC-Planned Date]]="","",Table1[[#This Row],[CC-Planned Date]]+Definitions!$D$8)</f>
        <v/>
      </c>
      <c r="BH204" s="51"/>
      <c r="BI204" s="10" t="s">
        <v>111</v>
      </c>
      <c r="BJ204" s="55" t="str">
        <f>IF(Table1[[#This Row],[CC-Planned Date]]="","",Table1[[#This Row],[CC-Planned Date]]+Definitions!$D$9)</f>
        <v/>
      </c>
      <c r="BK204" s="51"/>
      <c r="BL204" s="10" t="s">
        <v>111</v>
      </c>
      <c r="BM204" s="55" t="str">
        <f>IF(Table1[[#This Row],[CC-Planned Date]]="","",Table1[[#This Row],[CC-Planned Date]]+Definitions!$D$10)</f>
        <v/>
      </c>
      <c r="BN204" s="51"/>
      <c r="BO204" s="10" t="s">
        <v>111</v>
      </c>
      <c r="BP204" s="55" t="str">
        <f>IF(Table1[[#This Row],[CC-Planned Date]]="","",Table1[[#This Row],[CC-Planned Date]]+Definitions!$D$11)</f>
        <v/>
      </c>
      <c r="BQ204" s="51"/>
      <c r="BR204" s="10" t="s">
        <v>111</v>
      </c>
      <c r="BS204" s="74" t="str">
        <f>IF(Table1[[#This Row],[CC-Planned Date]]="","",Table1[[#This Row],[CC-Planned Date]]+Definitions!$D$12)</f>
        <v/>
      </c>
      <c r="BT204" s="75"/>
      <c r="BU204" s="10" t="s">
        <v>111</v>
      </c>
      <c r="BV204" s="51"/>
      <c r="BW204" s="51"/>
      <c r="BX204" s="10" t="s">
        <v>111</v>
      </c>
      <c r="BY204" s="55" t="str">
        <f>IF(Table1[[#This Row],[CC-Planned Date]]="","",Table1[[#This Row],[CC-Planned Date]]+Definitions!$D$14)</f>
        <v/>
      </c>
      <c r="BZ204" s="51" t="str">
        <f>IF(Table1[[#This Row],[CC-Planned Date]]="","",Table1[[#This Row],[CC-Planned Date]]+Definitions!$D$14)</f>
        <v/>
      </c>
      <c r="CA204" s="10" t="s">
        <v>111</v>
      </c>
      <c r="CB204" s="55" t="str">
        <f>IF(Table1[[#This Row],[CC-Planned Date]]="","",Table1[[#This Row],[CC-Planned Date]]+Definitions!$D$14)</f>
        <v/>
      </c>
      <c r="CC204" s="51"/>
      <c r="CD204" s="10" t="s">
        <v>160</v>
      </c>
      <c r="CE204" s="10" t="s">
        <v>160</v>
      </c>
      <c r="CF204" s="10" t="s">
        <v>160</v>
      </c>
      <c r="CG204" s="10" t="s">
        <v>160</v>
      </c>
      <c r="CH204" s="10" t="s">
        <v>160</v>
      </c>
      <c r="CI204" s="10" t="s">
        <v>160</v>
      </c>
      <c r="CJ204" s="10" t="s">
        <v>160</v>
      </c>
      <c r="CK204" s="10" t="s">
        <v>160</v>
      </c>
      <c r="CL204" s="10" t="s">
        <v>160</v>
      </c>
      <c r="CM204" s="10" t="s">
        <v>160</v>
      </c>
      <c r="CN204" s="10" t="s">
        <v>111</v>
      </c>
      <c r="CO204" s="55" t="str">
        <f>IF(Table1[[#This Row],[CC-Planned Date]]="","",Table1[[#This Row],[CC-Planned Date]]+Definitions!$D$17)</f>
        <v/>
      </c>
      <c r="CP204" s="51"/>
      <c r="CQ204" s="10" t="s">
        <v>111</v>
      </c>
      <c r="CR204" s="55" t="str">
        <f>IF(Table1[[#This Row],[CC-Planned Date]]="","",Table1[[#This Row],[CC-Planned Date]]+Definitions!$D$18)</f>
        <v/>
      </c>
      <c r="CS204" s="51"/>
      <c r="CT204" s="10" t="s">
        <v>111</v>
      </c>
      <c r="CU204" s="55" t="str">
        <f>IF(Table1[[#This Row],[CC-Planned Date]]="","",Table1[[#This Row],[CC-Planned Date]]+Definitions!$D$19)</f>
        <v/>
      </c>
      <c r="CV204" s="51"/>
      <c r="CW204" s="10" t="s">
        <v>111</v>
      </c>
      <c r="CX204" s="55" t="str">
        <f>IF(Table1[[#This Row],[CC-Planned Date]]="","",Table1[[#This Row],[CC-Planned Date]]+Definitions!$D$20)</f>
        <v/>
      </c>
      <c r="CY204" s="51"/>
      <c r="CZ204" s="10" t="s">
        <v>111</v>
      </c>
      <c r="DA204" s="55" t="str">
        <f>IF(Table1[[#This Row],[CC-Planned Date]]="","",Table1[[#This Row],[CC-Planned Date]]+Definitions!$D$21)</f>
        <v/>
      </c>
      <c r="DB204" s="51"/>
      <c r="DE204" s="11"/>
    </row>
    <row r="205" spans="1:109" ht="16.149999999999999" hidden="1" customHeight="1" x14ac:dyDescent="0.35">
      <c r="A205" s="5">
        <v>38</v>
      </c>
      <c r="B205" s="6" t="s">
        <v>1088</v>
      </c>
      <c r="C205" s="6" t="s">
        <v>107</v>
      </c>
      <c r="D205" s="6" t="s">
        <v>677</v>
      </c>
      <c r="E205" s="9" t="s">
        <v>139</v>
      </c>
      <c r="F205" s="9" t="s">
        <v>221</v>
      </c>
      <c r="G205" s="6" t="s">
        <v>329</v>
      </c>
      <c r="H205" s="44">
        <v>44400</v>
      </c>
      <c r="I205" s="44">
        <v>44407</v>
      </c>
      <c r="J205" s="10" t="s">
        <v>111</v>
      </c>
      <c r="K205" s="10"/>
      <c r="L205" s="10" t="s">
        <v>141</v>
      </c>
      <c r="M205" s="10"/>
      <c r="N205" s="10"/>
      <c r="O205" s="10"/>
      <c r="P205" s="6"/>
      <c r="Q205" s="6" t="s">
        <v>1089</v>
      </c>
      <c r="R205" s="6" t="s">
        <v>225</v>
      </c>
      <c r="S205" s="5" t="s">
        <v>226</v>
      </c>
      <c r="T205" s="12" t="s">
        <v>572</v>
      </c>
      <c r="U205" s="6" t="s">
        <v>572</v>
      </c>
      <c r="V205" s="5" t="s">
        <v>116</v>
      </c>
      <c r="W205" s="5">
        <v>7</v>
      </c>
      <c r="X205" s="8">
        <v>21</v>
      </c>
      <c r="Y205" s="6" t="s">
        <v>490</v>
      </c>
      <c r="Z205" s="5" t="s">
        <v>306</v>
      </c>
      <c r="AA205" s="5" t="s">
        <v>120</v>
      </c>
      <c r="AB205" s="5" t="s">
        <v>111</v>
      </c>
      <c r="AC205" s="5" t="s">
        <v>133</v>
      </c>
      <c r="AD205" s="5" t="s">
        <v>521</v>
      </c>
      <c r="AE205" s="5" t="s">
        <v>122</v>
      </c>
      <c r="AF205" s="9" t="s">
        <v>1090</v>
      </c>
      <c r="AG205" s="5" t="s">
        <v>179</v>
      </c>
      <c r="AH205" s="5" t="s">
        <v>125</v>
      </c>
      <c r="AI205" s="5" t="s">
        <v>126</v>
      </c>
      <c r="AJ205" s="5" t="s">
        <v>948</v>
      </c>
      <c r="AK205" s="5" t="s">
        <v>128</v>
      </c>
      <c r="AL205" s="5">
        <v>1</v>
      </c>
      <c r="AM205" s="5" t="s">
        <v>198</v>
      </c>
      <c r="AN205" s="5" t="s">
        <v>198</v>
      </c>
      <c r="AO205" s="9" t="s">
        <v>1091</v>
      </c>
      <c r="AP205" s="9"/>
      <c r="AQ205" s="10" t="s">
        <v>111</v>
      </c>
      <c r="AR205" s="55" t="str">
        <f>IF(Table1[[#This Row],[CC-Planned Date]]="","",Table1[[#This Row],[CC-Planned Date]]+Definitions!$D$3)</f>
        <v/>
      </c>
      <c r="AS205" s="55"/>
      <c r="AT205" s="10" t="s">
        <v>111</v>
      </c>
      <c r="AU205" s="55" t="str">
        <f>IF(Table1[[#This Row],[CC-Planned Date]]="","",Table1[[#This Row],[CC-Planned Date]]+Definitions!$D$4)</f>
        <v/>
      </c>
      <c r="AV205" s="51" t="str">
        <f>IF(Table1[[#This Row],[MS-Planned Date]]="","",Table1[[#This Row],[MS-Planned Date]]-14)</f>
        <v/>
      </c>
      <c r="AW205" s="10" t="s">
        <v>111</v>
      </c>
      <c r="AX205" s="55" t="str">
        <f>IF(Table1[[#This Row],[CC-Planned Date]]="","",Table1[[#This Row],[CC-Planned Date]]+Definitions!$D$5)</f>
        <v/>
      </c>
      <c r="AY205" s="51"/>
      <c r="AZ205" s="10" t="s">
        <v>111</v>
      </c>
      <c r="BA205" s="55" t="str">
        <f>IF(Table1[[#This Row],[CC-Planned Date]]="","",Table1[[#This Row],[CC-Planned Date]]+Definitions!$D$6)</f>
        <v/>
      </c>
      <c r="BB205" s="51"/>
      <c r="BC205" s="10" t="s">
        <v>111</v>
      </c>
      <c r="BD205" s="55" t="str">
        <f>IF(Table1[[#This Row],[CC-Planned Date]]="","",Table1[[#This Row],[CC-Planned Date]]+Definitions!$D$7)</f>
        <v/>
      </c>
      <c r="BE205" s="51"/>
      <c r="BF205" s="10" t="s">
        <v>111</v>
      </c>
      <c r="BG205" s="55" t="str">
        <f>IF(Table1[[#This Row],[CC-Planned Date]]="","",Table1[[#This Row],[CC-Planned Date]]+Definitions!$D$8)</f>
        <v/>
      </c>
      <c r="BH205" s="51"/>
      <c r="BI205" s="10" t="s">
        <v>111</v>
      </c>
      <c r="BJ205" s="55" t="str">
        <f>IF(Table1[[#This Row],[CC-Planned Date]]="","",Table1[[#This Row],[CC-Planned Date]]+Definitions!$D$9)</f>
        <v/>
      </c>
      <c r="BK205" s="51"/>
      <c r="BL205" s="10" t="s">
        <v>111</v>
      </c>
      <c r="BM205" s="55" t="str">
        <f>IF(Table1[[#This Row],[CC-Planned Date]]="","",Table1[[#This Row],[CC-Planned Date]]+Definitions!$D$10)</f>
        <v/>
      </c>
      <c r="BN205" s="51"/>
      <c r="BO205" s="10" t="s">
        <v>111</v>
      </c>
      <c r="BP205" s="55" t="str">
        <f>IF(Table1[[#This Row],[CC-Planned Date]]="","",Table1[[#This Row],[CC-Planned Date]]+Definitions!$D$11)</f>
        <v/>
      </c>
      <c r="BQ205" s="51"/>
      <c r="BR205" s="10" t="s">
        <v>111</v>
      </c>
      <c r="BS205" s="74" t="str">
        <f>IF(Table1[[#This Row],[CC-Planned Date]]="","",Table1[[#This Row],[CC-Planned Date]]+Definitions!$D$12)</f>
        <v/>
      </c>
      <c r="BT205" s="75"/>
      <c r="BU205" s="10" t="s">
        <v>111</v>
      </c>
      <c r="BV205" s="51"/>
      <c r="BW205" s="51"/>
      <c r="BX205" s="10" t="s">
        <v>111</v>
      </c>
      <c r="BY205" s="55" t="str">
        <f>IF(Table1[[#This Row],[CC-Planned Date]]="","",Table1[[#This Row],[CC-Planned Date]]+Definitions!$D$14)</f>
        <v/>
      </c>
      <c r="BZ205" s="51" t="str">
        <f>IF(Table1[[#This Row],[CC-Planned Date]]="","",Table1[[#This Row],[CC-Planned Date]]+Definitions!$D$14)</f>
        <v/>
      </c>
      <c r="CA205" s="10" t="s">
        <v>111</v>
      </c>
      <c r="CB205" s="55" t="str">
        <f>IF(Table1[[#This Row],[CC-Planned Date]]="","",Table1[[#This Row],[CC-Planned Date]]+Definitions!$D$14)</f>
        <v/>
      </c>
      <c r="CC205" s="51"/>
      <c r="CD205" s="10" t="s">
        <v>160</v>
      </c>
      <c r="CE205" s="10" t="s">
        <v>160</v>
      </c>
      <c r="CF205" s="10" t="s">
        <v>160</v>
      </c>
      <c r="CG205" s="10" t="s">
        <v>160</v>
      </c>
      <c r="CH205" s="10" t="s">
        <v>160</v>
      </c>
      <c r="CI205" s="10" t="s">
        <v>160</v>
      </c>
      <c r="CJ205" s="10" t="s">
        <v>160</v>
      </c>
      <c r="CK205" s="10" t="s">
        <v>160</v>
      </c>
      <c r="CL205" s="10" t="s">
        <v>160</v>
      </c>
      <c r="CM205" s="10" t="s">
        <v>160</v>
      </c>
      <c r="CN205" s="10" t="s">
        <v>111</v>
      </c>
      <c r="CO205" s="55" t="str">
        <f>IF(Table1[[#This Row],[CC-Planned Date]]="","",Table1[[#This Row],[CC-Planned Date]]+Definitions!$D$17)</f>
        <v/>
      </c>
      <c r="CP205" s="51"/>
      <c r="CQ205" s="10" t="s">
        <v>111</v>
      </c>
      <c r="CR205" s="55" t="str">
        <f>IF(Table1[[#This Row],[CC-Planned Date]]="","",Table1[[#This Row],[CC-Planned Date]]+Definitions!$D$18)</f>
        <v/>
      </c>
      <c r="CS205" s="51"/>
      <c r="CT205" s="10" t="s">
        <v>111</v>
      </c>
      <c r="CU205" s="55" t="str">
        <f>IF(Table1[[#This Row],[CC-Planned Date]]="","",Table1[[#This Row],[CC-Planned Date]]+Definitions!$D$19)</f>
        <v/>
      </c>
      <c r="CV205" s="51"/>
      <c r="CW205" s="10" t="s">
        <v>111</v>
      </c>
      <c r="CX205" s="55" t="str">
        <f>IF(Table1[[#This Row],[CC-Planned Date]]="","",Table1[[#This Row],[CC-Planned Date]]+Definitions!$D$20)</f>
        <v/>
      </c>
      <c r="CY205" s="51"/>
      <c r="CZ205" s="10" t="s">
        <v>111</v>
      </c>
      <c r="DA205" s="55" t="str">
        <f>IF(Table1[[#This Row],[CC-Planned Date]]="","",Table1[[#This Row],[CC-Planned Date]]+Definitions!$D$21)</f>
        <v/>
      </c>
      <c r="DB205" s="51"/>
      <c r="DE205" s="11"/>
    </row>
    <row r="206" spans="1:109" ht="16.149999999999999" hidden="1" customHeight="1" x14ac:dyDescent="0.35">
      <c r="A206" s="5">
        <v>116</v>
      </c>
      <c r="B206" s="6" t="s">
        <v>1092</v>
      </c>
      <c r="C206" s="6" t="s">
        <v>107</v>
      </c>
      <c r="D206" s="6" t="s">
        <v>677</v>
      </c>
      <c r="E206" s="9" t="s">
        <v>139</v>
      </c>
      <c r="F206" s="9"/>
      <c r="G206" s="6" t="s">
        <v>329</v>
      </c>
      <c r="H206" s="44">
        <v>44400</v>
      </c>
      <c r="I206" s="44">
        <v>44407</v>
      </c>
      <c r="J206" s="10" t="s">
        <v>111</v>
      </c>
      <c r="K206" s="10"/>
      <c r="L206" s="10" t="s">
        <v>141</v>
      </c>
      <c r="M206" s="10"/>
      <c r="N206" s="10"/>
      <c r="O206" s="10"/>
      <c r="P206" s="6" t="s">
        <v>1093</v>
      </c>
      <c r="Q206" s="6"/>
      <c r="R206" s="6"/>
      <c r="S206" s="5" t="s">
        <v>144</v>
      </c>
      <c r="T206" s="12" t="s">
        <v>572</v>
      </c>
      <c r="U206" s="6" t="s">
        <v>572</v>
      </c>
      <c r="V206" s="5" t="s">
        <v>116</v>
      </c>
      <c r="W206" s="5">
        <v>7</v>
      </c>
      <c r="X206" s="5">
        <v>21</v>
      </c>
      <c r="Y206" s="6" t="s">
        <v>490</v>
      </c>
      <c r="Z206" s="5" t="s">
        <v>306</v>
      </c>
      <c r="AA206" s="5" t="s">
        <v>120</v>
      </c>
      <c r="AB206" s="5" t="s">
        <v>111</v>
      </c>
      <c r="AC206" s="5" t="s">
        <v>133</v>
      </c>
      <c r="AD206" s="5" t="s">
        <v>177</v>
      </c>
      <c r="AE206" s="5" t="s">
        <v>122</v>
      </c>
      <c r="AF206" s="14" t="s">
        <v>1094</v>
      </c>
      <c r="AG206" s="5" t="s">
        <v>179</v>
      </c>
      <c r="AH206" s="5" t="s">
        <v>693</v>
      </c>
      <c r="AI206" s="5" t="s">
        <v>126</v>
      </c>
      <c r="AJ206" s="5" t="s">
        <v>198</v>
      </c>
      <c r="AK206" s="5" t="s">
        <v>128</v>
      </c>
      <c r="AL206" s="5">
        <v>1</v>
      </c>
      <c r="AM206" s="5" t="s">
        <v>1095</v>
      </c>
      <c r="AN206" s="5" t="s">
        <v>198</v>
      </c>
      <c r="AO206" s="9" t="s">
        <v>1096</v>
      </c>
      <c r="AP206" s="9" t="s">
        <v>1097</v>
      </c>
      <c r="AQ206" s="10" t="s">
        <v>111</v>
      </c>
      <c r="AR206" s="55" t="str">
        <f>IF(Table1[[#This Row],[CC-Planned Date]]="","",Table1[[#This Row],[CC-Planned Date]]+Definitions!$D$3)</f>
        <v/>
      </c>
      <c r="AS206" s="55"/>
      <c r="AT206" s="10" t="s">
        <v>111</v>
      </c>
      <c r="AU206" s="55" t="str">
        <f>IF(Table1[[#This Row],[CC-Planned Date]]="","",Table1[[#This Row],[CC-Planned Date]]+Definitions!$D$4)</f>
        <v/>
      </c>
      <c r="AV206" s="51" t="str">
        <f>IF(Table1[[#This Row],[MS-Planned Date]]="","",Table1[[#This Row],[MS-Planned Date]]-14)</f>
        <v/>
      </c>
      <c r="AW206" s="10" t="s">
        <v>111</v>
      </c>
      <c r="AX206" s="55" t="str">
        <f>IF(Table1[[#This Row],[CC-Planned Date]]="","",Table1[[#This Row],[CC-Planned Date]]+Definitions!$D$5)</f>
        <v/>
      </c>
      <c r="AY206" s="51"/>
      <c r="AZ206" s="10" t="s">
        <v>111</v>
      </c>
      <c r="BA206" s="55" t="str">
        <f>IF(Table1[[#This Row],[CC-Planned Date]]="","",Table1[[#This Row],[CC-Planned Date]]+Definitions!$D$6)</f>
        <v/>
      </c>
      <c r="BB206" s="51"/>
      <c r="BC206" s="10" t="s">
        <v>111</v>
      </c>
      <c r="BD206" s="55" t="str">
        <f>IF(Table1[[#This Row],[CC-Planned Date]]="","",Table1[[#This Row],[CC-Planned Date]]+Definitions!$D$7)</f>
        <v/>
      </c>
      <c r="BE206" s="51"/>
      <c r="BF206" s="10" t="s">
        <v>111</v>
      </c>
      <c r="BG206" s="55" t="str">
        <f>IF(Table1[[#This Row],[CC-Planned Date]]="","",Table1[[#This Row],[CC-Planned Date]]+Definitions!$D$8)</f>
        <v/>
      </c>
      <c r="BH206" s="51"/>
      <c r="BI206" s="10" t="s">
        <v>111</v>
      </c>
      <c r="BJ206" s="55" t="str">
        <f>IF(Table1[[#This Row],[CC-Planned Date]]="","",Table1[[#This Row],[CC-Planned Date]]+Definitions!$D$9)</f>
        <v/>
      </c>
      <c r="BK206" s="51"/>
      <c r="BL206" s="10" t="s">
        <v>111</v>
      </c>
      <c r="BM206" s="55" t="str">
        <f>IF(Table1[[#This Row],[CC-Planned Date]]="","",Table1[[#This Row],[CC-Planned Date]]+Definitions!$D$10)</f>
        <v/>
      </c>
      <c r="BN206" s="51"/>
      <c r="BO206" s="10" t="s">
        <v>111</v>
      </c>
      <c r="BP206" s="55" t="str">
        <f>IF(Table1[[#This Row],[CC-Planned Date]]="","",Table1[[#This Row],[CC-Planned Date]]+Definitions!$D$11)</f>
        <v/>
      </c>
      <c r="BQ206" s="51"/>
      <c r="BR206" s="10" t="s">
        <v>111</v>
      </c>
      <c r="BS206" s="74" t="str">
        <f>IF(Table1[[#This Row],[CC-Planned Date]]="","",Table1[[#This Row],[CC-Planned Date]]+Definitions!$D$12)</f>
        <v/>
      </c>
      <c r="BT206" s="75"/>
      <c r="BU206" s="10" t="s">
        <v>111</v>
      </c>
      <c r="BV206" s="51"/>
      <c r="BW206" s="51"/>
      <c r="BX206" s="10" t="s">
        <v>111</v>
      </c>
      <c r="BY206" s="55" t="str">
        <f>IF(Table1[[#This Row],[CC-Planned Date]]="","",Table1[[#This Row],[CC-Planned Date]]+Definitions!$D$14)</f>
        <v/>
      </c>
      <c r="BZ206" s="51" t="str">
        <f>IF(Table1[[#This Row],[CC-Planned Date]]="","",Table1[[#This Row],[CC-Planned Date]]+Definitions!$D$14)</f>
        <v/>
      </c>
      <c r="CA206" s="10" t="s">
        <v>111</v>
      </c>
      <c r="CB206" s="55" t="str">
        <f>IF(Table1[[#This Row],[CC-Planned Date]]="","",Table1[[#This Row],[CC-Planned Date]]+Definitions!$D$14)</f>
        <v/>
      </c>
      <c r="CC206" s="51"/>
      <c r="CD206" s="10" t="s">
        <v>160</v>
      </c>
      <c r="CE206" s="10" t="s">
        <v>160</v>
      </c>
      <c r="CF206" s="10" t="s">
        <v>160</v>
      </c>
      <c r="CG206" s="10" t="s">
        <v>160</v>
      </c>
      <c r="CH206" s="10" t="s">
        <v>160</v>
      </c>
      <c r="CI206" s="10" t="s">
        <v>160</v>
      </c>
      <c r="CJ206" s="10" t="s">
        <v>160</v>
      </c>
      <c r="CK206" s="10" t="s">
        <v>160</v>
      </c>
      <c r="CL206" s="10" t="s">
        <v>160</v>
      </c>
      <c r="CM206" s="10" t="s">
        <v>160</v>
      </c>
      <c r="CN206" s="10" t="s">
        <v>111</v>
      </c>
      <c r="CO206" s="55" t="str">
        <f>IF(Table1[[#This Row],[CC-Planned Date]]="","",Table1[[#This Row],[CC-Planned Date]]+Definitions!$D$17)</f>
        <v/>
      </c>
      <c r="CP206" s="51"/>
      <c r="CQ206" s="10" t="s">
        <v>111</v>
      </c>
      <c r="CR206" s="55" t="str">
        <f>IF(Table1[[#This Row],[CC-Planned Date]]="","",Table1[[#This Row],[CC-Planned Date]]+Definitions!$D$18)</f>
        <v/>
      </c>
      <c r="CS206" s="51"/>
      <c r="CT206" s="10" t="s">
        <v>111</v>
      </c>
      <c r="CU206" s="55" t="str">
        <f>IF(Table1[[#This Row],[CC-Planned Date]]="","",Table1[[#This Row],[CC-Planned Date]]+Definitions!$D$19)</f>
        <v/>
      </c>
      <c r="CV206" s="51"/>
      <c r="CW206" s="10" t="s">
        <v>111</v>
      </c>
      <c r="CX206" s="55" t="str">
        <f>IF(Table1[[#This Row],[CC-Planned Date]]="","",Table1[[#This Row],[CC-Planned Date]]+Definitions!$D$20)</f>
        <v/>
      </c>
      <c r="CY206" s="51"/>
      <c r="CZ206" s="10" t="s">
        <v>111</v>
      </c>
      <c r="DA206" s="55" t="str">
        <f>IF(Table1[[#This Row],[CC-Planned Date]]="","",Table1[[#This Row],[CC-Planned Date]]+Definitions!$D$21)</f>
        <v/>
      </c>
      <c r="DB206" s="51"/>
      <c r="DE206" s="11"/>
    </row>
    <row r="207" spans="1:109" ht="16.149999999999999" hidden="1" customHeight="1" x14ac:dyDescent="0.25">
      <c r="A207" s="5">
        <v>54</v>
      </c>
      <c r="B207" s="6" t="s">
        <v>184</v>
      </c>
      <c r="C207" s="6" t="s">
        <v>137</v>
      </c>
      <c r="D207" s="6" t="s">
        <v>168</v>
      </c>
      <c r="E207" s="9" t="s">
        <v>169</v>
      </c>
      <c r="F207" s="9"/>
      <c r="G207" s="6" t="s">
        <v>170</v>
      </c>
      <c r="H207" s="44">
        <v>44295</v>
      </c>
      <c r="I207" s="44">
        <v>44316</v>
      </c>
      <c r="J207" s="10" t="s">
        <v>111</v>
      </c>
      <c r="K207" s="10"/>
      <c r="L207" s="10" t="s">
        <v>171</v>
      </c>
      <c r="M207" s="10" t="s">
        <v>1098</v>
      </c>
      <c r="N207" s="118" t="s">
        <v>173</v>
      </c>
      <c r="O207" s="118" t="s">
        <v>174</v>
      </c>
      <c r="P207" s="6" t="s">
        <v>175</v>
      </c>
      <c r="Q207" s="6" t="s">
        <v>175</v>
      </c>
      <c r="R207" s="6"/>
      <c r="S207" s="5" t="s">
        <v>144</v>
      </c>
      <c r="T207" s="7" t="s">
        <v>227</v>
      </c>
      <c r="U207" s="6" t="s">
        <v>1099</v>
      </c>
      <c r="V207" s="5" t="s">
        <v>147</v>
      </c>
      <c r="W207" s="5">
        <v>4</v>
      </c>
      <c r="X207" s="8">
        <v>11</v>
      </c>
      <c r="Y207" s="6" t="s">
        <v>148</v>
      </c>
      <c r="Z207" s="5" t="s">
        <v>149</v>
      </c>
      <c r="AA207" s="5" t="s">
        <v>150</v>
      </c>
      <c r="AB207" s="5" t="s">
        <v>111</v>
      </c>
      <c r="AC207" s="5" t="s">
        <v>111</v>
      </c>
      <c r="AD207" s="5" t="s">
        <v>177</v>
      </c>
      <c r="AE207" s="5" t="s">
        <v>122</v>
      </c>
      <c r="AF207" s="5" t="s">
        <v>177</v>
      </c>
      <c r="AG207" s="9" t="s">
        <v>179</v>
      </c>
      <c r="AH207" s="9" t="s">
        <v>426</v>
      </c>
      <c r="AI207" s="9" t="s">
        <v>126</v>
      </c>
      <c r="AJ207" s="9" t="s">
        <v>436</v>
      </c>
      <c r="AK207" s="9" t="s">
        <v>1100</v>
      </c>
      <c r="AL207" s="5">
        <v>3</v>
      </c>
      <c r="AM207" s="5" t="s">
        <v>1101</v>
      </c>
      <c r="AN207" s="9" t="s">
        <v>1102</v>
      </c>
      <c r="AO207" s="9" t="s">
        <v>287</v>
      </c>
      <c r="AP207" s="9" t="s">
        <v>187</v>
      </c>
      <c r="AQ207" s="10" t="s">
        <v>111</v>
      </c>
      <c r="AR207" s="55" t="str">
        <f>IF(Table1[[#This Row],[CC-Planned Date]]="","",Table1[[#This Row],[CC-Planned Date]]+Definitions!$D$3)</f>
        <v/>
      </c>
      <c r="AS207" s="55"/>
      <c r="AT207" s="10" t="s">
        <v>111</v>
      </c>
      <c r="AU207" s="55" t="str">
        <f>IF(Table1[[#This Row],[CC-Planned Date]]="","",Table1[[#This Row],[CC-Planned Date]]+Definitions!$D$4)</f>
        <v/>
      </c>
      <c r="AV207" s="51" t="str">
        <f>IF(Table1[[#This Row],[MS-Planned Date]]="","",Table1[[#This Row],[MS-Planned Date]]-14)</f>
        <v/>
      </c>
      <c r="AW207" s="10" t="s">
        <v>111</v>
      </c>
      <c r="AX207" s="55" t="str">
        <f>IF(Table1[[#This Row],[CC-Planned Date]]="","",Table1[[#This Row],[CC-Planned Date]]+Definitions!$D$5)</f>
        <v/>
      </c>
      <c r="AY207" s="51"/>
      <c r="AZ207" s="10" t="s">
        <v>111</v>
      </c>
      <c r="BA207" s="55" t="str">
        <f>IF(Table1[[#This Row],[CC-Planned Date]]="","",Table1[[#This Row],[CC-Planned Date]]+Definitions!$D$6)</f>
        <v/>
      </c>
      <c r="BB207" s="51"/>
      <c r="BC207" s="10" t="s">
        <v>111</v>
      </c>
      <c r="BD207" s="55" t="str">
        <f>IF(Table1[[#This Row],[CC-Planned Date]]="","",Table1[[#This Row],[CC-Planned Date]]+Definitions!$D$7)</f>
        <v/>
      </c>
      <c r="BE207" s="51"/>
      <c r="BF207" s="10" t="s">
        <v>111</v>
      </c>
      <c r="BG207" s="55" t="str">
        <f>IF(Table1[[#This Row],[CC-Planned Date]]="","",Table1[[#This Row],[CC-Planned Date]]+Definitions!$D$8)</f>
        <v/>
      </c>
      <c r="BH207" s="51"/>
      <c r="BI207" s="10" t="s">
        <v>111</v>
      </c>
      <c r="BJ207" s="55" t="str">
        <f>IF(Table1[[#This Row],[CC-Planned Date]]="","",Table1[[#This Row],[CC-Planned Date]]+Definitions!$D$9)</f>
        <v/>
      </c>
      <c r="BK207" s="51"/>
      <c r="BL207" s="10" t="s">
        <v>111</v>
      </c>
      <c r="BM207" s="55" t="str">
        <f>IF(Table1[[#This Row],[CC-Planned Date]]="","",Table1[[#This Row],[CC-Planned Date]]+Definitions!$D$10)</f>
        <v/>
      </c>
      <c r="BN207" s="51"/>
      <c r="BO207" s="10" t="s">
        <v>111</v>
      </c>
      <c r="BP207" s="55" t="str">
        <f>IF(Table1[[#This Row],[CC-Planned Date]]="","",Table1[[#This Row],[CC-Planned Date]]+Definitions!$D$11)</f>
        <v/>
      </c>
      <c r="BQ207" s="51"/>
      <c r="BR207" s="10" t="s">
        <v>111</v>
      </c>
      <c r="BS207" s="74" t="str">
        <f>IF(Table1[[#This Row],[CC-Planned Date]]="","",Table1[[#This Row],[CC-Planned Date]]+Definitions!$D$12)</f>
        <v/>
      </c>
      <c r="BT207" s="75"/>
      <c r="BU207" s="10" t="s">
        <v>111</v>
      </c>
      <c r="BV207" s="51"/>
      <c r="BW207" s="51"/>
      <c r="BX207" s="10" t="s">
        <v>111</v>
      </c>
      <c r="BY207" s="55" t="str">
        <f>IF(Table1[[#This Row],[CC-Planned Date]]="","",Table1[[#This Row],[CC-Planned Date]]+Definitions!$D$14)</f>
        <v/>
      </c>
      <c r="BZ207" s="51" t="str">
        <f>IF(Table1[[#This Row],[CC-Planned Date]]="","",Table1[[#This Row],[CC-Planned Date]]+Definitions!$D$14)</f>
        <v/>
      </c>
      <c r="CA207" s="10" t="s">
        <v>111</v>
      </c>
      <c r="CB207" s="55" t="str">
        <f>IF(Table1[[#This Row],[CC-Planned Date]]="","",Table1[[#This Row],[CC-Planned Date]]+Definitions!$D$14)</f>
        <v/>
      </c>
      <c r="CC207" s="51"/>
      <c r="CD207" s="10" t="s">
        <v>160</v>
      </c>
      <c r="CE207" s="10" t="s">
        <v>160</v>
      </c>
      <c r="CF207" s="10" t="s">
        <v>160</v>
      </c>
      <c r="CG207" s="10" t="s">
        <v>160</v>
      </c>
      <c r="CH207" s="10" t="s">
        <v>160</v>
      </c>
      <c r="CI207" s="10" t="s">
        <v>160</v>
      </c>
      <c r="CJ207" s="10" t="s">
        <v>160</v>
      </c>
      <c r="CK207" s="10" t="s">
        <v>160</v>
      </c>
      <c r="CL207" s="10" t="s">
        <v>160</v>
      </c>
      <c r="CM207" s="10" t="s">
        <v>160</v>
      </c>
      <c r="CN207" s="10" t="s">
        <v>111</v>
      </c>
      <c r="CO207" s="55" t="str">
        <f>IF(Table1[[#This Row],[CC-Planned Date]]="","",Table1[[#This Row],[CC-Planned Date]]+Definitions!$D$17)</f>
        <v/>
      </c>
      <c r="CP207" s="51"/>
      <c r="CQ207" s="10" t="s">
        <v>111</v>
      </c>
      <c r="CR207" s="55" t="str">
        <f>IF(Table1[[#This Row],[CC-Planned Date]]="","",Table1[[#This Row],[CC-Planned Date]]+Definitions!$D$18)</f>
        <v/>
      </c>
      <c r="CS207" s="51"/>
      <c r="CT207" s="10" t="s">
        <v>111</v>
      </c>
      <c r="CU207" s="55" t="str">
        <f>IF(Table1[[#This Row],[CC-Planned Date]]="","",Table1[[#This Row],[CC-Planned Date]]+Definitions!$D$19)</f>
        <v/>
      </c>
      <c r="CV207" s="51"/>
      <c r="CW207" s="10" t="s">
        <v>111</v>
      </c>
      <c r="CX207" s="55" t="str">
        <f>IF(Table1[[#This Row],[CC-Planned Date]]="","",Table1[[#This Row],[CC-Planned Date]]+Definitions!$D$20)</f>
        <v/>
      </c>
      <c r="CY207" s="51"/>
      <c r="CZ207" s="10" t="s">
        <v>111</v>
      </c>
      <c r="DA207" s="55" t="str">
        <f>IF(Table1[[#This Row],[CC-Planned Date]]="","",Table1[[#This Row],[CC-Planned Date]]+Definitions!$D$21)</f>
        <v/>
      </c>
      <c r="DB207" s="51"/>
      <c r="DE207" s="11"/>
    </row>
    <row r="208" spans="1:109" ht="16.149999999999999" hidden="1" customHeight="1" x14ac:dyDescent="0.25">
      <c r="A208" s="5">
        <v>54</v>
      </c>
      <c r="B208" s="6" t="s">
        <v>184</v>
      </c>
      <c r="C208" s="6" t="s">
        <v>107</v>
      </c>
      <c r="D208" s="6" t="s">
        <v>168</v>
      </c>
      <c r="E208" s="9" t="s">
        <v>169</v>
      </c>
      <c r="F208" s="9"/>
      <c r="G208" s="120" t="s">
        <v>188</v>
      </c>
      <c r="H208" s="121">
        <v>44309</v>
      </c>
      <c r="I208" s="44">
        <v>44316</v>
      </c>
      <c r="J208" s="10" t="s">
        <v>111</v>
      </c>
      <c r="K208" s="10"/>
      <c r="L208" s="10" t="s">
        <v>171</v>
      </c>
      <c r="M208" s="10" t="s">
        <v>1103</v>
      </c>
      <c r="N208" s="118" t="s">
        <v>173</v>
      </c>
      <c r="O208" s="118" t="s">
        <v>174</v>
      </c>
      <c r="P208" s="6" t="s">
        <v>189</v>
      </c>
      <c r="Q208" s="6" t="s">
        <v>190</v>
      </c>
      <c r="R208" s="6"/>
      <c r="S208" s="5" t="s">
        <v>144</v>
      </c>
      <c r="T208" s="12" t="s">
        <v>227</v>
      </c>
      <c r="U208" s="6" t="s">
        <v>1099</v>
      </c>
      <c r="V208" s="5" t="s">
        <v>147</v>
      </c>
      <c r="W208" s="5">
        <v>4</v>
      </c>
      <c r="X208" s="8">
        <v>11</v>
      </c>
      <c r="Y208" s="6" t="s">
        <v>148</v>
      </c>
      <c r="Z208" s="5" t="s">
        <v>149</v>
      </c>
      <c r="AA208" s="5" t="s">
        <v>150</v>
      </c>
      <c r="AB208" s="5" t="s">
        <v>111</v>
      </c>
      <c r="AC208" s="5" t="s">
        <v>111</v>
      </c>
      <c r="AD208" s="5" t="s">
        <v>177</v>
      </c>
      <c r="AE208" s="5" t="s">
        <v>122</v>
      </c>
      <c r="AF208" s="5" t="s">
        <v>177</v>
      </c>
      <c r="AG208" s="9" t="s">
        <v>179</v>
      </c>
      <c r="AH208" s="9" t="s">
        <v>426</v>
      </c>
      <c r="AI208" s="9" t="s">
        <v>126</v>
      </c>
      <c r="AJ208" s="9" t="s">
        <v>436</v>
      </c>
      <c r="AK208" s="9" t="s">
        <v>1100</v>
      </c>
      <c r="AL208" s="5">
        <v>3</v>
      </c>
      <c r="AM208" s="5" t="s">
        <v>1101</v>
      </c>
      <c r="AN208" s="9" t="s">
        <v>1102</v>
      </c>
      <c r="AO208" s="9" t="s">
        <v>287</v>
      </c>
      <c r="AP208" s="9" t="s">
        <v>187</v>
      </c>
      <c r="AQ208" s="10" t="s">
        <v>111</v>
      </c>
      <c r="AR208" s="55" t="str">
        <f>IF(Table1[[#This Row],[CC-Planned Date]]="","",Table1[[#This Row],[CC-Planned Date]]+Definitions!$D$3)</f>
        <v/>
      </c>
      <c r="AS208" s="55"/>
      <c r="AT208" s="10" t="s">
        <v>111</v>
      </c>
      <c r="AU208" s="51" t="str">
        <f>IF(Table1[[#This Row],[CC-Planned Date]]="","",Table1[[#This Row],[CC-Planned Date]]+Definitions!$D$4)</f>
        <v/>
      </c>
      <c r="AV208" s="51" t="str">
        <f>IF(Table1[[#This Row],[MS-Planned Date]]="","",Table1[[#This Row],[MS-Planned Date]]-14)</f>
        <v/>
      </c>
      <c r="AW208" s="10" t="s">
        <v>111</v>
      </c>
      <c r="AX208" s="55" t="str">
        <f>IF(Table1[[#This Row],[CC-Planned Date]]="","",Table1[[#This Row],[CC-Planned Date]]+Definitions!$D$5)</f>
        <v/>
      </c>
      <c r="AY208" s="51"/>
      <c r="AZ208" s="10" t="s">
        <v>111</v>
      </c>
      <c r="BA208" s="55" t="str">
        <f>IF(Table1[[#This Row],[CC-Planned Date]]="","",Table1[[#This Row],[CC-Planned Date]]+Definitions!$D$6)</f>
        <v/>
      </c>
      <c r="BB208" s="51"/>
      <c r="BC208" s="10" t="s">
        <v>111</v>
      </c>
      <c r="BD208" s="55" t="str">
        <f>IF(Table1[[#This Row],[CC-Planned Date]]="","",Table1[[#This Row],[CC-Planned Date]]+Definitions!$D$7)</f>
        <v/>
      </c>
      <c r="BE208" s="51"/>
      <c r="BF208" s="10" t="s">
        <v>111</v>
      </c>
      <c r="BG208" s="55" t="str">
        <f>IF(Table1[[#This Row],[CC-Planned Date]]="","",Table1[[#This Row],[CC-Planned Date]]+Definitions!$D$8)</f>
        <v/>
      </c>
      <c r="BH208" s="51"/>
      <c r="BI208" s="10" t="s">
        <v>111</v>
      </c>
      <c r="BJ208" s="55" t="str">
        <f>IF(Table1[[#This Row],[CC-Planned Date]]="","",Table1[[#This Row],[CC-Planned Date]]+Definitions!$D$9)</f>
        <v/>
      </c>
      <c r="BK208" s="51"/>
      <c r="BL208" s="10" t="s">
        <v>111</v>
      </c>
      <c r="BM208" s="55" t="str">
        <f>IF(Table1[[#This Row],[CC-Planned Date]]="","",Table1[[#This Row],[CC-Planned Date]]+Definitions!$D$10)</f>
        <v/>
      </c>
      <c r="BN208" s="51"/>
      <c r="BO208" s="10" t="s">
        <v>111</v>
      </c>
      <c r="BP208" s="55" t="str">
        <f>IF(Table1[[#This Row],[CC-Planned Date]]="","",Table1[[#This Row],[CC-Planned Date]]+Definitions!$D$11)</f>
        <v/>
      </c>
      <c r="BQ208" s="51"/>
      <c r="BR208" s="10" t="s">
        <v>111</v>
      </c>
      <c r="BS208" s="74" t="str">
        <f>IF(Table1[[#This Row],[CC-Planned Date]]="","",Table1[[#This Row],[CC-Planned Date]]+Definitions!$D$12)</f>
        <v/>
      </c>
      <c r="BT208" s="75"/>
      <c r="BU208" s="10" t="s">
        <v>111</v>
      </c>
      <c r="BV208" s="51"/>
      <c r="BW208" s="51"/>
      <c r="BX208" s="10" t="s">
        <v>111</v>
      </c>
      <c r="BY208" s="55" t="str">
        <f>IF(Table1[[#This Row],[CC-Planned Date]]="","",Table1[[#This Row],[CC-Planned Date]]+Definitions!$D$14)</f>
        <v/>
      </c>
      <c r="BZ208" s="51" t="str">
        <f>IF(Table1[[#This Row],[CC-Planned Date]]="","",Table1[[#This Row],[CC-Planned Date]]+Definitions!$D$14)</f>
        <v/>
      </c>
      <c r="CA208" s="10" t="s">
        <v>111</v>
      </c>
      <c r="CB208" s="55" t="str">
        <f>IF(Table1[[#This Row],[CC-Planned Date]]="","",Table1[[#This Row],[CC-Planned Date]]+Definitions!$D$14)</f>
        <v/>
      </c>
      <c r="CC208" s="51"/>
      <c r="CD208" s="10" t="s">
        <v>160</v>
      </c>
      <c r="CE208" s="10" t="s">
        <v>160</v>
      </c>
      <c r="CF208" s="10" t="s">
        <v>160</v>
      </c>
      <c r="CG208" s="10" t="s">
        <v>160</v>
      </c>
      <c r="CH208" s="10" t="s">
        <v>160</v>
      </c>
      <c r="CI208" s="10" t="s">
        <v>160</v>
      </c>
      <c r="CJ208" s="10" t="s">
        <v>160</v>
      </c>
      <c r="CK208" s="10" t="s">
        <v>160</v>
      </c>
      <c r="CL208" s="10" t="s">
        <v>160</v>
      </c>
      <c r="CM208" s="10" t="s">
        <v>160</v>
      </c>
      <c r="CN208" s="10" t="s">
        <v>111</v>
      </c>
      <c r="CO208" s="55" t="str">
        <f>IF(Table1[[#This Row],[CC-Planned Date]]="","",Table1[[#This Row],[CC-Planned Date]]+Definitions!$D$17)</f>
        <v/>
      </c>
      <c r="CP208" s="51"/>
      <c r="CQ208" s="10" t="s">
        <v>111</v>
      </c>
      <c r="CR208" s="55" t="str">
        <f>IF(Table1[[#This Row],[CC-Planned Date]]="","",Table1[[#This Row],[CC-Planned Date]]+Definitions!$D$18)</f>
        <v/>
      </c>
      <c r="CS208" s="51"/>
      <c r="CT208" s="10" t="s">
        <v>111</v>
      </c>
      <c r="CU208" s="55" t="str">
        <f>IF(Table1[[#This Row],[CC-Planned Date]]="","",Table1[[#This Row],[CC-Planned Date]]+Definitions!$D$19)</f>
        <v/>
      </c>
      <c r="CV208" s="51"/>
      <c r="CW208" s="10" t="s">
        <v>111</v>
      </c>
      <c r="CX208" s="55" t="str">
        <f>IF(Table1[[#This Row],[CC-Planned Date]]="","",Table1[[#This Row],[CC-Planned Date]]+Definitions!$D$20)</f>
        <v/>
      </c>
      <c r="CY208" s="51"/>
      <c r="CZ208" s="10" t="s">
        <v>111</v>
      </c>
      <c r="DA208" s="55" t="str">
        <f>IF(Table1[[#This Row],[CC-Planned Date]]="","",Table1[[#This Row],[CC-Planned Date]]+Definitions!$D$21)</f>
        <v/>
      </c>
      <c r="DB208" s="51"/>
      <c r="DE208" s="11"/>
    </row>
    <row r="209" spans="1:109" ht="16.149999999999999" hidden="1" customHeight="1" x14ac:dyDescent="0.35">
      <c r="A209" s="5">
        <v>83</v>
      </c>
      <c r="B209" s="6" t="s">
        <v>1104</v>
      </c>
      <c r="C209" s="6" t="s">
        <v>107</v>
      </c>
      <c r="D209" s="6" t="s">
        <v>219</v>
      </c>
      <c r="E209" s="9" t="s">
        <v>220</v>
      </c>
      <c r="F209" s="9" t="s">
        <v>221</v>
      </c>
      <c r="G209" s="6" t="s">
        <v>222</v>
      </c>
      <c r="H209" s="44">
        <v>44323</v>
      </c>
      <c r="I209" s="44">
        <v>44346</v>
      </c>
      <c r="J209" s="10" t="s">
        <v>111</v>
      </c>
      <c r="K209" s="10"/>
      <c r="L209" s="10" t="s">
        <v>141</v>
      </c>
      <c r="M209" s="10" t="s">
        <v>223</v>
      </c>
      <c r="N209" s="10"/>
      <c r="O209" s="10"/>
      <c r="P209" s="6" t="s">
        <v>224</v>
      </c>
      <c r="Q209" s="6"/>
      <c r="R209" s="6"/>
      <c r="S209" s="5" t="s">
        <v>144</v>
      </c>
      <c r="T209" s="7" t="s">
        <v>227</v>
      </c>
      <c r="U209" s="6" t="s">
        <v>227</v>
      </c>
      <c r="V209" s="14" t="s">
        <v>116</v>
      </c>
      <c r="W209" s="5">
        <v>5</v>
      </c>
      <c r="X209" s="5">
        <v>15</v>
      </c>
      <c r="Y209" s="6" t="s">
        <v>228</v>
      </c>
      <c r="Z209" s="5" t="s">
        <v>229</v>
      </c>
      <c r="AA209" s="5" t="s">
        <v>120</v>
      </c>
      <c r="AB209" s="5" t="s">
        <v>111</v>
      </c>
      <c r="AC209" s="5" t="s">
        <v>111</v>
      </c>
      <c r="AD209" s="5" t="s">
        <v>521</v>
      </c>
      <c r="AE209" s="5" t="s">
        <v>196</v>
      </c>
      <c r="AF209" s="5" t="s">
        <v>521</v>
      </c>
      <c r="AG209" s="5" t="s">
        <v>563</v>
      </c>
      <c r="AH209" s="5" t="s">
        <v>268</v>
      </c>
      <c r="AI209" s="5" t="s">
        <v>126</v>
      </c>
      <c r="AJ209" s="5" t="s">
        <v>1105</v>
      </c>
      <c r="AK209" s="5" t="s">
        <v>128</v>
      </c>
      <c r="AL209" s="5">
        <v>1</v>
      </c>
      <c r="AM209" s="9" t="s">
        <v>1106</v>
      </c>
      <c r="AN209" s="5" t="s">
        <v>198</v>
      </c>
      <c r="AO209" s="5" t="s">
        <v>1107</v>
      </c>
      <c r="AP209" s="9"/>
      <c r="AQ209" s="10" t="s">
        <v>111</v>
      </c>
      <c r="AR209" s="55" t="str">
        <f>IF(Table1[[#This Row],[CC-Planned Date]]="","",Table1[[#This Row],[CC-Planned Date]]+Definitions!$D$3)</f>
        <v/>
      </c>
      <c r="AS209" s="55"/>
      <c r="AT209" s="10" t="s">
        <v>111</v>
      </c>
      <c r="AU209" s="55" t="str">
        <f>IF(Table1[[#This Row],[CC-Planned Date]]="","",Table1[[#This Row],[CC-Planned Date]]+Definitions!$D$4)</f>
        <v/>
      </c>
      <c r="AV209" s="51" t="str">
        <f>IF(Table1[[#This Row],[MS-Planned Date]]="","",Table1[[#This Row],[MS-Planned Date]]-14)</f>
        <v/>
      </c>
      <c r="AW209" s="10" t="s">
        <v>111</v>
      </c>
      <c r="AX209" s="55" t="str">
        <f>IF(Table1[[#This Row],[CC-Planned Date]]="","",Table1[[#This Row],[CC-Planned Date]]+Definitions!$D$5)</f>
        <v/>
      </c>
      <c r="AY209" s="51"/>
      <c r="AZ209" s="10" t="s">
        <v>111</v>
      </c>
      <c r="BA209" s="55" t="str">
        <f>IF(Table1[[#This Row],[CC-Planned Date]]="","",Table1[[#This Row],[CC-Planned Date]]+Definitions!$D$6)</f>
        <v/>
      </c>
      <c r="BB209" s="51"/>
      <c r="BC209" s="10" t="s">
        <v>111</v>
      </c>
      <c r="BD209" s="55" t="str">
        <f>IF(Table1[[#This Row],[CC-Planned Date]]="","",Table1[[#This Row],[CC-Planned Date]]+Definitions!$D$7)</f>
        <v/>
      </c>
      <c r="BE209" s="51"/>
      <c r="BF209" s="10" t="s">
        <v>111</v>
      </c>
      <c r="BG209" s="55" t="str">
        <f>IF(Table1[[#This Row],[CC-Planned Date]]="","",Table1[[#This Row],[CC-Planned Date]]+Definitions!$D$8)</f>
        <v/>
      </c>
      <c r="BH209" s="51"/>
      <c r="BI209" s="10" t="s">
        <v>111</v>
      </c>
      <c r="BJ209" s="55" t="str">
        <f>IF(Table1[[#This Row],[CC-Planned Date]]="","",Table1[[#This Row],[CC-Planned Date]]+Definitions!$D$9)</f>
        <v/>
      </c>
      <c r="BK209" s="51"/>
      <c r="BL209" s="10" t="s">
        <v>111</v>
      </c>
      <c r="BM209" s="55" t="str">
        <f>IF(Table1[[#This Row],[CC-Planned Date]]="","",Table1[[#This Row],[CC-Planned Date]]+Definitions!$D$10)</f>
        <v/>
      </c>
      <c r="BN209" s="51"/>
      <c r="BO209" s="10" t="s">
        <v>111</v>
      </c>
      <c r="BP209" s="55" t="str">
        <f>IF(Table1[[#This Row],[CC-Planned Date]]="","",Table1[[#This Row],[CC-Planned Date]]+Definitions!$D$11)</f>
        <v/>
      </c>
      <c r="BQ209" s="51"/>
      <c r="BR209" s="10" t="s">
        <v>111</v>
      </c>
      <c r="BS209" s="74" t="str">
        <f>IF(Table1[[#This Row],[CC-Planned Date]]="","",Table1[[#This Row],[CC-Planned Date]]+Definitions!$D$12)</f>
        <v/>
      </c>
      <c r="BT209" s="75"/>
      <c r="BU209" s="10" t="s">
        <v>111</v>
      </c>
      <c r="BV209" s="51"/>
      <c r="BW209" s="51"/>
      <c r="BX209" s="10" t="s">
        <v>111</v>
      </c>
      <c r="BY209" s="55" t="str">
        <f>IF(Table1[[#This Row],[CC-Planned Date]]="","",Table1[[#This Row],[CC-Planned Date]]+Definitions!$D$14)</f>
        <v/>
      </c>
      <c r="BZ209" s="51" t="str">
        <f>IF(Table1[[#This Row],[CC-Planned Date]]="","",Table1[[#This Row],[CC-Planned Date]]+Definitions!$D$14)</f>
        <v/>
      </c>
      <c r="CA209" s="10" t="s">
        <v>111</v>
      </c>
      <c r="CB209" s="55" t="str">
        <f>IF(Table1[[#This Row],[CC-Planned Date]]="","",Table1[[#This Row],[CC-Planned Date]]+Definitions!$D$14)</f>
        <v/>
      </c>
      <c r="CC209" s="51"/>
      <c r="CD209" s="10" t="s">
        <v>160</v>
      </c>
      <c r="CE209" s="10" t="s">
        <v>160</v>
      </c>
      <c r="CF209" s="10" t="s">
        <v>160</v>
      </c>
      <c r="CG209" s="10" t="s">
        <v>160</v>
      </c>
      <c r="CH209" s="10" t="s">
        <v>160</v>
      </c>
      <c r="CI209" s="10" t="s">
        <v>160</v>
      </c>
      <c r="CJ209" s="10" t="s">
        <v>160</v>
      </c>
      <c r="CK209" s="10" t="s">
        <v>160</v>
      </c>
      <c r="CL209" s="10" t="s">
        <v>160</v>
      </c>
      <c r="CM209" s="10" t="s">
        <v>160</v>
      </c>
      <c r="CN209" s="10" t="s">
        <v>111</v>
      </c>
      <c r="CO209" s="55" t="str">
        <f>IF(Table1[[#This Row],[CC-Planned Date]]="","",Table1[[#This Row],[CC-Planned Date]]+Definitions!$D$17)</f>
        <v/>
      </c>
      <c r="CP209" s="51"/>
      <c r="CQ209" s="10" t="s">
        <v>111</v>
      </c>
      <c r="CR209" s="55" t="str">
        <f>IF(Table1[[#This Row],[CC-Planned Date]]="","",Table1[[#This Row],[CC-Planned Date]]+Definitions!$D$18)</f>
        <v/>
      </c>
      <c r="CS209" s="51"/>
      <c r="CT209" s="10" t="s">
        <v>111</v>
      </c>
      <c r="CU209" s="55" t="str">
        <f>IF(Table1[[#This Row],[CC-Planned Date]]="","",Table1[[#This Row],[CC-Planned Date]]+Definitions!$D$19)</f>
        <v/>
      </c>
      <c r="CV209" s="51"/>
      <c r="CW209" s="10" t="s">
        <v>111</v>
      </c>
      <c r="CX209" s="55" t="str">
        <f>IF(Table1[[#This Row],[CC-Planned Date]]="","",Table1[[#This Row],[CC-Planned Date]]+Definitions!$D$20)</f>
        <v/>
      </c>
      <c r="CY209" s="51"/>
      <c r="CZ209" s="10" t="s">
        <v>111</v>
      </c>
      <c r="DA209" s="55" t="str">
        <f>IF(Table1[[#This Row],[CC-Planned Date]]="","",Table1[[#This Row],[CC-Planned Date]]+Definitions!$D$21)</f>
        <v/>
      </c>
      <c r="DB209" s="51"/>
      <c r="DE209" s="11"/>
    </row>
    <row r="210" spans="1:109" ht="16.149999999999999" hidden="1" customHeight="1" x14ac:dyDescent="0.35">
      <c r="A210" s="5">
        <v>117</v>
      </c>
      <c r="B210" s="12" t="s">
        <v>1108</v>
      </c>
      <c r="C210" s="12" t="s">
        <v>107</v>
      </c>
      <c r="D210" s="6" t="s">
        <v>677</v>
      </c>
      <c r="E210" s="9" t="s">
        <v>139</v>
      </c>
      <c r="F210" s="9" t="s">
        <v>221</v>
      </c>
      <c r="G210" s="6" t="s">
        <v>329</v>
      </c>
      <c r="H210" s="44">
        <v>44400</v>
      </c>
      <c r="I210" s="44">
        <v>44407</v>
      </c>
      <c r="J210" s="10" t="s">
        <v>111</v>
      </c>
      <c r="K210" s="10"/>
      <c r="L210" s="10" t="s">
        <v>141</v>
      </c>
      <c r="M210" s="10" t="s">
        <v>223</v>
      </c>
      <c r="N210" s="10"/>
      <c r="O210" s="10"/>
      <c r="P210" s="6" t="s">
        <v>1093</v>
      </c>
      <c r="Q210" s="6"/>
      <c r="R210" s="6"/>
      <c r="S210" s="5" t="s">
        <v>144</v>
      </c>
      <c r="T210" s="13" t="s">
        <v>413</v>
      </c>
      <c r="U210" s="6" t="s">
        <v>413</v>
      </c>
      <c r="V210" s="14" t="s">
        <v>116</v>
      </c>
      <c r="W210" s="5">
        <v>7</v>
      </c>
      <c r="X210" s="5">
        <v>21</v>
      </c>
      <c r="Y210" s="6" t="s">
        <v>490</v>
      </c>
      <c r="Z210" s="5" t="s">
        <v>306</v>
      </c>
      <c r="AA210" s="5" t="s">
        <v>120</v>
      </c>
      <c r="AB210" s="5" t="s">
        <v>133</v>
      </c>
      <c r="AC210" s="5" t="s">
        <v>133</v>
      </c>
      <c r="AD210" s="5" t="s">
        <v>521</v>
      </c>
      <c r="AE210" s="5" t="s">
        <v>196</v>
      </c>
      <c r="AF210" s="14" t="s">
        <v>1109</v>
      </c>
      <c r="AG210" s="5" t="s">
        <v>563</v>
      </c>
      <c r="AH210" s="5" t="s">
        <v>125</v>
      </c>
      <c r="AI210" s="5" t="s">
        <v>126</v>
      </c>
      <c r="AJ210" s="5" t="s">
        <v>198</v>
      </c>
      <c r="AK210" s="5" t="s">
        <v>128</v>
      </c>
      <c r="AL210" s="5">
        <v>1</v>
      </c>
      <c r="AM210" s="9" t="s">
        <v>1110</v>
      </c>
      <c r="AN210" s="5" t="s">
        <v>1110</v>
      </c>
      <c r="AO210" s="9" t="s">
        <v>1111</v>
      </c>
      <c r="AP210" s="9"/>
      <c r="AQ210" s="10" t="s">
        <v>111</v>
      </c>
      <c r="AR210" s="55" t="str">
        <f>IF(Table1[[#This Row],[CC-Planned Date]]="","",Table1[[#This Row],[CC-Planned Date]]+Definitions!$D$3)</f>
        <v/>
      </c>
      <c r="AS210" s="55"/>
      <c r="AT210" s="10" t="s">
        <v>111</v>
      </c>
      <c r="AU210" s="55" t="str">
        <f>IF(Table1[[#This Row],[CC-Planned Date]]="","",Table1[[#This Row],[CC-Planned Date]]+Definitions!$D$4)</f>
        <v/>
      </c>
      <c r="AV210" s="51" t="str">
        <f>IF(Table1[[#This Row],[MS-Planned Date]]="","",Table1[[#This Row],[MS-Planned Date]]-14)</f>
        <v/>
      </c>
      <c r="AW210" s="10" t="s">
        <v>111</v>
      </c>
      <c r="AX210" s="55" t="str">
        <f>IF(Table1[[#This Row],[CC-Planned Date]]="","",Table1[[#This Row],[CC-Planned Date]]+Definitions!$D$5)</f>
        <v/>
      </c>
      <c r="AY210" s="51"/>
      <c r="AZ210" s="10" t="s">
        <v>111</v>
      </c>
      <c r="BA210" s="55" t="str">
        <f>IF(Table1[[#This Row],[CC-Planned Date]]="","",Table1[[#This Row],[CC-Planned Date]]+Definitions!$D$6)</f>
        <v/>
      </c>
      <c r="BB210" s="51"/>
      <c r="BC210" s="10" t="s">
        <v>111</v>
      </c>
      <c r="BD210" s="55" t="str">
        <f>IF(Table1[[#This Row],[CC-Planned Date]]="","",Table1[[#This Row],[CC-Planned Date]]+Definitions!$D$7)</f>
        <v/>
      </c>
      <c r="BE210" s="51"/>
      <c r="BF210" s="10" t="s">
        <v>111</v>
      </c>
      <c r="BG210" s="55" t="str">
        <f>IF(Table1[[#This Row],[CC-Planned Date]]="","",Table1[[#This Row],[CC-Planned Date]]+Definitions!$D$8)</f>
        <v/>
      </c>
      <c r="BH210" s="51"/>
      <c r="BI210" s="10" t="s">
        <v>111</v>
      </c>
      <c r="BJ210" s="55" t="str">
        <f>IF(Table1[[#This Row],[CC-Planned Date]]="","",Table1[[#This Row],[CC-Planned Date]]+Definitions!$D$9)</f>
        <v/>
      </c>
      <c r="BK210" s="51"/>
      <c r="BL210" s="10" t="s">
        <v>111</v>
      </c>
      <c r="BM210" s="55" t="str">
        <f>IF(Table1[[#This Row],[CC-Planned Date]]="","",Table1[[#This Row],[CC-Planned Date]]+Definitions!$D$10)</f>
        <v/>
      </c>
      <c r="BN210" s="51"/>
      <c r="BO210" s="10" t="s">
        <v>111</v>
      </c>
      <c r="BP210" s="55" t="str">
        <f>IF(Table1[[#This Row],[CC-Planned Date]]="","",Table1[[#This Row],[CC-Planned Date]]+Definitions!$D$11)</f>
        <v/>
      </c>
      <c r="BQ210" s="51"/>
      <c r="BR210" s="10" t="s">
        <v>111</v>
      </c>
      <c r="BS210" s="74" t="str">
        <f>IF(Table1[[#This Row],[CC-Planned Date]]="","",Table1[[#This Row],[CC-Planned Date]]+Definitions!$D$12)</f>
        <v/>
      </c>
      <c r="BT210" s="75"/>
      <c r="BU210" s="10" t="s">
        <v>111</v>
      </c>
      <c r="BV210" s="51"/>
      <c r="BW210" s="51"/>
      <c r="BX210" s="10" t="s">
        <v>111</v>
      </c>
      <c r="BY210" s="55" t="str">
        <f>IF(Table1[[#This Row],[CC-Planned Date]]="","",Table1[[#This Row],[CC-Planned Date]]+Definitions!$D$14)</f>
        <v/>
      </c>
      <c r="BZ210" s="51" t="str">
        <f>IF(Table1[[#This Row],[CC-Planned Date]]="","",Table1[[#This Row],[CC-Planned Date]]+Definitions!$D$14)</f>
        <v/>
      </c>
      <c r="CA210" s="10" t="s">
        <v>111</v>
      </c>
      <c r="CB210" s="55" t="str">
        <f>IF(Table1[[#This Row],[CC-Planned Date]]="","",Table1[[#This Row],[CC-Planned Date]]+Definitions!$D$14)</f>
        <v/>
      </c>
      <c r="CC210" s="51"/>
      <c r="CD210" s="10" t="s">
        <v>160</v>
      </c>
      <c r="CE210" s="10" t="s">
        <v>160</v>
      </c>
      <c r="CF210" s="10" t="s">
        <v>160</v>
      </c>
      <c r="CG210" s="10" t="s">
        <v>160</v>
      </c>
      <c r="CH210" s="10" t="s">
        <v>160</v>
      </c>
      <c r="CI210" s="10" t="s">
        <v>160</v>
      </c>
      <c r="CJ210" s="10" t="s">
        <v>160</v>
      </c>
      <c r="CK210" s="10" t="s">
        <v>160</v>
      </c>
      <c r="CL210" s="10" t="s">
        <v>160</v>
      </c>
      <c r="CM210" s="10" t="s">
        <v>160</v>
      </c>
      <c r="CN210" s="10" t="s">
        <v>111</v>
      </c>
      <c r="CO210" s="55" t="str">
        <f>IF(Table1[[#This Row],[CC-Planned Date]]="","",Table1[[#This Row],[CC-Planned Date]]+Definitions!$D$17)</f>
        <v/>
      </c>
      <c r="CP210" s="51"/>
      <c r="CQ210" s="10" t="s">
        <v>111</v>
      </c>
      <c r="CR210" s="55" t="str">
        <f>IF(Table1[[#This Row],[CC-Planned Date]]="","",Table1[[#This Row],[CC-Planned Date]]+Definitions!$D$18)</f>
        <v/>
      </c>
      <c r="CS210" s="51"/>
      <c r="CT210" s="10" t="s">
        <v>111</v>
      </c>
      <c r="CU210" s="55" t="str">
        <f>IF(Table1[[#This Row],[CC-Planned Date]]="","",Table1[[#This Row],[CC-Planned Date]]+Definitions!$D$19)</f>
        <v/>
      </c>
      <c r="CV210" s="51"/>
      <c r="CW210" s="10" t="s">
        <v>111</v>
      </c>
      <c r="CX210" s="55" t="str">
        <f>IF(Table1[[#This Row],[CC-Planned Date]]="","",Table1[[#This Row],[CC-Planned Date]]+Definitions!$D$20)</f>
        <v/>
      </c>
      <c r="CY210" s="51"/>
      <c r="CZ210" s="10" t="s">
        <v>111</v>
      </c>
      <c r="DA210" s="55" t="str">
        <f>IF(Table1[[#This Row],[CC-Planned Date]]="","",Table1[[#This Row],[CC-Planned Date]]+Definitions!$D$21)</f>
        <v/>
      </c>
      <c r="DB210" s="51"/>
      <c r="DE210" s="11"/>
    </row>
    <row r="211" spans="1:109" ht="16.149999999999999" hidden="1" customHeight="1" x14ac:dyDescent="0.25">
      <c r="A211" s="5">
        <v>107</v>
      </c>
      <c r="B211" s="6" t="s">
        <v>1112</v>
      </c>
      <c r="C211" s="6" t="s">
        <v>137</v>
      </c>
      <c r="D211" s="6" t="s">
        <v>168</v>
      </c>
      <c r="E211" s="9" t="s">
        <v>169</v>
      </c>
      <c r="F211" s="9"/>
      <c r="G211" s="6" t="s">
        <v>253</v>
      </c>
      <c r="H211" s="44">
        <v>44274</v>
      </c>
      <c r="I211" s="44">
        <v>44285</v>
      </c>
      <c r="J211" s="10" t="s">
        <v>111</v>
      </c>
      <c r="K211" s="10"/>
      <c r="L211" s="10" t="s">
        <v>171</v>
      </c>
      <c r="M211" s="10"/>
      <c r="N211" s="109" t="s">
        <v>448</v>
      </c>
      <c r="O211" s="111" t="s">
        <v>1113</v>
      </c>
      <c r="P211" s="6" t="s">
        <v>450</v>
      </c>
      <c r="Q211" s="6" t="s">
        <v>198</v>
      </c>
      <c r="R211" s="6"/>
      <c r="S211" s="5" t="s">
        <v>144</v>
      </c>
      <c r="T211" s="7" t="s">
        <v>176</v>
      </c>
      <c r="U211" s="6" t="s">
        <v>1114</v>
      </c>
      <c r="V211" s="5" t="s">
        <v>147</v>
      </c>
      <c r="W211" s="5">
        <v>3</v>
      </c>
      <c r="X211" s="5">
        <v>9</v>
      </c>
      <c r="Y211" s="6" t="s">
        <v>452</v>
      </c>
      <c r="Z211" s="5" t="s">
        <v>259</v>
      </c>
      <c r="AA211" s="5" t="s">
        <v>120</v>
      </c>
      <c r="AB211" s="5" t="s">
        <v>133</v>
      </c>
      <c r="AC211" s="5" t="s">
        <v>111</v>
      </c>
      <c r="AD211" s="5" t="s">
        <v>177</v>
      </c>
      <c r="AE211" s="5" t="s">
        <v>152</v>
      </c>
      <c r="AF211" s="5" t="s">
        <v>177</v>
      </c>
      <c r="AG211" s="9" t="s">
        <v>453</v>
      </c>
      <c r="AH211" s="9" t="s">
        <v>426</v>
      </c>
      <c r="AI211" s="9" t="s">
        <v>126</v>
      </c>
      <c r="AJ211" s="9" t="s">
        <v>455</v>
      </c>
      <c r="AK211" s="5" t="s">
        <v>456</v>
      </c>
      <c r="AL211" s="5">
        <v>3</v>
      </c>
      <c r="AM211" s="9" t="s">
        <v>457</v>
      </c>
      <c r="AN211" s="9" t="s">
        <v>1115</v>
      </c>
      <c r="AO211" s="9" t="s">
        <v>1116</v>
      </c>
      <c r="AP211" s="9"/>
      <c r="AQ211" s="10" t="s">
        <v>133</v>
      </c>
      <c r="AR211" s="55">
        <v>43855</v>
      </c>
      <c r="AS211" s="55">
        <v>44224</v>
      </c>
      <c r="AT211" s="10" t="s">
        <v>111</v>
      </c>
      <c r="AU211" s="51">
        <f>IF(Table1[[#This Row],[MS-Planned Date]]="","",Table1[[#This Row],[MS-Planned Date]]+14)</f>
        <v>43869</v>
      </c>
      <c r="AV211" s="51"/>
      <c r="AW211" s="10" t="s">
        <v>111</v>
      </c>
      <c r="AX211" s="55" t="str">
        <f>IF(Table1[[#This Row],[CC-Planned Date]]="","",Table1[[#This Row],[CC-Planned Date]]+Definitions!$D$5)</f>
        <v/>
      </c>
      <c r="AY211" s="51"/>
      <c r="AZ211" s="10" t="s">
        <v>111</v>
      </c>
      <c r="BA211" s="55" t="str">
        <f>IF(Table1[[#This Row],[CC-Planned Date]]="","",Table1[[#This Row],[CC-Planned Date]]+Definitions!$D$6)</f>
        <v/>
      </c>
      <c r="BB211" s="51"/>
      <c r="BC211" s="10" t="s">
        <v>111</v>
      </c>
      <c r="BD211" s="55" t="str">
        <f>IF(Table1[[#This Row],[CC-Planned Date]]="","",Table1[[#This Row],[CC-Planned Date]]+Definitions!$D$7)</f>
        <v/>
      </c>
      <c r="BE211" s="51"/>
      <c r="BF211" s="10" t="s">
        <v>111</v>
      </c>
      <c r="BG211" s="55" t="str">
        <f>IF(Table1[[#This Row],[CC-Planned Date]]="","",Table1[[#This Row],[CC-Planned Date]]+Definitions!$D$8)</f>
        <v/>
      </c>
      <c r="BH211" s="51"/>
      <c r="BI211" s="10" t="s">
        <v>111</v>
      </c>
      <c r="BJ211" s="55">
        <v>44251</v>
      </c>
      <c r="BK211" s="51"/>
      <c r="BL211" s="10" t="s">
        <v>111</v>
      </c>
      <c r="BM211" s="55" t="str">
        <f>IF(Table1[[#This Row],[CC-Planned Date]]="","",Table1[[#This Row],[CC-Planned Date]]+Definitions!$D$10)</f>
        <v/>
      </c>
      <c r="BN211" s="51"/>
      <c r="BO211" s="10" t="s">
        <v>111</v>
      </c>
      <c r="BP211" s="55" t="str">
        <f>IF(Table1[[#This Row],[CC-Planned Date]]="","",Table1[[#This Row],[CC-Planned Date]]+Definitions!$D$11)</f>
        <v/>
      </c>
      <c r="BQ211" s="51"/>
      <c r="BR211" s="10" t="s">
        <v>111</v>
      </c>
      <c r="BS211" s="74" t="str">
        <f>IF(Table1[[#This Row],[CC-Planned Date]]="","",Table1[[#This Row],[CC-Planned Date]]+Definitions!$D$12)</f>
        <v/>
      </c>
      <c r="BT211" s="75"/>
      <c r="BU211" s="10" t="s">
        <v>111</v>
      </c>
      <c r="BV211" s="51"/>
      <c r="BW211" s="51"/>
      <c r="BX211" s="10" t="s">
        <v>111</v>
      </c>
      <c r="BY211" s="55" t="str">
        <f>IF(Table1[[#This Row],[CC-Planned Date]]="","",Table1[[#This Row],[CC-Planned Date]]+Definitions!$D$14)</f>
        <v/>
      </c>
      <c r="BZ211" s="51" t="str">
        <f>IF(Table1[[#This Row],[CC-Planned Date]]="","",Table1[[#This Row],[CC-Planned Date]]+Definitions!$D$14)</f>
        <v/>
      </c>
      <c r="CA211" s="10" t="s">
        <v>111</v>
      </c>
      <c r="CB211" s="55" t="str">
        <f>IF(Table1[[#This Row],[CC-Planned Date]]="","",Table1[[#This Row],[CC-Planned Date]]+Definitions!$D$14)</f>
        <v/>
      </c>
      <c r="CC211" s="51"/>
      <c r="CD211" s="10" t="s">
        <v>160</v>
      </c>
      <c r="CE211" s="10" t="s">
        <v>160</v>
      </c>
      <c r="CF211" s="10" t="s">
        <v>160</v>
      </c>
      <c r="CG211" s="10" t="s">
        <v>160</v>
      </c>
      <c r="CH211" s="10" t="s">
        <v>160</v>
      </c>
      <c r="CI211" s="10" t="s">
        <v>160</v>
      </c>
      <c r="CJ211" s="10" t="s">
        <v>160</v>
      </c>
      <c r="CK211" s="10" t="s">
        <v>160</v>
      </c>
      <c r="CL211" s="10" t="s">
        <v>160</v>
      </c>
      <c r="CM211" s="10" t="s">
        <v>160</v>
      </c>
      <c r="CN211" s="10" t="s">
        <v>111</v>
      </c>
      <c r="CO211" s="55" t="str">
        <f>IF(Table1[[#This Row],[CC-Planned Date]]="","",Table1[[#This Row],[CC-Planned Date]]+Definitions!$D$17)</f>
        <v/>
      </c>
      <c r="CP211" s="51"/>
      <c r="CQ211" s="10" t="s">
        <v>111</v>
      </c>
      <c r="CR211" s="55" t="str">
        <f>IF(Table1[[#This Row],[CC-Planned Date]]="","",Table1[[#This Row],[CC-Planned Date]]+Definitions!$D$18)</f>
        <v/>
      </c>
      <c r="CS211" s="51"/>
      <c r="CT211" s="10" t="s">
        <v>111</v>
      </c>
      <c r="CU211" s="55" t="str">
        <f>IF(Table1[[#This Row],[CC-Planned Date]]="","",Table1[[#This Row],[CC-Planned Date]]+Definitions!$D$19)</f>
        <v/>
      </c>
      <c r="CV211" s="51"/>
      <c r="CW211" s="10" t="s">
        <v>111</v>
      </c>
      <c r="CX211" s="55" t="str">
        <f>IF(Table1[[#This Row],[CC-Planned Date]]="","",Table1[[#This Row],[CC-Planned Date]]+Definitions!$D$20)</f>
        <v/>
      </c>
      <c r="CY211" s="51"/>
      <c r="CZ211" s="10" t="s">
        <v>111</v>
      </c>
      <c r="DA211" s="55" t="str">
        <f>IF(Table1[[#This Row],[CC-Planned Date]]="","",Table1[[#This Row],[CC-Planned Date]]+Definitions!$D$21)</f>
        <v/>
      </c>
      <c r="DB211" s="51"/>
      <c r="DE211" s="11"/>
    </row>
    <row r="212" spans="1:109" ht="16.149999999999999" hidden="1" customHeight="1" x14ac:dyDescent="0.25">
      <c r="A212" s="5">
        <v>107</v>
      </c>
      <c r="B212" s="6" t="s">
        <v>1112</v>
      </c>
      <c r="C212" s="6" t="s">
        <v>161</v>
      </c>
      <c r="D212" s="6" t="s">
        <v>168</v>
      </c>
      <c r="E212" s="9" t="s">
        <v>169</v>
      </c>
      <c r="F212" s="9"/>
      <c r="G212" s="6" t="s">
        <v>188</v>
      </c>
      <c r="H212" s="44">
        <v>44309</v>
      </c>
      <c r="I212" s="44">
        <v>44285</v>
      </c>
      <c r="J212" s="10" t="s">
        <v>111</v>
      </c>
      <c r="K212" s="10"/>
      <c r="L212" s="10" t="s">
        <v>171</v>
      </c>
      <c r="M212" s="10" t="s">
        <v>460</v>
      </c>
      <c r="N212" s="118" t="s">
        <v>296</v>
      </c>
      <c r="O212" s="118" t="s">
        <v>289</v>
      </c>
      <c r="P212" s="6" t="s">
        <v>461</v>
      </c>
      <c r="Q212" s="6"/>
      <c r="R212" s="6"/>
      <c r="S212" s="5" t="s">
        <v>144</v>
      </c>
      <c r="T212" s="12" t="s">
        <v>176</v>
      </c>
      <c r="U212" s="6" t="s">
        <v>1114</v>
      </c>
      <c r="V212" s="5" t="s">
        <v>147</v>
      </c>
      <c r="W212" s="5">
        <v>3</v>
      </c>
      <c r="X212" s="5">
        <v>9</v>
      </c>
      <c r="Y212" s="6" t="s">
        <v>452</v>
      </c>
      <c r="Z212" s="5" t="s">
        <v>259</v>
      </c>
      <c r="AA212" s="5" t="s">
        <v>120</v>
      </c>
      <c r="AB212" s="5" t="s">
        <v>133</v>
      </c>
      <c r="AC212" s="5" t="s">
        <v>111</v>
      </c>
      <c r="AD212" s="5" t="s">
        <v>177</v>
      </c>
      <c r="AE212" s="5" t="s">
        <v>152</v>
      </c>
      <c r="AF212" s="5" t="s">
        <v>177</v>
      </c>
      <c r="AG212" s="9" t="s">
        <v>453</v>
      </c>
      <c r="AH212" s="9" t="s">
        <v>426</v>
      </c>
      <c r="AI212" s="9" t="s">
        <v>126</v>
      </c>
      <c r="AJ212" s="9" t="s">
        <v>455</v>
      </c>
      <c r="AK212" s="5" t="s">
        <v>456</v>
      </c>
      <c r="AL212" s="5">
        <v>3</v>
      </c>
      <c r="AM212" s="9" t="s">
        <v>457</v>
      </c>
      <c r="AN212" s="9" t="s">
        <v>1115</v>
      </c>
      <c r="AO212" s="9" t="s">
        <v>1116</v>
      </c>
      <c r="AP212" s="9"/>
      <c r="AQ212" s="10" t="s">
        <v>111</v>
      </c>
      <c r="AR212" s="55" t="str">
        <f>IF(Table1[[#This Row],[CC-Planned Date]]="","",Table1[[#This Row],[CC-Planned Date]]+Definitions!$D$3)</f>
        <v/>
      </c>
      <c r="AS212" s="55"/>
      <c r="AT212" s="10" t="s">
        <v>111</v>
      </c>
      <c r="AU212" s="55" t="str">
        <f>IF(Table1[[#This Row],[CC-Planned Date]]="","",Table1[[#This Row],[CC-Planned Date]]+Definitions!$D$4)</f>
        <v/>
      </c>
      <c r="AV212" s="51" t="str">
        <f>IF(Table1[[#This Row],[MS-Planned Date]]="","",Table1[[#This Row],[MS-Planned Date]]-14)</f>
        <v/>
      </c>
      <c r="AW212" s="10" t="s">
        <v>111</v>
      </c>
      <c r="AX212" s="55" t="str">
        <f>IF(Table1[[#This Row],[CC-Planned Date]]="","",Table1[[#This Row],[CC-Planned Date]]+Definitions!$D$5)</f>
        <v/>
      </c>
      <c r="AY212" s="51"/>
      <c r="AZ212" s="10" t="s">
        <v>111</v>
      </c>
      <c r="BA212" s="55" t="str">
        <f>IF(Table1[[#This Row],[CC-Planned Date]]="","",Table1[[#This Row],[CC-Planned Date]]+Definitions!$D$6)</f>
        <v/>
      </c>
      <c r="BB212" s="51"/>
      <c r="BC212" s="10" t="s">
        <v>111</v>
      </c>
      <c r="BD212" s="55" t="str">
        <f>IF(Table1[[#This Row],[CC-Planned Date]]="","",Table1[[#This Row],[CC-Planned Date]]+Definitions!$D$7)</f>
        <v/>
      </c>
      <c r="BE212" s="51"/>
      <c r="BF212" s="10" t="s">
        <v>111</v>
      </c>
      <c r="BG212" s="55" t="str">
        <f>IF(Table1[[#This Row],[CC-Planned Date]]="","",Table1[[#This Row],[CC-Planned Date]]+Definitions!$D$8)</f>
        <v/>
      </c>
      <c r="BH212" s="51"/>
      <c r="BI212" s="10" t="s">
        <v>111</v>
      </c>
      <c r="BJ212" s="55" t="str">
        <f>IF(Table1[[#This Row],[CC-Planned Date]]="","",Table1[[#This Row],[CC-Planned Date]]+Definitions!$D$9)</f>
        <v/>
      </c>
      <c r="BK212" s="51"/>
      <c r="BL212" s="10" t="s">
        <v>111</v>
      </c>
      <c r="BM212" s="55" t="str">
        <f>IF(Table1[[#This Row],[CC-Planned Date]]="","",Table1[[#This Row],[CC-Planned Date]]+Definitions!$D$10)</f>
        <v/>
      </c>
      <c r="BN212" s="51"/>
      <c r="BO212" s="10" t="s">
        <v>111</v>
      </c>
      <c r="BP212" s="55" t="str">
        <f>IF(Table1[[#This Row],[CC-Planned Date]]="","",Table1[[#This Row],[CC-Planned Date]]+Definitions!$D$11)</f>
        <v/>
      </c>
      <c r="BQ212" s="51"/>
      <c r="BR212" s="10" t="s">
        <v>111</v>
      </c>
      <c r="BS212" s="74" t="str">
        <f>IF(Table1[[#This Row],[CC-Planned Date]]="","",Table1[[#This Row],[CC-Planned Date]]+Definitions!$D$12)</f>
        <v/>
      </c>
      <c r="BT212" s="75"/>
      <c r="BU212" s="10" t="s">
        <v>111</v>
      </c>
      <c r="BV212" s="51"/>
      <c r="BW212" s="51"/>
      <c r="BX212" s="10" t="s">
        <v>111</v>
      </c>
      <c r="BY212" s="55" t="str">
        <f>IF(Table1[[#This Row],[CC-Planned Date]]="","",Table1[[#This Row],[CC-Planned Date]]+Definitions!$D$14)</f>
        <v/>
      </c>
      <c r="BZ212" s="51" t="str">
        <f>IF(Table1[[#This Row],[CC-Planned Date]]="","",Table1[[#This Row],[CC-Planned Date]]+Definitions!$D$14)</f>
        <v/>
      </c>
      <c r="CA212" s="10" t="s">
        <v>111</v>
      </c>
      <c r="CB212" s="55" t="str">
        <f>IF(Table1[[#This Row],[CC-Planned Date]]="","",Table1[[#This Row],[CC-Planned Date]]+Definitions!$D$14)</f>
        <v/>
      </c>
      <c r="CC212" s="51"/>
      <c r="CD212" s="10" t="s">
        <v>160</v>
      </c>
      <c r="CE212" s="10" t="s">
        <v>160</v>
      </c>
      <c r="CF212" s="10" t="s">
        <v>160</v>
      </c>
      <c r="CG212" s="10" t="s">
        <v>160</v>
      </c>
      <c r="CH212" s="10" t="s">
        <v>160</v>
      </c>
      <c r="CI212" s="10" t="s">
        <v>160</v>
      </c>
      <c r="CJ212" s="10" t="s">
        <v>160</v>
      </c>
      <c r="CK212" s="10" t="s">
        <v>160</v>
      </c>
      <c r="CL212" s="10" t="s">
        <v>160</v>
      </c>
      <c r="CM212" s="10" t="s">
        <v>160</v>
      </c>
      <c r="CN212" s="10" t="s">
        <v>111</v>
      </c>
      <c r="CO212" s="55" t="str">
        <f>IF(Table1[[#This Row],[CC-Planned Date]]="","",Table1[[#This Row],[CC-Planned Date]]+Definitions!$D$17)</f>
        <v/>
      </c>
      <c r="CP212" s="51"/>
      <c r="CQ212" s="10" t="s">
        <v>111</v>
      </c>
      <c r="CR212" s="55" t="str">
        <f>IF(Table1[[#This Row],[CC-Planned Date]]="","",Table1[[#This Row],[CC-Planned Date]]+Definitions!$D$18)</f>
        <v/>
      </c>
      <c r="CS212" s="51"/>
      <c r="CT212" s="10" t="s">
        <v>111</v>
      </c>
      <c r="CU212" s="55" t="str">
        <f>IF(Table1[[#This Row],[CC-Planned Date]]="","",Table1[[#This Row],[CC-Planned Date]]+Definitions!$D$19)</f>
        <v/>
      </c>
      <c r="CV212" s="51"/>
      <c r="CW212" s="10" t="s">
        <v>111</v>
      </c>
      <c r="CX212" s="55" t="str">
        <f>IF(Table1[[#This Row],[CC-Planned Date]]="","",Table1[[#This Row],[CC-Planned Date]]+Definitions!$D$20)</f>
        <v/>
      </c>
      <c r="CY212" s="51"/>
      <c r="CZ212" s="10" t="s">
        <v>111</v>
      </c>
      <c r="DA212" s="55" t="str">
        <f>IF(Table1[[#This Row],[CC-Planned Date]]="","",Table1[[#This Row],[CC-Planned Date]]+Definitions!$D$21)</f>
        <v/>
      </c>
      <c r="DB212" s="51"/>
      <c r="DE212" s="11"/>
    </row>
    <row r="213" spans="1:109" ht="16.149999999999999" hidden="1" customHeight="1" x14ac:dyDescent="0.35">
      <c r="A213" s="5">
        <v>107</v>
      </c>
      <c r="B213" s="6" t="s">
        <v>1112</v>
      </c>
      <c r="C213" s="6" t="s">
        <v>107</v>
      </c>
      <c r="D213" s="6" t="s">
        <v>168</v>
      </c>
      <c r="E213" s="9" t="s">
        <v>169</v>
      </c>
      <c r="F213" s="9"/>
      <c r="G213" s="6" t="s">
        <v>334</v>
      </c>
      <c r="H213" s="44">
        <v>44337</v>
      </c>
      <c r="I213" s="44">
        <v>44285</v>
      </c>
      <c r="J213" s="10" t="s">
        <v>111</v>
      </c>
      <c r="K213" s="10"/>
      <c r="L213" s="10" t="s">
        <v>141</v>
      </c>
      <c r="M213" s="10"/>
      <c r="N213" s="10"/>
      <c r="O213" s="10"/>
      <c r="P213" s="6" t="s">
        <v>462</v>
      </c>
      <c r="Q213" s="6"/>
      <c r="R213" s="6"/>
      <c r="S213" s="5" t="s">
        <v>144</v>
      </c>
      <c r="T213" s="13" t="s">
        <v>176</v>
      </c>
      <c r="U213" s="6" t="s">
        <v>1114</v>
      </c>
      <c r="V213" s="5" t="s">
        <v>147</v>
      </c>
      <c r="W213" s="5">
        <v>3</v>
      </c>
      <c r="X213" s="5">
        <v>9</v>
      </c>
      <c r="Y213" s="6" t="s">
        <v>452</v>
      </c>
      <c r="Z213" s="5" t="s">
        <v>259</v>
      </c>
      <c r="AA213" s="5" t="s">
        <v>120</v>
      </c>
      <c r="AB213" s="5" t="s">
        <v>133</v>
      </c>
      <c r="AC213" s="5" t="s">
        <v>111</v>
      </c>
      <c r="AD213" s="5" t="s">
        <v>177</v>
      </c>
      <c r="AE213" s="5" t="s">
        <v>152</v>
      </c>
      <c r="AF213" s="5" t="s">
        <v>177</v>
      </c>
      <c r="AG213" s="9" t="s">
        <v>453</v>
      </c>
      <c r="AH213" s="9" t="s">
        <v>426</v>
      </c>
      <c r="AI213" s="9" t="s">
        <v>126</v>
      </c>
      <c r="AJ213" s="9" t="s">
        <v>455</v>
      </c>
      <c r="AK213" s="5" t="s">
        <v>456</v>
      </c>
      <c r="AL213" s="5">
        <v>3</v>
      </c>
      <c r="AM213" s="9" t="s">
        <v>457</v>
      </c>
      <c r="AN213" s="9" t="s">
        <v>1115</v>
      </c>
      <c r="AO213" s="9" t="s">
        <v>1116</v>
      </c>
      <c r="AP213" s="9"/>
      <c r="AQ213" s="10" t="s">
        <v>111</v>
      </c>
      <c r="AR213" s="55" t="str">
        <f>IF(Table1[[#This Row],[CC-Planned Date]]="","",Table1[[#This Row],[CC-Planned Date]]+Definitions!$D$3)</f>
        <v/>
      </c>
      <c r="AS213" s="55"/>
      <c r="AT213" s="10" t="s">
        <v>111</v>
      </c>
      <c r="AU213" s="55" t="str">
        <f>IF(Table1[[#This Row],[CC-Planned Date]]="","",Table1[[#This Row],[CC-Planned Date]]+Definitions!$D$4)</f>
        <v/>
      </c>
      <c r="AV213" s="51" t="str">
        <f>IF(Table1[[#This Row],[MS-Planned Date]]="","",Table1[[#This Row],[MS-Planned Date]]-14)</f>
        <v/>
      </c>
      <c r="AW213" s="10" t="s">
        <v>111</v>
      </c>
      <c r="AX213" s="55" t="str">
        <f>IF(Table1[[#This Row],[CC-Planned Date]]="","",Table1[[#This Row],[CC-Planned Date]]+Definitions!$D$5)</f>
        <v/>
      </c>
      <c r="AY213" s="51"/>
      <c r="AZ213" s="10" t="s">
        <v>111</v>
      </c>
      <c r="BA213" s="55" t="str">
        <f>IF(Table1[[#This Row],[CC-Planned Date]]="","",Table1[[#This Row],[CC-Planned Date]]+Definitions!$D$6)</f>
        <v/>
      </c>
      <c r="BB213" s="51"/>
      <c r="BC213" s="10" t="s">
        <v>111</v>
      </c>
      <c r="BD213" s="55" t="str">
        <f>IF(Table1[[#This Row],[CC-Planned Date]]="","",Table1[[#This Row],[CC-Planned Date]]+Definitions!$D$7)</f>
        <v/>
      </c>
      <c r="BE213" s="51"/>
      <c r="BF213" s="10" t="s">
        <v>111</v>
      </c>
      <c r="BG213" s="55" t="str">
        <f>IF(Table1[[#This Row],[CC-Planned Date]]="","",Table1[[#This Row],[CC-Planned Date]]+Definitions!$D$8)</f>
        <v/>
      </c>
      <c r="BH213" s="51"/>
      <c r="BI213" s="10" t="s">
        <v>111</v>
      </c>
      <c r="BJ213" s="55" t="str">
        <f>IF(Table1[[#This Row],[CC-Planned Date]]="","",Table1[[#This Row],[CC-Planned Date]]+Definitions!$D$9)</f>
        <v/>
      </c>
      <c r="BK213" s="51"/>
      <c r="BL213" s="10" t="s">
        <v>111</v>
      </c>
      <c r="BM213" s="55" t="str">
        <f>IF(Table1[[#This Row],[CC-Planned Date]]="","",Table1[[#This Row],[CC-Planned Date]]+Definitions!$D$10)</f>
        <v/>
      </c>
      <c r="BN213" s="51"/>
      <c r="BO213" s="10" t="s">
        <v>111</v>
      </c>
      <c r="BP213" s="55" t="str">
        <f>IF(Table1[[#This Row],[CC-Planned Date]]="","",Table1[[#This Row],[CC-Planned Date]]+Definitions!$D$11)</f>
        <v/>
      </c>
      <c r="BQ213" s="51"/>
      <c r="BR213" s="10" t="s">
        <v>111</v>
      </c>
      <c r="BS213" s="74" t="str">
        <f>IF(Table1[[#This Row],[CC-Planned Date]]="","",Table1[[#This Row],[CC-Planned Date]]+Definitions!$D$12)</f>
        <v/>
      </c>
      <c r="BT213" s="75"/>
      <c r="BU213" s="10" t="s">
        <v>111</v>
      </c>
      <c r="BV213" s="51"/>
      <c r="BW213" s="51"/>
      <c r="BX213" s="10" t="s">
        <v>111</v>
      </c>
      <c r="BY213" s="55" t="str">
        <f>IF(Table1[[#This Row],[CC-Planned Date]]="","",Table1[[#This Row],[CC-Planned Date]]+Definitions!$D$14)</f>
        <v/>
      </c>
      <c r="BZ213" s="51" t="str">
        <f>IF(Table1[[#This Row],[CC-Planned Date]]="","",Table1[[#This Row],[CC-Planned Date]]+Definitions!$D$14)</f>
        <v/>
      </c>
      <c r="CA213" s="10" t="s">
        <v>111</v>
      </c>
      <c r="CB213" s="55" t="str">
        <f>IF(Table1[[#This Row],[CC-Planned Date]]="","",Table1[[#This Row],[CC-Planned Date]]+Definitions!$D$14)</f>
        <v/>
      </c>
      <c r="CC213" s="51"/>
      <c r="CD213" s="10" t="s">
        <v>160</v>
      </c>
      <c r="CE213" s="10" t="s">
        <v>160</v>
      </c>
      <c r="CF213" s="10" t="s">
        <v>160</v>
      </c>
      <c r="CG213" s="10" t="s">
        <v>160</v>
      </c>
      <c r="CH213" s="10" t="s">
        <v>160</v>
      </c>
      <c r="CI213" s="10" t="s">
        <v>160</v>
      </c>
      <c r="CJ213" s="10" t="s">
        <v>160</v>
      </c>
      <c r="CK213" s="10" t="s">
        <v>160</v>
      </c>
      <c r="CL213" s="10" t="s">
        <v>160</v>
      </c>
      <c r="CM213" s="10" t="s">
        <v>160</v>
      </c>
      <c r="CN213" s="10" t="s">
        <v>111</v>
      </c>
      <c r="CO213" s="55" t="str">
        <f>IF(Table1[[#This Row],[CC-Planned Date]]="","",Table1[[#This Row],[CC-Planned Date]]+Definitions!$D$17)</f>
        <v/>
      </c>
      <c r="CP213" s="51"/>
      <c r="CQ213" s="10" t="s">
        <v>111</v>
      </c>
      <c r="CR213" s="55" t="str">
        <f>IF(Table1[[#This Row],[CC-Planned Date]]="","",Table1[[#This Row],[CC-Planned Date]]+Definitions!$D$18)</f>
        <v/>
      </c>
      <c r="CS213" s="51"/>
      <c r="CT213" s="10" t="s">
        <v>111</v>
      </c>
      <c r="CU213" s="55" t="str">
        <f>IF(Table1[[#This Row],[CC-Planned Date]]="","",Table1[[#This Row],[CC-Planned Date]]+Definitions!$D$19)</f>
        <v/>
      </c>
      <c r="CV213" s="51"/>
      <c r="CW213" s="10" t="s">
        <v>111</v>
      </c>
      <c r="CX213" s="55" t="str">
        <f>IF(Table1[[#This Row],[CC-Planned Date]]="","",Table1[[#This Row],[CC-Planned Date]]+Definitions!$D$20)</f>
        <v/>
      </c>
      <c r="CY213" s="51"/>
      <c r="CZ213" s="10" t="s">
        <v>111</v>
      </c>
      <c r="DA213" s="55" t="str">
        <f>IF(Table1[[#This Row],[CC-Planned Date]]="","",Table1[[#This Row],[CC-Planned Date]]+Definitions!$D$21)</f>
        <v/>
      </c>
      <c r="DB213" s="51"/>
      <c r="DE213" s="11"/>
    </row>
    <row r="214" spans="1:109" ht="16.149999999999999" hidden="1" customHeight="1" x14ac:dyDescent="0.25">
      <c r="A214" s="5">
        <v>105</v>
      </c>
      <c r="B214" s="6" t="s">
        <v>1117</v>
      </c>
      <c r="C214" s="6" t="s">
        <v>137</v>
      </c>
      <c r="D214" s="6" t="s">
        <v>168</v>
      </c>
      <c r="E214" s="9" t="s">
        <v>169</v>
      </c>
      <c r="F214" s="9"/>
      <c r="G214" s="6" t="s">
        <v>253</v>
      </c>
      <c r="H214" s="44">
        <v>44274</v>
      </c>
      <c r="I214" s="44">
        <v>44285</v>
      </c>
      <c r="J214" s="10" t="s">
        <v>111</v>
      </c>
      <c r="K214" s="10"/>
      <c r="L214" s="10" t="s">
        <v>171</v>
      </c>
      <c r="M214" s="10"/>
      <c r="N214" s="109" t="s">
        <v>448</v>
      </c>
      <c r="O214" s="111" t="s">
        <v>1113</v>
      </c>
      <c r="P214" s="6" t="s">
        <v>450</v>
      </c>
      <c r="Q214" s="6" t="s">
        <v>198</v>
      </c>
      <c r="R214" s="6"/>
      <c r="S214" s="5" t="s">
        <v>144</v>
      </c>
      <c r="T214" s="7" t="s">
        <v>176</v>
      </c>
      <c r="U214" s="6" t="s">
        <v>1114</v>
      </c>
      <c r="V214" s="5" t="s">
        <v>147</v>
      </c>
      <c r="W214" s="5">
        <v>3</v>
      </c>
      <c r="X214" s="5">
        <v>9</v>
      </c>
      <c r="Y214" s="6" t="s">
        <v>452</v>
      </c>
      <c r="Z214" s="5" t="s">
        <v>259</v>
      </c>
      <c r="AA214" s="5" t="s">
        <v>120</v>
      </c>
      <c r="AB214" s="5" t="s">
        <v>133</v>
      </c>
      <c r="AC214" s="5" t="s">
        <v>111</v>
      </c>
      <c r="AD214" s="5" t="s">
        <v>177</v>
      </c>
      <c r="AE214" s="5" t="s">
        <v>152</v>
      </c>
      <c r="AF214" s="5" t="s">
        <v>177</v>
      </c>
      <c r="AG214" s="9" t="s">
        <v>453</v>
      </c>
      <c r="AH214" s="9" t="s">
        <v>426</v>
      </c>
      <c r="AI214" s="9" t="s">
        <v>454</v>
      </c>
      <c r="AJ214" s="9" t="s">
        <v>455</v>
      </c>
      <c r="AK214" s="5" t="s">
        <v>456</v>
      </c>
      <c r="AL214" s="5">
        <v>3</v>
      </c>
      <c r="AM214" s="9" t="s">
        <v>457</v>
      </c>
      <c r="AN214" s="9" t="s">
        <v>464</v>
      </c>
      <c r="AO214" s="9" t="s">
        <v>459</v>
      </c>
      <c r="AP214" s="9"/>
      <c r="AQ214" s="10" t="s">
        <v>133</v>
      </c>
      <c r="AR214" s="55">
        <v>43855</v>
      </c>
      <c r="AS214" s="55">
        <v>44224</v>
      </c>
      <c r="AT214" s="10" t="s">
        <v>111</v>
      </c>
      <c r="AU214" s="51">
        <f>IF(Table1[[#This Row],[MS-Planned Date]]="","",Table1[[#This Row],[MS-Planned Date]]+14)</f>
        <v>43869</v>
      </c>
      <c r="AV214" s="51"/>
      <c r="AW214" s="10" t="s">
        <v>111</v>
      </c>
      <c r="AX214" s="55" t="str">
        <f>IF(Table1[[#This Row],[CC-Planned Date]]="","",Table1[[#This Row],[CC-Planned Date]]+Definitions!$D$5)</f>
        <v/>
      </c>
      <c r="AY214" s="51"/>
      <c r="AZ214" s="10" t="s">
        <v>111</v>
      </c>
      <c r="BA214" s="55" t="str">
        <f>IF(Table1[[#This Row],[CC-Planned Date]]="","",Table1[[#This Row],[CC-Planned Date]]+Definitions!$D$6)</f>
        <v/>
      </c>
      <c r="BB214" s="51"/>
      <c r="BC214" s="10" t="s">
        <v>111</v>
      </c>
      <c r="BD214" s="55" t="str">
        <f>IF(Table1[[#This Row],[CC-Planned Date]]="","",Table1[[#This Row],[CC-Planned Date]]+Definitions!$D$7)</f>
        <v/>
      </c>
      <c r="BE214" s="51"/>
      <c r="BF214" s="10" t="s">
        <v>111</v>
      </c>
      <c r="BG214" s="55" t="str">
        <f>IF(Table1[[#This Row],[CC-Planned Date]]="","",Table1[[#This Row],[CC-Planned Date]]+Definitions!$D$8)</f>
        <v/>
      </c>
      <c r="BH214" s="51"/>
      <c r="BI214" s="10" t="s">
        <v>111</v>
      </c>
      <c r="BJ214" s="55">
        <v>44251</v>
      </c>
      <c r="BK214" s="51"/>
      <c r="BL214" s="10" t="s">
        <v>111</v>
      </c>
      <c r="BM214" s="55" t="str">
        <f>IF(Table1[[#This Row],[CC-Planned Date]]="","",Table1[[#This Row],[CC-Planned Date]]+Definitions!$D$10)</f>
        <v/>
      </c>
      <c r="BN214" s="51"/>
      <c r="BO214" s="10" t="s">
        <v>111</v>
      </c>
      <c r="BP214" s="55" t="str">
        <f>IF(Table1[[#This Row],[CC-Planned Date]]="","",Table1[[#This Row],[CC-Planned Date]]+Definitions!$D$11)</f>
        <v/>
      </c>
      <c r="BQ214" s="51"/>
      <c r="BR214" s="10" t="s">
        <v>111</v>
      </c>
      <c r="BS214" s="74" t="str">
        <f>IF(Table1[[#This Row],[CC-Planned Date]]="","",Table1[[#This Row],[CC-Planned Date]]+Definitions!$D$12)</f>
        <v/>
      </c>
      <c r="BT214" s="75"/>
      <c r="BU214" s="10" t="s">
        <v>111</v>
      </c>
      <c r="BV214" s="51"/>
      <c r="BW214" s="51"/>
      <c r="BX214" s="10" t="s">
        <v>111</v>
      </c>
      <c r="BY214" s="55" t="str">
        <f>IF(Table1[[#This Row],[CC-Planned Date]]="","",Table1[[#This Row],[CC-Planned Date]]+Definitions!$D$14)</f>
        <v/>
      </c>
      <c r="BZ214" s="51" t="str">
        <f>IF(Table1[[#This Row],[CC-Planned Date]]="","",Table1[[#This Row],[CC-Planned Date]]+Definitions!$D$14)</f>
        <v/>
      </c>
      <c r="CA214" s="10" t="s">
        <v>111</v>
      </c>
      <c r="CB214" s="55" t="str">
        <f>IF(Table1[[#This Row],[CC-Planned Date]]="","",Table1[[#This Row],[CC-Planned Date]]+Definitions!$D$14)</f>
        <v/>
      </c>
      <c r="CC214" s="51"/>
      <c r="CD214" s="10" t="s">
        <v>160</v>
      </c>
      <c r="CE214" s="10" t="s">
        <v>160</v>
      </c>
      <c r="CF214" s="10" t="s">
        <v>160</v>
      </c>
      <c r="CG214" s="10" t="s">
        <v>160</v>
      </c>
      <c r="CH214" s="10" t="s">
        <v>160</v>
      </c>
      <c r="CI214" s="10" t="s">
        <v>160</v>
      </c>
      <c r="CJ214" s="10" t="s">
        <v>160</v>
      </c>
      <c r="CK214" s="10" t="s">
        <v>160</v>
      </c>
      <c r="CL214" s="10" t="s">
        <v>160</v>
      </c>
      <c r="CM214" s="10" t="s">
        <v>160</v>
      </c>
      <c r="CN214" s="10" t="s">
        <v>111</v>
      </c>
      <c r="CO214" s="55" t="str">
        <f>IF(Table1[[#This Row],[CC-Planned Date]]="","",Table1[[#This Row],[CC-Planned Date]]+Definitions!$D$17)</f>
        <v/>
      </c>
      <c r="CP214" s="51"/>
      <c r="CQ214" s="10" t="s">
        <v>111</v>
      </c>
      <c r="CR214" s="55" t="str">
        <f>IF(Table1[[#This Row],[CC-Planned Date]]="","",Table1[[#This Row],[CC-Planned Date]]+Definitions!$D$18)</f>
        <v/>
      </c>
      <c r="CS214" s="51"/>
      <c r="CT214" s="10" t="s">
        <v>111</v>
      </c>
      <c r="CU214" s="55" t="str">
        <f>IF(Table1[[#This Row],[CC-Planned Date]]="","",Table1[[#This Row],[CC-Planned Date]]+Definitions!$D$19)</f>
        <v/>
      </c>
      <c r="CV214" s="51"/>
      <c r="CW214" s="10" t="s">
        <v>111</v>
      </c>
      <c r="CX214" s="55" t="str">
        <f>IF(Table1[[#This Row],[CC-Planned Date]]="","",Table1[[#This Row],[CC-Planned Date]]+Definitions!$D$20)</f>
        <v/>
      </c>
      <c r="CY214" s="51"/>
      <c r="CZ214" s="10" t="s">
        <v>111</v>
      </c>
      <c r="DA214" s="55" t="str">
        <f>IF(Table1[[#This Row],[CC-Planned Date]]="","",Table1[[#This Row],[CC-Planned Date]]+Definitions!$D$21)</f>
        <v/>
      </c>
      <c r="DB214" s="51"/>
      <c r="DE214" s="11"/>
    </row>
    <row r="215" spans="1:109" ht="16.149999999999999" hidden="1" customHeight="1" x14ac:dyDescent="0.25">
      <c r="A215" s="5">
        <v>105</v>
      </c>
      <c r="B215" s="6" t="s">
        <v>1117</v>
      </c>
      <c r="C215" s="6" t="s">
        <v>161</v>
      </c>
      <c r="D215" s="6" t="s">
        <v>168</v>
      </c>
      <c r="E215" s="9" t="s">
        <v>169</v>
      </c>
      <c r="F215" s="9"/>
      <c r="G215" s="6" t="s">
        <v>188</v>
      </c>
      <c r="H215" s="44">
        <v>44309</v>
      </c>
      <c r="I215" s="44">
        <v>44285</v>
      </c>
      <c r="J215" s="10" t="s">
        <v>111</v>
      </c>
      <c r="K215" s="10"/>
      <c r="L215" s="10" t="s">
        <v>171</v>
      </c>
      <c r="M215" s="10" t="s">
        <v>460</v>
      </c>
      <c r="N215" s="118" t="s">
        <v>296</v>
      </c>
      <c r="O215" s="118" t="s">
        <v>289</v>
      </c>
      <c r="P215" s="6" t="s">
        <v>461</v>
      </c>
      <c r="Q215" s="6"/>
      <c r="R215" s="6"/>
      <c r="S215" s="5" t="s">
        <v>144</v>
      </c>
      <c r="T215" s="12" t="s">
        <v>176</v>
      </c>
      <c r="U215" s="6" t="s">
        <v>1114</v>
      </c>
      <c r="V215" s="5" t="s">
        <v>147</v>
      </c>
      <c r="W215" s="5">
        <v>3</v>
      </c>
      <c r="X215" s="5">
        <v>9</v>
      </c>
      <c r="Y215" s="6" t="s">
        <v>452</v>
      </c>
      <c r="Z215" s="5" t="s">
        <v>259</v>
      </c>
      <c r="AA215" s="5" t="s">
        <v>120</v>
      </c>
      <c r="AB215" s="5" t="s">
        <v>133</v>
      </c>
      <c r="AC215" s="5" t="s">
        <v>111</v>
      </c>
      <c r="AD215" s="5" t="s">
        <v>177</v>
      </c>
      <c r="AE215" s="5" t="s">
        <v>152</v>
      </c>
      <c r="AF215" s="5" t="s">
        <v>177</v>
      </c>
      <c r="AG215" s="9" t="s">
        <v>453</v>
      </c>
      <c r="AH215" s="9" t="s">
        <v>426</v>
      </c>
      <c r="AI215" s="9" t="s">
        <v>454</v>
      </c>
      <c r="AJ215" s="9" t="s">
        <v>455</v>
      </c>
      <c r="AK215" s="5" t="s">
        <v>456</v>
      </c>
      <c r="AL215" s="5">
        <v>3</v>
      </c>
      <c r="AM215" s="9" t="s">
        <v>457</v>
      </c>
      <c r="AN215" s="9" t="s">
        <v>464</v>
      </c>
      <c r="AO215" s="9" t="s">
        <v>459</v>
      </c>
      <c r="AP215" s="9"/>
      <c r="AQ215" s="10" t="s">
        <v>111</v>
      </c>
      <c r="AR215" s="55" t="str">
        <f>IF(Table1[[#This Row],[CC-Planned Date]]="","",Table1[[#This Row],[CC-Planned Date]]+Definitions!$D$3)</f>
        <v/>
      </c>
      <c r="AS215" s="55"/>
      <c r="AT215" s="10" t="s">
        <v>111</v>
      </c>
      <c r="AU215" s="55" t="str">
        <f>IF(Table1[[#This Row],[CC-Planned Date]]="","",Table1[[#This Row],[CC-Planned Date]]+Definitions!$D$4)</f>
        <v/>
      </c>
      <c r="AV215" s="51" t="str">
        <f>IF(Table1[[#This Row],[MS-Planned Date]]="","",Table1[[#This Row],[MS-Planned Date]]-14)</f>
        <v/>
      </c>
      <c r="AW215" s="10" t="s">
        <v>111</v>
      </c>
      <c r="AX215" s="55" t="str">
        <f>IF(Table1[[#This Row],[CC-Planned Date]]="","",Table1[[#This Row],[CC-Planned Date]]+Definitions!$D$5)</f>
        <v/>
      </c>
      <c r="AY215" s="51"/>
      <c r="AZ215" s="10" t="s">
        <v>111</v>
      </c>
      <c r="BA215" s="55" t="str">
        <f>IF(Table1[[#This Row],[CC-Planned Date]]="","",Table1[[#This Row],[CC-Planned Date]]+Definitions!$D$6)</f>
        <v/>
      </c>
      <c r="BB215" s="51"/>
      <c r="BC215" s="10" t="s">
        <v>111</v>
      </c>
      <c r="BD215" s="55" t="str">
        <f>IF(Table1[[#This Row],[CC-Planned Date]]="","",Table1[[#This Row],[CC-Planned Date]]+Definitions!$D$7)</f>
        <v/>
      </c>
      <c r="BE215" s="51"/>
      <c r="BF215" s="10" t="s">
        <v>111</v>
      </c>
      <c r="BG215" s="55" t="str">
        <f>IF(Table1[[#This Row],[CC-Planned Date]]="","",Table1[[#This Row],[CC-Planned Date]]+Definitions!$D$8)</f>
        <v/>
      </c>
      <c r="BH215" s="51"/>
      <c r="BI215" s="10" t="s">
        <v>111</v>
      </c>
      <c r="BJ215" s="55" t="str">
        <f>IF(Table1[[#This Row],[CC-Planned Date]]="","",Table1[[#This Row],[CC-Planned Date]]+Definitions!$D$9)</f>
        <v/>
      </c>
      <c r="BK215" s="51"/>
      <c r="BL215" s="10" t="s">
        <v>111</v>
      </c>
      <c r="BM215" s="55" t="str">
        <f>IF(Table1[[#This Row],[CC-Planned Date]]="","",Table1[[#This Row],[CC-Planned Date]]+Definitions!$D$10)</f>
        <v/>
      </c>
      <c r="BN215" s="51"/>
      <c r="BO215" s="10" t="s">
        <v>111</v>
      </c>
      <c r="BP215" s="55" t="str">
        <f>IF(Table1[[#This Row],[CC-Planned Date]]="","",Table1[[#This Row],[CC-Planned Date]]+Definitions!$D$11)</f>
        <v/>
      </c>
      <c r="BQ215" s="51"/>
      <c r="BR215" s="10" t="s">
        <v>111</v>
      </c>
      <c r="BS215" s="74" t="str">
        <f>IF(Table1[[#This Row],[CC-Planned Date]]="","",Table1[[#This Row],[CC-Planned Date]]+Definitions!$D$12)</f>
        <v/>
      </c>
      <c r="BT215" s="75"/>
      <c r="BU215" s="10" t="s">
        <v>111</v>
      </c>
      <c r="BV215" s="51"/>
      <c r="BW215" s="51"/>
      <c r="BX215" s="10" t="s">
        <v>111</v>
      </c>
      <c r="BY215" s="55" t="str">
        <f>IF(Table1[[#This Row],[CC-Planned Date]]="","",Table1[[#This Row],[CC-Planned Date]]+Definitions!$D$14)</f>
        <v/>
      </c>
      <c r="BZ215" s="51" t="str">
        <f>IF(Table1[[#This Row],[CC-Planned Date]]="","",Table1[[#This Row],[CC-Planned Date]]+Definitions!$D$14)</f>
        <v/>
      </c>
      <c r="CA215" s="10" t="s">
        <v>111</v>
      </c>
      <c r="CB215" s="55" t="str">
        <f>IF(Table1[[#This Row],[CC-Planned Date]]="","",Table1[[#This Row],[CC-Planned Date]]+Definitions!$D$14)</f>
        <v/>
      </c>
      <c r="CC215" s="51"/>
      <c r="CD215" s="10" t="s">
        <v>160</v>
      </c>
      <c r="CE215" s="10" t="s">
        <v>160</v>
      </c>
      <c r="CF215" s="10" t="s">
        <v>160</v>
      </c>
      <c r="CG215" s="10" t="s">
        <v>160</v>
      </c>
      <c r="CH215" s="10" t="s">
        <v>160</v>
      </c>
      <c r="CI215" s="10" t="s">
        <v>160</v>
      </c>
      <c r="CJ215" s="10" t="s">
        <v>160</v>
      </c>
      <c r="CK215" s="10" t="s">
        <v>160</v>
      </c>
      <c r="CL215" s="10" t="s">
        <v>160</v>
      </c>
      <c r="CM215" s="10" t="s">
        <v>160</v>
      </c>
      <c r="CN215" s="10" t="s">
        <v>111</v>
      </c>
      <c r="CO215" s="55" t="str">
        <f>IF(Table1[[#This Row],[CC-Planned Date]]="","",Table1[[#This Row],[CC-Planned Date]]+Definitions!$D$17)</f>
        <v/>
      </c>
      <c r="CP215" s="51"/>
      <c r="CQ215" s="10" t="s">
        <v>111</v>
      </c>
      <c r="CR215" s="55" t="str">
        <f>IF(Table1[[#This Row],[CC-Planned Date]]="","",Table1[[#This Row],[CC-Planned Date]]+Definitions!$D$18)</f>
        <v/>
      </c>
      <c r="CS215" s="51"/>
      <c r="CT215" s="10" t="s">
        <v>111</v>
      </c>
      <c r="CU215" s="55" t="str">
        <f>IF(Table1[[#This Row],[CC-Planned Date]]="","",Table1[[#This Row],[CC-Planned Date]]+Definitions!$D$19)</f>
        <v/>
      </c>
      <c r="CV215" s="51"/>
      <c r="CW215" s="10" t="s">
        <v>111</v>
      </c>
      <c r="CX215" s="55" t="str">
        <f>IF(Table1[[#This Row],[CC-Planned Date]]="","",Table1[[#This Row],[CC-Planned Date]]+Definitions!$D$20)</f>
        <v/>
      </c>
      <c r="CY215" s="51"/>
      <c r="CZ215" s="10" t="s">
        <v>111</v>
      </c>
      <c r="DA215" s="55" t="str">
        <f>IF(Table1[[#This Row],[CC-Planned Date]]="","",Table1[[#This Row],[CC-Planned Date]]+Definitions!$D$21)</f>
        <v/>
      </c>
      <c r="DB215" s="51"/>
      <c r="DE215" s="11"/>
    </row>
    <row r="216" spans="1:109" ht="16.149999999999999" hidden="1" customHeight="1" x14ac:dyDescent="0.35">
      <c r="A216" s="5">
        <v>105</v>
      </c>
      <c r="B216" s="6" t="s">
        <v>1117</v>
      </c>
      <c r="C216" s="6" t="s">
        <v>107</v>
      </c>
      <c r="D216" s="6" t="s">
        <v>168</v>
      </c>
      <c r="E216" s="9"/>
      <c r="F216" s="9"/>
      <c r="G216" s="6" t="s">
        <v>334</v>
      </c>
      <c r="H216" s="44">
        <v>44337</v>
      </c>
      <c r="I216" s="44">
        <v>44285</v>
      </c>
      <c r="J216" s="10" t="s">
        <v>111</v>
      </c>
      <c r="K216" s="10"/>
      <c r="L216" s="10" t="s">
        <v>141</v>
      </c>
      <c r="M216" s="10"/>
      <c r="N216" s="10"/>
      <c r="O216" s="10"/>
      <c r="P216" s="6" t="s">
        <v>462</v>
      </c>
      <c r="Q216" s="6"/>
      <c r="R216" s="6"/>
      <c r="S216" s="5" t="s">
        <v>144</v>
      </c>
      <c r="T216" s="13" t="s">
        <v>176</v>
      </c>
      <c r="U216" s="6" t="s">
        <v>1114</v>
      </c>
      <c r="V216" s="5" t="s">
        <v>147</v>
      </c>
      <c r="W216" s="5">
        <v>3</v>
      </c>
      <c r="X216" s="5">
        <v>9</v>
      </c>
      <c r="Y216" s="6" t="s">
        <v>452</v>
      </c>
      <c r="Z216" s="5" t="s">
        <v>259</v>
      </c>
      <c r="AA216" s="5" t="s">
        <v>120</v>
      </c>
      <c r="AB216" s="5" t="s">
        <v>133</v>
      </c>
      <c r="AC216" s="5" t="s">
        <v>111</v>
      </c>
      <c r="AD216" s="5" t="s">
        <v>177</v>
      </c>
      <c r="AE216" s="5" t="s">
        <v>152</v>
      </c>
      <c r="AF216" s="5" t="s">
        <v>177</v>
      </c>
      <c r="AG216" s="9" t="s">
        <v>453</v>
      </c>
      <c r="AH216" s="9" t="s">
        <v>426</v>
      </c>
      <c r="AI216" s="9" t="s">
        <v>454</v>
      </c>
      <c r="AJ216" s="9" t="s">
        <v>455</v>
      </c>
      <c r="AK216" s="5" t="s">
        <v>456</v>
      </c>
      <c r="AL216" s="5">
        <v>3</v>
      </c>
      <c r="AM216" s="9" t="s">
        <v>457</v>
      </c>
      <c r="AN216" s="9" t="s">
        <v>464</v>
      </c>
      <c r="AO216" s="9" t="s">
        <v>459</v>
      </c>
      <c r="AP216" s="9"/>
      <c r="AQ216" s="10" t="s">
        <v>111</v>
      </c>
      <c r="AR216" s="55" t="str">
        <f>IF(Table1[[#This Row],[CC-Planned Date]]="","",Table1[[#This Row],[CC-Planned Date]]+Definitions!$D$3)</f>
        <v/>
      </c>
      <c r="AS216" s="55"/>
      <c r="AT216" s="10" t="s">
        <v>111</v>
      </c>
      <c r="AU216" s="55" t="str">
        <f>IF(Table1[[#This Row],[CC-Planned Date]]="","",Table1[[#This Row],[CC-Planned Date]]+Definitions!$D$4)</f>
        <v/>
      </c>
      <c r="AV216" s="51" t="str">
        <f>IF(Table1[[#This Row],[MS-Planned Date]]="","",Table1[[#This Row],[MS-Planned Date]]-14)</f>
        <v/>
      </c>
      <c r="AW216" s="10" t="s">
        <v>111</v>
      </c>
      <c r="AX216" s="55" t="str">
        <f>IF(Table1[[#This Row],[CC-Planned Date]]="","",Table1[[#This Row],[CC-Planned Date]]+Definitions!$D$5)</f>
        <v/>
      </c>
      <c r="AY216" s="51"/>
      <c r="AZ216" s="10" t="s">
        <v>111</v>
      </c>
      <c r="BA216" s="55" t="str">
        <f>IF(Table1[[#This Row],[CC-Planned Date]]="","",Table1[[#This Row],[CC-Planned Date]]+Definitions!$D$6)</f>
        <v/>
      </c>
      <c r="BB216" s="51"/>
      <c r="BC216" s="10" t="s">
        <v>111</v>
      </c>
      <c r="BD216" s="55" t="str">
        <f>IF(Table1[[#This Row],[CC-Planned Date]]="","",Table1[[#This Row],[CC-Planned Date]]+Definitions!$D$7)</f>
        <v/>
      </c>
      <c r="BE216" s="51"/>
      <c r="BF216" s="10" t="s">
        <v>111</v>
      </c>
      <c r="BG216" s="55" t="str">
        <f>IF(Table1[[#This Row],[CC-Planned Date]]="","",Table1[[#This Row],[CC-Planned Date]]+Definitions!$D$8)</f>
        <v/>
      </c>
      <c r="BH216" s="51"/>
      <c r="BI216" s="10" t="s">
        <v>111</v>
      </c>
      <c r="BJ216" s="55" t="str">
        <f>IF(Table1[[#This Row],[CC-Planned Date]]="","",Table1[[#This Row],[CC-Planned Date]]+Definitions!$D$9)</f>
        <v/>
      </c>
      <c r="BK216" s="51"/>
      <c r="BL216" s="10" t="s">
        <v>111</v>
      </c>
      <c r="BM216" s="55" t="str">
        <f>IF(Table1[[#This Row],[CC-Planned Date]]="","",Table1[[#This Row],[CC-Planned Date]]+Definitions!$D$10)</f>
        <v/>
      </c>
      <c r="BN216" s="51"/>
      <c r="BO216" s="10" t="s">
        <v>111</v>
      </c>
      <c r="BP216" s="55" t="str">
        <f>IF(Table1[[#This Row],[CC-Planned Date]]="","",Table1[[#This Row],[CC-Planned Date]]+Definitions!$D$11)</f>
        <v/>
      </c>
      <c r="BQ216" s="51"/>
      <c r="BR216" s="10" t="s">
        <v>111</v>
      </c>
      <c r="BS216" s="74" t="str">
        <f>IF(Table1[[#This Row],[CC-Planned Date]]="","",Table1[[#This Row],[CC-Planned Date]]+Definitions!$D$12)</f>
        <v/>
      </c>
      <c r="BT216" s="75"/>
      <c r="BU216" s="10" t="s">
        <v>111</v>
      </c>
      <c r="BV216" s="51"/>
      <c r="BW216" s="51"/>
      <c r="BX216" s="10" t="s">
        <v>111</v>
      </c>
      <c r="BY216" s="55" t="str">
        <f>IF(Table1[[#This Row],[CC-Planned Date]]="","",Table1[[#This Row],[CC-Planned Date]]+Definitions!$D$14)</f>
        <v/>
      </c>
      <c r="BZ216" s="51" t="str">
        <f>IF(Table1[[#This Row],[CC-Planned Date]]="","",Table1[[#This Row],[CC-Planned Date]]+Definitions!$D$14)</f>
        <v/>
      </c>
      <c r="CA216" s="10" t="s">
        <v>111</v>
      </c>
      <c r="CB216" s="55" t="str">
        <f>IF(Table1[[#This Row],[CC-Planned Date]]="","",Table1[[#This Row],[CC-Planned Date]]+Definitions!$D$14)</f>
        <v/>
      </c>
      <c r="CC216" s="51"/>
      <c r="CD216" s="10" t="s">
        <v>160</v>
      </c>
      <c r="CE216" s="10" t="s">
        <v>160</v>
      </c>
      <c r="CF216" s="10" t="s">
        <v>160</v>
      </c>
      <c r="CG216" s="10" t="s">
        <v>160</v>
      </c>
      <c r="CH216" s="10" t="s">
        <v>160</v>
      </c>
      <c r="CI216" s="10" t="s">
        <v>160</v>
      </c>
      <c r="CJ216" s="10" t="s">
        <v>160</v>
      </c>
      <c r="CK216" s="10" t="s">
        <v>160</v>
      </c>
      <c r="CL216" s="10" t="s">
        <v>160</v>
      </c>
      <c r="CM216" s="10" t="s">
        <v>160</v>
      </c>
      <c r="CN216" s="10" t="s">
        <v>111</v>
      </c>
      <c r="CO216" s="55" t="str">
        <f>IF(Table1[[#This Row],[CC-Planned Date]]="","",Table1[[#This Row],[CC-Planned Date]]+Definitions!$D$17)</f>
        <v/>
      </c>
      <c r="CP216" s="51"/>
      <c r="CQ216" s="10" t="s">
        <v>111</v>
      </c>
      <c r="CR216" s="55" t="str">
        <f>IF(Table1[[#This Row],[CC-Planned Date]]="","",Table1[[#This Row],[CC-Planned Date]]+Definitions!$D$18)</f>
        <v/>
      </c>
      <c r="CS216" s="51"/>
      <c r="CT216" s="10" t="s">
        <v>111</v>
      </c>
      <c r="CU216" s="55" t="str">
        <f>IF(Table1[[#This Row],[CC-Planned Date]]="","",Table1[[#This Row],[CC-Planned Date]]+Definitions!$D$19)</f>
        <v/>
      </c>
      <c r="CV216" s="51"/>
      <c r="CW216" s="10" t="s">
        <v>111</v>
      </c>
      <c r="CX216" s="55" t="str">
        <f>IF(Table1[[#This Row],[CC-Planned Date]]="","",Table1[[#This Row],[CC-Planned Date]]+Definitions!$D$20)</f>
        <v/>
      </c>
      <c r="CY216" s="51"/>
      <c r="CZ216" s="10" t="s">
        <v>111</v>
      </c>
      <c r="DA216" s="55" t="str">
        <f>IF(Table1[[#This Row],[CC-Planned Date]]="","",Table1[[#This Row],[CC-Planned Date]]+Definitions!$D$21)</f>
        <v/>
      </c>
      <c r="DB216" s="51"/>
      <c r="DE216" s="11"/>
    </row>
    <row r="217" spans="1:109" ht="16.149999999999999" hidden="1" customHeight="1" x14ac:dyDescent="0.25">
      <c r="A217" s="5">
        <v>106</v>
      </c>
      <c r="B217" s="12" t="s">
        <v>1118</v>
      </c>
      <c r="C217" s="12" t="s">
        <v>137</v>
      </c>
      <c r="D217" s="6" t="s">
        <v>168</v>
      </c>
      <c r="E217" s="9" t="s">
        <v>169</v>
      </c>
      <c r="F217" s="9"/>
      <c r="G217" s="6" t="s">
        <v>253</v>
      </c>
      <c r="H217" s="44">
        <v>44274</v>
      </c>
      <c r="I217" s="44">
        <v>44285</v>
      </c>
      <c r="J217" s="10" t="s">
        <v>111</v>
      </c>
      <c r="K217" s="10"/>
      <c r="L217" s="10" t="s">
        <v>171</v>
      </c>
      <c r="M217" s="10"/>
      <c r="N217" s="109" t="s">
        <v>448</v>
      </c>
      <c r="O217" s="111" t="s">
        <v>1113</v>
      </c>
      <c r="P217" s="6" t="s">
        <v>450</v>
      </c>
      <c r="Q217" s="6" t="s">
        <v>198</v>
      </c>
      <c r="R217" s="6"/>
      <c r="S217" s="5" t="s">
        <v>144</v>
      </c>
      <c r="T217" s="7" t="s">
        <v>176</v>
      </c>
      <c r="U217" s="6" t="s">
        <v>1114</v>
      </c>
      <c r="V217" s="14" t="s">
        <v>147</v>
      </c>
      <c r="W217" s="5">
        <v>3</v>
      </c>
      <c r="X217" s="5">
        <v>9</v>
      </c>
      <c r="Y217" s="6" t="s">
        <v>452</v>
      </c>
      <c r="Z217" s="5" t="s">
        <v>259</v>
      </c>
      <c r="AA217" s="5" t="s">
        <v>120</v>
      </c>
      <c r="AB217" s="5" t="s">
        <v>133</v>
      </c>
      <c r="AC217" s="5" t="s">
        <v>111</v>
      </c>
      <c r="AD217" s="5" t="s">
        <v>177</v>
      </c>
      <c r="AE217" s="5" t="s">
        <v>152</v>
      </c>
      <c r="AF217" s="5" t="s">
        <v>177</v>
      </c>
      <c r="AG217" s="9" t="s">
        <v>453</v>
      </c>
      <c r="AH217" s="9" t="s">
        <v>426</v>
      </c>
      <c r="AI217" s="9" t="s">
        <v>454</v>
      </c>
      <c r="AJ217" s="9" t="s">
        <v>455</v>
      </c>
      <c r="AK217" s="5" t="s">
        <v>456</v>
      </c>
      <c r="AL217" s="5">
        <v>3</v>
      </c>
      <c r="AM217" s="9" t="s">
        <v>457</v>
      </c>
      <c r="AN217" s="9" t="s">
        <v>464</v>
      </c>
      <c r="AO217" s="9" t="s">
        <v>459</v>
      </c>
      <c r="AP217" s="9"/>
      <c r="AQ217" s="10" t="s">
        <v>133</v>
      </c>
      <c r="AR217" s="55">
        <v>43855</v>
      </c>
      <c r="AS217" s="55">
        <v>44224</v>
      </c>
      <c r="AT217" s="10" t="s">
        <v>111</v>
      </c>
      <c r="AU217" s="55">
        <f>IF(Table1[[#This Row],[MS-Planned Date]]="","",Table1[[#This Row],[MS-Planned Date]]+14)</f>
        <v>43869</v>
      </c>
      <c r="AV217" s="51"/>
      <c r="AW217" s="10" t="s">
        <v>111</v>
      </c>
      <c r="AX217" s="55" t="str">
        <f>IF(Table1[[#This Row],[CC-Planned Date]]="","",Table1[[#This Row],[CC-Planned Date]]+Definitions!$D$5)</f>
        <v/>
      </c>
      <c r="AY217" s="51"/>
      <c r="AZ217" s="10" t="s">
        <v>111</v>
      </c>
      <c r="BA217" s="55" t="str">
        <f>IF(Table1[[#This Row],[CC-Planned Date]]="","",Table1[[#This Row],[CC-Planned Date]]+Definitions!$D$6)</f>
        <v/>
      </c>
      <c r="BB217" s="51"/>
      <c r="BC217" s="10" t="s">
        <v>111</v>
      </c>
      <c r="BD217" s="55" t="str">
        <f>IF(Table1[[#This Row],[CC-Planned Date]]="","",Table1[[#This Row],[CC-Planned Date]]+Definitions!$D$7)</f>
        <v/>
      </c>
      <c r="BE217" s="51"/>
      <c r="BF217" s="10" t="s">
        <v>111</v>
      </c>
      <c r="BG217" s="55" t="str">
        <f>IF(Table1[[#This Row],[CC-Planned Date]]="","",Table1[[#This Row],[CC-Planned Date]]+Definitions!$D$8)</f>
        <v/>
      </c>
      <c r="BH217" s="51"/>
      <c r="BI217" s="10" t="s">
        <v>111</v>
      </c>
      <c r="BJ217" s="55">
        <v>44251</v>
      </c>
      <c r="BK217" s="51"/>
      <c r="BL217" s="10" t="s">
        <v>111</v>
      </c>
      <c r="BM217" s="55" t="str">
        <f>IF(Table1[[#This Row],[CC-Planned Date]]="","",Table1[[#This Row],[CC-Planned Date]]+Definitions!$D$10)</f>
        <v/>
      </c>
      <c r="BN217" s="51"/>
      <c r="BO217" s="10" t="s">
        <v>111</v>
      </c>
      <c r="BP217" s="55" t="str">
        <f>IF(Table1[[#This Row],[CC-Planned Date]]="","",Table1[[#This Row],[CC-Planned Date]]+Definitions!$D$11)</f>
        <v/>
      </c>
      <c r="BQ217" s="51"/>
      <c r="BR217" s="10" t="s">
        <v>111</v>
      </c>
      <c r="BS217" s="74" t="str">
        <f>IF(Table1[[#This Row],[CC-Planned Date]]="","",Table1[[#This Row],[CC-Planned Date]]+Definitions!$D$12)</f>
        <v/>
      </c>
      <c r="BT217" s="75"/>
      <c r="BU217" s="10" t="s">
        <v>111</v>
      </c>
      <c r="BV217" s="51"/>
      <c r="BW217" s="51"/>
      <c r="BX217" s="10" t="s">
        <v>111</v>
      </c>
      <c r="BY217" s="55" t="str">
        <f>IF(Table1[[#This Row],[CC-Planned Date]]="","",Table1[[#This Row],[CC-Planned Date]]+Definitions!$D$14)</f>
        <v/>
      </c>
      <c r="BZ217" s="51" t="str">
        <f>IF(Table1[[#This Row],[CC-Planned Date]]="","",Table1[[#This Row],[CC-Planned Date]]+Definitions!$D$14)</f>
        <v/>
      </c>
      <c r="CA217" s="10" t="s">
        <v>111</v>
      </c>
      <c r="CB217" s="55" t="str">
        <f>IF(Table1[[#This Row],[CC-Planned Date]]="","",Table1[[#This Row],[CC-Planned Date]]+Definitions!$D$14)</f>
        <v/>
      </c>
      <c r="CC217" s="51"/>
      <c r="CD217" s="10" t="s">
        <v>160</v>
      </c>
      <c r="CE217" s="10" t="s">
        <v>160</v>
      </c>
      <c r="CF217" s="10" t="s">
        <v>160</v>
      </c>
      <c r="CG217" s="10" t="s">
        <v>160</v>
      </c>
      <c r="CH217" s="10" t="s">
        <v>160</v>
      </c>
      <c r="CI217" s="10" t="s">
        <v>160</v>
      </c>
      <c r="CJ217" s="10" t="s">
        <v>160</v>
      </c>
      <c r="CK217" s="10" t="s">
        <v>160</v>
      </c>
      <c r="CL217" s="10" t="s">
        <v>160</v>
      </c>
      <c r="CM217" s="10" t="s">
        <v>160</v>
      </c>
      <c r="CN217" s="10" t="s">
        <v>111</v>
      </c>
      <c r="CO217" s="55" t="str">
        <f>IF(Table1[[#This Row],[CC-Planned Date]]="","",Table1[[#This Row],[CC-Planned Date]]+Definitions!$D$17)</f>
        <v/>
      </c>
      <c r="CP217" s="51"/>
      <c r="CQ217" s="10" t="s">
        <v>111</v>
      </c>
      <c r="CR217" s="55" t="str">
        <f>IF(Table1[[#This Row],[CC-Planned Date]]="","",Table1[[#This Row],[CC-Planned Date]]+Definitions!$D$18)</f>
        <v/>
      </c>
      <c r="CS217" s="55"/>
      <c r="CT217" s="10" t="s">
        <v>111</v>
      </c>
      <c r="CU217" s="55" t="str">
        <f>IF(Table1[[#This Row],[CC-Planned Date]]="","",Table1[[#This Row],[CC-Planned Date]]+Definitions!$D$19)</f>
        <v/>
      </c>
      <c r="CV217" s="51"/>
      <c r="CW217" s="10" t="s">
        <v>111</v>
      </c>
      <c r="CX217" s="55" t="str">
        <f>IF(Table1[[#This Row],[CC-Planned Date]]="","",Table1[[#This Row],[CC-Planned Date]]+Definitions!$D$20)</f>
        <v/>
      </c>
      <c r="CY217" s="51"/>
      <c r="CZ217" s="10" t="s">
        <v>111</v>
      </c>
      <c r="DA217" s="55" t="str">
        <f>IF(Table1[[#This Row],[CC-Planned Date]]="","",Table1[[#This Row],[CC-Planned Date]]+Definitions!$D$21)</f>
        <v/>
      </c>
      <c r="DB217" s="51"/>
      <c r="DE217" s="11"/>
    </row>
    <row r="218" spans="1:109" ht="16.149999999999999" hidden="1" customHeight="1" x14ac:dyDescent="0.25">
      <c r="A218" s="5">
        <v>106</v>
      </c>
      <c r="B218" s="12" t="s">
        <v>1118</v>
      </c>
      <c r="C218" s="12" t="s">
        <v>161</v>
      </c>
      <c r="D218" s="6" t="s">
        <v>168</v>
      </c>
      <c r="E218" s="9" t="s">
        <v>169</v>
      </c>
      <c r="F218" s="9"/>
      <c r="G218" s="6" t="s">
        <v>188</v>
      </c>
      <c r="H218" s="44">
        <v>44309</v>
      </c>
      <c r="I218" s="44">
        <v>44285</v>
      </c>
      <c r="J218" s="10" t="s">
        <v>111</v>
      </c>
      <c r="K218" s="10"/>
      <c r="L218" s="10" t="s">
        <v>171</v>
      </c>
      <c r="M218" s="10" t="s">
        <v>460</v>
      </c>
      <c r="N218" s="118" t="s">
        <v>296</v>
      </c>
      <c r="O218" s="118" t="s">
        <v>289</v>
      </c>
      <c r="P218" s="6" t="s">
        <v>461</v>
      </c>
      <c r="Q218" s="6"/>
      <c r="R218" s="6"/>
      <c r="S218" s="5" t="s">
        <v>144</v>
      </c>
      <c r="T218" s="12" t="s">
        <v>176</v>
      </c>
      <c r="U218" s="6" t="s">
        <v>1114</v>
      </c>
      <c r="V218" s="14" t="s">
        <v>147</v>
      </c>
      <c r="W218" s="5">
        <v>3</v>
      </c>
      <c r="X218" s="5">
        <v>9</v>
      </c>
      <c r="Y218" s="6" t="s">
        <v>452</v>
      </c>
      <c r="Z218" s="5" t="s">
        <v>259</v>
      </c>
      <c r="AA218" s="5" t="s">
        <v>120</v>
      </c>
      <c r="AB218" s="5" t="s">
        <v>133</v>
      </c>
      <c r="AC218" s="5" t="s">
        <v>111</v>
      </c>
      <c r="AD218" s="5" t="s">
        <v>177</v>
      </c>
      <c r="AE218" s="5" t="s">
        <v>152</v>
      </c>
      <c r="AF218" s="5" t="s">
        <v>177</v>
      </c>
      <c r="AG218" s="9" t="s">
        <v>453</v>
      </c>
      <c r="AH218" s="9" t="s">
        <v>426</v>
      </c>
      <c r="AI218" s="9" t="s">
        <v>454</v>
      </c>
      <c r="AJ218" s="9" t="s">
        <v>455</v>
      </c>
      <c r="AK218" s="5" t="s">
        <v>456</v>
      </c>
      <c r="AL218" s="5">
        <v>3</v>
      </c>
      <c r="AM218" s="9" t="s">
        <v>457</v>
      </c>
      <c r="AN218" s="9" t="s">
        <v>464</v>
      </c>
      <c r="AO218" s="9" t="s">
        <v>459</v>
      </c>
      <c r="AP218" s="9"/>
      <c r="AQ218" s="10" t="s">
        <v>111</v>
      </c>
      <c r="AR218" s="55" t="str">
        <f>IF(Table1[[#This Row],[CC-Planned Date]]="","",Table1[[#This Row],[CC-Planned Date]]+Definitions!$D$3)</f>
        <v/>
      </c>
      <c r="AS218" s="55"/>
      <c r="AT218" s="10" t="s">
        <v>111</v>
      </c>
      <c r="AU218" s="51" t="str">
        <f>IF(Table1[[#This Row],[CC-Planned Date]]="","",Table1[[#This Row],[CC-Planned Date]]+Definitions!$D$4)</f>
        <v/>
      </c>
      <c r="AV218" s="51" t="str">
        <f>IF(Table1[[#This Row],[MS-Planned Date]]="","",Table1[[#This Row],[MS-Planned Date]]-14)</f>
        <v/>
      </c>
      <c r="AW218" s="10" t="s">
        <v>111</v>
      </c>
      <c r="AX218" s="55" t="str">
        <f>IF(Table1[[#This Row],[CC-Planned Date]]="","",Table1[[#This Row],[CC-Planned Date]]+Definitions!$D$5)</f>
        <v/>
      </c>
      <c r="AY218" s="51"/>
      <c r="AZ218" s="10" t="s">
        <v>111</v>
      </c>
      <c r="BA218" s="55" t="str">
        <f>IF(Table1[[#This Row],[CC-Planned Date]]="","",Table1[[#This Row],[CC-Planned Date]]+Definitions!$D$6)</f>
        <v/>
      </c>
      <c r="BB218" s="51"/>
      <c r="BC218" s="10" t="s">
        <v>111</v>
      </c>
      <c r="BD218" s="55" t="str">
        <f>IF(Table1[[#This Row],[CC-Planned Date]]="","",Table1[[#This Row],[CC-Planned Date]]+Definitions!$D$7)</f>
        <v/>
      </c>
      <c r="BE218" s="51"/>
      <c r="BF218" s="10" t="s">
        <v>111</v>
      </c>
      <c r="BG218" s="55" t="str">
        <f>IF(Table1[[#This Row],[CC-Planned Date]]="","",Table1[[#This Row],[CC-Planned Date]]+Definitions!$D$8)</f>
        <v/>
      </c>
      <c r="BH218" s="51"/>
      <c r="BI218" s="10" t="s">
        <v>111</v>
      </c>
      <c r="BJ218" s="55" t="str">
        <f>IF(Table1[[#This Row],[CC-Planned Date]]="","",Table1[[#This Row],[CC-Planned Date]]+Definitions!$D$9)</f>
        <v/>
      </c>
      <c r="BK218" s="51"/>
      <c r="BL218" s="10" t="s">
        <v>111</v>
      </c>
      <c r="BM218" s="55" t="str">
        <f>IF(Table1[[#This Row],[CC-Planned Date]]="","",Table1[[#This Row],[CC-Planned Date]]+Definitions!$D$10)</f>
        <v/>
      </c>
      <c r="BN218" s="51"/>
      <c r="BO218" s="10" t="s">
        <v>111</v>
      </c>
      <c r="BP218" s="55" t="str">
        <f>IF(Table1[[#This Row],[CC-Planned Date]]="","",Table1[[#This Row],[CC-Planned Date]]+Definitions!$D$11)</f>
        <v/>
      </c>
      <c r="BQ218" s="51"/>
      <c r="BR218" s="10" t="s">
        <v>111</v>
      </c>
      <c r="BS218" s="74" t="str">
        <f>IF(Table1[[#This Row],[CC-Planned Date]]="","",Table1[[#This Row],[CC-Planned Date]]+Definitions!$D$12)</f>
        <v/>
      </c>
      <c r="BT218" s="75"/>
      <c r="BU218" s="10" t="s">
        <v>111</v>
      </c>
      <c r="BV218" s="51"/>
      <c r="BW218" s="51"/>
      <c r="BX218" s="10" t="s">
        <v>111</v>
      </c>
      <c r="BY218" s="55" t="str">
        <f>IF(Table1[[#This Row],[CC-Planned Date]]="","",Table1[[#This Row],[CC-Planned Date]]+Definitions!$D$14)</f>
        <v/>
      </c>
      <c r="BZ218" s="51" t="str">
        <f>IF(Table1[[#This Row],[CC-Planned Date]]="","",Table1[[#This Row],[CC-Planned Date]]+Definitions!$D$14)</f>
        <v/>
      </c>
      <c r="CA218" s="10" t="s">
        <v>111</v>
      </c>
      <c r="CB218" s="55" t="str">
        <f>IF(Table1[[#This Row],[CC-Planned Date]]="","",Table1[[#This Row],[CC-Planned Date]]+Definitions!$D$14)</f>
        <v/>
      </c>
      <c r="CC218" s="51"/>
      <c r="CD218" s="10" t="s">
        <v>160</v>
      </c>
      <c r="CE218" s="10" t="s">
        <v>160</v>
      </c>
      <c r="CF218" s="10" t="s">
        <v>160</v>
      </c>
      <c r="CG218" s="10" t="s">
        <v>160</v>
      </c>
      <c r="CH218" s="10" t="s">
        <v>160</v>
      </c>
      <c r="CI218" s="10" t="s">
        <v>160</v>
      </c>
      <c r="CJ218" s="10" t="s">
        <v>160</v>
      </c>
      <c r="CK218" s="10" t="s">
        <v>160</v>
      </c>
      <c r="CL218" s="10" t="s">
        <v>160</v>
      </c>
      <c r="CM218" s="10" t="s">
        <v>160</v>
      </c>
      <c r="CN218" s="10" t="s">
        <v>111</v>
      </c>
      <c r="CO218" s="55" t="str">
        <f>IF(Table1[[#This Row],[CC-Planned Date]]="","",Table1[[#This Row],[CC-Planned Date]]+Definitions!$D$17)</f>
        <v/>
      </c>
      <c r="CP218" s="51"/>
      <c r="CQ218" s="10" t="s">
        <v>111</v>
      </c>
      <c r="CR218" s="55" t="str">
        <f>IF(Table1[[#This Row],[CC-Planned Date]]="","",Table1[[#This Row],[CC-Planned Date]]+Definitions!$D$18)</f>
        <v/>
      </c>
      <c r="CS218" s="51"/>
      <c r="CT218" s="10" t="s">
        <v>111</v>
      </c>
      <c r="CU218" s="55" t="str">
        <f>IF(Table1[[#This Row],[CC-Planned Date]]="","",Table1[[#This Row],[CC-Planned Date]]+Definitions!$D$19)</f>
        <v/>
      </c>
      <c r="CV218" s="51"/>
      <c r="CW218" s="10" t="s">
        <v>111</v>
      </c>
      <c r="CX218" s="55" t="str">
        <f>IF(Table1[[#This Row],[CC-Planned Date]]="","",Table1[[#This Row],[CC-Planned Date]]+Definitions!$D$20)</f>
        <v/>
      </c>
      <c r="CY218" s="51"/>
      <c r="CZ218" s="10" t="s">
        <v>111</v>
      </c>
      <c r="DA218" s="55" t="str">
        <f>IF(Table1[[#This Row],[CC-Planned Date]]="","",Table1[[#This Row],[CC-Planned Date]]+Definitions!$D$21)</f>
        <v/>
      </c>
      <c r="DB218" s="51"/>
      <c r="DE218" s="11"/>
    </row>
    <row r="219" spans="1:109" ht="16" hidden="1" customHeight="1" x14ac:dyDescent="0.35">
      <c r="A219" s="5">
        <v>106</v>
      </c>
      <c r="B219" s="12" t="s">
        <v>1118</v>
      </c>
      <c r="C219" s="12" t="s">
        <v>107</v>
      </c>
      <c r="D219" s="6" t="s">
        <v>168</v>
      </c>
      <c r="E219" s="9"/>
      <c r="F219" s="9"/>
      <c r="G219" s="6" t="s">
        <v>334</v>
      </c>
      <c r="H219" s="44">
        <v>44337</v>
      </c>
      <c r="I219" s="44">
        <v>44285</v>
      </c>
      <c r="J219" s="10" t="s">
        <v>111</v>
      </c>
      <c r="K219" s="10"/>
      <c r="L219" s="10" t="s">
        <v>141</v>
      </c>
      <c r="M219" s="10"/>
      <c r="N219" s="10"/>
      <c r="O219" s="10"/>
      <c r="P219" s="6" t="s">
        <v>462</v>
      </c>
      <c r="Q219" s="6"/>
      <c r="R219" s="6"/>
      <c r="S219" s="5" t="s">
        <v>144</v>
      </c>
      <c r="T219" s="13" t="s">
        <v>176</v>
      </c>
      <c r="U219" s="6" t="s">
        <v>1114</v>
      </c>
      <c r="V219" s="14" t="s">
        <v>147</v>
      </c>
      <c r="W219" s="5">
        <v>3</v>
      </c>
      <c r="X219" s="5">
        <v>9</v>
      </c>
      <c r="Y219" s="6" t="s">
        <v>452</v>
      </c>
      <c r="Z219" s="5" t="s">
        <v>259</v>
      </c>
      <c r="AA219" s="5" t="s">
        <v>120</v>
      </c>
      <c r="AB219" s="5" t="s">
        <v>133</v>
      </c>
      <c r="AC219" s="5" t="s">
        <v>111</v>
      </c>
      <c r="AD219" s="5" t="s">
        <v>177</v>
      </c>
      <c r="AE219" s="5" t="s">
        <v>152</v>
      </c>
      <c r="AF219" s="5" t="s">
        <v>177</v>
      </c>
      <c r="AG219" s="9" t="s">
        <v>453</v>
      </c>
      <c r="AH219" s="9" t="s">
        <v>426</v>
      </c>
      <c r="AI219" s="9" t="s">
        <v>454</v>
      </c>
      <c r="AJ219" s="9" t="s">
        <v>455</v>
      </c>
      <c r="AK219" s="5" t="s">
        <v>456</v>
      </c>
      <c r="AL219" s="5">
        <v>3</v>
      </c>
      <c r="AM219" s="9" t="s">
        <v>457</v>
      </c>
      <c r="AN219" s="9" t="s">
        <v>464</v>
      </c>
      <c r="AO219" s="9" t="s">
        <v>459</v>
      </c>
      <c r="AP219" s="9"/>
      <c r="AQ219" s="10" t="s">
        <v>111</v>
      </c>
      <c r="AR219" s="55" t="str">
        <f>IF(Table1[[#This Row],[CC-Planned Date]]="","",Table1[[#This Row],[CC-Planned Date]]+Definitions!$D$3)</f>
        <v/>
      </c>
      <c r="AS219" s="55"/>
      <c r="AT219" s="10" t="s">
        <v>111</v>
      </c>
      <c r="AU219" s="55" t="str">
        <f>IF(Table1[[#This Row],[CC-Planned Date]]="","",Table1[[#This Row],[CC-Planned Date]]+Definitions!$D$4)</f>
        <v/>
      </c>
      <c r="AV219" s="51" t="str">
        <f>IF(Table1[[#This Row],[MS-Planned Date]]="","",Table1[[#This Row],[MS-Planned Date]]-14)</f>
        <v/>
      </c>
      <c r="AW219" s="10" t="s">
        <v>111</v>
      </c>
      <c r="AX219" s="51" t="str">
        <f>IF(Table1[[#This Row],[CC-Planned Date]]="","",Table1[[#This Row],[CC-Planned Date]]+Definitions!$D$5)</f>
        <v/>
      </c>
      <c r="AY219" s="51"/>
      <c r="AZ219" s="10" t="s">
        <v>111</v>
      </c>
      <c r="BA219" s="55" t="str">
        <f>IF(Table1[[#This Row],[CC-Planned Date]]="","",Table1[[#This Row],[CC-Planned Date]]+Definitions!$D$6)</f>
        <v/>
      </c>
      <c r="BB219" s="51"/>
      <c r="BC219" s="10" t="s">
        <v>111</v>
      </c>
      <c r="BD219" s="55" t="str">
        <f>IF(Table1[[#This Row],[CC-Planned Date]]="","",Table1[[#This Row],[CC-Planned Date]]+Definitions!$D$7)</f>
        <v/>
      </c>
      <c r="BE219" s="51"/>
      <c r="BF219" s="10" t="s">
        <v>111</v>
      </c>
      <c r="BG219" s="55" t="str">
        <f>IF(Table1[[#This Row],[CC-Planned Date]]="","",Table1[[#This Row],[CC-Planned Date]]+Definitions!$D$8)</f>
        <v/>
      </c>
      <c r="BH219" s="51"/>
      <c r="BI219" s="10" t="s">
        <v>111</v>
      </c>
      <c r="BJ219" s="55" t="str">
        <f>IF(Table1[[#This Row],[CC-Planned Date]]="","",Table1[[#This Row],[CC-Planned Date]]+Definitions!$D$9)</f>
        <v/>
      </c>
      <c r="BK219" s="55"/>
      <c r="BL219" s="10" t="s">
        <v>111</v>
      </c>
      <c r="BM219" s="55" t="str">
        <f>IF(Table1[[#This Row],[CC-Planned Date]]="","",Table1[[#This Row],[CC-Planned Date]]+Definitions!$D$10)</f>
        <v/>
      </c>
      <c r="BN219" s="55"/>
      <c r="BO219" s="10" t="s">
        <v>111</v>
      </c>
      <c r="BP219" s="55" t="str">
        <f>IF(Table1[[#This Row],[CC-Planned Date]]="","",Table1[[#This Row],[CC-Planned Date]]+Definitions!$D$11)</f>
        <v/>
      </c>
      <c r="BQ219" s="55"/>
      <c r="BR219" s="10" t="s">
        <v>111</v>
      </c>
      <c r="BS219" s="74" t="str">
        <f>IF(Table1[[#This Row],[CC-Planned Date]]="","",Table1[[#This Row],[CC-Planned Date]]+Definitions!$D$12)</f>
        <v/>
      </c>
      <c r="BT219" s="75"/>
      <c r="BU219" s="10" t="s">
        <v>111</v>
      </c>
      <c r="BV219" s="51"/>
      <c r="BW219" s="51"/>
      <c r="BX219" s="10" t="s">
        <v>111</v>
      </c>
      <c r="BY219" s="55" t="str">
        <f>IF(Table1[[#This Row],[CC-Planned Date]]="","",Table1[[#This Row],[CC-Planned Date]]+Definitions!$D$14)</f>
        <v/>
      </c>
      <c r="BZ219" s="51" t="str">
        <f>IF(Table1[[#This Row],[CC-Planned Date]]="","",Table1[[#This Row],[CC-Planned Date]]+Definitions!$D$14)</f>
        <v/>
      </c>
      <c r="CA219" s="10" t="s">
        <v>111</v>
      </c>
      <c r="CB219" s="55" t="str">
        <f>IF(Table1[[#This Row],[CC-Planned Date]]="","",Table1[[#This Row],[CC-Planned Date]]+Definitions!$D$14)</f>
        <v/>
      </c>
      <c r="CC219" s="51"/>
      <c r="CD219" s="10" t="s">
        <v>160</v>
      </c>
      <c r="CE219" s="10" t="s">
        <v>160</v>
      </c>
      <c r="CF219" s="10" t="s">
        <v>160</v>
      </c>
      <c r="CG219" s="10" t="s">
        <v>160</v>
      </c>
      <c r="CH219" s="10" t="s">
        <v>160</v>
      </c>
      <c r="CI219" s="10" t="s">
        <v>160</v>
      </c>
      <c r="CJ219" s="10" t="s">
        <v>160</v>
      </c>
      <c r="CK219" s="10" t="s">
        <v>160</v>
      </c>
      <c r="CL219" s="10" t="s">
        <v>160</v>
      </c>
      <c r="CM219" s="10" t="s">
        <v>160</v>
      </c>
      <c r="CN219" s="10" t="s">
        <v>111</v>
      </c>
      <c r="CO219" s="55" t="str">
        <f>IF(Table1[[#This Row],[CC-Planned Date]]="","",Table1[[#This Row],[CC-Planned Date]]+Definitions!$D$17)</f>
        <v/>
      </c>
      <c r="CP219" s="51"/>
      <c r="CQ219" s="10" t="s">
        <v>111</v>
      </c>
      <c r="CR219" s="55" t="str">
        <f>IF(Table1[[#This Row],[CC-Planned Date]]="","",Table1[[#This Row],[CC-Planned Date]]+Definitions!$D$18)</f>
        <v/>
      </c>
      <c r="CS219" s="51"/>
      <c r="CT219" s="10" t="s">
        <v>111</v>
      </c>
      <c r="CU219" s="55" t="str">
        <f>IF(Table1[[#This Row],[CC-Planned Date]]="","",Table1[[#This Row],[CC-Planned Date]]+Definitions!$D$19)</f>
        <v/>
      </c>
      <c r="CV219" s="51"/>
      <c r="CW219" s="10" t="s">
        <v>111</v>
      </c>
      <c r="CX219" s="55" t="str">
        <f>IF(Table1[[#This Row],[CC-Planned Date]]="","",Table1[[#This Row],[CC-Planned Date]]+Definitions!$D$20)</f>
        <v/>
      </c>
      <c r="CY219" s="51"/>
      <c r="CZ219" s="10" t="s">
        <v>111</v>
      </c>
      <c r="DA219" s="55" t="str">
        <f>IF(Table1[[#This Row],[CC-Planned Date]]="","",Table1[[#This Row],[CC-Planned Date]]+Definitions!$D$21)</f>
        <v/>
      </c>
      <c r="DB219" s="51"/>
      <c r="DE219" s="11"/>
    </row>
    <row r="220" spans="1:109" ht="16" customHeight="1" x14ac:dyDescent="0.35">
      <c r="A220" s="5">
        <v>124</v>
      </c>
      <c r="B220" s="12" t="s">
        <v>1119</v>
      </c>
      <c r="C220" s="12" t="s">
        <v>107</v>
      </c>
      <c r="D220" s="12" t="s">
        <v>138</v>
      </c>
      <c r="E220" s="9" t="s">
        <v>139</v>
      </c>
      <c r="F220" s="9"/>
      <c r="G220" s="6" t="s">
        <v>824</v>
      </c>
      <c r="H220" s="44">
        <v>44155</v>
      </c>
      <c r="I220" s="44">
        <v>44155</v>
      </c>
      <c r="J220" s="10" t="s">
        <v>111</v>
      </c>
      <c r="K220" s="10"/>
      <c r="L220" s="10" t="s">
        <v>112</v>
      </c>
      <c r="M220" s="10"/>
      <c r="N220" s="10"/>
      <c r="O220" s="10"/>
      <c r="P220" s="6" t="s">
        <v>1120</v>
      </c>
      <c r="Q220" s="6"/>
      <c r="R220" s="6"/>
      <c r="S220" s="14" t="s">
        <v>144</v>
      </c>
      <c r="T220" s="13" t="s">
        <v>145</v>
      </c>
      <c r="U220" s="6" t="s">
        <v>1121</v>
      </c>
      <c r="V220" s="14" t="s">
        <v>147</v>
      </c>
      <c r="W220" s="5" t="s">
        <v>117</v>
      </c>
      <c r="X220" s="5" t="s">
        <v>117</v>
      </c>
      <c r="Y220" s="6" t="s">
        <v>118</v>
      </c>
      <c r="Z220" s="5" t="s">
        <v>119</v>
      </c>
      <c r="AA220" s="5" t="s">
        <v>150</v>
      </c>
      <c r="AB220" s="5" t="s">
        <v>111</v>
      </c>
      <c r="AC220" s="5" t="s">
        <v>111</v>
      </c>
      <c r="AD220" s="5" t="s">
        <v>195</v>
      </c>
      <c r="AE220" s="5" t="s">
        <v>196</v>
      </c>
      <c r="AF220" s="14" t="s">
        <v>521</v>
      </c>
      <c r="AG220" s="5" t="s">
        <v>367</v>
      </c>
      <c r="AH220" s="9" t="s">
        <v>1122</v>
      </c>
      <c r="AI220" s="9" t="s">
        <v>126</v>
      </c>
      <c r="AJ220" s="9" t="s">
        <v>198</v>
      </c>
      <c r="AK220" s="5" t="s">
        <v>128</v>
      </c>
      <c r="AL220" s="5">
        <v>1</v>
      </c>
      <c r="AM220" s="5" t="s">
        <v>198</v>
      </c>
      <c r="AN220" s="9" t="s">
        <v>588</v>
      </c>
      <c r="AO220" s="9" t="s">
        <v>371</v>
      </c>
      <c r="AP220" s="9"/>
      <c r="AQ220" s="10" t="s">
        <v>132</v>
      </c>
      <c r="AR220" s="55">
        <v>44109</v>
      </c>
      <c r="AS220" s="55">
        <v>44109</v>
      </c>
      <c r="AT220" s="10" t="s">
        <v>133</v>
      </c>
      <c r="AU220" s="51">
        <f>IF(Table1[[#This Row],[CC-Planned Date]]="","",Table1[[#This Row],[CC-Planned Date]]+Definitions!$D$4)</f>
        <v>44138</v>
      </c>
      <c r="AV220" s="51">
        <v>44138</v>
      </c>
      <c r="AW220" s="10" t="s">
        <v>133</v>
      </c>
      <c r="AX220" s="51">
        <f>IF(Table1[[#This Row],[CC-Planned Date]]="","",Table1[[#This Row],[CC-Planned Date]]+Definitions!$D$5)</f>
        <v>44138</v>
      </c>
      <c r="AY220" s="51">
        <v>44138</v>
      </c>
      <c r="AZ220" s="10" t="s">
        <v>133</v>
      </c>
      <c r="BA220" s="55">
        <f>IF(Table1[[#This Row],[CC-Planned Date]]="","",Table1[[#This Row],[CC-Planned Date]]+Definitions!$D$6)</f>
        <v>44138</v>
      </c>
      <c r="BB220" s="51">
        <v>44138</v>
      </c>
      <c r="BC220" s="10" t="s">
        <v>133</v>
      </c>
      <c r="BD220" s="55">
        <f>IF(Table1[[#This Row],[CC-Planned Date]]="","",Table1[[#This Row],[CC-Planned Date]]+Definitions!$D$7)</f>
        <v>44145</v>
      </c>
      <c r="BE220" s="51">
        <v>44145</v>
      </c>
      <c r="BF220" s="10" t="s">
        <v>133</v>
      </c>
      <c r="BG220" s="55">
        <f>IF(Table1[[#This Row],[CC-Planned Date]]="","",Table1[[#This Row],[CC-Planned Date]]+Definitions!$D$8)</f>
        <v>44149</v>
      </c>
      <c r="BH220" s="51">
        <v>44149</v>
      </c>
      <c r="BI220" s="10" t="s">
        <v>133</v>
      </c>
      <c r="BJ220" s="55">
        <f>IF(Table1[[#This Row],[CC-Planned Date]]="","",Table1[[#This Row],[CC-Planned Date]]+Definitions!$D$9)</f>
        <v>44142</v>
      </c>
      <c r="BK220" s="55">
        <v>44142</v>
      </c>
      <c r="BL220" s="10" t="s">
        <v>133</v>
      </c>
      <c r="BM220" s="55">
        <f>IF(Table1[[#This Row],[CC-Planned Date]]="","",Table1[[#This Row],[CC-Planned Date]]+Definitions!$D$10)</f>
        <v>44145</v>
      </c>
      <c r="BN220" s="55">
        <v>44145</v>
      </c>
      <c r="BO220" s="10" t="s">
        <v>133</v>
      </c>
      <c r="BP220" s="55">
        <f>IF(Table1[[#This Row],[CC-Planned Date]]="","",Table1[[#This Row],[CC-Planned Date]]+Definitions!$D$11)</f>
        <v>44155</v>
      </c>
      <c r="BQ220" s="55">
        <v>44155</v>
      </c>
      <c r="BR220" s="10" t="s">
        <v>133</v>
      </c>
      <c r="BS220" s="74">
        <f>IF(Table1[[#This Row],[CC-Planned Date]]="","",Table1[[#This Row],[CC-Planned Date]]+Definitions!$D$12)</f>
        <v>44155</v>
      </c>
      <c r="BT220" s="75">
        <v>44155</v>
      </c>
      <c r="BU220" s="10" t="s">
        <v>133</v>
      </c>
      <c r="BV220" s="51">
        <v>44156</v>
      </c>
      <c r="BW220" s="51">
        <v>44156</v>
      </c>
      <c r="BX220" s="10" t="s">
        <v>133</v>
      </c>
      <c r="BY220" s="55">
        <f>IF(Table1[[#This Row],[CC-Planned Date]]="","",Table1[[#This Row],[CC-Planned Date]]+Definitions!$D$14)</f>
        <v>44158</v>
      </c>
      <c r="BZ220" s="51">
        <v>44158</v>
      </c>
      <c r="CA220" s="10" t="s">
        <v>133</v>
      </c>
      <c r="CB220" s="55">
        <f>IF(Table1[[#This Row],[CC-Planned Date]]="","",Table1[[#This Row],[CC-Planned Date]]+Definitions!$D$14)</f>
        <v>44158</v>
      </c>
      <c r="CC220" s="51">
        <v>44159</v>
      </c>
      <c r="CD220" s="10" t="s">
        <v>134</v>
      </c>
      <c r="CE220" s="10" t="s">
        <v>135</v>
      </c>
      <c r="CF220" s="10" t="s">
        <v>135</v>
      </c>
      <c r="CG220" s="10" t="s">
        <v>134</v>
      </c>
      <c r="CH220" s="10" t="s">
        <v>134</v>
      </c>
      <c r="CI220" s="10" t="s">
        <v>135</v>
      </c>
      <c r="CJ220" s="10" t="s">
        <v>135</v>
      </c>
      <c r="CK220" s="10" t="s">
        <v>135</v>
      </c>
      <c r="CL220" s="10" t="s">
        <v>135</v>
      </c>
      <c r="CM220" s="10" t="s">
        <v>135</v>
      </c>
      <c r="CN220" s="10" t="s">
        <v>133</v>
      </c>
      <c r="CO220" s="55">
        <f>IF(Table1[[#This Row],[CC-Planned Date]]="","",Table1[[#This Row],[CC-Planned Date]]+Definitions!$D$17)</f>
        <v>44184</v>
      </c>
      <c r="CP220" s="51">
        <v>44198</v>
      </c>
      <c r="CQ220" s="10" t="s">
        <v>133</v>
      </c>
      <c r="CR220" s="55">
        <f>IF(Table1[[#This Row],[CC-Planned Date]]="","",Table1[[#This Row],[CC-Planned Date]]+Definitions!$D$18)</f>
        <v>44184</v>
      </c>
      <c r="CS220" s="51">
        <v>44235</v>
      </c>
      <c r="CT220" s="10" t="s">
        <v>111</v>
      </c>
      <c r="CU220" s="55">
        <f>IF(Table1[[#This Row],[CC-Planned Date]]="","",Table1[[#This Row],[CC-Planned Date]]+Definitions!$D$19)</f>
        <v>44184</v>
      </c>
      <c r="CV220" s="51"/>
      <c r="CW220" s="10" t="s">
        <v>111</v>
      </c>
      <c r="CX220" s="55">
        <f>IF(Table1[[#This Row],[CC-Planned Date]]="","",Table1[[#This Row],[CC-Planned Date]]+Definitions!$D$20)</f>
        <v>44184</v>
      </c>
      <c r="CY220" s="51"/>
      <c r="CZ220" s="10" t="s">
        <v>133</v>
      </c>
      <c r="DA220" s="55">
        <f>IF(Table1[[#This Row],[CC-Planned Date]]="","",Table1[[#This Row],[CC-Planned Date]]+Definitions!$D$21)</f>
        <v>44184</v>
      </c>
      <c r="DB220" s="51">
        <v>44208</v>
      </c>
      <c r="DE220" s="11"/>
    </row>
    <row r="221" spans="1:109" ht="16" hidden="1" customHeight="1" x14ac:dyDescent="0.35">
      <c r="A221" s="5">
        <v>39</v>
      </c>
      <c r="B221" s="6" t="s">
        <v>1123</v>
      </c>
      <c r="C221" s="6" t="s">
        <v>107</v>
      </c>
      <c r="D221" s="12" t="s">
        <v>590</v>
      </c>
      <c r="E221" s="9" t="s">
        <v>204</v>
      </c>
      <c r="F221" s="9"/>
      <c r="G221" s="6" t="s">
        <v>334</v>
      </c>
      <c r="H221" s="44">
        <v>44337</v>
      </c>
      <c r="I221" s="44">
        <v>44285</v>
      </c>
      <c r="J221" s="10" t="s">
        <v>111</v>
      </c>
      <c r="K221" s="42"/>
      <c r="L221" s="10" t="s">
        <v>238</v>
      </c>
      <c r="M221" s="10" t="s">
        <v>1124</v>
      </c>
      <c r="N221" s="104"/>
      <c r="O221" s="104"/>
      <c r="P221" s="6" t="s">
        <v>1125</v>
      </c>
      <c r="Q221" s="6" t="s">
        <v>1126</v>
      </c>
      <c r="R221" s="6"/>
      <c r="S221" s="14" t="s">
        <v>144</v>
      </c>
      <c r="T221" s="12" t="s">
        <v>282</v>
      </c>
      <c r="U221" s="6" t="s">
        <v>1127</v>
      </c>
      <c r="V221" s="5" t="s">
        <v>147</v>
      </c>
      <c r="W221" s="5">
        <v>3</v>
      </c>
      <c r="X221" s="8">
        <v>7</v>
      </c>
      <c r="Y221" s="6" t="s">
        <v>592</v>
      </c>
      <c r="Z221" s="5" t="s">
        <v>259</v>
      </c>
      <c r="AA221" s="5" t="s">
        <v>150</v>
      </c>
      <c r="AB221" s="5" t="s">
        <v>111</v>
      </c>
      <c r="AC221" s="5" t="s">
        <v>133</v>
      </c>
      <c r="AD221" s="5" t="s">
        <v>1128</v>
      </c>
      <c r="AE221" s="5" t="s">
        <v>152</v>
      </c>
      <c r="AF221" s="5" t="s">
        <v>1128</v>
      </c>
      <c r="AG221" s="9" t="s">
        <v>1129</v>
      </c>
      <c r="AH221" s="9" t="s">
        <v>1130</v>
      </c>
      <c r="AI221" s="9" t="s">
        <v>126</v>
      </c>
      <c r="AJ221" s="9" t="s">
        <v>1131</v>
      </c>
      <c r="AK221" s="5" t="s">
        <v>1132</v>
      </c>
      <c r="AL221" s="5">
        <v>8</v>
      </c>
      <c r="AM221" s="9" t="s">
        <v>198</v>
      </c>
      <c r="AN221" s="9" t="s">
        <v>1133</v>
      </c>
      <c r="AO221" s="9" t="s">
        <v>1134</v>
      </c>
      <c r="AP221" s="16" t="s">
        <v>1135</v>
      </c>
      <c r="AQ221" s="10" t="s">
        <v>111</v>
      </c>
      <c r="AR221" s="55" t="str">
        <f>IF(Table1[[#This Row],[CC-Planned Date]]="","",Table1[[#This Row],[CC-Planned Date]]+Definitions!$D$3)</f>
        <v/>
      </c>
      <c r="AS221" s="55"/>
      <c r="AT221" s="10" t="s">
        <v>111</v>
      </c>
      <c r="AU221" s="51" t="str">
        <f>IF(Table1[[#This Row],[CC-Planned Date]]="","",Table1[[#This Row],[CC-Planned Date]]+Definitions!$D$4)</f>
        <v/>
      </c>
      <c r="AV221" s="55" t="str">
        <f>IF(Table1[[#This Row],[MS-Planned Date]]="","",Table1[[#This Row],[MS-Planned Date]]-14)</f>
        <v/>
      </c>
      <c r="AW221" s="10" t="s">
        <v>111</v>
      </c>
      <c r="AX221" s="55" t="str">
        <f>IF(Table1[[#This Row],[CC-Planned Date]]="","",Table1[[#This Row],[CC-Planned Date]]+Definitions!$D$5)</f>
        <v/>
      </c>
      <c r="AY221" s="55"/>
      <c r="AZ221" s="10" t="s">
        <v>111</v>
      </c>
      <c r="BA221" s="55" t="str">
        <f>IF(Table1[[#This Row],[CC-Planned Date]]="","",Table1[[#This Row],[CC-Planned Date]]+Definitions!$D$6)</f>
        <v/>
      </c>
      <c r="BB221" s="51"/>
      <c r="BC221" s="10" t="s">
        <v>111</v>
      </c>
      <c r="BD221" s="55" t="str">
        <f>IF(Table1[[#This Row],[CC-Planned Date]]="","",Table1[[#This Row],[CC-Planned Date]]+Definitions!$D$7)</f>
        <v/>
      </c>
      <c r="BE221" s="51"/>
      <c r="BF221" s="10" t="s">
        <v>111</v>
      </c>
      <c r="BG221" s="55" t="str">
        <f>IF(Table1[[#This Row],[CC-Planned Date]]="","",Table1[[#This Row],[CC-Planned Date]]+Definitions!$D$8)</f>
        <v/>
      </c>
      <c r="BH221" s="51"/>
      <c r="BI221" s="10" t="s">
        <v>111</v>
      </c>
      <c r="BJ221" s="55" t="str">
        <f>IF(Table1[[#This Row],[CC-Planned Date]]="","",Table1[[#This Row],[CC-Planned Date]]+Definitions!$D$9)</f>
        <v/>
      </c>
      <c r="BK221" s="51"/>
      <c r="BL221" s="10" t="s">
        <v>111</v>
      </c>
      <c r="BM221" s="55" t="str">
        <f>IF(Table1[[#This Row],[CC-Planned Date]]="","",Table1[[#This Row],[CC-Planned Date]]+Definitions!$D$10)</f>
        <v/>
      </c>
      <c r="BN221" s="51"/>
      <c r="BO221" s="10" t="s">
        <v>111</v>
      </c>
      <c r="BP221" s="55" t="str">
        <f>IF(Table1[[#This Row],[CC-Planned Date]]="","",Table1[[#This Row],[CC-Planned Date]]+Definitions!$D$11)</f>
        <v/>
      </c>
      <c r="BQ221" s="51"/>
      <c r="BR221" s="10" t="s">
        <v>111</v>
      </c>
      <c r="BS221" s="74" t="str">
        <f>IF(Table1[[#This Row],[CC-Planned Date]]="","",Table1[[#This Row],[CC-Planned Date]]+Definitions!$D$12)</f>
        <v/>
      </c>
      <c r="BT221" s="75"/>
      <c r="BU221" s="10" t="s">
        <v>111</v>
      </c>
      <c r="BV221" s="51"/>
      <c r="BW221" s="51"/>
      <c r="BX221" s="10" t="s">
        <v>111</v>
      </c>
      <c r="BY221" s="55" t="str">
        <f>IF(Table1[[#This Row],[CC-Planned Date]]="","",Table1[[#This Row],[CC-Planned Date]]+Definitions!$D$14)</f>
        <v/>
      </c>
      <c r="BZ221" s="55" t="str">
        <f>IF(Table1[[#This Row],[CC-Planned Date]]="","",Table1[[#This Row],[CC-Planned Date]]+Definitions!$D$14)</f>
        <v/>
      </c>
      <c r="CA221" s="10" t="s">
        <v>111</v>
      </c>
      <c r="CB221" s="55" t="str">
        <f>IF(Table1[[#This Row],[CC-Planned Date]]="","",Table1[[#This Row],[CC-Planned Date]]+Definitions!$D$14)</f>
        <v/>
      </c>
      <c r="CC221" s="51"/>
      <c r="CD221" s="10" t="s">
        <v>160</v>
      </c>
      <c r="CE221" s="10" t="s">
        <v>160</v>
      </c>
      <c r="CF221" s="10" t="s">
        <v>160</v>
      </c>
      <c r="CG221" s="10" t="s">
        <v>160</v>
      </c>
      <c r="CH221" s="10" t="s">
        <v>160</v>
      </c>
      <c r="CI221" s="10" t="s">
        <v>160</v>
      </c>
      <c r="CJ221" s="10" t="s">
        <v>160</v>
      </c>
      <c r="CK221" s="10" t="s">
        <v>160</v>
      </c>
      <c r="CL221" s="10" t="s">
        <v>160</v>
      </c>
      <c r="CM221" s="10" t="s">
        <v>160</v>
      </c>
      <c r="CN221" s="10" t="s">
        <v>111</v>
      </c>
      <c r="CO221" s="55" t="str">
        <f>IF(Table1[[#This Row],[CC-Planned Date]]="","",Table1[[#This Row],[CC-Planned Date]]+Definitions!$D$17)</f>
        <v/>
      </c>
      <c r="CP221" s="51"/>
      <c r="CQ221" s="10" t="s">
        <v>111</v>
      </c>
      <c r="CR221" s="55" t="str">
        <f>IF(Table1[[#This Row],[CC-Planned Date]]="","",Table1[[#This Row],[CC-Planned Date]]+Definitions!$D$18)</f>
        <v/>
      </c>
      <c r="CS221" s="51"/>
      <c r="CT221" s="10" t="s">
        <v>111</v>
      </c>
      <c r="CU221" s="55" t="str">
        <f>IF(Table1[[#This Row],[CC-Planned Date]]="","",Table1[[#This Row],[CC-Planned Date]]+Definitions!$D$19)</f>
        <v/>
      </c>
      <c r="CV221" s="51"/>
      <c r="CW221" s="10" t="s">
        <v>111</v>
      </c>
      <c r="CX221" s="55" t="str">
        <f>IF(Table1[[#This Row],[CC-Planned Date]]="","",Table1[[#This Row],[CC-Planned Date]]+Definitions!$D$20)</f>
        <v/>
      </c>
      <c r="CY221" s="51"/>
      <c r="CZ221" s="10" t="s">
        <v>111</v>
      </c>
      <c r="DA221" s="55" t="str">
        <f>IF(Table1[[#This Row],[CC-Planned Date]]="","",Table1[[#This Row],[CC-Planned Date]]+Definitions!$D$21)</f>
        <v/>
      </c>
      <c r="DB221" s="51"/>
      <c r="DE221" s="11"/>
    </row>
    <row r="222" spans="1:109" ht="16" hidden="1" customHeight="1" x14ac:dyDescent="0.25">
      <c r="A222" s="5">
        <v>39</v>
      </c>
      <c r="B222" s="6" t="s">
        <v>1123</v>
      </c>
      <c r="C222" s="6" t="s">
        <v>137</v>
      </c>
      <c r="D222" s="12" t="s">
        <v>590</v>
      </c>
      <c r="E222" s="9" t="s">
        <v>204</v>
      </c>
      <c r="F222" s="9"/>
      <c r="G222" s="6" t="s">
        <v>253</v>
      </c>
      <c r="H222" s="44">
        <v>44274</v>
      </c>
      <c r="I222" s="44">
        <v>44285</v>
      </c>
      <c r="J222" s="10" t="s">
        <v>111</v>
      </c>
      <c r="K222" s="59"/>
      <c r="L222" s="10" t="s">
        <v>238</v>
      </c>
      <c r="M222" s="10" t="s">
        <v>1136</v>
      </c>
      <c r="N222" s="111" t="s">
        <v>1137</v>
      </c>
      <c r="O222" s="111" t="s">
        <v>468</v>
      </c>
      <c r="P222" s="6" t="s">
        <v>1138</v>
      </c>
      <c r="Q222" s="6" t="s">
        <v>1139</v>
      </c>
      <c r="R222" s="6"/>
      <c r="S222" s="14" t="s">
        <v>144</v>
      </c>
      <c r="T222" s="7" t="s">
        <v>282</v>
      </c>
      <c r="U222" s="6" t="s">
        <v>1127</v>
      </c>
      <c r="V222" s="5" t="s">
        <v>147</v>
      </c>
      <c r="W222" s="5">
        <v>3</v>
      </c>
      <c r="X222" s="8">
        <v>7</v>
      </c>
      <c r="Y222" s="6" t="s">
        <v>592</v>
      </c>
      <c r="Z222" s="5" t="s">
        <v>259</v>
      </c>
      <c r="AA222" s="5" t="s">
        <v>150</v>
      </c>
      <c r="AB222" s="5" t="s">
        <v>111</v>
      </c>
      <c r="AC222" s="5" t="s">
        <v>133</v>
      </c>
      <c r="AD222" s="5" t="s">
        <v>1128</v>
      </c>
      <c r="AE222" s="5" t="s">
        <v>152</v>
      </c>
      <c r="AF222" s="5" t="s">
        <v>1128</v>
      </c>
      <c r="AG222" s="9" t="s">
        <v>1129</v>
      </c>
      <c r="AH222" s="9" t="s">
        <v>1130</v>
      </c>
      <c r="AI222" s="9" t="s">
        <v>126</v>
      </c>
      <c r="AJ222" s="9" t="s">
        <v>1131</v>
      </c>
      <c r="AK222" s="5" t="s">
        <v>1132</v>
      </c>
      <c r="AL222" s="5">
        <v>8</v>
      </c>
      <c r="AM222" s="9" t="s">
        <v>198</v>
      </c>
      <c r="AN222" s="9" t="s">
        <v>1133</v>
      </c>
      <c r="AO222" s="9" t="s">
        <v>1134</v>
      </c>
      <c r="AP222" s="16" t="s">
        <v>1135</v>
      </c>
      <c r="AQ222" s="10" t="s">
        <v>133</v>
      </c>
      <c r="AR222" s="55">
        <v>43855</v>
      </c>
      <c r="AS222" s="55">
        <v>44224</v>
      </c>
      <c r="AT222" s="10" t="s">
        <v>111</v>
      </c>
      <c r="AU222" s="51">
        <f>IF(Table1[[#This Row],[MS-Planned Date]]="","",Table1[[#This Row],[MS-Planned Date]]+14)</f>
        <v>43869</v>
      </c>
      <c r="AV222" s="55"/>
      <c r="AW222" s="10" t="s">
        <v>111</v>
      </c>
      <c r="AX222" s="55" t="str">
        <f>IF(Table1[[#This Row],[CC-Planned Date]]="","",Table1[[#This Row],[CC-Planned Date]]+Definitions!$D$5)</f>
        <v/>
      </c>
      <c r="AY222" s="55"/>
      <c r="AZ222" s="10" t="s">
        <v>111</v>
      </c>
      <c r="BA222" s="55" t="str">
        <f>IF(Table1[[#This Row],[CC-Planned Date]]="","",Table1[[#This Row],[CC-Planned Date]]+Definitions!$D$6)</f>
        <v/>
      </c>
      <c r="BB222" s="51"/>
      <c r="BC222" s="10" t="s">
        <v>111</v>
      </c>
      <c r="BD222" s="55" t="str">
        <f>IF(Table1[[#This Row],[CC-Planned Date]]="","",Table1[[#This Row],[CC-Planned Date]]+Definitions!$D$7)</f>
        <v/>
      </c>
      <c r="BE222" s="51"/>
      <c r="BF222" s="10" t="s">
        <v>111</v>
      </c>
      <c r="BG222" s="55" t="str">
        <f>IF(Table1[[#This Row],[CC-Planned Date]]="","",Table1[[#This Row],[CC-Planned Date]]+Definitions!$D$8)</f>
        <v/>
      </c>
      <c r="BH222" s="51"/>
      <c r="BI222" s="10" t="s">
        <v>111</v>
      </c>
      <c r="BJ222" s="55">
        <v>44237</v>
      </c>
      <c r="BK222" s="51"/>
      <c r="BL222" s="10"/>
      <c r="BM222" s="55" t="str">
        <f>IF(Table1[[#This Row],[CC-Planned Date]]="","",Table1[[#This Row],[CC-Planned Date]]+Definitions!$D$10)</f>
        <v/>
      </c>
      <c r="BN222" s="51"/>
      <c r="BO222" s="10" t="s">
        <v>111</v>
      </c>
      <c r="BP222" s="55" t="str">
        <f>IF(Table1[[#This Row],[CC-Planned Date]]="","",Table1[[#This Row],[CC-Planned Date]]+Definitions!$D$11)</f>
        <v/>
      </c>
      <c r="BQ222" s="51"/>
      <c r="BR222" s="10" t="s">
        <v>111</v>
      </c>
      <c r="BS222" s="74" t="str">
        <f>IF(Table1[[#This Row],[CC-Planned Date]]="","",Table1[[#This Row],[CC-Planned Date]]+Definitions!$D$12)</f>
        <v/>
      </c>
      <c r="BT222" s="75"/>
      <c r="BU222" s="10" t="s">
        <v>111</v>
      </c>
      <c r="BV222" s="51"/>
      <c r="BW222" s="51"/>
      <c r="BX222" s="10" t="s">
        <v>111</v>
      </c>
      <c r="BY222" s="55" t="str">
        <f>IF(Table1[[#This Row],[CC-Planned Date]]="","",Table1[[#This Row],[CC-Planned Date]]+Definitions!$D$14)</f>
        <v/>
      </c>
      <c r="BZ222" s="55" t="str">
        <f>IF(Table1[[#This Row],[CC-Planned Date]]="","",Table1[[#This Row],[CC-Planned Date]]+Definitions!$D$14)</f>
        <v/>
      </c>
      <c r="CA222" s="10" t="s">
        <v>111</v>
      </c>
      <c r="CB222" s="55" t="str">
        <f>IF(Table1[[#This Row],[CC-Planned Date]]="","",Table1[[#This Row],[CC-Planned Date]]+Definitions!$D$14)</f>
        <v/>
      </c>
      <c r="CC222" s="51"/>
      <c r="CD222" s="10" t="s">
        <v>160</v>
      </c>
      <c r="CE222" s="10" t="s">
        <v>160</v>
      </c>
      <c r="CF222" s="10" t="s">
        <v>160</v>
      </c>
      <c r="CG222" s="10" t="s">
        <v>160</v>
      </c>
      <c r="CH222" s="10" t="s">
        <v>160</v>
      </c>
      <c r="CI222" s="10" t="s">
        <v>160</v>
      </c>
      <c r="CJ222" s="10" t="s">
        <v>160</v>
      </c>
      <c r="CK222" s="10" t="s">
        <v>160</v>
      </c>
      <c r="CL222" s="10" t="s">
        <v>160</v>
      </c>
      <c r="CM222" s="10" t="s">
        <v>160</v>
      </c>
      <c r="CN222" s="10" t="s">
        <v>111</v>
      </c>
      <c r="CO222" s="55" t="str">
        <f>IF(Table1[[#This Row],[CC-Planned Date]]="","",Table1[[#This Row],[CC-Planned Date]]+Definitions!$D$17)</f>
        <v/>
      </c>
      <c r="CP222" s="55"/>
      <c r="CQ222" s="10" t="s">
        <v>111</v>
      </c>
      <c r="CR222" s="55" t="str">
        <f>IF(Table1[[#This Row],[CC-Planned Date]]="","",Table1[[#This Row],[CC-Planned Date]]+Definitions!$D$18)</f>
        <v/>
      </c>
      <c r="CS222" s="51"/>
      <c r="CT222" s="10" t="s">
        <v>111</v>
      </c>
      <c r="CU222" s="55" t="str">
        <f>IF(Table1[[#This Row],[CC-Planned Date]]="","",Table1[[#This Row],[CC-Planned Date]]+Definitions!$D$19)</f>
        <v/>
      </c>
      <c r="CV222" s="51"/>
      <c r="CW222" s="10" t="s">
        <v>111</v>
      </c>
      <c r="CX222" s="55" t="str">
        <f>IF(Table1[[#This Row],[CC-Planned Date]]="","",Table1[[#This Row],[CC-Planned Date]]+Definitions!$D$20)</f>
        <v/>
      </c>
      <c r="CY222" s="51"/>
      <c r="CZ222" s="10" t="s">
        <v>111</v>
      </c>
      <c r="DA222" s="55" t="str">
        <f>IF(Table1[[#This Row],[CC-Planned Date]]="","",Table1[[#This Row],[CC-Planned Date]]+Definitions!$D$21)</f>
        <v/>
      </c>
      <c r="DB222" s="51"/>
      <c r="DE222" s="11"/>
    </row>
    <row r="223" spans="1:109" ht="16" customHeight="1" x14ac:dyDescent="0.35">
      <c r="A223" s="5">
        <v>52</v>
      </c>
      <c r="B223" s="12" t="s">
        <v>1140</v>
      </c>
      <c r="C223" s="12" t="s">
        <v>137</v>
      </c>
      <c r="D223" s="6" t="s">
        <v>677</v>
      </c>
      <c r="E223" s="9" t="s">
        <v>139</v>
      </c>
      <c r="F223" s="9"/>
      <c r="G223" s="12" t="s">
        <v>466</v>
      </c>
      <c r="H223" s="44">
        <v>44260</v>
      </c>
      <c r="I223" s="44">
        <v>44285</v>
      </c>
      <c r="J223" s="10" t="s">
        <v>133</v>
      </c>
      <c r="K223" s="10" t="s">
        <v>1141</v>
      </c>
      <c r="L223" s="10" t="s">
        <v>280</v>
      </c>
      <c r="M223" s="10"/>
      <c r="N223" s="10"/>
      <c r="O223" s="10"/>
      <c r="P223" s="6" t="s">
        <v>1142</v>
      </c>
      <c r="Q223" s="6" t="s">
        <v>1142</v>
      </c>
      <c r="R223" s="6"/>
      <c r="S223" s="5" t="s">
        <v>144</v>
      </c>
      <c r="T223" s="7" t="s">
        <v>572</v>
      </c>
      <c r="U223" s="6" t="s">
        <v>572</v>
      </c>
      <c r="V223" s="14" t="s">
        <v>116</v>
      </c>
      <c r="W223" s="5">
        <v>3</v>
      </c>
      <c r="X223" s="8">
        <v>8</v>
      </c>
      <c r="Y223" s="6" t="s">
        <v>258</v>
      </c>
      <c r="Z223" s="5" t="s">
        <v>259</v>
      </c>
      <c r="AA223" s="5" t="s">
        <v>120</v>
      </c>
      <c r="AB223" s="5" t="s">
        <v>111</v>
      </c>
      <c r="AC223" s="5" t="s">
        <v>111</v>
      </c>
      <c r="AD223" s="5" t="s">
        <v>521</v>
      </c>
      <c r="AE223" s="5" t="s">
        <v>122</v>
      </c>
      <c r="AF223" s="5" t="s">
        <v>1128</v>
      </c>
      <c r="AG223" s="5" t="s">
        <v>563</v>
      </c>
      <c r="AH223" s="5" t="s">
        <v>1143</v>
      </c>
      <c r="AI223" s="5" t="s">
        <v>1144</v>
      </c>
      <c r="AJ223" s="5" t="s">
        <v>1145</v>
      </c>
      <c r="AK223" s="5" t="s">
        <v>1146</v>
      </c>
      <c r="AL223" s="5">
        <v>4</v>
      </c>
      <c r="AM223" s="9" t="s">
        <v>1147</v>
      </c>
      <c r="AN223" s="5" t="s">
        <v>1148</v>
      </c>
      <c r="AO223" s="5" t="s">
        <v>1149</v>
      </c>
      <c r="AP223" s="9"/>
      <c r="AQ223" s="10" t="s">
        <v>133</v>
      </c>
      <c r="AR223" s="55">
        <v>43855</v>
      </c>
      <c r="AS223" s="55">
        <v>44224</v>
      </c>
      <c r="AT223" s="10" t="s">
        <v>111</v>
      </c>
      <c r="AU223" s="55">
        <f>IF(Table1[[#This Row],[MS-Planned Date]]="","",Table1[[#This Row],[MS-Planned Date]]+14)</f>
        <v>43869</v>
      </c>
      <c r="AV223" s="55"/>
      <c r="AW223" s="10" t="s">
        <v>111</v>
      </c>
      <c r="AX223" s="55" t="str">
        <f>IF(Table1[[#This Row],[CC-Planned Date]]="","",Table1[[#This Row],[CC-Planned Date]]+Definitions!$D$5)</f>
        <v/>
      </c>
      <c r="AY223" s="55"/>
      <c r="AZ223" s="10" t="s">
        <v>111</v>
      </c>
      <c r="BA223" s="55" t="str">
        <f>IF(Table1[[#This Row],[CC-Planned Date]]="","",Table1[[#This Row],[CC-Planned Date]]+Definitions!$D$6)</f>
        <v/>
      </c>
      <c r="BB223" s="51"/>
      <c r="BC223" s="10" t="s">
        <v>111</v>
      </c>
      <c r="BD223" s="55" t="str">
        <f>IF(Table1[[#This Row],[CC-Planned Date]]="","",Table1[[#This Row],[CC-Planned Date]]+Definitions!$D$7)</f>
        <v/>
      </c>
      <c r="BE223" s="51"/>
      <c r="BF223" s="10" t="s">
        <v>111</v>
      </c>
      <c r="BG223" s="55" t="str">
        <f>IF(Table1[[#This Row],[CC-Planned Date]]="","",Table1[[#This Row],[CC-Planned Date]]+Definitions!$D$8)</f>
        <v/>
      </c>
      <c r="BH223" s="51"/>
      <c r="BI223" s="10" t="s">
        <v>111</v>
      </c>
      <c r="BJ223" s="55">
        <v>44237</v>
      </c>
      <c r="BK223" s="51"/>
      <c r="BL223" s="10" t="s">
        <v>111</v>
      </c>
      <c r="BM223" s="55" t="str">
        <f>IF(Table1[[#This Row],[CC-Planned Date]]="","",Table1[[#This Row],[CC-Planned Date]]+Definitions!$D$10)</f>
        <v/>
      </c>
      <c r="BN223" s="51"/>
      <c r="BO223" s="10" t="s">
        <v>111</v>
      </c>
      <c r="BP223" s="55" t="str">
        <f>IF(Table1[[#This Row],[CC-Planned Date]]="","",Table1[[#This Row],[CC-Planned Date]]+Definitions!$D$11)</f>
        <v/>
      </c>
      <c r="BQ223" s="51"/>
      <c r="BR223" s="10" t="s">
        <v>111</v>
      </c>
      <c r="BS223" s="74" t="str">
        <f>IF(Table1[[#This Row],[CC-Planned Date]]="","",Table1[[#This Row],[CC-Planned Date]]+Definitions!$D$12)</f>
        <v/>
      </c>
      <c r="BT223" s="75"/>
      <c r="BU223" s="10" t="s">
        <v>111</v>
      </c>
      <c r="BV223" s="51"/>
      <c r="BW223" s="51"/>
      <c r="BX223" s="10" t="s">
        <v>111</v>
      </c>
      <c r="BY223" s="55" t="str">
        <f>IF(Table1[[#This Row],[CC-Planned Date]]="","",Table1[[#This Row],[CC-Planned Date]]+Definitions!$D$14)</f>
        <v/>
      </c>
      <c r="BZ223" s="55" t="str">
        <f>IF(Table1[[#This Row],[CC-Planned Date]]="","",Table1[[#This Row],[CC-Planned Date]]+Definitions!$D$14)</f>
        <v/>
      </c>
      <c r="CA223" s="10" t="s">
        <v>111</v>
      </c>
      <c r="CB223" s="55" t="str">
        <f>IF(Table1[[#This Row],[CC-Planned Date]]="","",Table1[[#This Row],[CC-Planned Date]]+Definitions!$D$14)</f>
        <v/>
      </c>
      <c r="CC223" s="51"/>
      <c r="CD223" s="10" t="s">
        <v>160</v>
      </c>
      <c r="CE223" s="10" t="s">
        <v>160</v>
      </c>
      <c r="CF223" s="10" t="s">
        <v>160</v>
      </c>
      <c r="CG223" s="10" t="s">
        <v>160</v>
      </c>
      <c r="CH223" s="10" t="s">
        <v>160</v>
      </c>
      <c r="CI223" s="10" t="s">
        <v>160</v>
      </c>
      <c r="CJ223" s="10" t="s">
        <v>160</v>
      </c>
      <c r="CK223" s="10" t="s">
        <v>160</v>
      </c>
      <c r="CL223" s="10" t="s">
        <v>160</v>
      </c>
      <c r="CM223" s="10" t="s">
        <v>160</v>
      </c>
      <c r="CN223" s="10" t="s">
        <v>111</v>
      </c>
      <c r="CO223" s="55" t="str">
        <f>IF(Table1[[#This Row],[CC-Planned Date]]="","",Table1[[#This Row],[CC-Planned Date]]+Definitions!$D$17)</f>
        <v/>
      </c>
      <c r="CP223" s="55"/>
      <c r="CQ223" s="10" t="s">
        <v>111</v>
      </c>
      <c r="CR223" s="55" t="str">
        <f>IF(Table1[[#This Row],[CC-Planned Date]]="","",Table1[[#This Row],[CC-Planned Date]]+Definitions!$D$18)</f>
        <v/>
      </c>
      <c r="CS223" s="51"/>
      <c r="CT223" s="10" t="s">
        <v>111</v>
      </c>
      <c r="CU223" s="55" t="str">
        <f>IF(Table1[[#This Row],[CC-Planned Date]]="","",Table1[[#This Row],[CC-Planned Date]]+Definitions!$D$19)</f>
        <v/>
      </c>
      <c r="CV223" s="51"/>
      <c r="CW223" s="10" t="s">
        <v>111</v>
      </c>
      <c r="CX223" s="55" t="str">
        <f>IF(Table1[[#This Row],[CC-Planned Date]]="","",Table1[[#This Row],[CC-Planned Date]]+Definitions!$D$20)</f>
        <v/>
      </c>
      <c r="CY223" s="51"/>
      <c r="CZ223" s="10" t="s">
        <v>111</v>
      </c>
      <c r="DA223" s="55" t="str">
        <f>IF(Table1[[#This Row],[CC-Planned Date]]="","",Table1[[#This Row],[CC-Planned Date]]+Definitions!$D$21)</f>
        <v/>
      </c>
      <c r="DB223" s="51"/>
      <c r="DE223" s="11"/>
    </row>
    <row r="224" spans="1:109" ht="16" customHeight="1" x14ac:dyDescent="0.35">
      <c r="A224" s="5">
        <v>52</v>
      </c>
      <c r="B224" s="12" t="s">
        <v>1140</v>
      </c>
      <c r="C224" s="12" t="s">
        <v>514</v>
      </c>
      <c r="D224" s="6" t="s">
        <v>677</v>
      </c>
      <c r="E224" s="9" t="s">
        <v>139</v>
      </c>
      <c r="F224" s="9"/>
      <c r="G224" s="12" t="s">
        <v>466</v>
      </c>
      <c r="H224" s="44">
        <v>44260</v>
      </c>
      <c r="I224" s="44">
        <v>44285</v>
      </c>
      <c r="J224" s="10" t="s">
        <v>133</v>
      </c>
      <c r="K224" s="10" t="s">
        <v>1141</v>
      </c>
      <c r="L224" s="10" t="s">
        <v>280</v>
      </c>
      <c r="M224" s="10"/>
      <c r="N224" s="104"/>
      <c r="O224" s="104"/>
      <c r="P224" s="6" t="s">
        <v>1150</v>
      </c>
      <c r="Q224" s="6" t="s">
        <v>1150</v>
      </c>
      <c r="R224" s="6"/>
      <c r="S224" s="5" t="s">
        <v>144</v>
      </c>
      <c r="T224" s="12" t="s">
        <v>572</v>
      </c>
      <c r="U224" s="6" t="s">
        <v>572</v>
      </c>
      <c r="V224" s="14" t="s">
        <v>116</v>
      </c>
      <c r="W224" s="5">
        <v>3</v>
      </c>
      <c r="X224" s="8">
        <v>8</v>
      </c>
      <c r="Y224" s="6" t="s">
        <v>258</v>
      </c>
      <c r="Z224" s="5" t="s">
        <v>259</v>
      </c>
      <c r="AA224" s="5" t="s">
        <v>120</v>
      </c>
      <c r="AB224" s="5" t="s">
        <v>111</v>
      </c>
      <c r="AC224" s="5" t="s">
        <v>111</v>
      </c>
      <c r="AD224" s="5" t="s">
        <v>521</v>
      </c>
      <c r="AE224" s="5" t="s">
        <v>122</v>
      </c>
      <c r="AF224" s="5" t="s">
        <v>1128</v>
      </c>
      <c r="AG224" s="5" t="s">
        <v>563</v>
      </c>
      <c r="AH224" s="5" t="s">
        <v>1143</v>
      </c>
      <c r="AI224" s="5" t="s">
        <v>1144</v>
      </c>
      <c r="AJ224" s="5" t="s">
        <v>1145</v>
      </c>
      <c r="AK224" s="5" t="s">
        <v>1146</v>
      </c>
      <c r="AL224" s="5">
        <v>4</v>
      </c>
      <c r="AM224" s="9" t="s">
        <v>1147</v>
      </c>
      <c r="AN224" s="5" t="s">
        <v>1148</v>
      </c>
      <c r="AO224" s="5" t="s">
        <v>1149</v>
      </c>
      <c r="AP224" s="9"/>
      <c r="AQ224" s="10" t="s">
        <v>133</v>
      </c>
      <c r="AR224" s="55">
        <v>43855</v>
      </c>
      <c r="AS224" s="55">
        <v>44224</v>
      </c>
      <c r="AT224" s="10" t="s">
        <v>111</v>
      </c>
      <c r="AU224" s="55">
        <f>IF(Table1[[#This Row],[MS-Planned Date]]="","",Table1[[#This Row],[MS-Planned Date]]+14)</f>
        <v>43869</v>
      </c>
      <c r="AV224" s="55"/>
      <c r="AW224" s="10" t="s">
        <v>111</v>
      </c>
      <c r="AX224" s="55" t="str">
        <f>IF(Table1[[#This Row],[CC-Planned Date]]="","",Table1[[#This Row],[CC-Planned Date]]+Definitions!$D$5)</f>
        <v/>
      </c>
      <c r="AY224" s="55"/>
      <c r="AZ224" s="10" t="s">
        <v>111</v>
      </c>
      <c r="BA224" s="55" t="str">
        <f>IF(Table1[[#This Row],[CC-Planned Date]]="","",Table1[[#This Row],[CC-Planned Date]]+Definitions!$D$6)</f>
        <v/>
      </c>
      <c r="BB224" s="51"/>
      <c r="BC224" s="10" t="s">
        <v>111</v>
      </c>
      <c r="BD224" s="55" t="str">
        <f>IF(Table1[[#This Row],[CC-Planned Date]]="","",Table1[[#This Row],[CC-Planned Date]]+Definitions!$D$7)</f>
        <v/>
      </c>
      <c r="BE224" s="51"/>
      <c r="BF224" s="10" t="s">
        <v>111</v>
      </c>
      <c r="BG224" s="55" t="str">
        <f>IF(Table1[[#This Row],[CC-Planned Date]]="","",Table1[[#This Row],[CC-Planned Date]]+Definitions!$D$8)</f>
        <v/>
      </c>
      <c r="BH224" s="51"/>
      <c r="BI224" s="10" t="s">
        <v>111</v>
      </c>
      <c r="BJ224" s="55">
        <v>44237</v>
      </c>
      <c r="BK224" s="51"/>
      <c r="BL224" s="10" t="s">
        <v>111</v>
      </c>
      <c r="BM224" s="55" t="str">
        <f>IF(Table1[[#This Row],[CC-Planned Date]]="","",Table1[[#This Row],[CC-Planned Date]]+Definitions!$D$10)</f>
        <v/>
      </c>
      <c r="BN224" s="51"/>
      <c r="BO224" s="10" t="s">
        <v>111</v>
      </c>
      <c r="BP224" s="55" t="str">
        <f>IF(Table1[[#This Row],[CC-Planned Date]]="","",Table1[[#This Row],[CC-Planned Date]]+Definitions!$D$11)</f>
        <v/>
      </c>
      <c r="BQ224" s="51"/>
      <c r="BR224" s="10" t="s">
        <v>111</v>
      </c>
      <c r="BS224" s="74" t="str">
        <f>IF(Table1[[#This Row],[CC-Planned Date]]="","",Table1[[#This Row],[CC-Planned Date]]+Definitions!$D$12)</f>
        <v/>
      </c>
      <c r="BT224" s="75"/>
      <c r="BU224" s="10" t="s">
        <v>111</v>
      </c>
      <c r="BV224" s="51"/>
      <c r="BW224" s="51"/>
      <c r="BX224" s="10" t="s">
        <v>111</v>
      </c>
      <c r="BY224" s="55" t="str">
        <f>IF(Table1[[#This Row],[CC-Planned Date]]="","",Table1[[#This Row],[CC-Planned Date]]+Definitions!$D$14)</f>
        <v/>
      </c>
      <c r="BZ224" s="55" t="str">
        <f>IF(Table1[[#This Row],[CC-Planned Date]]="","",Table1[[#This Row],[CC-Planned Date]]+Definitions!$D$14)</f>
        <v/>
      </c>
      <c r="CA224" s="10" t="s">
        <v>111</v>
      </c>
      <c r="CB224" s="55" t="str">
        <f>IF(Table1[[#This Row],[CC-Planned Date]]="","",Table1[[#This Row],[CC-Planned Date]]+Definitions!$D$14)</f>
        <v/>
      </c>
      <c r="CC224" s="51"/>
      <c r="CD224" s="10" t="s">
        <v>160</v>
      </c>
      <c r="CE224" s="10" t="s">
        <v>160</v>
      </c>
      <c r="CF224" s="10" t="s">
        <v>160</v>
      </c>
      <c r="CG224" s="10" t="s">
        <v>160</v>
      </c>
      <c r="CH224" s="10" t="s">
        <v>160</v>
      </c>
      <c r="CI224" s="10" t="s">
        <v>160</v>
      </c>
      <c r="CJ224" s="10" t="s">
        <v>160</v>
      </c>
      <c r="CK224" s="10" t="s">
        <v>160</v>
      </c>
      <c r="CL224" s="10" t="s">
        <v>160</v>
      </c>
      <c r="CM224" s="10" t="s">
        <v>160</v>
      </c>
      <c r="CN224" s="10" t="s">
        <v>111</v>
      </c>
      <c r="CO224" s="55" t="str">
        <f>IF(Table1[[#This Row],[CC-Planned Date]]="","",Table1[[#This Row],[CC-Planned Date]]+Definitions!$D$17)</f>
        <v/>
      </c>
      <c r="CP224" s="55"/>
      <c r="CQ224" s="10" t="s">
        <v>111</v>
      </c>
      <c r="CR224" s="55" t="str">
        <f>IF(Table1[[#This Row],[CC-Planned Date]]="","",Table1[[#This Row],[CC-Planned Date]]+Definitions!$D$18)</f>
        <v/>
      </c>
      <c r="CS224" s="51"/>
      <c r="CT224" s="10" t="s">
        <v>111</v>
      </c>
      <c r="CU224" s="55" t="str">
        <f>IF(Table1[[#This Row],[CC-Planned Date]]="","",Table1[[#This Row],[CC-Planned Date]]+Definitions!$D$19)</f>
        <v/>
      </c>
      <c r="CV224" s="51"/>
      <c r="CW224" s="10" t="s">
        <v>111</v>
      </c>
      <c r="CX224" s="55" t="str">
        <f>IF(Table1[[#This Row],[CC-Planned Date]]="","",Table1[[#This Row],[CC-Planned Date]]+Definitions!$D$20)</f>
        <v/>
      </c>
      <c r="CY224" s="51"/>
      <c r="CZ224" s="10" t="s">
        <v>111</v>
      </c>
      <c r="DA224" s="55" t="str">
        <f>IF(Table1[[#This Row],[CC-Planned Date]]="","",Table1[[#This Row],[CC-Planned Date]]+Definitions!$D$21)</f>
        <v/>
      </c>
      <c r="DB224" s="51"/>
      <c r="DE224" s="11"/>
    </row>
    <row r="225" spans="1:109" ht="16" hidden="1" customHeight="1" x14ac:dyDescent="0.35">
      <c r="A225" s="5">
        <v>52</v>
      </c>
      <c r="B225" s="12" t="s">
        <v>1140</v>
      </c>
      <c r="C225" s="12" t="s">
        <v>107</v>
      </c>
      <c r="D225" s="6" t="s">
        <v>677</v>
      </c>
      <c r="E225" s="9" t="s">
        <v>139</v>
      </c>
      <c r="F225" s="9"/>
      <c r="G225" s="12" t="s">
        <v>253</v>
      </c>
      <c r="H225" s="44">
        <v>44274</v>
      </c>
      <c r="I225" s="44">
        <v>44285</v>
      </c>
      <c r="J225" s="10" t="s">
        <v>133</v>
      </c>
      <c r="K225" s="10" t="s">
        <v>1141</v>
      </c>
      <c r="L225" s="10" t="s">
        <v>280</v>
      </c>
      <c r="M225" s="10"/>
      <c r="N225" s="10"/>
      <c r="O225" s="10"/>
      <c r="P225" s="6" t="s">
        <v>1151</v>
      </c>
      <c r="Q225" s="6" t="s">
        <v>1152</v>
      </c>
      <c r="R225" s="6"/>
      <c r="S225" s="5" t="s">
        <v>144</v>
      </c>
      <c r="T225" s="7" t="s">
        <v>572</v>
      </c>
      <c r="U225" s="6" t="s">
        <v>572</v>
      </c>
      <c r="V225" s="14" t="s">
        <v>116</v>
      </c>
      <c r="W225" s="5">
        <v>3</v>
      </c>
      <c r="X225" s="8">
        <v>8</v>
      </c>
      <c r="Y225" s="6" t="s">
        <v>258</v>
      </c>
      <c r="Z225" s="5" t="s">
        <v>259</v>
      </c>
      <c r="AA225" s="5" t="s">
        <v>120</v>
      </c>
      <c r="AB225" s="5" t="s">
        <v>111</v>
      </c>
      <c r="AC225" s="5" t="s">
        <v>111</v>
      </c>
      <c r="AD225" s="5" t="s">
        <v>521</v>
      </c>
      <c r="AE225" s="5" t="s">
        <v>122</v>
      </c>
      <c r="AF225" s="5" t="s">
        <v>1128</v>
      </c>
      <c r="AG225" s="5" t="s">
        <v>563</v>
      </c>
      <c r="AH225" s="5" t="s">
        <v>1143</v>
      </c>
      <c r="AI225" s="5" t="s">
        <v>1144</v>
      </c>
      <c r="AJ225" s="5" t="s">
        <v>1145</v>
      </c>
      <c r="AK225" s="5" t="s">
        <v>1146</v>
      </c>
      <c r="AL225" s="5">
        <v>4</v>
      </c>
      <c r="AM225" s="9" t="s">
        <v>1147</v>
      </c>
      <c r="AN225" s="5" t="s">
        <v>1148</v>
      </c>
      <c r="AO225" s="5" t="s">
        <v>1149</v>
      </c>
      <c r="AP225" s="9"/>
      <c r="AQ225" s="10" t="s">
        <v>133</v>
      </c>
      <c r="AR225" s="55">
        <v>43855</v>
      </c>
      <c r="AS225" s="55">
        <v>44224</v>
      </c>
      <c r="AT225" s="10" t="s">
        <v>111</v>
      </c>
      <c r="AU225" s="55">
        <f>IF(Table1[[#This Row],[MS-Planned Date]]="","",Table1[[#This Row],[MS-Planned Date]]+14)</f>
        <v>43869</v>
      </c>
      <c r="AV225" s="55"/>
      <c r="AW225" s="10" t="s">
        <v>111</v>
      </c>
      <c r="AX225" s="55" t="str">
        <f>IF(Table1[[#This Row],[CC-Planned Date]]="","",Table1[[#This Row],[CC-Planned Date]]+Definitions!$D$5)</f>
        <v/>
      </c>
      <c r="AY225" s="55"/>
      <c r="AZ225" s="10" t="s">
        <v>111</v>
      </c>
      <c r="BA225" s="55" t="str">
        <f>IF(Table1[[#This Row],[CC-Planned Date]]="","",Table1[[#This Row],[CC-Planned Date]]+Definitions!$D$6)</f>
        <v/>
      </c>
      <c r="BB225" s="51"/>
      <c r="BC225" s="10" t="s">
        <v>111</v>
      </c>
      <c r="BD225" s="55" t="str">
        <f>IF(Table1[[#This Row],[CC-Planned Date]]="","",Table1[[#This Row],[CC-Planned Date]]+Definitions!$D$7)</f>
        <v/>
      </c>
      <c r="BE225" s="51"/>
      <c r="BF225" s="10" t="s">
        <v>111</v>
      </c>
      <c r="BG225" s="55" t="str">
        <f>IF(Table1[[#This Row],[CC-Planned Date]]="","",Table1[[#This Row],[CC-Planned Date]]+Definitions!$D$8)</f>
        <v/>
      </c>
      <c r="BH225" s="51"/>
      <c r="BI225" s="10" t="s">
        <v>111</v>
      </c>
      <c r="BJ225" s="55">
        <v>44251</v>
      </c>
      <c r="BK225" s="51"/>
      <c r="BL225" s="10" t="s">
        <v>111</v>
      </c>
      <c r="BM225" s="55" t="str">
        <f>IF(Table1[[#This Row],[CC-Planned Date]]="","",Table1[[#This Row],[CC-Planned Date]]+Definitions!$D$10)</f>
        <v/>
      </c>
      <c r="BN225" s="51"/>
      <c r="BO225" s="10" t="s">
        <v>111</v>
      </c>
      <c r="BP225" s="55" t="str">
        <f>IF(Table1[[#This Row],[CC-Planned Date]]="","",Table1[[#This Row],[CC-Planned Date]]+Definitions!$D$11)</f>
        <v/>
      </c>
      <c r="BQ225" s="51"/>
      <c r="BR225" s="10" t="s">
        <v>111</v>
      </c>
      <c r="BS225" s="74" t="str">
        <f>IF(Table1[[#This Row],[CC-Planned Date]]="","",Table1[[#This Row],[CC-Planned Date]]+Definitions!$D$12)</f>
        <v/>
      </c>
      <c r="BT225" s="75"/>
      <c r="BU225" s="10" t="s">
        <v>111</v>
      </c>
      <c r="BV225" s="51"/>
      <c r="BW225" s="51"/>
      <c r="BX225" s="10" t="s">
        <v>111</v>
      </c>
      <c r="BY225" s="55" t="str">
        <f>IF(Table1[[#This Row],[CC-Planned Date]]="","",Table1[[#This Row],[CC-Planned Date]]+Definitions!$D$14)</f>
        <v/>
      </c>
      <c r="BZ225" s="55" t="str">
        <f>IF(Table1[[#This Row],[CC-Planned Date]]="","",Table1[[#This Row],[CC-Planned Date]]+Definitions!$D$14)</f>
        <v/>
      </c>
      <c r="CA225" s="10" t="s">
        <v>111</v>
      </c>
      <c r="CB225" s="55" t="str">
        <f>IF(Table1[[#This Row],[CC-Planned Date]]="","",Table1[[#This Row],[CC-Planned Date]]+Definitions!$D$14)</f>
        <v/>
      </c>
      <c r="CC225" s="51"/>
      <c r="CD225" s="10" t="s">
        <v>160</v>
      </c>
      <c r="CE225" s="10" t="s">
        <v>160</v>
      </c>
      <c r="CF225" s="10" t="s">
        <v>160</v>
      </c>
      <c r="CG225" s="10" t="s">
        <v>160</v>
      </c>
      <c r="CH225" s="10" t="s">
        <v>160</v>
      </c>
      <c r="CI225" s="10" t="s">
        <v>160</v>
      </c>
      <c r="CJ225" s="10" t="s">
        <v>160</v>
      </c>
      <c r="CK225" s="10" t="s">
        <v>160</v>
      </c>
      <c r="CL225" s="10" t="s">
        <v>160</v>
      </c>
      <c r="CM225" s="10" t="s">
        <v>160</v>
      </c>
      <c r="CN225" s="10" t="s">
        <v>111</v>
      </c>
      <c r="CO225" s="55" t="str">
        <f>IF(Table1[[#This Row],[CC-Planned Date]]="","",Table1[[#This Row],[CC-Planned Date]]+Definitions!$D$17)</f>
        <v/>
      </c>
      <c r="CP225" s="55"/>
      <c r="CQ225" s="10" t="s">
        <v>111</v>
      </c>
      <c r="CR225" s="55" t="str">
        <f>IF(Table1[[#This Row],[CC-Planned Date]]="","",Table1[[#This Row],[CC-Planned Date]]+Definitions!$D$18)</f>
        <v/>
      </c>
      <c r="CS225" s="51"/>
      <c r="CT225" s="10" t="s">
        <v>111</v>
      </c>
      <c r="CU225" s="55" t="str">
        <f>IF(Table1[[#This Row],[CC-Planned Date]]="","",Table1[[#This Row],[CC-Planned Date]]+Definitions!$D$19)</f>
        <v/>
      </c>
      <c r="CV225" s="51"/>
      <c r="CW225" s="10" t="s">
        <v>111</v>
      </c>
      <c r="CX225" s="55" t="str">
        <f>IF(Table1[[#This Row],[CC-Planned Date]]="","",Table1[[#This Row],[CC-Planned Date]]+Definitions!$D$20)</f>
        <v/>
      </c>
      <c r="CY225" s="51"/>
      <c r="CZ225" s="10" t="s">
        <v>111</v>
      </c>
      <c r="DA225" s="55" t="str">
        <f>IF(Table1[[#This Row],[CC-Planned Date]]="","",Table1[[#This Row],[CC-Planned Date]]+Definitions!$D$21)</f>
        <v/>
      </c>
      <c r="DB225" s="51"/>
      <c r="DE225" s="11"/>
    </row>
    <row r="226" spans="1:109" ht="16" hidden="1" customHeight="1" x14ac:dyDescent="0.35">
      <c r="A226" s="5">
        <v>118</v>
      </c>
      <c r="B226" s="12" t="s">
        <v>1153</v>
      </c>
      <c r="C226" s="12" t="s">
        <v>107</v>
      </c>
      <c r="D226" s="6" t="s">
        <v>677</v>
      </c>
      <c r="E226" s="9" t="s">
        <v>139</v>
      </c>
      <c r="F226" s="9" t="s">
        <v>221</v>
      </c>
      <c r="G226" s="6" t="s">
        <v>329</v>
      </c>
      <c r="H226" s="44">
        <v>44400</v>
      </c>
      <c r="I226" s="44">
        <v>44407</v>
      </c>
      <c r="J226" s="10" t="s">
        <v>111</v>
      </c>
      <c r="K226" s="10"/>
      <c r="L226" s="10" t="s">
        <v>141</v>
      </c>
      <c r="M226" s="10" t="s">
        <v>223</v>
      </c>
      <c r="N226" s="10"/>
      <c r="O226" s="10"/>
      <c r="P226" s="6" t="s">
        <v>1093</v>
      </c>
      <c r="Q226" s="6"/>
      <c r="R226" s="6"/>
      <c r="S226" s="5" t="s">
        <v>144</v>
      </c>
      <c r="T226" s="7" t="s">
        <v>572</v>
      </c>
      <c r="U226" s="6" t="s">
        <v>572</v>
      </c>
      <c r="V226" s="14" t="s">
        <v>116</v>
      </c>
      <c r="W226" s="5">
        <v>7</v>
      </c>
      <c r="X226" s="5">
        <v>21</v>
      </c>
      <c r="Y226" s="6" t="s">
        <v>490</v>
      </c>
      <c r="Z226" s="5" t="s">
        <v>306</v>
      </c>
      <c r="AA226" s="5" t="s">
        <v>120</v>
      </c>
      <c r="AB226" s="5" t="s">
        <v>111</v>
      </c>
      <c r="AC226" s="5" t="s">
        <v>111</v>
      </c>
      <c r="AD226" s="5" t="s">
        <v>521</v>
      </c>
      <c r="AE226" s="5" t="s">
        <v>196</v>
      </c>
      <c r="AF226" s="14" t="s">
        <v>1154</v>
      </c>
      <c r="AG226" s="5" t="s">
        <v>563</v>
      </c>
      <c r="AH226" s="5" t="s">
        <v>1155</v>
      </c>
      <c r="AI226" s="5" t="s">
        <v>126</v>
      </c>
      <c r="AJ226" s="5" t="s">
        <v>1156</v>
      </c>
      <c r="AK226" s="5" t="s">
        <v>128</v>
      </c>
      <c r="AL226" s="5">
        <v>1</v>
      </c>
      <c r="AM226" s="5" t="s">
        <v>1157</v>
      </c>
      <c r="AN226" s="5" t="s">
        <v>198</v>
      </c>
      <c r="AO226" s="9" t="s">
        <v>1158</v>
      </c>
      <c r="AP226" s="9"/>
      <c r="AQ226" s="10" t="s">
        <v>111</v>
      </c>
      <c r="AR226" s="55" t="str">
        <f>IF(Table1[[#This Row],[CC-Planned Date]]="","",Table1[[#This Row],[CC-Planned Date]]+Definitions!$D$3)</f>
        <v/>
      </c>
      <c r="AS226" s="55"/>
      <c r="AT226" s="10" t="s">
        <v>111</v>
      </c>
      <c r="AU226" s="55" t="str">
        <f>IF(Table1[[#This Row],[CC-Planned Date]]="","",Table1[[#This Row],[CC-Planned Date]]+Definitions!$D$4)</f>
        <v/>
      </c>
      <c r="AV226" s="55" t="str">
        <f>IF(Table1[[#This Row],[MS-Planned Date]]="","",Table1[[#This Row],[MS-Planned Date]]-14)</f>
        <v/>
      </c>
      <c r="AW226" s="10" t="s">
        <v>111</v>
      </c>
      <c r="AX226" s="55" t="str">
        <f>IF(Table1[[#This Row],[CC-Planned Date]]="","",Table1[[#This Row],[CC-Planned Date]]+Definitions!$D$5)</f>
        <v/>
      </c>
      <c r="AY226" s="55"/>
      <c r="AZ226" s="10" t="s">
        <v>111</v>
      </c>
      <c r="BA226" s="55" t="str">
        <f>IF(Table1[[#This Row],[CC-Planned Date]]="","",Table1[[#This Row],[CC-Planned Date]]+Definitions!$D$6)</f>
        <v/>
      </c>
      <c r="BB226" s="51"/>
      <c r="BC226" s="10" t="s">
        <v>111</v>
      </c>
      <c r="BD226" s="55" t="str">
        <f>IF(Table1[[#This Row],[CC-Planned Date]]="","",Table1[[#This Row],[CC-Planned Date]]+Definitions!$D$7)</f>
        <v/>
      </c>
      <c r="BE226" s="51"/>
      <c r="BF226" s="10" t="s">
        <v>111</v>
      </c>
      <c r="BG226" s="55" t="str">
        <f>IF(Table1[[#This Row],[CC-Planned Date]]="","",Table1[[#This Row],[CC-Planned Date]]+Definitions!$D$8)</f>
        <v/>
      </c>
      <c r="BH226" s="51"/>
      <c r="BI226" s="10" t="s">
        <v>111</v>
      </c>
      <c r="BJ226" s="55" t="str">
        <f>IF(Table1[[#This Row],[CC-Planned Date]]="","",Table1[[#This Row],[CC-Planned Date]]+Definitions!$D$9)</f>
        <v/>
      </c>
      <c r="BK226" s="51"/>
      <c r="BL226" s="10" t="s">
        <v>111</v>
      </c>
      <c r="BM226" s="55" t="str">
        <f>IF(Table1[[#This Row],[CC-Planned Date]]="","",Table1[[#This Row],[CC-Planned Date]]+Definitions!$D$10)</f>
        <v/>
      </c>
      <c r="BN226" s="51"/>
      <c r="BO226" s="10" t="s">
        <v>111</v>
      </c>
      <c r="BP226" s="55" t="str">
        <f>IF(Table1[[#This Row],[CC-Planned Date]]="","",Table1[[#This Row],[CC-Planned Date]]+Definitions!$D$11)</f>
        <v/>
      </c>
      <c r="BQ226" s="51"/>
      <c r="BR226" s="10" t="s">
        <v>111</v>
      </c>
      <c r="BS226" s="74" t="str">
        <f>IF(Table1[[#This Row],[CC-Planned Date]]="","",Table1[[#This Row],[CC-Planned Date]]+Definitions!$D$12)</f>
        <v/>
      </c>
      <c r="BT226" s="75"/>
      <c r="BU226" s="10" t="s">
        <v>111</v>
      </c>
      <c r="BV226" s="51"/>
      <c r="BW226" s="51"/>
      <c r="BX226" s="10" t="s">
        <v>111</v>
      </c>
      <c r="BY226" s="55" t="str">
        <f>IF(Table1[[#This Row],[CC-Planned Date]]="","",Table1[[#This Row],[CC-Planned Date]]+Definitions!$D$14)</f>
        <v/>
      </c>
      <c r="BZ226" s="55" t="str">
        <f>IF(Table1[[#This Row],[CC-Planned Date]]="","",Table1[[#This Row],[CC-Planned Date]]+Definitions!$D$14)</f>
        <v/>
      </c>
      <c r="CA226" s="10" t="s">
        <v>111</v>
      </c>
      <c r="CB226" s="55" t="str">
        <f>IF(Table1[[#This Row],[CC-Planned Date]]="","",Table1[[#This Row],[CC-Planned Date]]+Definitions!$D$14)</f>
        <v/>
      </c>
      <c r="CC226" s="51"/>
      <c r="CD226" s="10" t="s">
        <v>160</v>
      </c>
      <c r="CE226" s="10" t="s">
        <v>160</v>
      </c>
      <c r="CF226" s="10" t="s">
        <v>160</v>
      </c>
      <c r="CG226" s="10" t="s">
        <v>160</v>
      </c>
      <c r="CH226" s="10" t="s">
        <v>160</v>
      </c>
      <c r="CI226" s="10" t="s">
        <v>160</v>
      </c>
      <c r="CJ226" s="10" t="s">
        <v>160</v>
      </c>
      <c r="CK226" s="10" t="s">
        <v>160</v>
      </c>
      <c r="CL226" s="10" t="s">
        <v>160</v>
      </c>
      <c r="CM226" s="10" t="s">
        <v>160</v>
      </c>
      <c r="CN226" s="10" t="s">
        <v>111</v>
      </c>
      <c r="CO226" s="55" t="str">
        <f>IF(Table1[[#This Row],[CC-Planned Date]]="","",Table1[[#This Row],[CC-Planned Date]]+Definitions!$D$17)</f>
        <v/>
      </c>
      <c r="CP226" s="55"/>
      <c r="CQ226" s="10" t="s">
        <v>111</v>
      </c>
      <c r="CR226" s="55" t="str">
        <f>IF(Table1[[#This Row],[CC-Planned Date]]="","",Table1[[#This Row],[CC-Planned Date]]+Definitions!$D$18)</f>
        <v/>
      </c>
      <c r="CS226" s="51"/>
      <c r="CT226" s="10" t="s">
        <v>111</v>
      </c>
      <c r="CU226" s="55" t="str">
        <f>IF(Table1[[#This Row],[CC-Planned Date]]="","",Table1[[#This Row],[CC-Planned Date]]+Definitions!$D$19)</f>
        <v/>
      </c>
      <c r="CV226" s="51"/>
      <c r="CW226" s="10" t="s">
        <v>111</v>
      </c>
      <c r="CX226" s="55" t="str">
        <f>IF(Table1[[#This Row],[CC-Planned Date]]="","",Table1[[#This Row],[CC-Planned Date]]+Definitions!$D$20)</f>
        <v/>
      </c>
      <c r="CY226" s="51"/>
      <c r="CZ226" s="10" t="s">
        <v>111</v>
      </c>
      <c r="DA226" s="55" t="str">
        <f>IF(Table1[[#This Row],[CC-Planned Date]]="","",Table1[[#This Row],[CC-Planned Date]]+Definitions!$D$21)</f>
        <v/>
      </c>
      <c r="DB226" s="51"/>
      <c r="DE226" s="11"/>
    </row>
    <row r="227" spans="1:109" s="17" customFormat="1" ht="16" hidden="1" customHeight="1" x14ac:dyDescent="0.35">
      <c r="A227" s="5">
        <v>25</v>
      </c>
      <c r="B227" s="6" t="s">
        <v>1159</v>
      </c>
      <c r="C227" s="6" t="s">
        <v>161</v>
      </c>
      <c r="D227" s="6" t="s">
        <v>168</v>
      </c>
      <c r="E227" s="9" t="s">
        <v>169</v>
      </c>
      <c r="F227" s="9"/>
      <c r="G227" s="12" t="s">
        <v>222</v>
      </c>
      <c r="H227" s="44">
        <v>44323</v>
      </c>
      <c r="I227" s="44">
        <v>44346</v>
      </c>
      <c r="J227" s="10" t="s">
        <v>111</v>
      </c>
      <c r="K227" s="10"/>
      <c r="L227" s="10" t="s">
        <v>141</v>
      </c>
      <c r="M227" s="10"/>
      <c r="N227" s="104"/>
      <c r="O227" s="104"/>
      <c r="P227" s="6" t="s">
        <v>1160</v>
      </c>
      <c r="Q227" s="6"/>
      <c r="R227" s="6"/>
      <c r="S227" s="14" t="s">
        <v>114</v>
      </c>
      <c r="T227" s="7" t="s">
        <v>176</v>
      </c>
      <c r="U227" s="6" t="s">
        <v>1161</v>
      </c>
      <c r="V227" s="5" t="s">
        <v>147</v>
      </c>
      <c r="W227" s="5">
        <v>5</v>
      </c>
      <c r="X227" s="19">
        <v>13</v>
      </c>
      <c r="Y227" s="6" t="s">
        <v>968</v>
      </c>
      <c r="Z227" s="5" t="s">
        <v>229</v>
      </c>
      <c r="AA227" s="9" t="s">
        <v>120</v>
      </c>
      <c r="AB227" s="5" t="s">
        <v>111</v>
      </c>
      <c r="AC227" s="5" t="s">
        <v>111</v>
      </c>
      <c r="AD227" s="5" t="s">
        <v>177</v>
      </c>
      <c r="AE227" s="5" t="s">
        <v>196</v>
      </c>
      <c r="AF227" s="14" t="s">
        <v>123</v>
      </c>
      <c r="AG227" s="5" t="s">
        <v>367</v>
      </c>
      <c r="AH227" s="9" t="s">
        <v>1122</v>
      </c>
      <c r="AI227" s="9" t="s">
        <v>126</v>
      </c>
      <c r="AJ227" s="9" t="s">
        <v>198</v>
      </c>
      <c r="AK227" s="5" t="s">
        <v>161</v>
      </c>
      <c r="AL227" s="5">
        <v>1</v>
      </c>
      <c r="AM227" s="5" t="s">
        <v>198</v>
      </c>
      <c r="AN227" s="9" t="s">
        <v>1162</v>
      </c>
      <c r="AO227" s="9" t="s">
        <v>1163</v>
      </c>
      <c r="AP227" s="9"/>
      <c r="AQ227" s="10" t="s">
        <v>111</v>
      </c>
      <c r="AR227" s="55" t="str">
        <f>IF(Table1[[#This Row],[CC-Planned Date]]="","",Table1[[#This Row],[CC-Planned Date]]+Definitions!$D$3)</f>
        <v/>
      </c>
      <c r="AS227" s="55"/>
      <c r="AT227" s="10" t="s">
        <v>111</v>
      </c>
      <c r="AU227" s="55" t="str">
        <f>IF(Table1[[#This Row],[CC-Planned Date]]="","",Table1[[#This Row],[CC-Planned Date]]+Definitions!$D$4)</f>
        <v/>
      </c>
      <c r="AV227" s="55" t="str">
        <f>IF(Table1[[#This Row],[MS-Planned Date]]="","",Table1[[#This Row],[MS-Planned Date]]-14)</f>
        <v/>
      </c>
      <c r="AW227" s="10" t="s">
        <v>111</v>
      </c>
      <c r="AX227" s="55" t="str">
        <f>IF(Table1[[#This Row],[CC-Planned Date]]="","",Table1[[#This Row],[CC-Planned Date]]+Definitions!$D$5)</f>
        <v/>
      </c>
      <c r="AY227" s="55"/>
      <c r="AZ227" s="10" t="s">
        <v>111</v>
      </c>
      <c r="BA227" s="55" t="str">
        <f>IF(Table1[[#This Row],[CC-Planned Date]]="","",Table1[[#This Row],[CC-Planned Date]]+Definitions!$D$6)</f>
        <v/>
      </c>
      <c r="BB227" s="51"/>
      <c r="BC227" s="10" t="s">
        <v>111</v>
      </c>
      <c r="BD227" s="55" t="str">
        <f>IF(Table1[[#This Row],[CC-Planned Date]]="","",Table1[[#This Row],[CC-Planned Date]]+Definitions!$D$7)</f>
        <v/>
      </c>
      <c r="BE227" s="51"/>
      <c r="BF227" s="10" t="s">
        <v>111</v>
      </c>
      <c r="BG227" s="55" t="str">
        <f>IF(Table1[[#This Row],[CC-Planned Date]]="","",Table1[[#This Row],[CC-Planned Date]]+Definitions!$D$8)</f>
        <v/>
      </c>
      <c r="BH227" s="51"/>
      <c r="BI227" s="10" t="s">
        <v>111</v>
      </c>
      <c r="BJ227" s="55" t="str">
        <f>IF(Table1[[#This Row],[CC-Planned Date]]="","",Table1[[#This Row],[CC-Planned Date]]+Definitions!$D$9)</f>
        <v/>
      </c>
      <c r="BK227" s="51"/>
      <c r="BL227" s="10" t="s">
        <v>111</v>
      </c>
      <c r="BM227" s="55" t="str">
        <f>IF(Table1[[#This Row],[CC-Planned Date]]="","",Table1[[#This Row],[CC-Planned Date]]+Definitions!$D$10)</f>
        <v/>
      </c>
      <c r="BN227" s="51"/>
      <c r="BO227" s="10" t="s">
        <v>111</v>
      </c>
      <c r="BP227" s="55" t="str">
        <f>IF(Table1[[#This Row],[CC-Planned Date]]="","",Table1[[#This Row],[CC-Planned Date]]+Definitions!$D$11)</f>
        <v/>
      </c>
      <c r="BQ227" s="51"/>
      <c r="BR227" s="10" t="s">
        <v>111</v>
      </c>
      <c r="BS227" s="74" t="str">
        <f>IF(Table1[[#This Row],[CC-Planned Date]]="","",Table1[[#This Row],[CC-Planned Date]]+Definitions!$D$12)</f>
        <v/>
      </c>
      <c r="BT227" s="75"/>
      <c r="BU227" s="10" t="s">
        <v>111</v>
      </c>
      <c r="BV227" s="51"/>
      <c r="BW227" s="51"/>
      <c r="BX227" s="10" t="s">
        <v>111</v>
      </c>
      <c r="BY227" s="55" t="str">
        <f>IF(Table1[[#This Row],[CC-Planned Date]]="","",Table1[[#This Row],[CC-Planned Date]]+Definitions!$D$14)</f>
        <v/>
      </c>
      <c r="BZ227" s="55" t="str">
        <f>IF(Table1[[#This Row],[CC-Planned Date]]="","",Table1[[#This Row],[CC-Planned Date]]+Definitions!$D$14)</f>
        <v/>
      </c>
      <c r="CA227" s="10" t="s">
        <v>111</v>
      </c>
      <c r="CB227" s="55" t="str">
        <f>IF(Table1[[#This Row],[CC-Planned Date]]="","",Table1[[#This Row],[CC-Planned Date]]+Definitions!$D$14)</f>
        <v/>
      </c>
      <c r="CC227" s="51"/>
      <c r="CD227" s="10" t="s">
        <v>160</v>
      </c>
      <c r="CE227" s="10" t="s">
        <v>160</v>
      </c>
      <c r="CF227" s="10" t="s">
        <v>160</v>
      </c>
      <c r="CG227" s="10" t="s">
        <v>160</v>
      </c>
      <c r="CH227" s="10" t="s">
        <v>160</v>
      </c>
      <c r="CI227" s="10" t="s">
        <v>160</v>
      </c>
      <c r="CJ227" s="10" t="s">
        <v>160</v>
      </c>
      <c r="CK227" s="10" t="s">
        <v>160</v>
      </c>
      <c r="CL227" s="10" t="s">
        <v>160</v>
      </c>
      <c r="CM227" s="10" t="s">
        <v>160</v>
      </c>
      <c r="CN227" s="10" t="s">
        <v>111</v>
      </c>
      <c r="CO227" s="55" t="str">
        <f>IF(Table1[[#This Row],[CC-Planned Date]]="","",Table1[[#This Row],[CC-Planned Date]]+Definitions!$D$17)</f>
        <v/>
      </c>
      <c r="CP227" s="55"/>
      <c r="CQ227" s="10" t="s">
        <v>111</v>
      </c>
      <c r="CR227" s="55" t="str">
        <f>IF(Table1[[#This Row],[CC-Planned Date]]="","",Table1[[#This Row],[CC-Planned Date]]+Definitions!$D$18)</f>
        <v/>
      </c>
      <c r="CS227" s="51"/>
      <c r="CT227" s="10" t="s">
        <v>111</v>
      </c>
      <c r="CU227" s="55" t="str">
        <f>IF(Table1[[#This Row],[CC-Planned Date]]="","",Table1[[#This Row],[CC-Planned Date]]+Definitions!$D$19)</f>
        <v/>
      </c>
      <c r="CV227" s="51"/>
      <c r="CW227" s="10" t="s">
        <v>111</v>
      </c>
      <c r="CX227" s="55" t="str">
        <f>IF(Table1[[#This Row],[CC-Planned Date]]="","",Table1[[#This Row],[CC-Planned Date]]+Definitions!$D$20)</f>
        <v/>
      </c>
      <c r="CY227" s="51"/>
      <c r="CZ227" s="10" t="s">
        <v>111</v>
      </c>
      <c r="DA227" s="55" t="str">
        <f>IF(Table1[[#This Row],[CC-Planned Date]]="","",Table1[[#This Row],[CC-Planned Date]]+Definitions!$D$21)</f>
        <v/>
      </c>
      <c r="DB227" s="51"/>
    </row>
    <row r="228" spans="1:109" s="17" customFormat="1" ht="16.149999999999999" hidden="1" customHeight="1" x14ac:dyDescent="0.35">
      <c r="A228" s="5">
        <v>1</v>
      </c>
      <c r="B228" s="6" t="s">
        <v>1164</v>
      </c>
      <c r="C228" s="6" t="s">
        <v>107</v>
      </c>
      <c r="D228" s="6" t="s">
        <v>138</v>
      </c>
      <c r="E228" s="9" t="s">
        <v>139</v>
      </c>
      <c r="F228" s="9"/>
      <c r="G228" s="6" t="s">
        <v>222</v>
      </c>
      <c r="H228" s="44">
        <v>44323</v>
      </c>
      <c r="I228" s="44">
        <v>44226</v>
      </c>
      <c r="J228" s="10" t="s">
        <v>111</v>
      </c>
      <c r="K228" s="10"/>
      <c r="L228" s="10" t="s">
        <v>141</v>
      </c>
      <c r="M228" s="10"/>
      <c r="N228" s="10"/>
      <c r="O228" s="10"/>
      <c r="P228" s="6" t="s">
        <v>645</v>
      </c>
      <c r="Q228" s="6"/>
      <c r="R228" s="6"/>
      <c r="S228" s="14" t="s">
        <v>114</v>
      </c>
      <c r="T228" s="7" t="s">
        <v>145</v>
      </c>
      <c r="U228" s="6" t="s">
        <v>1165</v>
      </c>
      <c r="V228" s="5" t="s">
        <v>147</v>
      </c>
      <c r="W228" s="5">
        <v>1</v>
      </c>
      <c r="X228" s="8">
        <v>1</v>
      </c>
      <c r="Y228" s="6" t="s">
        <v>193</v>
      </c>
      <c r="Z228" s="5" t="s">
        <v>194</v>
      </c>
      <c r="AA228" s="5" t="s">
        <v>150</v>
      </c>
      <c r="AB228" s="5" t="s">
        <v>111</v>
      </c>
      <c r="AC228" s="5" t="s">
        <v>111</v>
      </c>
      <c r="AD228" s="5" t="s">
        <v>177</v>
      </c>
      <c r="AE228" s="5" t="s">
        <v>122</v>
      </c>
      <c r="AF228" s="5" t="s">
        <v>177</v>
      </c>
      <c r="AG228" s="9" t="s">
        <v>1166</v>
      </c>
      <c r="AH228" s="9" t="s">
        <v>1167</v>
      </c>
      <c r="AI228" s="9" t="s">
        <v>126</v>
      </c>
      <c r="AJ228" s="9" t="s">
        <v>198</v>
      </c>
      <c r="AK228" s="5" t="s">
        <v>128</v>
      </c>
      <c r="AL228" s="5">
        <v>3</v>
      </c>
      <c r="AM228" s="9" t="s">
        <v>1168</v>
      </c>
      <c r="AN228" s="9" t="s">
        <v>1169</v>
      </c>
      <c r="AO228" s="9" t="s">
        <v>956</v>
      </c>
      <c r="AP228" s="9" t="s">
        <v>1170</v>
      </c>
      <c r="AQ228" s="10" t="s">
        <v>133</v>
      </c>
      <c r="AR228" s="55">
        <f>IF(Table1[[#This Row],[CC-Planned Date]]="","",Table1[[#This Row],[CC-Planned Date]]+Definitions!$D$3)</f>
        <v>44185</v>
      </c>
      <c r="AS228" s="55"/>
      <c r="AT228" s="10" t="s">
        <v>133</v>
      </c>
      <c r="AU228" s="55">
        <f>IF(Table1[[#This Row],[CC-Planned Date]]="","",Table1[[#This Row],[CC-Planned Date]]+Definitions!$D$4)</f>
        <v>44209</v>
      </c>
      <c r="AV228" s="55"/>
      <c r="AW228" s="10" t="s">
        <v>133</v>
      </c>
      <c r="AX228" s="55">
        <f>IF(Table1[[#This Row],[CC-Planned Date]]="","",Table1[[#This Row],[CC-Planned Date]]+Definitions!$D$5)</f>
        <v>44209</v>
      </c>
      <c r="AY228" s="55"/>
      <c r="AZ228" s="10" t="s">
        <v>133</v>
      </c>
      <c r="BA228" s="55">
        <f>IF(Table1[[#This Row],[CC-Planned Date]]="","",Table1[[#This Row],[CC-Planned Date]]+Definitions!$D$6)</f>
        <v>44209</v>
      </c>
      <c r="BB228" s="51"/>
      <c r="BC228" s="10" t="s">
        <v>133</v>
      </c>
      <c r="BD228" s="55">
        <f>IF(Table1[[#This Row],[CC-Planned Date]]="","",Table1[[#This Row],[CC-Planned Date]]+Definitions!$D$7)</f>
        <v>44216</v>
      </c>
      <c r="BE228" s="51"/>
      <c r="BF228" s="10" t="s">
        <v>133</v>
      </c>
      <c r="BG228" s="55">
        <f>IF(Table1[[#This Row],[CC-Planned Date]]="","",Table1[[#This Row],[CC-Planned Date]]+Definitions!$D$8)</f>
        <v>44220</v>
      </c>
      <c r="BH228" s="51"/>
      <c r="BI228" s="10" t="s">
        <v>133</v>
      </c>
      <c r="BJ228" s="55">
        <f>IF(Table1[[#This Row],[CC-Planned Date]]="","",Table1[[#This Row],[CC-Planned Date]]+Definitions!$D$9)</f>
        <v>44213</v>
      </c>
      <c r="BK228" s="51"/>
      <c r="BL228" s="10" t="s">
        <v>133</v>
      </c>
      <c r="BM228" s="55">
        <f>IF(Table1[[#This Row],[CC-Planned Date]]="","",Table1[[#This Row],[CC-Planned Date]]+Definitions!$D$10)</f>
        <v>44216</v>
      </c>
      <c r="BN228" s="51"/>
      <c r="BO228" s="10" t="s">
        <v>133</v>
      </c>
      <c r="BP228" s="55">
        <f>IF(Table1[[#This Row],[CC-Planned Date]]="","",Table1[[#This Row],[CC-Planned Date]]+Definitions!$D$11)</f>
        <v>44226</v>
      </c>
      <c r="BQ228" s="51">
        <v>44217</v>
      </c>
      <c r="BR228" s="10" t="s">
        <v>133</v>
      </c>
      <c r="BS228" s="74">
        <f>IF(Table1[[#This Row],[CC-Planned Date]]="","",Table1[[#This Row],[CC-Planned Date]]+Definitions!$D$12)</f>
        <v>44226</v>
      </c>
      <c r="BT228" s="75"/>
      <c r="BU228" s="10" t="s">
        <v>133</v>
      </c>
      <c r="BV228" s="51">
        <v>44227</v>
      </c>
      <c r="BW228" s="51"/>
      <c r="BX228" s="10" t="s">
        <v>133</v>
      </c>
      <c r="BY228" s="55">
        <f>IF(Table1[[#This Row],[CC-Planned Date]]="","",Table1[[#This Row],[CC-Planned Date]]+Definitions!$D$14)</f>
        <v>44229</v>
      </c>
      <c r="BZ228" s="55">
        <f>IF(Table1[[#This Row],[CC-Planned Date]]="","",Table1[[#This Row],[CC-Planned Date]]+Definitions!$D$14)</f>
        <v>44229</v>
      </c>
      <c r="CA228" s="10" t="s">
        <v>133</v>
      </c>
      <c r="CB228" s="55">
        <f>IF(Table1[[#This Row],[CC-Planned Date]]="","",Table1[[#This Row],[CC-Planned Date]]+Definitions!$D$14)</f>
        <v>44229</v>
      </c>
      <c r="CC228" s="51"/>
      <c r="CD228" s="10" t="s">
        <v>160</v>
      </c>
      <c r="CE228" s="10" t="s">
        <v>160</v>
      </c>
      <c r="CF228" s="10" t="s">
        <v>160</v>
      </c>
      <c r="CG228" s="10" t="s">
        <v>160</v>
      </c>
      <c r="CH228" s="10" t="s">
        <v>160</v>
      </c>
      <c r="CI228" s="10" t="s">
        <v>160</v>
      </c>
      <c r="CJ228" s="10" t="s">
        <v>160</v>
      </c>
      <c r="CK228" s="10" t="s">
        <v>160</v>
      </c>
      <c r="CL228" s="10" t="s">
        <v>160</v>
      </c>
      <c r="CM228" s="10" t="s">
        <v>160</v>
      </c>
      <c r="CN228" s="10" t="s">
        <v>133</v>
      </c>
      <c r="CO228" s="55">
        <f>IF(Table1[[#This Row],[CC-Planned Date]]="","",Table1[[#This Row],[CC-Planned Date]]+Definitions!$D$17)</f>
        <v>44255</v>
      </c>
      <c r="CP228" s="55"/>
      <c r="CQ228" s="10" t="s">
        <v>133</v>
      </c>
      <c r="CR228" s="55">
        <f>IF(Table1[[#This Row],[CC-Planned Date]]="","",Table1[[#This Row],[CC-Planned Date]]+Definitions!$D$18)</f>
        <v>44255</v>
      </c>
      <c r="CS228" s="51"/>
      <c r="CT228" s="10" t="s">
        <v>133</v>
      </c>
      <c r="CU228" s="55">
        <f>IF(Table1[[#This Row],[CC-Planned Date]]="","",Table1[[#This Row],[CC-Planned Date]]+Definitions!$D$19)</f>
        <v>44255</v>
      </c>
      <c r="CV228" s="51"/>
      <c r="CW228" s="10" t="s">
        <v>133</v>
      </c>
      <c r="CX228" s="55">
        <f>IF(Table1[[#This Row],[CC-Planned Date]]="","",Table1[[#This Row],[CC-Planned Date]]+Definitions!$D$20)</f>
        <v>44255</v>
      </c>
      <c r="CY228" s="51"/>
      <c r="CZ228" s="10" t="s">
        <v>133</v>
      </c>
      <c r="DA228" s="55">
        <f>IF(Table1[[#This Row],[CC-Planned Date]]="","",Table1[[#This Row],[CC-Planned Date]]+Definitions!$D$21)</f>
        <v>44255</v>
      </c>
      <c r="DB228" s="51"/>
    </row>
    <row r="229" spans="1:109" s="17" customFormat="1" ht="16.149999999999999" hidden="1" customHeight="1" x14ac:dyDescent="0.35">
      <c r="A229" s="5">
        <v>75</v>
      </c>
      <c r="B229" s="6" t="s">
        <v>1171</v>
      </c>
      <c r="C229" s="6" t="s">
        <v>161</v>
      </c>
      <c r="D229" s="6" t="s">
        <v>410</v>
      </c>
      <c r="E229" s="9" t="s">
        <v>516</v>
      </c>
      <c r="F229" s="9"/>
      <c r="G229" s="12" t="s">
        <v>222</v>
      </c>
      <c r="H229" s="44">
        <v>44323</v>
      </c>
      <c r="I229" s="44">
        <v>44346</v>
      </c>
      <c r="J229" s="10" t="s">
        <v>111</v>
      </c>
      <c r="K229" s="10"/>
      <c r="L229" s="10" t="s">
        <v>141</v>
      </c>
      <c r="M229" s="10"/>
      <c r="N229" s="10"/>
      <c r="O229" s="10"/>
      <c r="P229" s="6"/>
      <c r="Q229" s="6" t="s">
        <v>1172</v>
      </c>
      <c r="R229" s="6"/>
      <c r="S229" s="14" t="s">
        <v>144</v>
      </c>
      <c r="T229" s="7" t="s">
        <v>413</v>
      </c>
      <c r="U229" s="6" t="s">
        <v>413</v>
      </c>
      <c r="V229" s="5" t="s">
        <v>147</v>
      </c>
      <c r="W229" s="5">
        <v>5</v>
      </c>
      <c r="X229" s="8">
        <v>14</v>
      </c>
      <c r="Y229" s="6" t="s">
        <v>338</v>
      </c>
      <c r="Z229" s="5" t="s">
        <v>229</v>
      </c>
      <c r="AA229" s="5" t="s">
        <v>150</v>
      </c>
      <c r="AB229" s="5" t="s">
        <v>111</v>
      </c>
      <c r="AC229" s="5" t="s">
        <v>133</v>
      </c>
      <c r="AD229" s="5" t="s">
        <v>123</v>
      </c>
      <c r="AE229" s="5" t="s">
        <v>152</v>
      </c>
      <c r="AF229" s="14" t="s">
        <v>123</v>
      </c>
      <c r="AG229" s="5" t="s">
        <v>706</v>
      </c>
      <c r="AH229" s="9" t="s">
        <v>1173</v>
      </c>
      <c r="AI229" s="9" t="s">
        <v>126</v>
      </c>
      <c r="AJ229" s="9" t="s">
        <v>524</v>
      </c>
      <c r="AK229" s="14" t="s">
        <v>1174</v>
      </c>
      <c r="AL229" s="14">
        <v>4</v>
      </c>
      <c r="AM229" s="5" t="s">
        <v>198</v>
      </c>
      <c r="AN229" s="9" t="s">
        <v>555</v>
      </c>
      <c r="AO229" s="9" t="s">
        <v>1175</v>
      </c>
      <c r="AP229" s="9"/>
      <c r="AQ229" s="10" t="s">
        <v>111</v>
      </c>
      <c r="AR229" s="55" t="str">
        <f>IF(Table1[[#This Row],[CC-Planned Date]]="","",Table1[[#This Row],[CC-Planned Date]]+Definitions!$D$3)</f>
        <v/>
      </c>
      <c r="AS229" s="55"/>
      <c r="AT229" s="10" t="s">
        <v>111</v>
      </c>
      <c r="AU229" s="55" t="str">
        <f>IF(Table1[[#This Row],[CC-Planned Date]]="","",Table1[[#This Row],[CC-Planned Date]]+Definitions!$D$4)</f>
        <v/>
      </c>
      <c r="AV229" s="55" t="str">
        <f>IF(Table1[[#This Row],[MS-Planned Date]]="","",Table1[[#This Row],[MS-Planned Date]]-14)</f>
        <v/>
      </c>
      <c r="AW229" s="10" t="s">
        <v>111</v>
      </c>
      <c r="AX229" s="55" t="str">
        <f>IF(Table1[[#This Row],[CC-Planned Date]]="","",Table1[[#This Row],[CC-Planned Date]]+Definitions!$D$5)</f>
        <v/>
      </c>
      <c r="AY229" s="55"/>
      <c r="AZ229" s="10" t="s">
        <v>111</v>
      </c>
      <c r="BA229" s="55" t="str">
        <f>IF(Table1[[#This Row],[CC-Planned Date]]="","",Table1[[#This Row],[CC-Planned Date]]+Definitions!$D$6)</f>
        <v/>
      </c>
      <c r="BB229" s="51"/>
      <c r="BC229" s="10" t="s">
        <v>111</v>
      </c>
      <c r="BD229" s="55" t="str">
        <f>IF(Table1[[#This Row],[CC-Planned Date]]="","",Table1[[#This Row],[CC-Planned Date]]+Definitions!$D$7)</f>
        <v/>
      </c>
      <c r="BE229" s="51"/>
      <c r="BF229" s="10" t="s">
        <v>111</v>
      </c>
      <c r="BG229" s="55" t="str">
        <f>IF(Table1[[#This Row],[CC-Planned Date]]="","",Table1[[#This Row],[CC-Planned Date]]+Definitions!$D$8)</f>
        <v/>
      </c>
      <c r="BH229" s="51"/>
      <c r="BI229" s="10" t="s">
        <v>111</v>
      </c>
      <c r="BJ229" s="55" t="str">
        <f>IF(Table1[[#This Row],[CC-Planned Date]]="","",Table1[[#This Row],[CC-Planned Date]]+Definitions!$D$9)</f>
        <v/>
      </c>
      <c r="BK229" s="51"/>
      <c r="BL229" s="10" t="s">
        <v>111</v>
      </c>
      <c r="BM229" s="55" t="str">
        <f>IF(Table1[[#This Row],[CC-Planned Date]]="","",Table1[[#This Row],[CC-Planned Date]]+Definitions!$D$10)</f>
        <v/>
      </c>
      <c r="BN229" s="51"/>
      <c r="BO229" s="10" t="s">
        <v>111</v>
      </c>
      <c r="BP229" s="55" t="str">
        <f>IF(Table1[[#This Row],[CC-Planned Date]]="","",Table1[[#This Row],[CC-Planned Date]]+Definitions!$D$11)</f>
        <v/>
      </c>
      <c r="BQ229" s="51"/>
      <c r="BR229" s="10" t="s">
        <v>111</v>
      </c>
      <c r="BS229" s="74" t="str">
        <f>IF(Table1[[#This Row],[CC-Planned Date]]="","",Table1[[#This Row],[CC-Planned Date]]+Definitions!$D$12)</f>
        <v/>
      </c>
      <c r="BT229" s="75"/>
      <c r="BU229" s="10" t="s">
        <v>111</v>
      </c>
      <c r="BV229" s="51"/>
      <c r="BW229" s="51"/>
      <c r="BX229" s="10" t="s">
        <v>111</v>
      </c>
      <c r="BY229" s="55" t="str">
        <f>IF(Table1[[#This Row],[CC-Planned Date]]="","",Table1[[#This Row],[CC-Planned Date]]+Definitions!$D$14)</f>
        <v/>
      </c>
      <c r="BZ229" s="55" t="str">
        <f>IF(Table1[[#This Row],[CC-Planned Date]]="","",Table1[[#This Row],[CC-Planned Date]]+Definitions!$D$14)</f>
        <v/>
      </c>
      <c r="CA229" s="10" t="s">
        <v>111</v>
      </c>
      <c r="CB229" s="55" t="str">
        <f>IF(Table1[[#This Row],[CC-Planned Date]]="","",Table1[[#This Row],[CC-Planned Date]]+Definitions!$D$14)</f>
        <v/>
      </c>
      <c r="CC229" s="51"/>
      <c r="CD229" s="10" t="s">
        <v>160</v>
      </c>
      <c r="CE229" s="10" t="s">
        <v>160</v>
      </c>
      <c r="CF229" s="10" t="s">
        <v>160</v>
      </c>
      <c r="CG229" s="10" t="s">
        <v>160</v>
      </c>
      <c r="CH229" s="10" t="s">
        <v>160</v>
      </c>
      <c r="CI229" s="10" t="s">
        <v>160</v>
      </c>
      <c r="CJ229" s="10" t="s">
        <v>160</v>
      </c>
      <c r="CK229" s="10" t="s">
        <v>160</v>
      </c>
      <c r="CL229" s="10" t="s">
        <v>160</v>
      </c>
      <c r="CM229" s="10" t="s">
        <v>160</v>
      </c>
      <c r="CN229" s="10" t="s">
        <v>111</v>
      </c>
      <c r="CO229" s="55" t="str">
        <f>IF(Table1[[#This Row],[CC-Planned Date]]="","",Table1[[#This Row],[CC-Planned Date]]+Definitions!$D$17)</f>
        <v/>
      </c>
      <c r="CP229" s="55"/>
      <c r="CQ229" s="10" t="s">
        <v>111</v>
      </c>
      <c r="CR229" s="55" t="str">
        <f>IF(Table1[[#This Row],[CC-Planned Date]]="","",Table1[[#This Row],[CC-Planned Date]]+Definitions!$D$18)</f>
        <v/>
      </c>
      <c r="CS229" s="51"/>
      <c r="CT229" s="10" t="s">
        <v>111</v>
      </c>
      <c r="CU229" s="55" t="str">
        <f>IF(Table1[[#This Row],[CC-Planned Date]]="","",Table1[[#This Row],[CC-Planned Date]]+Definitions!$D$19)</f>
        <v/>
      </c>
      <c r="CV229" s="51"/>
      <c r="CW229" s="10" t="s">
        <v>111</v>
      </c>
      <c r="CX229" s="55" t="str">
        <f>IF(Table1[[#This Row],[CC-Planned Date]]="","",Table1[[#This Row],[CC-Planned Date]]+Definitions!$D$20)</f>
        <v/>
      </c>
      <c r="CY229" s="51"/>
      <c r="CZ229" s="10" t="s">
        <v>111</v>
      </c>
      <c r="DA229" s="55" t="str">
        <f>IF(Table1[[#This Row],[CC-Planned Date]]="","",Table1[[#This Row],[CC-Planned Date]]+Definitions!$D$21)</f>
        <v/>
      </c>
      <c r="DB229" s="51"/>
    </row>
    <row r="230" spans="1:109" s="17" customFormat="1" ht="16" hidden="1" customHeight="1" x14ac:dyDescent="0.35">
      <c r="A230" s="5">
        <v>75</v>
      </c>
      <c r="B230" s="6" t="s">
        <v>1171</v>
      </c>
      <c r="C230" s="6" t="s">
        <v>107</v>
      </c>
      <c r="D230" s="6" t="s">
        <v>410</v>
      </c>
      <c r="E230" s="9" t="s">
        <v>516</v>
      </c>
      <c r="F230" s="9"/>
      <c r="G230" s="6" t="s">
        <v>334</v>
      </c>
      <c r="H230" s="44">
        <v>44337</v>
      </c>
      <c r="I230" s="44">
        <v>44346</v>
      </c>
      <c r="J230" s="10" t="s">
        <v>111</v>
      </c>
      <c r="K230" s="10"/>
      <c r="L230" s="10" t="s">
        <v>141</v>
      </c>
      <c r="M230" s="10"/>
      <c r="N230" s="10"/>
      <c r="O230" s="10"/>
      <c r="P230" s="6"/>
      <c r="Q230" s="6" t="s">
        <v>1176</v>
      </c>
      <c r="R230" s="6"/>
      <c r="S230" s="14" t="s">
        <v>144</v>
      </c>
      <c r="T230" s="12" t="s">
        <v>413</v>
      </c>
      <c r="U230" s="6" t="s">
        <v>413</v>
      </c>
      <c r="V230" s="5" t="s">
        <v>147</v>
      </c>
      <c r="W230" s="5">
        <v>5</v>
      </c>
      <c r="X230" s="8">
        <v>14</v>
      </c>
      <c r="Y230" s="6" t="s">
        <v>338</v>
      </c>
      <c r="Z230" s="5" t="s">
        <v>229</v>
      </c>
      <c r="AA230" s="5" t="s">
        <v>150</v>
      </c>
      <c r="AB230" s="5" t="s">
        <v>111</v>
      </c>
      <c r="AC230" s="5" t="s">
        <v>133</v>
      </c>
      <c r="AD230" s="5" t="s">
        <v>123</v>
      </c>
      <c r="AE230" s="5" t="s">
        <v>152</v>
      </c>
      <c r="AF230" s="14" t="s">
        <v>123</v>
      </c>
      <c r="AG230" s="5" t="s">
        <v>706</v>
      </c>
      <c r="AH230" s="9" t="s">
        <v>1173</v>
      </c>
      <c r="AI230" s="9" t="s">
        <v>126</v>
      </c>
      <c r="AJ230" s="9" t="s">
        <v>524</v>
      </c>
      <c r="AK230" s="14" t="s">
        <v>1174</v>
      </c>
      <c r="AL230" s="14">
        <v>4</v>
      </c>
      <c r="AM230" s="5" t="s">
        <v>198</v>
      </c>
      <c r="AN230" s="9" t="s">
        <v>555</v>
      </c>
      <c r="AO230" s="9" t="s">
        <v>1175</v>
      </c>
      <c r="AP230" s="9"/>
      <c r="AQ230" s="10" t="s">
        <v>111</v>
      </c>
      <c r="AR230" s="55" t="str">
        <f>IF(Table1[[#This Row],[CC-Planned Date]]="","",Table1[[#This Row],[CC-Planned Date]]+Definitions!$D$3)</f>
        <v/>
      </c>
      <c r="AS230" s="55"/>
      <c r="AT230" s="10" t="s">
        <v>111</v>
      </c>
      <c r="AU230" s="55" t="str">
        <f>IF(Table1[[#This Row],[CC-Planned Date]]="","",Table1[[#This Row],[CC-Planned Date]]+Definitions!$D$4)</f>
        <v/>
      </c>
      <c r="AV230" s="55" t="str">
        <f>IF(Table1[[#This Row],[MS-Planned Date]]="","",Table1[[#This Row],[MS-Planned Date]]-14)</f>
        <v/>
      </c>
      <c r="AW230" s="10" t="s">
        <v>111</v>
      </c>
      <c r="AX230" s="55" t="str">
        <f>IF(Table1[[#This Row],[CC-Planned Date]]="","",Table1[[#This Row],[CC-Planned Date]]+Definitions!$D$5)</f>
        <v/>
      </c>
      <c r="AY230" s="55"/>
      <c r="AZ230" s="10" t="s">
        <v>111</v>
      </c>
      <c r="BA230" s="55" t="str">
        <f>IF(Table1[[#This Row],[CC-Planned Date]]="","",Table1[[#This Row],[CC-Planned Date]]+Definitions!$D$6)</f>
        <v/>
      </c>
      <c r="BB230" s="51"/>
      <c r="BC230" s="10" t="s">
        <v>111</v>
      </c>
      <c r="BD230" s="55" t="str">
        <f>IF(Table1[[#This Row],[CC-Planned Date]]="","",Table1[[#This Row],[CC-Planned Date]]+Definitions!$D$7)</f>
        <v/>
      </c>
      <c r="BE230" s="51"/>
      <c r="BF230" s="10" t="s">
        <v>111</v>
      </c>
      <c r="BG230" s="55" t="str">
        <f>IF(Table1[[#This Row],[CC-Planned Date]]="","",Table1[[#This Row],[CC-Planned Date]]+Definitions!$D$8)</f>
        <v/>
      </c>
      <c r="BH230" s="51"/>
      <c r="BI230" s="10" t="s">
        <v>111</v>
      </c>
      <c r="BJ230" s="55" t="str">
        <f>IF(Table1[[#This Row],[CC-Planned Date]]="","",Table1[[#This Row],[CC-Planned Date]]+Definitions!$D$9)</f>
        <v/>
      </c>
      <c r="BK230" s="51"/>
      <c r="BL230" s="10" t="s">
        <v>111</v>
      </c>
      <c r="BM230" s="55" t="str">
        <f>IF(Table1[[#This Row],[CC-Planned Date]]="","",Table1[[#This Row],[CC-Planned Date]]+Definitions!$D$10)</f>
        <v/>
      </c>
      <c r="BN230" s="51"/>
      <c r="BO230" s="10" t="s">
        <v>111</v>
      </c>
      <c r="BP230" s="55" t="str">
        <f>IF(Table1[[#This Row],[CC-Planned Date]]="","",Table1[[#This Row],[CC-Planned Date]]+Definitions!$D$11)</f>
        <v/>
      </c>
      <c r="BQ230" s="51"/>
      <c r="BR230" s="10" t="s">
        <v>111</v>
      </c>
      <c r="BS230" s="74" t="str">
        <f>IF(Table1[[#This Row],[CC-Planned Date]]="","",Table1[[#This Row],[CC-Planned Date]]+Definitions!$D$12)</f>
        <v/>
      </c>
      <c r="BT230" s="75"/>
      <c r="BU230" s="10" t="s">
        <v>111</v>
      </c>
      <c r="BV230" s="51"/>
      <c r="BW230" s="51"/>
      <c r="BX230" s="10" t="s">
        <v>111</v>
      </c>
      <c r="BY230" s="55" t="str">
        <f>IF(Table1[[#This Row],[CC-Planned Date]]="","",Table1[[#This Row],[CC-Planned Date]]+Definitions!$D$14)</f>
        <v/>
      </c>
      <c r="BZ230" s="55" t="str">
        <f>IF(Table1[[#This Row],[CC-Planned Date]]="","",Table1[[#This Row],[CC-Planned Date]]+Definitions!$D$14)</f>
        <v/>
      </c>
      <c r="CA230" s="10" t="s">
        <v>111</v>
      </c>
      <c r="CB230" s="55" t="str">
        <f>IF(Table1[[#This Row],[CC-Planned Date]]="","",Table1[[#This Row],[CC-Planned Date]]+Definitions!$D$14)</f>
        <v/>
      </c>
      <c r="CC230" s="51"/>
      <c r="CD230" s="10" t="s">
        <v>160</v>
      </c>
      <c r="CE230" s="10" t="s">
        <v>160</v>
      </c>
      <c r="CF230" s="10" t="s">
        <v>160</v>
      </c>
      <c r="CG230" s="10" t="s">
        <v>160</v>
      </c>
      <c r="CH230" s="10" t="s">
        <v>160</v>
      </c>
      <c r="CI230" s="10" t="s">
        <v>160</v>
      </c>
      <c r="CJ230" s="10" t="s">
        <v>160</v>
      </c>
      <c r="CK230" s="10" t="s">
        <v>160</v>
      </c>
      <c r="CL230" s="10" t="s">
        <v>160</v>
      </c>
      <c r="CM230" s="10" t="s">
        <v>160</v>
      </c>
      <c r="CN230" s="10" t="s">
        <v>111</v>
      </c>
      <c r="CO230" s="55" t="str">
        <f>IF(Table1[[#This Row],[CC-Planned Date]]="","",Table1[[#This Row],[CC-Planned Date]]+Definitions!$D$17)</f>
        <v/>
      </c>
      <c r="CP230" s="55"/>
      <c r="CQ230" s="10" t="s">
        <v>111</v>
      </c>
      <c r="CR230" s="55" t="str">
        <f>IF(Table1[[#This Row],[CC-Planned Date]]="","",Table1[[#This Row],[CC-Planned Date]]+Definitions!$D$18)</f>
        <v/>
      </c>
      <c r="CS230" s="51"/>
      <c r="CT230" s="10" t="s">
        <v>111</v>
      </c>
      <c r="CU230" s="55" t="str">
        <f>IF(Table1[[#This Row],[CC-Planned Date]]="","",Table1[[#This Row],[CC-Planned Date]]+Definitions!$D$19)</f>
        <v/>
      </c>
      <c r="CV230" s="51"/>
      <c r="CW230" s="10" t="s">
        <v>111</v>
      </c>
      <c r="CX230" s="55" t="str">
        <f>IF(Table1[[#This Row],[CC-Planned Date]]="","",Table1[[#This Row],[CC-Planned Date]]+Definitions!$D$20)</f>
        <v/>
      </c>
      <c r="CY230" s="51"/>
      <c r="CZ230" s="10" t="s">
        <v>111</v>
      </c>
      <c r="DA230" s="55" t="str">
        <f>IF(Table1[[#This Row],[CC-Planned Date]]="","",Table1[[#This Row],[CC-Planned Date]]+Definitions!$D$21)</f>
        <v/>
      </c>
      <c r="DB230" s="51"/>
    </row>
    <row r="231" spans="1:109" s="17" customFormat="1" ht="16.149999999999999" hidden="1" customHeight="1" x14ac:dyDescent="0.35">
      <c r="A231" s="5">
        <v>17</v>
      </c>
      <c r="B231" s="6" t="s">
        <v>1177</v>
      </c>
      <c r="C231" s="6" t="s">
        <v>107</v>
      </c>
      <c r="D231" s="12" t="s">
        <v>410</v>
      </c>
      <c r="E231" s="9" t="s">
        <v>516</v>
      </c>
      <c r="F231" s="9" t="s">
        <v>1178</v>
      </c>
      <c r="G231" s="6" t="s">
        <v>140</v>
      </c>
      <c r="H231" s="44">
        <v>44351</v>
      </c>
      <c r="I231" s="44">
        <v>44226</v>
      </c>
      <c r="J231" s="10" t="s">
        <v>111</v>
      </c>
      <c r="K231" s="10"/>
      <c r="L231" s="10" t="s">
        <v>141</v>
      </c>
      <c r="M231" s="10"/>
      <c r="N231" s="10"/>
      <c r="O231" s="10"/>
      <c r="P231" s="6" t="s">
        <v>192</v>
      </c>
      <c r="Q231" s="6"/>
      <c r="R231" s="6"/>
      <c r="S231" s="5" t="s">
        <v>144</v>
      </c>
      <c r="T231" s="7" t="s">
        <v>413</v>
      </c>
      <c r="U231" s="6" t="s">
        <v>413</v>
      </c>
      <c r="V231" s="5" t="s">
        <v>147</v>
      </c>
      <c r="W231" s="5">
        <v>1</v>
      </c>
      <c r="X231" s="8">
        <v>1</v>
      </c>
      <c r="Y231" s="6" t="s">
        <v>193</v>
      </c>
      <c r="Z231" s="5" t="s">
        <v>194</v>
      </c>
      <c r="AA231" s="5" t="s">
        <v>150</v>
      </c>
      <c r="AB231" s="5" t="s">
        <v>111</v>
      </c>
      <c r="AC231" s="5" t="s">
        <v>111</v>
      </c>
      <c r="AD231" s="5" t="s">
        <v>195</v>
      </c>
      <c r="AE231" s="5" t="s">
        <v>196</v>
      </c>
      <c r="AF231" s="5" t="s">
        <v>521</v>
      </c>
      <c r="AG231" s="5" t="s">
        <v>179</v>
      </c>
      <c r="AH231" s="5" t="s">
        <v>1179</v>
      </c>
      <c r="AI231" s="5" t="s">
        <v>181</v>
      </c>
      <c r="AJ231" s="5" t="s">
        <v>198</v>
      </c>
      <c r="AK231" s="5" t="s">
        <v>128</v>
      </c>
      <c r="AL231" s="5">
        <v>1</v>
      </c>
      <c r="AM231" s="9" t="s">
        <v>1180</v>
      </c>
      <c r="AN231" s="9" t="s">
        <v>1181</v>
      </c>
      <c r="AO231" s="9" t="s">
        <v>1182</v>
      </c>
      <c r="AP231" s="9"/>
      <c r="AQ231" s="10" t="s">
        <v>111</v>
      </c>
      <c r="AR231" s="55" t="str">
        <f>IF(Table1[[#This Row],[CC-Planned Date]]="","",Table1[[#This Row],[CC-Planned Date]]+Definitions!$D$3)</f>
        <v/>
      </c>
      <c r="AS231" s="55"/>
      <c r="AT231" s="10" t="s">
        <v>111</v>
      </c>
      <c r="AU231" s="55" t="str">
        <f>IF(Table1[[#This Row],[CC-Planned Date]]="","",Table1[[#This Row],[CC-Planned Date]]+Definitions!$D$4)</f>
        <v/>
      </c>
      <c r="AV231" s="55" t="str">
        <f>IF(Table1[[#This Row],[MS-Planned Date]]="","",Table1[[#This Row],[MS-Planned Date]]-14)</f>
        <v/>
      </c>
      <c r="AW231" s="10" t="s">
        <v>111</v>
      </c>
      <c r="AX231" s="55" t="str">
        <f>IF(Table1[[#This Row],[CC-Planned Date]]="","",Table1[[#This Row],[CC-Planned Date]]+Definitions!$D$5)</f>
        <v/>
      </c>
      <c r="AY231" s="55"/>
      <c r="AZ231" s="10" t="s">
        <v>111</v>
      </c>
      <c r="BA231" s="55" t="str">
        <f>IF(Table1[[#This Row],[CC-Planned Date]]="","",Table1[[#This Row],[CC-Planned Date]]+Definitions!$D$6)</f>
        <v/>
      </c>
      <c r="BB231" s="51"/>
      <c r="BC231" s="10" t="s">
        <v>111</v>
      </c>
      <c r="BD231" s="55" t="str">
        <f>IF(Table1[[#This Row],[CC-Planned Date]]="","",Table1[[#This Row],[CC-Planned Date]]+Definitions!$D$7)</f>
        <v/>
      </c>
      <c r="BE231" s="51"/>
      <c r="BF231" s="10" t="s">
        <v>111</v>
      </c>
      <c r="BG231" s="55" t="str">
        <f>IF(Table1[[#This Row],[CC-Planned Date]]="","",Table1[[#This Row],[CC-Planned Date]]+Definitions!$D$8)</f>
        <v/>
      </c>
      <c r="BH231" s="51"/>
      <c r="BI231" s="10" t="s">
        <v>111</v>
      </c>
      <c r="BJ231" s="55" t="str">
        <f>IF(Table1[[#This Row],[CC-Planned Date]]="","",Table1[[#This Row],[CC-Planned Date]]+Definitions!$D$9)</f>
        <v/>
      </c>
      <c r="BK231" s="51"/>
      <c r="BL231" s="10" t="s">
        <v>111</v>
      </c>
      <c r="BM231" s="55" t="str">
        <f>IF(Table1[[#This Row],[CC-Planned Date]]="","",Table1[[#This Row],[CC-Planned Date]]+Definitions!$D$10)</f>
        <v/>
      </c>
      <c r="BN231" s="51"/>
      <c r="BO231" s="10" t="s">
        <v>111</v>
      </c>
      <c r="BP231" s="55" t="str">
        <f>IF(Table1[[#This Row],[CC-Planned Date]]="","",Table1[[#This Row],[CC-Planned Date]]+Definitions!$D$11)</f>
        <v/>
      </c>
      <c r="BQ231" s="51">
        <v>44217</v>
      </c>
      <c r="BR231" s="10" t="s">
        <v>111</v>
      </c>
      <c r="BS231" s="74" t="str">
        <f>IF(Table1[[#This Row],[CC-Planned Date]]="","",Table1[[#This Row],[CC-Planned Date]]+Definitions!$D$12)</f>
        <v/>
      </c>
      <c r="BT231" s="75"/>
      <c r="BU231" s="10" t="s">
        <v>111</v>
      </c>
      <c r="BV231" s="51"/>
      <c r="BW231" s="51"/>
      <c r="BX231" s="10" t="s">
        <v>111</v>
      </c>
      <c r="BY231" s="55" t="str">
        <f>IF(Table1[[#This Row],[CC-Planned Date]]="","",Table1[[#This Row],[CC-Planned Date]]+Definitions!$D$14)</f>
        <v/>
      </c>
      <c r="BZ231" s="55" t="str">
        <f>IF(Table1[[#This Row],[CC-Planned Date]]="","",Table1[[#This Row],[CC-Planned Date]]+Definitions!$D$14)</f>
        <v/>
      </c>
      <c r="CA231" s="10" t="s">
        <v>111</v>
      </c>
      <c r="CB231" s="55" t="str">
        <f>IF(Table1[[#This Row],[CC-Planned Date]]="","",Table1[[#This Row],[CC-Planned Date]]+Definitions!$D$14)</f>
        <v/>
      </c>
      <c r="CC231" s="51"/>
      <c r="CD231" s="10" t="s">
        <v>160</v>
      </c>
      <c r="CE231" s="10" t="s">
        <v>160</v>
      </c>
      <c r="CF231" s="10" t="s">
        <v>160</v>
      </c>
      <c r="CG231" s="10" t="s">
        <v>160</v>
      </c>
      <c r="CH231" s="10" t="s">
        <v>160</v>
      </c>
      <c r="CI231" s="10" t="s">
        <v>160</v>
      </c>
      <c r="CJ231" s="10" t="s">
        <v>160</v>
      </c>
      <c r="CK231" s="10" t="s">
        <v>160</v>
      </c>
      <c r="CL231" s="10" t="s">
        <v>160</v>
      </c>
      <c r="CM231" s="10" t="s">
        <v>160</v>
      </c>
      <c r="CN231" s="10" t="s">
        <v>111</v>
      </c>
      <c r="CO231" s="55" t="str">
        <f>IF(Table1[[#This Row],[CC-Planned Date]]="","",Table1[[#This Row],[CC-Planned Date]]+Definitions!$D$17)</f>
        <v/>
      </c>
      <c r="CP231" s="55"/>
      <c r="CQ231" s="10" t="s">
        <v>111</v>
      </c>
      <c r="CR231" s="55" t="str">
        <f>IF(Table1[[#This Row],[CC-Planned Date]]="","",Table1[[#This Row],[CC-Planned Date]]+Definitions!$D$18)</f>
        <v/>
      </c>
      <c r="CS231" s="51"/>
      <c r="CT231" s="10" t="s">
        <v>111</v>
      </c>
      <c r="CU231" s="55" t="str">
        <f>IF(Table1[[#This Row],[CC-Planned Date]]="","",Table1[[#This Row],[CC-Planned Date]]+Definitions!$D$19)</f>
        <v/>
      </c>
      <c r="CV231" s="51"/>
      <c r="CW231" s="10" t="s">
        <v>111</v>
      </c>
      <c r="CX231" s="55" t="str">
        <f>IF(Table1[[#This Row],[CC-Planned Date]]="","",Table1[[#This Row],[CC-Planned Date]]+Definitions!$D$20)</f>
        <v/>
      </c>
      <c r="CY231" s="51"/>
      <c r="CZ231" s="10" t="s">
        <v>111</v>
      </c>
      <c r="DA231" s="55" t="str">
        <f>IF(Table1[[#This Row],[CC-Planned Date]]="","",Table1[[#This Row],[CC-Planned Date]]+Definitions!$D$21)</f>
        <v/>
      </c>
      <c r="DB231" s="51"/>
    </row>
    <row r="232" spans="1:109" s="17" customFormat="1" ht="16" hidden="1" customHeight="1" x14ac:dyDescent="0.35">
      <c r="A232" s="5">
        <v>43</v>
      </c>
      <c r="B232" s="12" t="s">
        <v>1183</v>
      </c>
      <c r="C232" s="12" t="s">
        <v>161</v>
      </c>
      <c r="D232" s="12" t="s">
        <v>138</v>
      </c>
      <c r="E232" s="9" t="s">
        <v>139</v>
      </c>
      <c r="F232" s="9"/>
      <c r="G232" s="83"/>
      <c r="H232" s="44">
        <v>44377</v>
      </c>
      <c r="I232" s="44">
        <v>44285</v>
      </c>
      <c r="J232" s="10" t="s">
        <v>133</v>
      </c>
      <c r="K232" s="10" t="s">
        <v>1184</v>
      </c>
      <c r="L232" s="10" t="s">
        <v>280</v>
      </c>
      <c r="M232" s="10"/>
      <c r="N232" s="10"/>
      <c r="O232" s="10"/>
      <c r="P232" s="6" t="s">
        <v>1185</v>
      </c>
      <c r="Q232" s="6"/>
      <c r="R232" s="6"/>
      <c r="S232" s="14" t="s">
        <v>114</v>
      </c>
      <c r="T232" s="7" t="s">
        <v>145</v>
      </c>
      <c r="U232" s="6" t="s">
        <v>1186</v>
      </c>
      <c r="V232" s="14" t="s">
        <v>1187</v>
      </c>
      <c r="W232" s="5">
        <v>3</v>
      </c>
      <c r="X232" s="8">
        <v>7</v>
      </c>
      <c r="Y232" s="6" t="s">
        <v>592</v>
      </c>
      <c r="Z232" s="5" t="s">
        <v>259</v>
      </c>
      <c r="AA232" s="5" t="s">
        <v>150</v>
      </c>
      <c r="AB232" s="5" t="s">
        <v>111</v>
      </c>
      <c r="AC232" s="5" t="s">
        <v>133</v>
      </c>
      <c r="AD232" s="5" t="s">
        <v>151</v>
      </c>
      <c r="AE232" s="5" t="s">
        <v>152</v>
      </c>
      <c r="AF232" s="5" t="s">
        <v>1188</v>
      </c>
      <c r="AG232" s="5" t="s">
        <v>1189</v>
      </c>
      <c r="AH232" s="9" t="s">
        <v>1190</v>
      </c>
      <c r="AI232" s="9" t="s">
        <v>126</v>
      </c>
      <c r="AJ232" s="9" t="s">
        <v>198</v>
      </c>
      <c r="AK232" s="5" t="s">
        <v>1191</v>
      </c>
      <c r="AL232" s="5">
        <v>17</v>
      </c>
      <c r="AM232" s="5" t="s">
        <v>129</v>
      </c>
      <c r="AN232" s="9" t="s">
        <v>1192</v>
      </c>
      <c r="AO232" s="9" t="s">
        <v>1193</v>
      </c>
      <c r="AP232" s="9"/>
      <c r="AQ232" s="10" t="s">
        <v>111</v>
      </c>
      <c r="AR232" s="55" t="str">
        <f>IF(Table1[[#This Row],[CC-Planned Date]]="","",Table1[[#This Row],[CC-Planned Date]]+Definitions!$D$3)</f>
        <v/>
      </c>
      <c r="AS232" s="55"/>
      <c r="AT232" s="10" t="s">
        <v>111</v>
      </c>
      <c r="AU232" s="55" t="str">
        <f>IF(Table1[[#This Row],[CC-Planned Date]]="","",Table1[[#This Row],[CC-Planned Date]]+Definitions!$D$4)</f>
        <v/>
      </c>
      <c r="AV232" s="55" t="str">
        <f>IF(Table1[[#This Row],[MS-Planned Date]]="","",Table1[[#This Row],[MS-Planned Date]]-14)</f>
        <v/>
      </c>
      <c r="AW232" s="10" t="s">
        <v>111</v>
      </c>
      <c r="AX232" s="55" t="str">
        <f>IF(Table1[[#This Row],[CC-Planned Date]]="","",Table1[[#This Row],[CC-Planned Date]]+Definitions!$D$5)</f>
        <v/>
      </c>
      <c r="AY232" s="55"/>
      <c r="AZ232" s="10" t="s">
        <v>111</v>
      </c>
      <c r="BA232" s="55" t="str">
        <f>IF(Table1[[#This Row],[CC-Planned Date]]="","",Table1[[#This Row],[CC-Planned Date]]+Definitions!$D$6)</f>
        <v/>
      </c>
      <c r="BB232" s="51"/>
      <c r="BC232" s="10" t="s">
        <v>111</v>
      </c>
      <c r="BD232" s="55" t="str">
        <f>IF(Table1[[#This Row],[CC-Planned Date]]="","",Table1[[#This Row],[CC-Planned Date]]+Definitions!$D$7)</f>
        <v/>
      </c>
      <c r="BE232" s="51"/>
      <c r="BF232" s="10" t="s">
        <v>111</v>
      </c>
      <c r="BG232" s="55" t="str">
        <f>IF(Table1[[#This Row],[CC-Planned Date]]="","",Table1[[#This Row],[CC-Planned Date]]+Definitions!$D$8)</f>
        <v/>
      </c>
      <c r="BH232" s="51"/>
      <c r="BI232" s="10" t="s">
        <v>111</v>
      </c>
      <c r="BJ232" s="55" t="str">
        <f>IF(Table1[[#This Row],[CC-Planned Date]]="","",Table1[[#This Row],[CC-Planned Date]]+Definitions!$D$9)</f>
        <v/>
      </c>
      <c r="BK232" s="51"/>
      <c r="BL232" s="10" t="s">
        <v>111</v>
      </c>
      <c r="BM232" s="55" t="str">
        <f>IF(Table1[[#This Row],[CC-Planned Date]]="","",Table1[[#This Row],[CC-Planned Date]]+Definitions!$D$10)</f>
        <v/>
      </c>
      <c r="BN232" s="51"/>
      <c r="BO232" s="10" t="s">
        <v>111</v>
      </c>
      <c r="BP232" s="55" t="str">
        <f>IF(Table1[[#This Row],[CC-Planned Date]]="","",Table1[[#This Row],[CC-Planned Date]]+Definitions!$D$11)</f>
        <v/>
      </c>
      <c r="BQ232" s="51"/>
      <c r="BR232" s="10" t="s">
        <v>111</v>
      </c>
      <c r="BS232" s="74" t="str">
        <f>IF(Table1[[#This Row],[CC-Planned Date]]="","",Table1[[#This Row],[CC-Planned Date]]+Definitions!$D$12)</f>
        <v/>
      </c>
      <c r="BT232" s="75"/>
      <c r="BU232" s="10" t="s">
        <v>111</v>
      </c>
      <c r="BV232" s="51"/>
      <c r="BW232" s="51"/>
      <c r="BX232" s="10" t="s">
        <v>111</v>
      </c>
      <c r="BY232" s="55" t="str">
        <f>IF(Table1[[#This Row],[CC-Planned Date]]="","",Table1[[#This Row],[CC-Planned Date]]+Definitions!$D$14)</f>
        <v/>
      </c>
      <c r="BZ232" s="55" t="str">
        <f>IF(Table1[[#This Row],[CC-Planned Date]]="","",Table1[[#This Row],[CC-Planned Date]]+Definitions!$D$14)</f>
        <v/>
      </c>
      <c r="CA232" s="10" t="s">
        <v>111</v>
      </c>
      <c r="CB232" s="55" t="str">
        <f>IF(Table1[[#This Row],[CC-Planned Date]]="","",Table1[[#This Row],[CC-Planned Date]]+Definitions!$D$14)</f>
        <v/>
      </c>
      <c r="CC232" s="51"/>
      <c r="CD232" s="10" t="s">
        <v>160</v>
      </c>
      <c r="CE232" s="10" t="s">
        <v>160</v>
      </c>
      <c r="CF232" s="10" t="s">
        <v>160</v>
      </c>
      <c r="CG232" s="10" t="s">
        <v>160</v>
      </c>
      <c r="CH232" s="10" t="s">
        <v>160</v>
      </c>
      <c r="CI232" s="10" t="s">
        <v>160</v>
      </c>
      <c r="CJ232" s="10" t="s">
        <v>160</v>
      </c>
      <c r="CK232" s="10" t="s">
        <v>160</v>
      </c>
      <c r="CL232" s="10" t="s">
        <v>160</v>
      </c>
      <c r="CM232" s="10" t="s">
        <v>160</v>
      </c>
      <c r="CN232" s="10" t="s">
        <v>111</v>
      </c>
      <c r="CO232" s="55" t="str">
        <f>IF(Table1[[#This Row],[CC-Planned Date]]="","",Table1[[#This Row],[CC-Planned Date]]+Definitions!$D$17)</f>
        <v/>
      </c>
      <c r="CP232" s="55"/>
      <c r="CQ232" s="10" t="s">
        <v>111</v>
      </c>
      <c r="CR232" s="55" t="str">
        <f>IF(Table1[[#This Row],[CC-Planned Date]]="","",Table1[[#This Row],[CC-Planned Date]]+Definitions!$D$18)</f>
        <v/>
      </c>
      <c r="CS232" s="51"/>
      <c r="CT232" s="10" t="s">
        <v>111</v>
      </c>
      <c r="CU232" s="55" t="str">
        <f>IF(Table1[[#This Row],[CC-Planned Date]]="","",Table1[[#This Row],[CC-Planned Date]]+Definitions!$D$19)</f>
        <v/>
      </c>
      <c r="CV232" s="51"/>
      <c r="CW232" s="10" t="s">
        <v>111</v>
      </c>
      <c r="CX232" s="55" t="str">
        <f>IF(Table1[[#This Row],[CC-Planned Date]]="","",Table1[[#This Row],[CC-Planned Date]]+Definitions!$D$20)</f>
        <v/>
      </c>
      <c r="CY232" s="51"/>
      <c r="CZ232" s="10" t="s">
        <v>111</v>
      </c>
      <c r="DA232" s="55" t="str">
        <f>IF(Table1[[#This Row],[CC-Planned Date]]="","",Table1[[#This Row],[CC-Planned Date]]+Definitions!$D$21)</f>
        <v/>
      </c>
      <c r="DB232" s="51"/>
    </row>
    <row r="233" spans="1:109" s="17" customFormat="1" ht="16" hidden="1" customHeight="1" x14ac:dyDescent="0.35">
      <c r="A233" s="5">
        <v>43</v>
      </c>
      <c r="B233" s="12" t="s">
        <v>1183</v>
      </c>
      <c r="C233" s="12" t="s">
        <v>1194</v>
      </c>
      <c r="D233" s="12" t="s">
        <v>138</v>
      </c>
      <c r="E233" s="9" t="s">
        <v>139</v>
      </c>
      <c r="F233" s="9"/>
      <c r="G233" s="83"/>
      <c r="H233" s="44">
        <v>44377</v>
      </c>
      <c r="I233" s="44">
        <v>44285</v>
      </c>
      <c r="J233" s="10" t="s">
        <v>133</v>
      </c>
      <c r="K233" s="41" t="s">
        <v>1184</v>
      </c>
      <c r="L233" s="10" t="s">
        <v>280</v>
      </c>
      <c r="M233" s="10"/>
      <c r="N233" s="10"/>
      <c r="O233" s="10"/>
      <c r="P233" s="6" t="s">
        <v>1195</v>
      </c>
      <c r="Q233" s="6"/>
      <c r="R233" s="6"/>
      <c r="S233" s="14" t="s">
        <v>114</v>
      </c>
      <c r="T233" s="12" t="s">
        <v>145</v>
      </c>
      <c r="U233" s="6" t="s">
        <v>1186</v>
      </c>
      <c r="V233" s="14" t="s">
        <v>1187</v>
      </c>
      <c r="W233" s="5">
        <v>3</v>
      </c>
      <c r="X233" s="8">
        <v>7</v>
      </c>
      <c r="Y233" s="6" t="s">
        <v>592</v>
      </c>
      <c r="Z233" s="5" t="s">
        <v>259</v>
      </c>
      <c r="AA233" s="5" t="s">
        <v>150</v>
      </c>
      <c r="AB233" s="5" t="s">
        <v>111</v>
      </c>
      <c r="AC233" s="5" t="s">
        <v>133</v>
      </c>
      <c r="AD233" s="5" t="s">
        <v>151</v>
      </c>
      <c r="AE233" s="5" t="s">
        <v>152</v>
      </c>
      <c r="AF233" s="5" t="s">
        <v>1188</v>
      </c>
      <c r="AG233" s="5" t="s">
        <v>1189</v>
      </c>
      <c r="AH233" s="9" t="s">
        <v>1190</v>
      </c>
      <c r="AI233" s="9" t="s">
        <v>126</v>
      </c>
      <c r="AJ233" s="9" t="s">
        <v>198</v>
      </c>
      <c r="AK233" s="5" t="s">
        <v>1191</v>
      </c>
      <c r="AL233" s="5">
        <v>17</v>
      </c>
      <c r="AM233" s="5" t="s">
        <v>129</v>
      </c>
      <c r="AN233" s="9" t="s">
        <v>1192</v>
      </c>
      <c r="AO233" s="9" t="s">
        <v>1193</v>
      </c>
      <c r="AP233" s="33"/>
      <c r="AQ233" s="10" t="s">
        <v>111</v>
      </c>
      <c r="AR233" s="55" t="str">
        <f>IF(Table1[[#This Row],[CC-Planned Date]]="","",Table1[[#This Row],[CC-Planned Date]]+Definitions!$D$3)</f>
        <v/>
      </c>
      <c r="AS233" s="55"/>
      <c r="AT233" s="10" t="s">
        <v>111</v>
      </c>
      <c r="AU233" s="55" t="str">
        <f>IF(Table1[[#This Row],[CC-Planned Date]]="","",Table1[[#This Row],[CC-Planned Date]]+Definitions!$D$4)</f>
        <v/>
      </c>
      <c r="AV233" s="67" t="str">
        <f>IF(Table1[[#This Row],[MS-Planned Date]]="","",Table1[[#This Row],[MS-Planned Date]]-14)</f>
        <v/>
      </c>
      <c r="AW233" s="10" t="s">
        <v>111</v>
      </c>
      <c r="AX233" s="55" t="str">
        <f>IF(Table1[[#This Row],[CC-Planned Date]]="","",Table1[[#This Row],[CC-Planned Date]]+Definitions!$D$5)</f>
        <v/>
      </c>
      <c r="AY233" s="67"/>
      <c r="AZ233" s="10" t="s">
        <v>111</v>
      </c>
      <c r="BA233" s="55" t="str">
        <f>IF(Table1[[#This Row],[CC-Planned Date]]="","",Table1[[#This Row],[CC-Planned Date]]+Definitions!$D$6)</f>
        <v/>
      </c>
      <c r="BB233" s="67"/>
      <c r="BC233" s="10" t="s">
        <v>111</v>
      </c>
      <c r="BD233" s="55" t="str">
        <f>IF(Table1[[#This Row],[CC-Planned Date]]="","",Table1[[#This Row],[CC-Planned Date]]+Definitions!$D$7)</f>
        <v/>
      </c>
      <c r="BE233" s="67"/>
      <c r="BF233" s="10" t="s">
        <v>111</v>
      </c>
      <c r="BG233" s="55" t="str">
        <f>IF(Table1[[#This Row],[CC-Planned Date]]="","",Table1[[#This Row],[CC-Planned Date]]+Definitions!$D$8)</f>
        <v/>
      </c>
      <c r="BH233" s="67"/>
      <c r="BI233" s="10" t="s">
        <v>111</v>
      </c>
      <c r="BJ233" s="55" t="str">
        <f>IF(Table1[[#This Row],[CC-Planned Date]]="","",Table1[[#This Row],[CC-Planned Date]]+Definitions!$D$9)</f>
        <v/>
      </c>
      <c r="BK233" s="67"/>
      <c r="BL233" s="10" t="s">
        <v>111</v>
      </c>
      <c r="BM233" s="55" t="str">
        <f>IF(Table1[[#This Row],[CC-Planned Date]]="","",Table1[[#This Row],[CC-Planned Date]]+Definitions!$D$10)</f>
        <v/>
      </c>
      <c r="BN233" s="67"/>
      <c r="BO233" s="10" t="s">
        <v>111</v>
      </c>
      <c r="BP233" s="55" t="str">
        <f>IF(Table1[[#This Row],[CC-Planned Date]]="","",Table1[[#This Row],[CC-Planned Date]]+Definitions!$D$11)</f>
        <v/>
      </c>
      <c r="BQ233" s="67"/>
      <c r="BR233" s="10" t="s">
        <v>111</v>
      </c>
      <c r="BS233" s="74" t="str">
        <f>IF(Table1[[#This Row],[CC-Planned Date]]="","",Table1[[#This Row],[CC-Planned Date]]+Definitions!$D$12)</f>
        <v/>
      </c>
      <c r="BT233" s="79"/>
      <c r="BU233" s="10" t="s">
        <v>111</v>
      </c>
      <c r="BV233" s="67"/>
      <c r="BW233" s="67"/>
      <c r="BX233" s="10" t="s">
        <v>111</v>
      </c>
      <c r="BY233" s="55" t="str">
        <f>IF(Table1[[#This Row],[CC-Planned Date]]="","",Table1[[#This Row],[CC-Planned Date]]+Definitions!$D$14)</f>
        <v/>
      </c>
      <c r="BZ233" s="67" t="str">
        <f>IF(Table1[[#This Row],[CC-Planned Date]]="","",Table1[[#This Row],[CC-Planned Date]]+Definitions!$D$14)</f>
        <v/>
      </c>
      <c r="CA233" s="10" t="s">
        <v>111</v>
      </c>
      <c r="CB233" s="55" t="str">
        <f>IF(Table1[[#This Row],[CC-Planned Date]]="","",Table1[[#This Row],[CC-Planned Date]]+Definitions!$D$14)</f>
        <v/>
      </c>
      <c r="CC233" s="67"/>
      <c r="CD233" s="10" t="s">
        <v>160</v>
      </c>
      <c r="CE233" s="10" t="s">
        <v>160</v>
      </c>
      <c r="CF233" s="10" t="s">
        <v>160</v>
      </c>
      <c r="CG233" s="10" t="s">
        <v>160</v>
      </c>
      <c r="CH233" s="10" t="s">
        <v>160</v>
      </c>
      <c r="CI233" s="10" t="s">
        <v>160</v>
      </c>
      <c r="CJ233" s="10" t="s">
        <v>160</v>
      </c>
      <c r="CK233" s="10" t="s">
        <v>160</v>
      </c>
      <c r="CL233" s="10" t="s">
        <v>160</v>
      </c>
      <c r="CM233" s="10" t="s">
        <v>160</v>
      </c>
      <c r="CN233" s="10" t="s">
        <v>111</v>
      </c>
      <c r="CO233" s="55" t="str">
        <f>IF(Table1[[#This Row],[CC-Planned Date]]="","",Table1[[#This Row],[CC-Planned Date]]+Definitions!$D$17)</f>
        <v/>
      </c>
      <c r="CP233" s="55"/>
      <c r="CQ233" s="10" t="s">
        <v>111</v>
      </c>
      <c r="CR233" s="55" t="str">
        <f>IF(Table1[[#This Row],[CC-Planned Date]]="","",Table1[[#This Row],[CC-Planned Date]]+Definitions!$D$18)</f>
        <v/>
      </c>
      <c r="CS233" s="67"/>
      <c r="CT233" s="10" t="s">
        <v>111</v>
      </c>
      <c r="CU233" s="55" t="str">
        <f>IF(Table1[[#This Row],[CC-Planned Date]]="","",Table1[[#This Row],[CC-Planned Date]]+Definitions!$D$19)</f>
        <v/>
      </c>
      <c r="CV233" s="67"/>
      <c r="CW233" s="10" t="s">
        <v>111</v>
      </c>
      <c r="CX233" s="55" t="str">
        <f>IF(Table1[[#This Row],[CC-Planned Date]]="","",Table1[[#This Row],[CC-Planned Date]]+Definitions!$D$20)</f>
        <v/>
      </c>
      <c r="CY233" s="67"/>
      <c r="CZ233" s="10" t="s">
        <v>111</v>
      </c>
      <c r="DA233" s="55" t="str">
        <f>IF(Table1[[#This Row],[CC-Planned Date]]="","",Table1[[#This Row],[CC-Planned Date]]+Definitions!$D$21)</f>
        <v/>
      </c>
      <c r="DB233" s="67"/>
    </row>
    <row r="234" spans="1:109" s="17" customFormat="1" ht="16.149999999999999" hidden="1" customHeight="1" x14ac:dyDescent="0.35">
      <c r="A234" s="5">
        <v>43</v>
      </c>
      <c r="B234" s="12" t="s">
        <v>1183</v>
      </c>
      <c r="C234" s="12" t="s">
        <v>107</v>
      </c>
      <c r="D234" s="12" t="s">
        <v>138</v>
      </c>
      <c r="E234" s="9" t="s">
        <v>139</v>
      </c>
      <c r="F234" s="9"/>
      <c r="G234" s="83"/>
      <c r="H234" s="44">
        <v>44377</v>
      </c>
      <c r="I234" s="44">
        <v>44285</v>
      </c>
      <c r="J234" s="10" t="s">
        <v>133</v>
      </c>
      <c r="K234" s="41" t="s">
        <v>1184</v>
      </c>
      <c r="L234" s="10" t="s">
        <v>280</v>
      </c>
      <c r="M234" s="10"/>
      <c r="N234" s="10"/>
      <c r="O234" s="10"/>
      <c r="P234" s="6" t="s">
        <v>1196</v>
      </c>
      <c r="Q234" s="6" t="s">
        <v>1197</v>
      </c>
      <c r="R234" s="6"/>
      <c r="S234" s="14" t="s">
        <v>114</v>
      </c>
      <c r="T234" s="7" t="s">
        <v>145</v>
      </c>
      <c r="U234" s="6" t="s">
        <v>1186</v>
      </c>
      <c r="V234" s="14" t="s">
        <v>1187</v>
      </c>
      <c r="W234" s="5">
        <v>3</v>
      </c>
      <c r="X234" s="8">
        <v>7</v>
      </c>
      <c r="Y234" s="6" t="s">
        <v>592</v>
      </c>
      <c r="Z234" s="5" t="s">
        <v>259</v>
      </c>
      <c r="AA234" s="5" t="s">
        <v>150</v>
      </c>
      <c r="AB234" s="5" t="s">
        <v>111</v>
      </c>
      <c r="AC234" s="5" t="s">
        <v>133</v>
      </c>
      <c r="AD234" s="5" t="s">
        <v>151</v>
      </c>
      <c r="AE234" s="5" t="s">
        <v>152</v>
      </c>
      <c r="AF234" s="5" t="s">
        <v>1188</v>
      </c>
      <c r="AG234" s="5" t="s">
        <v>1189</v>
      </c>
      <c r="AH234" s="9" t="s">
        <v>1190</v>
      </c>
      <c r="AI234" s="9" t="s">
        <v>126</v>
      </c>
      <c r="AJ234" s="9" t="s">
        <v>198</v>
      </c>
      <c r="AK234" s="5" t="s">
        <v>1191</v>
      </c>
      <c r="AL234" s="5">
        <v>17</v>
      </c>
      <c r="AM234" s="5" t="s">
        <v>129</v>
      </c>
      <c r="AN234" s="9" t="s">
        <v>1192</v>
      </c>
      <c r="AO234" s="9" t="s">
        <v>1193</v>
      </c>
      <c r="AP234" s="9"/>
      <c r="AQ234" s="9" t="s">
        <v>111</v>
      </c>
      <c r="AR234" s="55" t="str">
        <f>IF(Table1[[#This Row],[CC-Planned Date]]="","",Table1[[#This Row],[CC-Planned Date]]+Definitions!$D$3)</f>
        <v/>
      </c>
      <c r="AS234" s="55"/>
      <c r="AT234" s="10" t="s">
        <v>111</v>
      </c>
      <c r="AU234" s="55" t="str">
        <f>IF(Table1[[#This Row],[CC-Planned Date]]="","",Table1[[#This Row],[CC-Planned Date]]+Definitions!$D$4)</f>
        <v/>
      </c>
      <c r="AV234" s="51" t="str">
        <f>IF(Table1[[#This Row],[MS-Planned Date]]="","",Table1[[#This Row],[MS-Planned Date]]-14)</f>
        <v/>
      </c>
      <c r="AW234" s="10" t="s">
        <v>111</v>
      </c>
      <c r="AX234" s="51" t="str">
        <f>IF(Table1[[#This Row],[CC-Planned Date]]="","",Table1[[#This Row],[CC-Planned Date]]+Definitions!$D$5)</f>
        <v/>
      </c>
      <c r="AY234" s="51"/>
      <c r="AZ234" s="41" t="s">
        <v>111</v>
      </c>
      <c r="BA234" s="51" t="str">
        <f>IF(Table1[[#This Row],[CC-Planned Date]]="","",Table1[[#This Row],[CC-Planned Date]]+Definitions!$D$6)</f>
        <v/>
      </c>
      <c r="BB234" s="51"/>
      <c r="BC234" s="41" t="s">
        <v>111</v>
      </c>
      <c r="BD234" s="68" t="str">
        <f>IF(Table1[[#This Row],[CC-Planned Date]]="","",Table1[[#This Row],[CC-Planned Date]]+Definitions!$D$7)</f>
        <v/>
      </c>
      <c r="BE234" s="51"/>
      <c r="BF234" s="41" t="s">
        <v>111</v>
      </c>
      <c r="BG234" s="51" t="str">
        <f>IF(Table1[[#This Row],[CC-Planned Date]]="","",Table1[[#This Row],[CC-Planned Date]]+Definitions!$D$8)</f>
        <v/>
      </c>
      <c r="BH234" s="51"/>
      <c r="BI234" s="10" t="s">
        <v>111</v>
      </c>
      <c r="BJ234" s="51" t="str">
        <f>IF(Table1[[#This Row],[CC-Planned Date]]="","",Table1[[#This Row],[CC-Planned Date]]+Definitions!$D$9)</f>
        <v/>
      </c>
      <c r="BK234" s="51"/>
      <c r="BL234" s="10" t="s">
        <v>111</v>
      </c>
      <c r="BM234" s="51" t="str">
        <f>IF(Table1[[#This Row],[CC-Planned Date]]="","",Table1[[#This Row],[CC-Planned Date]]+Definitions!$D$10)</f>
        <v/>
      </c>
      <c r="BN234" s="55"/>
      <c r="BO234" s="10" t="s">
        <v>111</v>
      </c>
      <c r="BP234" s="51" t="str">
        <f>IF(Table1[[#This Row],[CC-Planned Date]]="","",Table1[[#This Row],[CC-Planned Date]]+Definitions!$D$11)</f>
        <v/>
      </c>
      <c r="BQ234" s="55"/>
      <c r="BR234" s="41" t="s">
        <v>111</v>
      </c>
      <c r="BS234" s="75" t="str">
        <f>IF(Table1[[#This Row],[CC-Planned Date]]="","",Table1[[#This Row],[CC-Planned Date]]+Definitions!$D$12)</f>
        <v/>
      </c>
      <c r="BT234" s="75"/>
      <c r="BU234" s="10" t="s">
        <v>111</v>
      </c>
      <c r="BV234" s="51"/>
      <c r="BW234" s="51"/>
      <c r="BX234" s="10" t="s">
        <v>111</v>
      </c>
      <c r="BY234" s="51" t="str">
        <f>IF(Table1[[#This Row],[CC-Planned Date]]="","",Table1[[#This Row],[CC-Planned Date]]+Definitions!$D$14)</f>
        <v/>
      </c>
      <c r="BZ234" s="51" t="str">
        <f>IF(Table1[[#This Row],[CC-Planned Date]]="","",Table1[[#This Row],[CC-Planned Date]]+Definitions!$D$14)</f>
        <v/>
      </c>
      <c r="CA234" s="10" t="s">
        <v>111</v>
      </c>
      <c r="CB234" s="51" t="str">
        <f>IF(Table1[[#This Row],[CC-Planned Date]]="","",Table1[[#This Row],[CC-Planned Date]]+Definitions!$D$14)</f>
        <v/>
      </c>
      <c r="CC234" s="51"/>
      <c r="CD234" s="10" t="s">
        <v>160</v>
      </c>
      <c r="CE234" s="10" t="s">
        <v>160</v>
      </c>
      <c r="CF234" s="10" t="s">
        <v>160</v>
      </c>
      <c r="CG234" s="10" t="s">
        <v>160</v>
      </c>
      <c r="CH234" s="10" t="s">
        <v>160</v>
      </c>
      <c r="CI234" s="10" t="s">
        <v>160</v>
      </c>
      <c r="CJ234" s="10" t="s">
        <v>160</v>
      </c>
      <c r="CK234" s="10" t="s">
        <v>160</v>
      </c>
      <c r="CL234" s="10" t="s">
        <v>160</v>
      </c>
      <c r="CM234" s="10" t="s">
        <v>160</v>
      </c>
      <c r="CN234" s="41" t="s">
        <v>111</v>
      </c>
      <c r="CO234" s="51" t="str">
        <f>IF(Table1[[#This Row],[CC-Planned Date]]="","",Table1[[#This Row],[CC-Planned Date]]+Definitions!$D$17)</f>
        <v/>
      </c>
      <c r="CP234" s="51"/>
      <c r="CQ234" s="41" t="s">
        <v>111</v>
      </c>
      <c r="CR234" s="51" t="str">
        <f>IF(Table1[[#This Row],[CC-Planned Date]]="","",Table1[[#This Row],[CC-Planned Date]]+Definitions!$D$18)</f>
        <v/>
      </c>
      <c r="CS234" s="51"/>
      <c r="CT234" s="41" t="s">
        <v>111</v>
      </c>
      <c r="CU234" s="51" t="str">
        <f>IF(Table1[[#This Row],[CC-Planned Date]]="","",Table1[[#This Row],[CC-Planned Date]]+Definitions!$D$19)</f>
        <v/>
      </c>
      <c r="CV234" s="51"/>
      <c r="CW234" s="41" t="s">
        <v>111</v>
      </c>
      <c r="CX234" s="51" t="str">
        <f>IF(Table1[[#This Row],[CC-Planned Date]]="","",Table1[[#This Row],[CC-Planned Date]]+Definitions!$D$20)</f>
        <v/>
      </c>
      <c r="CY234" s="51"/>
      <c r="CZ234" s="41" t="s">
        <v>111</v>
      </c>
      <c r="DA234" s="51" t="str">
        <f>IF(Table1[[#This Row],[CC-Planned Date]]="","",Table1[[#This Row],[CC-Planned Date]]+Definitions!$D$21)</f>
        <v/>
      </c>
      <c r="DB234" s="51"/>
    </row>
    <row r="235" spans="1:109" s="17" customFormat="1" ht="16.149999999999999" hidden="1" customHeight="1" x14ac:dyDescent="0.35">
      <c r="A235" s="5">
        <v>45</v>
      </c>
      <c r="B235" s="6" t="s">
        <v>1198</v>
      </c>
      <c r="C235" s="6" t="s">
        <v>107</v>
      </c>
      <c r="D235" s="6" t="s">
        <v>138</v>
      </c>
      <c r="E235" s="9" t="s">
        <v>139</v>
      </c>
      <c r="F235" s="9"/>
      <c r="G235" s="6"/>
      <c r="H235" s="44">
        <v>44285</v>
      </c>
      <c r="I235" s="44">
        <v>44285</v>
      </c>
      <c r="J235" s="10" t="s">
        <v>133</v>
      </c>
      <c r="K235" s="41" t="s">
        <v>1199</v>
      </c>
      <c r="L235" s="10" t="s">
        <v>280</v>
      </c>
      <c r="M235" s="10"/>
      <c r="N235" s="10"/>
      <c r="O235" s="10"/>
      <c r="P235" s="6" t="s">
        <v>1200</v>
      </c>
      <c r="Q235" s="6"/>
      <c r="R235" s="6"/>
      <c r="S235" s="14" t="s">
        <v>144</v>
      </c>
      <c r="T235" s="12" t="s">
        <v>145</v>
      </c>
      <c r="U235" s="6" t="s">
        <v>145</v>
      </c>
      <c r="V235" s="5" t="s">
        <v>147</v>
      </c>
      <c r="W235" s="5">
        <v>3</v>
      </c>
      <c r="X235" s="8">
        <v>7</v>
      </c>
      <c r="Y235" s="6" t="s">
        <v>592</v>
      </c>
      <c r="Z235" s="5" t="s">
        <v>259</v>
      </c>
      <c r="AA235" s="5" t="s">
        <v>150</v>
      </c>
      <c r="AB235" s="9" t="s">
        <v>111</v>
      </c>
      <c r="AC235" s="9" t="s">
        <v>111</v>
      </c>
      <c r="AD235" s="9" t="s">
        <v>123</v>
      </c>
      <c r="AE235" s="5" t="s">
        <v>196</v>
      </c>
      <c r="AF235" s="9" t="s">
        <v>123</v>
      </c>
      <c r="AG235" s="9" t="s">
        <v>179</v>
      </c>
      <c r="AH235" s="9" t="s">
        <v>444</v>
      </c>
      <c r="AI235" s="9" t="s">
        <v>126</v>
      </c>
      <c r="AJ235" s="9" t="s">
        <v>198</v>
      </c>
      <c r="AK235" s="5" t="s">
        <v>128</v>
      </c>
      <c r="AL235" s="5">
        <v>1</v>
      </c>
      <c r="AM235" s="9" t="s">
        <v>1201</v>
      </c>
      <c r="AN235" s="9" t="s">
        <v>1201</v>
      </c>
      <c r="AO235" s="9" t="s">
        <v>1202</v>
      </c>
      <c r="AP235" s="9"/>
      <c r="AQ235" s="9" t="s">
        <v>111</v>
      </c>
      <c r="AR235" s="55" t="str">
        <f>IF(Table1[[#This Row],[CC-Planned Date]]="","",Table1[[#This Row],[CC-Planned Date]]+Definitions!$D$3)</f>
        <v/>
      </c>
      <c r="AS235" s="55"/>
      <c r="AT235" s="10" t="s">
        <v>111</v>
      </c>
      <c r="AU235" s="55" t="str">
        <f>IF(Table1[[#This Row],[CC-Planned Date]]="","",Table1[[#This Row],[CC-Planned Date]]+Definitions!$D$4)</f>
        <v/>
      </c>
      <c r="AV235" s="51" t="str">
        <f>IF(Table1[[#This Row],[MS-Planned Date]]="","",Table1[[#This Row],[MS-Planned Date]]-14)</f>
        <v/>
      </c>
      <c r="AW235" s="10" t="s">
        <v>111</v>
      </c>
      <c r="AX235" s="51" t="str">
        <f>IF(Table1[[#This Row],[CC-Planned Date]]="","",Table1[[#This Row],[CC-Planned Date]]+Definitions!$D$5)</f>
        <v/>
      </c>
      <c r="AY235" s="51"/>
      <c r="AZ235" s="41" t="s">
        <v>111</v>
      </c>
      <c r="BA235" s="51" t="str">
        <f>IF(Table1[[#This Row],[CC-Planned Date]]="","",Table1[[#This Row],[CC-Planned Date]]+Definitions!$D$6)</f>
        <v/>
      </c>
      <c r="BB235" s="51"/>
      <c r="BC235" s="41" t="s">
        <v>111</v>
      </c>
      <c r="BD235" s="68" t="str">
        <f>IF(Table1[[#This Row],[CC-Planned Date]]="","",Table1[[#This Row],[CC-Planned Date]]+Definitions!$D$7)</f>
        <v/>
      </c>
      <c r="BE235" s="51"/>
      <c r="BF235" s="41" t="s">
        <v>111</v>
      </c>
      <c r="BG235" s="51" t="str">
        <f>IF(Table1[[#This Row],[CC-Planned Date]]="","",Table1[[#This Row],[CC-Planned Date]]+Definitions!$D$8)</f>
        <v/>
      </c>
      <c r="BH235" s="51"/>
      <c r="BI235" s="10" t="s">
        <v>111</v>
      </c>
      <c r="BJ235" s="51" t="str">
        <f>IF(Table1[[#This Row],[CC-Planned Date]]="","",Table1[[#This Row],[CC-Planned Date]]+Definitions!$D$9)</f>
        <v/>
      </c>
      <c r="BK235" s="51"/>
      <c r="BL235" s="10" t="s">
        <v>111</v>
      </c>
      <c r="BM235" s="51" t="str">
        <f>IF(Table1[[#This Row],[CC-Planned Date]]="","",Table1[[#This Row],[CC-Planned Date]]+Definitions!$D$10)</f>
        <v/>
      </c>
      <c r="BN235" s="55"/>
      <c r="BO235" s="10" t="s">
        <v>111</v>
      </c>
      <c r="BP235" s="51" t="str">
        <f>IF(Table1[[#This Row],[CC-Planned Date]]="","",Table1[[#This Row],[CC-Planned Date]]+Definitions!$D$11)</f>
        <v/>
      </c>
      <c r="BQ235" s="55"/>
      <c r="BR235" s="41" t="s">
        <v>111</v>
      </c>
      <c r="BS235" s="75" t="str">
        <f>IF(Table1[[#This Row],[CC-Planned Date]]="","",Table1[[#This Row],[CC-Planned Date]]+Definitions!$D$12)</f>
        <v/>
      </c>
      <c r="BT235" s="75"/>
      <c r="BU235" s="10" t="s">
        <v>111</v>
      </c>
      <c r="BV235" s="51"/>
      <c r="BW235" s="51"/>
      <c r="BX235" s="10" t="s">
        <v>111</v>
      </c>
      <c r="BY235" s="51" t="str">
        <f>IF(Table1[[#This Row],[CC-Planned Date]]="","",Table1[[#This Row],[CC-Planned Date]]+Definitions!$D$14)</f>
        <v/>
      </c>
      <c r="BZ235" s="51" t="str">
        <f>IF(Table1[[#This Row],[CC-Planned Date]]="","",Table1[[#This Row],[CC-Planned Date]]+Definitions!$D$14)</f>
        <v/>
      </c>
      <c r="CA235" s="10" t="s">
        <v>111</v>
      </c>
      <c r="CB235" s="51" t="str">
        <f>IF(Table1[[#This Row],[CC-Planned Date]]="","",Table1[[#This Row],[CC-Planned Date]]+Definitions!$D$14)</f>
        <v/>
      </c>
      <c r="CC235" s="51"/>
      <c r="CD235" s="10" t="s">
        <v>160</v>
      </c>
      <c r="CE235" s="10" t="s">
        <v>160</v>
      </c>
      <c r="CF235" s="10" t="s">
        <v>160</v>
      </c>
      <c r="CG235" s="10" t="s">
        <v>160</v>
      </c>
      <c r="CH235" s="10" t="s">
        <v>160</v>
      </c>
      <c r="CI235" s="10" t="s">
        <v>160</v>
      </c>
      <c r="CJ235" s="10" t="s">
        <v>160</v>
      </c>
      <c r="CK235" s="10" t="s">
        <v>160</v>
      </c>
      <c r="CL235" s="10" t="s">
        <v>160</v>
      </c>
      <c r="CM235" s="10" t="s">
        <v>160</v>
      </c>
      <c r="CN235" s="41" t="s">
        <v>111</v>
      </c>
      <c r="CO235" s="51" t="str">
        <f>IF(Table1[[#This Row],[CC-Planned Date]]="","",Table1[[#This Row],[CC-Planned Date]]+Definitions!$D$17)</f>
        <v/>
      </c>
      <c r="CP235" s="51"/>
      <c r="CQ235" s="41" t="s">
        <v>111</v>
      </c>
      <c r="CR235" s="51" t="str">
        <f>IF(Table1[[#This Row],[CC-Planned Date]]="","",Table1[[#This Row],[CC-Planned Date]]+Definitions!$D$18)</f>
        <v/>
      </c>
      <c r="CS235" s="51"/>
      <c r="CT235" s="41" t="s">
        <v>111</v>
      </c>
      <c r="CU235" s="51" t="str">
        <f>IF(Table1[[#This Row],[CC-Planned Date]]="","",Table1[[#This Row],[CC-Planned Date]]+Definitions!$D$19)</f>
        <v/>
      </c>
      <c r="CV235" s="51"/>
      <c r="CW235" s="41" t="s">
        <v>111</v>
      </c>
      <c r="CX235" s="51" t="str">
        <f>IF(Table1[[#This Row],[CC-Planned Date]]="","",Table1[[#This Row],[CC-Planned Date]]+Definitions!$D$20)</f>
        <v/>
      </c>
      <c r="CY235" s="51"/>
      <c r="CZ235" s="41" t="s">
        <v>111</v>
      </c>
      <c r="DA235" s="51" t="str">
        <f>IF(Table1[[#This Row],[CC-Planned Date]]="","",Table1[[#This Row],[CC-Planned Date]]+Definitions!$D$21)</f>
        <v/>
      </c>
      <c r="DB235" s="51"/>
    </row>
    <row r="236" spans="1:109" s="17" customFormat="1" ht="16.149999999999999" hidden="1" customHeight="1" x14ac:dyDescent="0.35">
      <c r="A236" s="5">
        <v>37</v>
      </c>
      <c r="B236" s="94" t="s">
        <v>1203</v>
      </c>
      <c r="C236" s="94" t="s">
        <v>107</v>
      </c>
      <c r="D236" s="45" t="s">
        <v>219</v>
      </c>
      <c r="E236" s="9" t="s">
        <v>220</v>
      </c>
      <c r="F236" s="33" t="s">
        <v>221</v>
      </c>
      <c r="G236" s="45" t="s">
        <v>188</v>
      </c>
      <c r="H236" s="44">
        <v>44309</v>
      </c>
      <c r="I236" s="46">
        <v>44309</v>
      </c>
      <c r="J236" s="10" t="s">
        <v>133</v>
      </c>
      <c r="K236" s="41" t="s">
        <v>1204</v>
      </c>
      <c r="L236" s="10" t="s">
        <v>141</v>
      </c>
      <c r="M236" s="10"/>
      <c r="N236" s="10"/>
      <c r="O236" s="10"/>
      <c r="P236" s="6" t="s">
        <v>1205</v>
      </c>
      <c r="Q236" s="6"/>
      <c r="R236" s="45"/>
      <c r="S236" s="49" t="s">
        <v>144</v>
      </c>
      <c r="T236" s="7" t="s">
        <v>413</v>
      </c>
      <c r="U236" s="6" t="s">
        <v>413</v>
      </c>
      <c r="V236" s="50" t="s">
        <v>116</v>
      </c>
      <c r="W236" s="49">
        <v>2</v>
      </c>
      <c r="X236" s="96">
        <v>5</v>
      </c>
      <c r="Y236" s="45" t="s">
        <v>365</v>
      </c>
      <c r="Z236" s="49" t="s">
        <v>366</v>
      </c>
      <c r="AA236" s="49" t="s">
        <v>150</v>
      </c>
      <c r="AB236" s="49" t="s">
        <v>111</v>
      </c>
      <c r="AC236" s="49" t="s">
        <v>111</v>
      </c>
      <c r="AD236" s="49" t="s">
        <v>521</v>
      </c>
      <c r="AE236" s="49" t="s">
        <v>196</v>
      </c>
      <c r="AF236" s="49" t="s">
        <v>1206</v>
      </c>
      <c r="AG236" s="49" t="s">
        <v>563</v>
      </c>
      <c r="AH236" s="49" t="s">
        <v>233</v>
      </c>
      <c r="AI236" s="49" t="s">
        <v>126</v>
      </c>
      <c r="AJ236" s="49" t="s">
        <v>198</v>
      </c>
      <c r="AK236" s="49" t="s">
        <v>128</v>
      </c>
      <c r="AL236" s="49">
        <v>1</v>
      </c>
      <c r="AM236" s="49" t="s">
        <v>198</v>
      </c>
      <c r="AN236" s="49" t="s">
        <v>198</v>
      </c>
      <c r="AO236" s="33" t="s">
        <v>1207</v>
      </c>
      <c r="AP236" s="33"/>
      <c r="AQ236" s="10" t="s">
        <v>111</v>
      </c>
      <c r="AR236" s="55" t="str">
        <f>IF(Table1[[#This Row],[CC-Planned Date]]="","",Table1[[#This Row],[CC-Planned Date]]+Definitions!$D$3)</f>
        <v/>
      </c>
      <c r="AS236" s="55"/>
      <c r="AT236" s="33" t="s">
        <v>111</v>
      </c>
      <c r="AU236" s="68" t="str">
        <f>IF(Table1[[#This Row],[CC-Planned Date]]="","",Table1[[#This Row],[CC-Planned Date]]+Definitions!$D$4)</f>
        <v/>
      </c>
      <c r="AV236" s="67" t="str">
        <f>IF(Table1[[#This Row],[MS-Planned Date]]="","",Table1[[#This Row],[MS-Planned Date]]-14)</f>
        <v/>
      </c>
      <c r="AW236" s="33" t="s">
        <v>111</v>
      </c>
      <c r="AX236" s="67" t="str">
        <f>IF(Table1[[#This Row],[CC-Planned Date]]="","",Table1[[#This Row],[CC-Planned Date]]+Definitions!$D$5)</f>
        <v/>
      </c>
      <c r="AY236" s="67"/>
      <c r="AZ236" s="41" t="s">
        <v>111</v>
      </c>
      <c r="BA236" s="67" t="str">
        <f>IF(Table1[[#This Row],[CC-Planned Date]]="","",Table1[[#This Row],[CC-Planned Date]]+Definitions!$D$6)</f>
        <v/>
      </c>
      <c r="BB236" s="51"/>
      <c r="BC236" s="41" t="s">
        <v>111</v>
      </c>
      <c r="BD236" s="68" t="str">
        <f>IF(Table1[[#This Row],[CC-Planned Date]]="","",Table1[[#This Row],[CC-Planned Date]]+Definitions!$D$7)</f>
        <v/>
      </c>
      <c r="BE236" s="51"/>
      <c r="BF236" s="41" t="s">
        <v>111</v>
      </c>
      <c r="BG236" s="67" t="str">
        <f>IF(Table1[[#This Row],[CC-Planned Date]]="","",Table1[[#This Row],[CC-Planned Date]]+Definitions!$D$8)</f>
        <v/>
      </c>
      <c r="BH236" s="51"/>
      <c r="BI236" s="41" t="s">
        <v>111</v>
      </c>
      <c r="BJ236" s="67" t="str">
        <f>IF(Table1[[#This Row],[CC-Planned Date]]="","",Table1[[#This Row],[CC-Planned Date]]+Definitions!$D$9)</f>
        <v/>
      </c>
      <c r="BK236" s="67"/>
      <c r="BL236" s="41" t="s">
        <v>111</v>
      </c>
      <c r="BM236" s="67" t="str">
        <f>IF(Table1[[#This Row],[CC-Planned Date]]="","",Table1[[#This Row],[CC-Planned Date]]+Definitions!$D$10)</f>
        <v/>
      </c>
      <c r="BN236" s="67"/>
      <c r="BO236" s="41" t="s">
        <v>111</v>
      </c>
      <c r="BP236" s="67" t="str">
        <f>IF(Table1[[#This Row],[CC-Planned Date]]="","",Table1[[#This Row],[CC-Planned Date]]+Definitions!$D$11)</f>
        <v/>
      </c>
      <c r="BQ236" s="67"/>
      <c r="BR236" s="41" t="s">
        <v>111</v>
      </c>
      <c r="BS236" s="79" t="str">
        <f>IF(Table1[[#This Row],[CC-Planned Date]]="","",Table1[[#This Row],[CC-Planned Date]]+Definitions!$D$12)</f>
        <v/>
      </c>
      <c r="BT236" s="79"/>
      <c r="BU236" s="41" t="s">
        <v>111</v>
      </c>
      <c r="BV236" s="67"/>
      <c r="BW236" s="67"/>
      <c r="BX236" s="41" t="s">
        <v>111</v>
      </c>
      <c r="BY236" s="67" t="str">
        <f>IF(Table1[[#This Row],[CC-Planned Date]]="","",Table1[[#This Row],[CC-Planned Date]]+Definitions!$D$14)</f>
        <v/>
      </c>
      <c r="BZ236" s="67" t="str">
        <f>IF(Table1[[#This Row],[CC-Planned Date]]="","",Table1[[#This Row],[CC-Planned Date]]+Definitions!$D$14)</f>
        <v/>
      </c>
      <c r="CA236" s="41" t="s">
        <v>111</v>
      </c>
      <c r="CB236" s="67" t="str">
        <f>IF(Table1[[#This Row],[CC-Planned Date]]="","",Table1[[#This Row],[CC-Planned Date]]+Definitions!$D$14)</f>
        <v/>
      </c>
      <c r="CC236" s="67"/>
      <c r="CD236" s="10" t="s">
        <v>160</v>
      </c>
      <c r="CE236" s="10" t="s">
        <v>160</v>
      </c>
      <c r="CF236" s="10" t="s">
        <v>160</v>
      </c>
      <c r="CG236" s="10" t="s">
        <v>160</v>
      </c>
      <c r="CH236" s="10" t="s">
        <v>160</v>
      </c>
      <c r="CI236" s="10" t="s">
        <v>160</v>
      </c>
      <c r="CJ236" s="10" t="s">
        <v>160</v>
      </c>
      <c r="CK236" s="10" t="s">
        <v>160</v>
      </c>
      <c r="CL236" s="10" t="s">
        <v>160</v>
      </c>
      <c r="CM236" s="10" t="s">
        <v>160</v>
      </c>
      <c r="CN236" s="41" t="s">
        <v>111</v>
      </c>
      <c r="CO236" s="67" t="str">
        <f>IF(Table1[[#This Row],[CC-Planned Date]]="","",Table1[[#This Row],[CC-Planned Date]]+Definitions!$D$17)</f>
        <v/>
      </c>
      <c r="CP236" s="67"/>
      <c r="CQ236" s="41" t="s">
        <v>111</v>
      </c>
      <c r="CR236" s="67" t="str">
        <f>IF(Table1[[#This Row],[CC-Planned Date]]="","",Table1[[#This Row],[CC-Planned Date]]+Definitions!$D$18)</f>
        <v/>
      </c>
      <c r="CS236" s="67"/>
      <c r="CT236" s="41" t="s">
        <v>111</v>
      </c>
      <c r="CU236" s="67" t="str">
        <f>IF(Table1[[#This Row],[CC-Planned Date]]="","",Table1[[#This Row],[CC-Planned Date]]+Definitions!$D$19)</f>
        <v/>
      </c>
      <c r="CV236" s="67"/>
      <c r="CW236" s="41" t="s">
        <v>111</v>
      </c>
      <c r="CX236" s="67" t="str">
        <f>IF(Table1[[#This Row],[CC-Planned Date]]="","",Table1[[#This Row],[CC-Planned Date]]+Definitions!$D$20)</f>
        <v/>
      </c>
      <c r="CY236" s="67"/>
      <c r="CZ236" s="41" t="s">
        <v>111</v>
      </c>
      <c r="DA236" s="67" t="str">
        <f>IF(Table1[[#This Row],[CC-Planned Date]]="","",Table1[[#This Row],[CC-Planned Date]]+Definitions!$D$21)</f>
        <v/>
      </c>
      <c r="DB236" s="67"/>
    </row>
    <row r="237" spans="1:109" ht="21" hidden="1" x14ac:dyDescent="0.35">
      <c r="A237" s="49">
        <v>57</v>
      </c>
      <c r="B237" s="45" t="s">
        <v>1208</v>
      </c>
      <c r="C237" s="45" t="s">
        <v>137</v>
      </c>
      <c r="D237" s="45" t="s">
        <v>1209</v>
      </c>
      <c r="E237" s="33" t="s">
        <v>169</v>
      </c>
      <c r="F237" s="33"/>
      <c r="G237" s="45" t="s">
        <v>170</v>
      </c>
      <c r="H237" s="46">
        <v>44295</v>
      </c>
      <c r="I237" s="46">
        <v>44316</v>
      </c>
      <c r="J237" s="41" t="s">
        <v>111</v>
      </c>
      <c r="K237" s="41"/>
      <c r="L237" s="41" t="s">
        <v>171</v>
      </c>
      <c r="M237" s="41"/>
      <c r="N237" s="118" t="s">
        <v>265</v>
      </c>
      <c r="O237" s="118" t="s">
        <v>289</v>
      </c>
      <c r="P237" s="45" t="s">
        <v>1210</v>
      </c>
      <c r="Q237" s="45" t="s">
        <v>1211</v>
      </c>
      <c r="R237" s="6"/>
      <c r="S237" s="49" t="s">
        <v>144</v>
      </c>
      <c r="T237" s="95" t="s">
        <v>282</v>
      </c>
      <c r="U237" s="45" t="s">
        <v>282</v>
      </c>
      <c r="V237" s="49" t="s">
        <v>147</v>
      </c>
      <c r="W237" s="49">
        <v>4</v>
      </c>
      <c r="X237" s="53">
        <v>11</v>
      </c>
      <c r="Y237" s="45" t="s">
        <v>148</v>
      </c>
      <c r="Z237" s="49" t="s">
        <v>149</v>
      </c>
      <c r="AA237" s="49" t="s">
        <v>150</v>
      </c>
      <c r="AB237" s="49" t="s">
        <v>133</v>
      </c>
      <c r="AC237" s="49" t="s">
        <v>133</v>
      </c>
      <c r="AD237" s="49" t="s">
        <v>123</v>
      </c>
      <c r="AE237" s="49" t="s">
        <v>152</v>
      </c>
      <c r="AF237" s="50" t="s">
        <v>123</v>
      </c>
      <c r="AG237" s="49" t="s">
        <v>453</v>
      </c>
      <c r="AH237" s="33" t="s">
        <v>540</v>
      </c>
      <c r="AI237" s="33" t="s">
        <v>126</v>
      </c>
      <c r="AJ237" s="33" t="s">
        <v>234</v>
      </c>
      <c r="AK237" s="50" t="s">
        <v>541</v>
      </c>
      <c r="AL237" s="54">
        <v>10</v>
      </c>
      <c r="AM237" s="49" t="s">
        <v>198</v>
      </c>
      <c r="AN237" s="33" t="s">
        <v>1212</v>
      </c>
      <c r="AO237" s="33" t="s">
        <v>1175</v>
      </c>
      <c r="AP237" s="33"/>
      <c r="AQ237" s="10" t="s">
        <v>111</v>
      </c>
      <c r="AR237" s="55" t="str">
        <f>IF(Table1[[#This Row],[CC-Planned Date]]="","",Table1[[#This Row],[CC-Planned Date]]+Definitions!$D$3)</f>
        <v/>
      </c>
      <c r="AS237" s="55"/>
      <c r="AT237" s="10" t="s">
        <v>111</v>
      </c>
      <c r="AU237" s="51" t="str">
        <f>IF(Table1[[#This Row],[CC-Planned Date]]="","",Table1[[#This Row],[CC-Planned Date]]+Definitions!$D$4)</f>
        <v/>
      </c>
      <c r="AV237" s="51" t="str">
        <f>IF(Table1[[#This Row],[MS-Planned Date]]="","",Table1[[#This Row],[MS-Planned Date]]-14)</f>
        <v/>
      </c>
      <c r="AW237" s="10" t="s">
        <v>111</v>
      </c>
      <c r="AX237" s="55" t="str">
        <f>IF(Table1[[#This Row],[CC-Planned Date]]="","",Table1[[#This Row],[CC-Planned Date]]+Definitions!$D$5)</f>
        <v/>
      </c>
      <c r="AY237" s="51"/>
      <c r="AZ237" s="10" t="s">
        <v>111</v>
      </c>
      <c r="BA237" s="55" t="str">
        <f>IF(Table1[[#This Row],[CC-Planned Date]]="","",Table1[[#This Row],[CC-Planned Date]]+Definitions!$D$6)</f>
        <v/>
      </c>
      <c r="BB237" s="51"/>
      <c r="BC237" s="10" t="s">
        <v>111</v>
      </c>
      <c r="BD237" s="55" t="str">
        <f>IF(Table1[[#This Row],[CC-Planned Date]]="","",Table1[[#This Row],[CC-Planned Date]]+Definitions!$D$7)</f>
        <v/>
      </c>
      <c r="BE237" s="51"/>
      <c r="BF237" s="10" t="s">
        <v>111</v>
      </c>
      <c r="BG237" s="55" t="str">
        <f>IF(Table1[[#This Row],[CC-Planned Date]]="","",Table1[[#This Row],[CC-Planned Date]]+Definitions!$D$8)</f>
        <v/>
      </c>
      <c r="BH237" s="51"/>
      <c r="BI237" s="10" t="s">
        <v>111</v>
      </c>
      <c r="BJ237" s="55" t="str">
        <f>IF(Table1[[#This Row],[CC-Planned Date]]="","",Table1[[#This Row],[CC-Planned Date]]+Definitions!$D$9)</f>
        <v/>
      </c>
      <c r="BK237" s="51"/>
      <c r="BL237" s="10" t="s">
        <v>111</v>
      </c>
      <c r="BM237" s="55" t="str">
        <f>IF(Table1[[#This Row],[CC-Planned Date]]="","",Table1[[#This Row],[CC-Planned Date]]+Definitions!$D$10)</f>
        <v/>
      </c>
      <c r="BN237" s="51"/>
      <c r="BO237" s="10" t="s">
        <v>111</v>
      </c>
      <c r="BP237" s="55" t="str">
        <f>IF(Table1[[#This Row],[CC-Planned Date]]="","",Table1[[#This Row],[CC-Planned Date]]+Definitions!$D$11)</f>
        <v/>
      </c>
      <c r="BQ237" s="51"/>
      <c r="BR237" s="10" t="s">
        <v>111</v>
      </c>
      <c r="BS237" s="74" t="str">
        <f>IF(Table1[[#This Row],[CC-Planned Date]]="","",Table1[[#This Row],[CC-Planned Date]]+Definitions!$D$12)</f>
        <v/>
      </c>
      <c r="BT237" s="75"/>
      <c r="BU237" s="10" t="s">
        <v>111</v>
      </c>
      <c r="BV237" s="51"/>
      <c r="BW237" s="51"/>
      <c r="BX237" s="10" t="s">
        <v>111</v>
      </c>
      <c r="BY237" s="55" t="str">
        <f>IF(Table1[[#This Row],[CC-Planned Date]]="","",Table1[[#This Row],[CC-Planned Date]]+Definitions!$D$14)</f>
        <v/>
      </c>
      <c r="BZ237" s="51" t="str">
        <f>IF(Table1[[#This Row],[CC-Planned Date]]="","",Table1[[#This Row],[CC-Planned Date]]+Definitions!$D$14)</f>
        <v/>
      </c>
      <c r="CA237" s="10" t="s">
        <v>111</v>
      </c>
      <c r="CB237" s="55" t="str">
        <f>IF(Table1[[#This Row],[CC-Planned Date]]="","",Table1[[#This Row],[CC-Planned Date]]+Definitions!$D$14)</f>
        <v/>
      </c>
      <c r="CC237" s="51"/>
      <c r="CD237" s="10" t="s">
        <v>160</v>
      </c>
      <c r="CE237" s="10" t="s">
        <v>160</v>
      </c>
      <c r="CF237" s="10" t="s">
        <v>160</v>
      </c>
      <c r="CG237" s="10" t="s">
        <v>160</v>
      </c>
      <c r="CH237" s="10" t="s">
        <v>160</v>
      </c>
      <c r="CI237" s="10" t="s">
        <v>160</v>
      </c>
      <c r="CJ237" s="10" t="s">
        <v>160</v>
      </c>
      <c r="CK237" s="10" t="s">
        <v>160</v>
      </c>
      <c r="CL237" s="10" t="s">
        <v>160</v>
      </c>
      <c r="CM237" s="10" t="s">
        <v>160</v>
      </c>
      <c r="CN237" s="10" t="s">
        <v>111</v>
      </c>
      <c r="CO237" s="55" t="str">
        <f>IF(Table1[[#This Row],[CC-Planned Date]]="","",Table1[[#This Row],[CC-Planned Date]]+Definitions!$D$17)</f>
        <v/>
      </c>
      <c r="CP237" s="51"/>
      <c r="CQ237" s="10" t="s">
        <v>111</v>
      </c>
      <c r="CR237" s="55" t="str">
        <f>IF(Table1[[#This Row],[CC-Planned Date]]="","",Table1[[#This Row],[CC-Planned Date]]+Definitions!$D$18)</f>
        <v/>
      </c>
      <c r="CS237" s="51"/>
      <c r="CT237" s="10" t="s">
        <v>111</v>
      </c>
      <c r="CU237" s="55" t="str">
        <f>IF(Table1[[#This Row],[CC-Planned Date]]="","",Table1[[#This Row],[CC-Planned Date]]+Definitions!$D$19)</f>
        <v/>
      </c>
      <c r="CV237" s="51"/>
      <c r="CW237" s="10" t="s">
        <v>111</v>
      </c>
      <c r="CX237" s="55" t="str">
        <f>IF(Table1[[#This Row],[CC-Planned Date]]="","",Table1[[#This Row],[CC-Planned Date]]+Definitions!$D$20)</f>
        <v/>
      </c>
      <c r="CY237" s="51"/>
      <c r="CZ237" s="10" t="s">
        <v>111</v>
      </c>
      <c r="DA237" s="55" t="str">
        <f>IF(Table1[[#This Row],[CC-Planned Date]]="","",Table1[[#This Row],[CC-Planned Date]]+Definitions!$D$21)</f>
        <v/>
      </c>
      <c r="DB237" s="51"/>
    </row>
    <row r="238" spans="1:109" ht="21" hidden="1" x14ac:dyDescent="0.35">
      <c r="A238" s="49">
        <v>57</v>
      </c>
      <c r="B238" s="45" t="s">
        <v>1208</v>
      </c>
      <c r="C238" s="45" t="s">
        <v>161</v>
      </c>
      <c r="D238" s="45" t="s">
        <v>1209</v>
      </c>
      <c r="E238" s="33" t="s">
        <v>169</v>
      </c>
      <c r="F238" s="33"/>
      <c r="G238" s="45" t="s">
        <v>170</v>
      </c>
      <c r="H238" s="46">
        <v>44295</v>
      </c>
      <c r="I238" s="46">
        <v>44316</v>
      </c>
      <c r="J238" s="41" t="s">
        <v>111</v>
      </c>
      <c r="K238" s="41"/>
      <c r="L238" s="41" t="s">
        <v>171</v>
      </c>
      <c r="M238" s="41"/>
      <c r="N238" s="118" t="s">
        <v>265</v>
      </c>
      <c r="O238" s="118" t="s">
        <v>289</v>
      </c>
      <c r="P238" s="45" t="s">
        <v>1213</v>
      </c>
      <c r="Q238" s="45" t="s">
        <v>1214</v>
      </c>
      <c r="R238" s="6"/>
      <c r="S238" s="49" t="s">
        <v>144</v>
      </c>
      <c r="T238" s="94" t="s">
        <v>282</v>
      </c>
      <c r="U238" s="45" t="s">
        <v>282</v>
      </c>
      <c r="V238" s="49" t="s">
        <v>147</v>
      </c>
      <c r="W238" s="49">
        <v>4</v>
      </c>
      <c r="X238" s="53">
        <v>11</v>
      </c>
      <c r="Y238" s="45" t="s">
        <v>148</v>
      </c>
      <c r="Z238" s="49" t="s">
        <v>149</v>
      </c>
      <c r="AA238" s="49" t="s">
        <v>150</v>
      </c>
      <c r="AB238" s="49" t="s">
        <v>133</v>
      </c>
      <c r="AC238" s="49" t="s">
        <v>133</v>
      </c>
      <c r="AD238" s="49" t="s">
        <v>123</v>
      </c>
      <c r="AE238" s="49" t="s">
        <v>152</v>
      </c>
      <c r="AF238" s="50" t="s">
        <v>123</v>
      </c>
      <c r="AG238" s="49" t="s">
        <v>453</v>
      </c>
      <c r="AH238" s="33" t="s">
        <v>540</v>
      </c>
      <c r="AI238" s="33" t="s">
        <v>126</v>
      </c>
      <c r="AJ238" s="33" t="s">
        <v>234</v>
      </c>
      <c r="AK238" s="50" t="s">
        <v>541</v>
      </c>
      <c r="AL238" s="54">
        <v>10</v>
      </c>
      <c r="AM238" s="49" t="s">
        <v>198</v>
      </c>
      <c r="AN238" s="33" t="s">
        <v>1212</v>
      </c>
      <c r="AO238" s="33" t="s">
        <v>1175</v>
      </c>
      <c r="AP238" s="33"/>
      <c r="AQ238" s="10" t="s">
        <v>111</v>
      </c>
      <c r="AR238" s="55" t="str">
        <f>IF(Table1[[#This Row],[CC-Planned Date]]="","",Table1[[#This Row],[CC-Planned Date]]+Definitions!$D$3)</f>
        <v/>
      </c>
      <c r="AS238" s="55"/>
      <c r="AT238" s="10" t="s">
        <v>111</v>
      </c>
      <c r="AU238" s="51" t="str">
        <f>IF(Table1[[#This Row],[CC-Planned Date]]="","",Table1[[#This Row],[CC-Planned Date]]+Definitions!$D$4)</f>
        <v/>
      </c>
      <c r="AV238" s="51" t="str">
        <f>IF(Table1[[#This Row],[MS-Planned Date]]="","",Table1[[#This Row],[MS-Planned Date]]-14)</f>
        <v/>
      </c>
      <c r="AW238" s="10" t="s">
        <v>111</v>
      </c>
      <c r="AX238" s="55" t="str">
        <f>IF(Table1[[#This Row],[CC-Planned Date]]="","",Table1[[#This Row],[CC-Planned Date]]+Definitions!$D$5)</f>
        <v/>
      </c>
      <c r="AY238" s="51"/>
      <c r="AZ238" s="10" t="s">
        <v>111</v>
      </c>
      <c r="BA238" s="55" t="str">
        <f>IF(Table1[[#This Row],[CC-Planned Date]]="","",Table1[[#This Row],[CC-Planned Date]]+Definitions!$D$6)</f>
        <v/>
      </c>
      <c r="BB238" s="51"/>
      <c r="BC238" s="10" t="s">
        <v>111</v>
      </c>
      <c r="BD238" s="55" t="str">
        <f>IF(Table1[[#This Row],[CC-Planned Date]]="","",Table1[[#This Row],[CC-Planned Date]]+Definitions!$D$7)</f>
        <v/>
      </c>
      <c r="BE238" s="51"/>
      <c r="BF238" s="10" t="s">
        <v>111</v>
      </c>
      <c r="BG238" s="55" t="str">
        <f>IF(Table1[[#This Row],[CC-Planned Date]]="","",Table1[[#This Row],[CC-Planned Date]]+Definitions!$D$8)</f>
        <v/>
      </c>
      <c r="BH238" s="51"/>
      <c r="BI238" s="10" t="s">
        <v>111</v>
      </c>
      <c r="BJ238" s="55" t="str">
        <f>IF(Table1[[#This Row],[CC-Planned Date]]="","",Table1[[#This Row],[CC-Planned Date]]+Definitions!$D$9)</f>
        <v/>
      </c>
      <c r="BK238" s="51"/>
      <c r="BL238" s="10" t="s">
        <v>111</v>
      </c>
      <c r="BM238" s="55" t="str">
        <f>IF(Table1[[#This Row],[CC-Planned Date]]="","",Table1[[#This Row],[CC-Planned Date]]+Definitions!$D$10)</f>
        <v/>
      </c>
      <c r="BN238" s="51"/>
      <c r="BO238" s="10" t="s">
        <v>111</v>
      </c>
      <c r="BP238" s="55" t="str">
        <f>IF(Table1[[#This Row],[CC-Planned Date]]="","",Table1[[#This Row],[CC-Planned Date]]+Definitions!$D$11)</f>
        <v/>
      </c>
      <c r="BQ238" s="51"/>
      <c r="BR238" s="10" t="s">
        <v>111</v>
      </c>
      <c r="BS238" s="74" t="str">
        <f>IF(Table1[[#This Row],[CC-Planned Date]]="","",Table1[[#This Row],[CC-Planned Date]]+Definitions!$D$12)</f>
        <v/>
      </c>
      <c r="BT238" s="75"/>
      <c r="BU238" s="10" t="s">
        <v>111</v>
      </c>
      <c r="BV238" s="51"/>
      <c r="BW238" s="51"/>
      <c r="BX238" s="10" t="s">
        <v>111</v>
      </c>
      <c r="BY238" s="55" t="str">
        <f>IF(Table1[[#This Row],[CC-Planned Date]]="","",Table1[[#This Row],[CC-Planned Date]]+Definitions!$D$14)</f>
        <v/>
      </c>
      <c r="BZ238" s="51" t="str">
        <f>IF(Table1[[#This Row],[CC-Planned Date]]="","",Table1[[#This Row],[CC-Planned Date]]+Definitions!$D$14)</f>
        <v/>
      </c>
      <c r="CA238" s="10" t="s">
        <v>111</v>
      </c>
      <c r="CB238" s="55" t="str">
        <f>IF(Table1[[#This Row],[CC-Planned Date]]="","",Table1[[#This Row],[CC-Planned Date]]+Definitions!$D$14)</f>
        <v/>
      </c>
      <c r="CC238" s="51"/>
      <c r="CD238" s="10" t="s">
        <v>160</v>
      </c>
      <c r="CE238" s="10" t="s">
        <v>160</v>
      </c>
      <c r="CF238" s="10" t="s">
        <v>160</v>
      </c>
      <c r="CG238" s="10" t="s">
        <v>160</v>
      </c>
      <c r="CH238" s="10" t="s">
        <v>160</v>
      </c>
      <c r="CI238" s="10" t="s">
        <v>160</v>
      </c>
      <c r="CJ238" s="10" t="s">
        <v>160</v>
      </c>
      <c r="CK238" s="10" t="s">
        <v>160</v>
      </c>
      <c r="CL238" s="10" t="s">
        <v>160</v>
      </c>
      <c r="CM238" s="10" t="s">
        <v>160</v>
      </c>
      <c r="CN238" s="10" t="s">
        <v>111</v>
      </c>
      <c r="CO238" s="55" t="str">
        <f>IF(Table1[[#This Row],[CC-Planned Date]]="","",Table1[[#This Row],[CC-Planned Date]]+Definitions!$D$17)</f>
        <v/>
      </c>
      <c r="CP238" s="51"/>
      <c r="CQ238" s="10" t="s">
        <v>111</v>
      </c>
      <c r="CR238" s="55" t="str">
        <f>IF(Table1[[#This Row],[CC-Planned Date]]="","",Table1[[#This Row],[CC-Planned Date]]+Definitions!$D$18)</f>
        <v/>
      </c>
      <c r="CS238" s="51"/>
      <c r="CT238" s="10" t="s">
        <v>111</v>
      </c>
      <c r="CU238" s="55" t="str">
        <f>IF(Table1[[#This Row],[CC-Planned Date]]="","",Table1[[#This Row],[CC-Planned Date]]+Definitions!$D$19)</f>
        <v/>
      </c>
      <c r="CV238" s="51"/>
      <c r="CW238" s="10" t="s">
        <v>111</v>
      </c>
      <c r="CX238" s="55" t="str">
        <f>IF(Table1[[#This Row],[CC-Planned Date]]="","",Table1[[#This Row],[CC-Planned Date]]+Definitions!$D$20)</f>
        <v/>
      </c>
      <c r="CY238" s="51"/>
      <c r="CZ238" s="10" t="s">
        <v>111</v>
      </c>
      <c r="DA238" s="55" t="str">
        <f>IF(Table1[[#This Row],[CC-Planned Date]]="","",Table1[[#This Row],[CC-Planned Date]]+Definitions!$D$21)</f>
        <v/>
      </c>
      <c r="DB238" s="51"/>
    </row>
    <row r="239" spans="1:109" ht="21" hidden="1" x14ac:dyDescent="0.35">
      <c r="A239" s="49">
        <v>57</v>
      </c>
      <c r="B239" s="45" t="s">
        <v>1208</v>
      </c>
      <c r="C239" s="45" t="s">
        <v>107</v>
      </c>
      <c r="D239" s="45" t="s">
        <v>1209</v>
      </c>
      <c r="E239" s="33" t="s">
        <v>169</v>
      </c>
      <c r="F239" s="33"/>
      <c r="G239" s="45" t="s">
        <v>188</v>
      </c>
      <c r="H239" s="46">
        <v>44309</v>
      </c>
      <c r="I239" s="46">
        <v>44316</v>
      </c>
      <c r="J239" s="41" t="s">
        <v>111</v>
      </c>
      <c r="K239" s="41"/>
      <c r="L239" s="41" t="s">
        <v>171</v>
      </c>
      <c r="M239" s="41"/>
      <c r="N239" s="118" t="s">
        <v>265</v>
      </c>
      <c r="O239" s="118" t="s">
        <v>289</v>
      </c>
      <c r="P239" s="45" t="s">
        <v>1215</v>
      </c>
      <c r="Q239" s="45" t="s">
        <v>1216</v>
      </c>
      <c r="R239" s="6"/>
      <c r="S239" s="49" t="s">
        <v>144</v>
      </c>
      <c r="T239" s="95" t="s">
        <v>282</v>
      </c>
      <c r="U239" s="45" t="s">
        <v>282</v>
      </c>
      <c r="V239" s="49" t="s">
        <v>147</v>
      </c>
      <c r="W239" s="49">
        <v>4</v>
      </c>
      <c r="X239" s="53">
        <v>11</v>
      </c>
      <c r="Y239" s="45" t="s">
        <v>148</v>
      </c>
      <c r="Z239" s="49" t="s">
        <v>149</v>
      </c>
      <c r="AA239" s="49" t="s">
        <v>150</v>
      </c>
      <c r="AB239" s="49" t="s">
        <v>133</v>
      </c>
      <c r="AC239" s="49" t="s">
        <v>133</v>
      </c>
      <c r="AD239" s="49" t="s">
        <v>123</v>
      </c>
      <c r="AE239" s="49" t="s">
        <v>152</v>
      </c>
      <c r="AF239" s="50" t="s">
        <v>123</v>
      </c>
      <c r="AG239" s="49" t="s">
        <v>453</v>
      </c>
      <c r="AH239" s="33" t="s">
        <v>540</v>
      </c>
      <c r="AI239" s="33" t="s">
        <v>126</v>
      </c>
      <c r="AJ239" s="33" t="s">
        <v>234</v>
      </c>
      <c r="AK239" s="50" t="s">
        <v>541</v>
      </c>
      <c r="AL239" s="54">
        <v>10</v>
      </c>
      <c r="AM239" s="49" t="s">
        <v>198</v>
      </c>
      <c r="AN239" s="33" t="s">
        <v>1212</v>
      </c>
      <c r="AO239" s="33" t="s">
        <v>1175</v>
      </c>
      <c r="AP239" s="33"/>
      <c r="AQ239" s="10" t="s">
        <v>111</v>
      </c>
      <c r="AR239" s="55" t="str">
        <f>IF(Table1[[#This Row],[CC-Planned Date]]="","",Table1[[#This Row],[CC-Planned Date]]+Definitions!$D$3)</f>
        <v/>
      </c>
      <c r="AS239" s="55"/>
      <c r="AT239" s="10" t="s">
        <v>111</v>
      </c>
      <c r="AU239" s="51" t="str">
        <f>IF(Table1[[#This Row],[CC-Planned Date]]="","",Table1[[#This Row],[CC-Planned Date]]+Definitions!$D$4)</f>
        <v/>
      </c>
      <c r="AV239" s="51" t="str">
        <f>IF(Table1[[#This Row],[MS-Planned Date]]="","",Table1[[#This Row],[MS-Planned Date]]-14)</f>
        <v/>
      </c>
      <c r="AW239" s="10" t="s">
        <v>111</v>
      </c>
      <c r="AX239" s="55" t="str">
        <f>IF(Table1[[#This Row],[CC-Planned Date]]="","",Table1[[#This Row],[CC-Planned Date]]+Definitions!$D$5)</f>
        <v/>
      </c>
      <c r="AY239" s="51"/>
      <c r="AZ239" s="10" t="s">
        <v>111</v>
      </c>
      <c r="BA239" s="55" t="str">
        <f>IF(Table1[[#This Row],[CC-Planned Date]]="","",Table1[[#This Row],[CC-Planned Date]]+Definitions!$D$6)</f>
        <v/>
      </c>
      <c r="BB239" s="51"/>
      <c r="BC239" s="10" t="s">
        <v>111</v>
      </c>
      <c r="BD239" s="55" t="str">
        <f>IF(Table1[[#This Row],[CC-Planned Date]]="","",Table1[[#This Row],[CC-Planned Date]]+Definitions!$D$7)</f>
        <v/>
      </c>
      <c r="BE239" s="51"/>
      <c r="BF239" s="10" t="s">
        <v>111</v>
      </c>
      <c r="BG239" s="55" t="str">
        <f>IF(Table1[[#This Row],[CC-Planned Date]]="","",Table1[[#This Row],[CC-Planned Date]]+Definitions!$D$8)</f>
        <v/>
      </c>
      <c r="BH239" s="51"/>
      <c r="BI239" s="10" t="s">
        <v>111</v>
      </c>
      <c r="BJ239" s="55" t="str">
        <f>IF(Table1[[#This Row],[CC-Planned Date]]="","",Table1[[#This Row],[CC-Planned Date]]+Definitions!$D$9)</f>
        <v/>
      </c>
      <c r="BK239" s="51"/>
      <c r="BL239" s="10" t="s">
        <v>111</v>
      </c>
      <c r="BM239" s="55" t="str">
        <f>IF(Table1[[#This Row],[CC-Planned Date]]="","",Table1[[#This Row],[CC-Planned Date]]+Definitions!$D$10)</f>
        <v/>
      </c>
      <c r="BN239" s="51"/>
      <c r="BO239" s="10" t="s">
        <v>111</v>
      </c>
      <c r="BP239" s="55" t="str">
        <f>IF(Table1[[#This Row],[CC-Planned Date]]="","",Table1[[#This Row],[CC-Planned Date]]+Definitions!$D$11)</f>
        <v/>
      </c>
      <c r="BQ239" s="51"/>
      <c r="BR239" s="10" t="s">
        <v>111</v>
      </c>
      <c r="BS239" s="74" t="str">
        <f>IF(Table1[[#This Row],[CC-Planned Date]]="","",Table1[[#This Row],[CC-Planned Date]]+Definitions!$D$12)</f>
        <v/>
      </c>
      <c r="BT239" s="75"/>
      <c r="BU239" s="10" t="s">
        <v>111</v>
      </c>
      <c r="BV239" s="51"/>
      <c r="BW239" s="51"/>
      <c r="BX239" s="10" t="s">
        <v>111</v>
      </c>
      <c r="BY239" s="55" t="str">
        <f>IF(Table1[[#This Row],[CC-Planned Date]]="","",Table1[[#This Row],[CC-Planned Date]]+Definitions!$D$14)</f>
        <v/>
      </c>
      <c r="BZ239" s="51" t="str">
        <f>IF(Table1[[#This Row],[CC-Planned Date]]="","",Table1[[#This Row],[CC-Planned Date]]+Definitions!$D$14)</f>
        <v/>
      </c>
      <c r="CA239" s="10" t="s">
        <v>111</v>
      </c>
      <c r="CB239" s="55" t="str">
        <f>IF(Table1[[#This Row],[CC-Planned Date]]="","",Table1[[#This Row],[CC-Planned Date]]+Definitions!$D$14)</f>
        <v/>
      </c>
      <c r="CC239" s="51"/>
      <c r="CD239" s="10" t="s">
        <v>160</v>
      </c>
      <c r="CE239" s="10" t="s">
        <v>160</v>
      </c>
      <c r="CF239" s="10" t="s">
        <v>160</v>
      </c>
      <c r="CG239" s="10" t="s">
        <v>160</v>
      </c>
      <c r="CH239" s="10" t="s">
        <v>160</v>
      </c>
      <c r="CI239" s="10" t="s">
        <v>160</v>
      </c>
      <c r="CJ239" s="10" t="s">
        <v>160</v>
      </c>
      <c r="CK239" s="10" t="s">
        <v>160</v>
      </c>
      <c r="CL239" s="10" t="s">
        <v>160</v>
      </c>
      <c r="CM239" s="10" t="s">
        <v>160</v>
      </c>
      <c r="CN239" s="10" t="s">
        <v>111</v>
      </c>
      <c r="CO239" s="55" t="str">
        <f>IF(Table1[[#This Row],[CC-Planned Date]]="","",Table1[[#This Row],[CC-Planned Date]]+Definitions!$D$17)</f>
        <v/>
      </c>
      <c r="CP239" s="51"/>
      <c r="CQ239" s="10" t="s">
        <v>111</v>
      </c>
      <c r="CR239" s="55" t="str">
        <f>IF(Table1[[#This Row],[CC-Planned Date]]="","",Table1[[#This Row],[CC-Planned Date]]+Definitions!$D$18)</f>
        <v/>
      </c>
      <c r="CS239" s="51"/>
      <c r="CT239" s="10" t="s">
        <v>111</v>
      </c>
      <c r="CU239" s="55" t="str">
        <f>IF(Table1[[#This Row],[CC-Planned Date]]="","",Table1[[#This Row],[CC-Planned Date]]+Definitions!$D$19)</f>
        <v/>
      </c>
      <c r="CV239" s="51"/>
      <c r="CW239" s="10" t="s">
        <v>111</v>
      </c>
      <c r="CX239" s="55" t="str">
        <f>IF(Table1[[#This Row],[CC-Planned Date]]="","",Table1[[#This Row],[CC-Planned Date]]+Definitions!$D$20)</f>
        <v/>
      </c>
      <c r="CY239" s="51"/>
      <c r="CZ239" s="10" t="s">
        <v>111</v>
      </c>
      <c r="DA239" s="55" t="str">
        <f>IF(Table1[[#This Row],[CC-Planned Date]]="","",Table1[[#This Row],[CC-Planned Date]]+Definitions!$D$21)</f>
        <v/>
      </c>
      <c r="DB239" s="51"/>
    </row>
    <row r="251" spans="19:19" x14ac:dyDescent="0.35">
      <c r="S251" t="s">
        <v>1217</v>
      </c>
    </row>
  </sheetData>
  <protectedRanges>
    <protectedRange sqref="B133:C133 P133:R133 R152" name="AllowSortFilter_1"/>
    <protectedRange sqref="B134:C134 G134 P134:R134" name="AllowSortFilter_2"/>
    <protectedRange sqref="B135:C135 G135 P135:R135" name="AllowSortFilter_5"/>
    <protectedRange sqref="B136:C140 G136 P136:R136 G138:G141 P138:R140 P137:Q137" name="AllowSortFilter_6"/>
    <protectedRange sqref="B141:C142 P141:R142 G142:G143" name="AllowSortFilter_7"/>
    <protectedRange sqref="B143:C144 P143:R144 R146:R147 R94:R95 R185:R186 R188:R189 R170 R137" name="AllowSortFilter_9"/>
    <protectedRange sqref="B145:C145 G145 P145:R145 R64:R65 R67 R96 R187 R190 R171 R74 R148:R149" name="AllowSortFilter_11"/>
    <protectedRange sqref="B146:C154 P150:R151 G146:G152 P146:Q149 P153:R154 P152:Q152 G154 R52 R205" name="AllowSortFilter_12"/>
  </protectedRanges>
  <conditionalFormatting sqref="L139:O139 L53:O54 L59:O59 L61:O62 L60:M60 L63:M63 L97:M97 L140:M140 L48 N48:O48 L141:O153 L96:O96 L95:M95 L190:O191 L193:O193 L192:M192 L195:O198 L194:M194 L199:M199 L222:O223 L221:M221 L225:O226 L224:M224 L228:O236 L227:M227 L40:O46 L98:O104 L186:M189 L64:O71 L2:O5 L200:O200 L47:M47 L74:O75 L73:M73 L77:O77 L76:M76 L79:O85 L87:O94 L114:O115 L111:M113 L119:O124 L116:M118 L130:O136 L129:M129 L155:O168 L154:M154 L169 L202:O203 L201:M201 L204:M204 L207:M208 L213:O214 L216:O217 L219:O220 L72 N72:O72 L86:M86 L105:M106 L78:M78 L125:M125 L170:O185 L205:O206 L126:O128 L6:M39 L55:M58 L209:O211 L107:O110 L49:M52 L212:M212 L215:M215 L218:M218">
    <cfRule type="cellIs" dxfId="264" priority="526" operator="equal">
      <formula>#REF!</formula>
    </cfRule>
    <cfRule type="cellIs" dxfId="263" priority="527" operator="equal">
      <formula>#REF!</formula>
    </cfRule>
    <cfRule type="cellIs" dxfId="262" priority="528" operator="equal">
      <formula>#REF!</formula>
    </cfRule>
    <cfRule type="cellIs" dxfId="261" priority="529" operator="equal">
      <formula>#REF!</formula>
    </cfRule>
    <cfRule type="cellIs" dxfId="260" priority="530" operator="equal">
      <formula>#REF!</formula>
    </cfRule>
  </conditionalFormatting>
  <conditionalFormatting sqref="L137">
    <cfRule type="cellIs" dxfId="259" priority="31" operator="equal">
      <formula>#REF!</formula>
    </cfRule>
    <cfRule type="cellIs" dxfId="258" priority="32" operator="equal">
      <formula>#REF!</formula>
    </cfRule>
    <cfRule type="cellIs" dxfId="257" priority="33" operator="equal">
      <formula>#REF!</formula>
    </cfRule>
    <cfRule type="cellIs" dxfId="256" priority="34" operator="equal">
      <formula>#REF!</formula>
    </cfRule>
    <cfRule type="cellIs" dxfId="255" priority="35" operator="equal">
      <formula>#REF!</formula>
    </cfRule>
  </conditionalFormatting>
  <conditionalFormatting sqref="L138:O138">
    <cfRule type="cellIs" dxfId="254" priority="26" operator="equal">
      <formula>#REF!</formula>
    </cfRule>
    <cfRule type="cellIs" dxfId="253" priority="27" operator="equal">
      <formula>#REF!</formula>
    </cfRule>
    <cfRule type="cellIs" dxfId="252" priority="28" operator="equal">
      <formula>#REF!</formula>
    </cfRule>
    <cfRule type="cellIs" dxfId="251" priority="29" operator="equal">
      <formula>#REF!</formula>
    </cfRule>
    <cfRule type="cellIs" dxfId="250" priority="30" operator="equal">
      <formula>#REF!</formula>
    </cfRule>
  </conditionalFormatting>
  <conditionalFormatting sqref="M48">
    <cfRule type="cellIs" dxfId="249" priority="11" operator="equal">
      <formula>#REF!</formula>
    </cfRule>
    <cfRule type="cellIs" dxfId="248" priority="12" operator="equal">
      <formula>#REF!</formula>
    </cfRule>
    <cfRule type="cellIs" dxfId="247" priority="13" operator="equal">
      <formula>#REF!</formula>
    </cfRule>
    <cfRule type="cellIs" dxfId="246" priority="14" operator="equal">
      <formula>#REF!</formula>
    </cfRule>
    <cfRule type="cellIs" dxfId="245" priority="15" operator="equal">
      <formula>#REF!</formula>
    </cfRule>
  </conditionalFormatting>
  <conditionalFormatting sqref="M137">
    <cfRule type="cellIs" dxfId="244" priority="6" operator="equal">
      <formula>#REF!</formula>
    </cfRule>
    <cfRule type="cellIs" dxfId="243" priority="7" operator="equal">
      <formula>#REF!</formula>
    </cfRule>
    <cfRule type="cellIs" dxfId="242" priority="8" operator="equal">
      <formula>#REF!</formula>
    </cfRule>
    <cfRule type="cellIs" dxfId="241" priority="9" operator="equal">
      <formula>#REF!</formula>
    </cfRule>
    <cfRule type="cellIs" dxfId="240" priority="10" operator="equal">
      <formula>#REF!</formula>
    </cfRule>
  </conditionalFormatting>
  <conditionalFormatting sqref="M169">
    <cfRule type="cellIs" dxfId="239" priority="1" operator="equal">
      <formula>#REF!</formula>
    </cfRule>
    <cfRule type="cellIs" dxfId="238" priority="2" operator="equal">
      <formula>#REF!</formula>
    </cfRule>
    <cfRule type="cellIs" dxfId="237" priority="3" operator="equal">
      <formula>#REF!</formula>
    </cfRule>
    <cfRule type="cellIs" dxfId="236" priority="4" operator="equal">
      <formula>#REF!</formula>
    </cfRule>
    <cfRule type="cellIs" dxfId="235" priority="5" operator="equal">
      <formula>#REF!</formula>
    </cfRule>
  </conditionalFormatting>
  <dataValidations count="2">
    <dataValidation type="list" allowBlank="1" showInputMessage="1" showErrorMessage="1" sqref="AZ236 BX236 BL236 BR236 BC236 CZ236 BI236 CA236 CT236 CW236 BU236 CQ236 BO236">
      <formula1>#REF!</formula1>
    </dataValidation>
    <dataValidation allowBlank="1" showInputMessage="1" showErrorMessage="1" sqref="N96:O96 N170:O185 N222:O223 N219:O220 N225:O226 N240:O1048576 N1:O5 N87:O94 N53:O54 N48:O48 N61:O62 N59:O59 N138:O139 N190:O191 N193:O193 N195:O198 N40:O46 N64:O72 N74:O75 N77:O77 N79:O85 N98:O104 N107:O110 N114:O115 N119:O124 N126:O128 N130:O136 N141:O153 N155:O168 N200:O200 N202:O203 N205:O206 N209:O211 N213:O214 N216:O217 N228:O236 M1:M71 M73:M1048576"/>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Validation!$B$1:$B$2</xm:f>
          </x14:formula1>
          <xm:sqref>BC2:BC235 CT2:CT235 CQ2:CQ235 AB28:AC236 BR2:BR235 CW2:CW235 BU2:BU235 CN2:CN239 AZ2:AZ235 BF2:BF239 AW2:AW239 BX2:BX235 CA2:CA235 J2:J239 BO2:BO235 BL2:BL235 CZ2:CZ235 BI2:BI235 AT2:AT239 BC237:BC239 CT237:CT239 CQ237:CQ239 BR237:BR239 CW237:CW239 BU237:BU239 AZ237:AZ239 BX237:BX239 CA237:CA239 BO237:BO239 BL237:BL239 CZ237:CZ239 BI237:BI239</xm:sqref>
        </x14:dataValidation>
        <x14:dataValidation type="list" allowBlank="1" showInputMessage="1" showErrorMessage="1">
          <x14:formula1>
            <xm:f>Validation!$D$1:$D$4</xm:f>
          </x14:formula1>
          <xm:sqref>CD2:CM239</xm:sqref>
        </x14:dataValidation>
        <x14:dataValidation type="list" allowBlank="1" showInputMessage="1" showErrorMessage="1">
          <x14:formula1>
            <xm:f>Validation!$C$1:$C$3</xm:f>
          </x14:formula1>
          <xm:sqref>AQ2:AQ239</xm:sqref>
        </x14:dataValidation>
        <x14:dataValidation type="list" allowBlank="1" showInputMessage="1" showErrorMessage="1">
          <x14:formula1>
            <xm:f>Validation!$A$1:$A$7</xm:f>
          </x14:formula1>
          <xm:sqref>L1:L1048576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A15" sqref="A15"/>
    </sheetView>
  </sheetViews>
  <sheetFormatPr defaultRowHeight="14.5" x14ac:dyDescent="0.35"/>
  <cols>
    <col min="1" max="1" width="40.453125" bestFit="1" customWidth="1"/>
    <col min="2" max="2" width="181" bestFit="1" customWidth="1"/>
    <col min="3" max="3" width="20.453125" bestFit="1" customWidth="1"/>
    <col min="4" max="4" width="18.453125" bestFit="1" customWidth="1"/>
  </cols>
  <sheetData>
    <row r="1" spans="1:4" x14ac:dyDescent="0.35">
      <c r="C1" s="124" t="s">
        <v>1218</v>
      </c>
      <c r="D1" s="124"/>
    </row>
    <row r="2" spans="1:4" x14ac:dyDescent="0.35">
      <c r="A2" s="35" t="s">
        <v>1219</v>
      </c>
      <c r="B2" s="35" t="s">
        <v>1220</v>
      </c>
      <c r="C2" s="35" t="s">
        <v>1221</v>
      </c>
      <c r="D2" s="35" t="s">
        <v>1222</v>
      </c>
    </row>
    <row r="3" spans="1:4" x14ac:dyDescent="0.35">
      <c r="A3" t="s">
        <v>42</v>
      </c>
      <c r="B3" t="s">
        <v>1223</v>
      </c>
      <c r="C3">
        <v>-6</v>
      </c>
      <c r="D3">
        <f>ROUNDUP(C3*7,0)</f>
        <v>-42</v>
      </c>
    </row>
    <row r="4" spans="1:4" x14ac:dyDescent="0.35">
      <c r="A4" t="s">
        <v>45</v>
      </c>
      <c r="B4" t="s">
        <v>1224</v>
      </c>
      <c r="C4">
        <v>-2.5</v>
      </c>
      <c r="D4">
        <f t="shared" ref="D4:D10" si="0">ROUNDUP(C4*7,0)</f>
        <v>-18</v>
      </c>
    </row>
    <row r="5" spans="1:4" x14ac:dyDescent="0.35">
      <c r="A5" t="s">
        <v>48</v>
      </c>
      <c r="B5" t="s">
        <v>1225</v>
      </c>
      <c r="C5">
        <v>-2.5</v>
      </c>
      <c r="D5">
        <f t="shared" si="0"/>
        <v>-18</v>
      </c>
    </row>
    <row r="6" spans="1:4" x14ac:dyDescent="0.35">
      <c r="A6" t="s">
        <v>51</v>
      </c>
      <c r="C6">
        <v>-2.5</v>
      </c>
      <c r="D6">
        <f t="shared" si="0"/>
        <v>-18</v>
      </c>
    </row>
    <row r="7" spans="1:4" x14ac:dyDescent="0.35">
      <c r="A7" t="s">
        <v>1226</v>
      </c>
      <c r="B7" t="s">
        <v>1227</v>
      </c>
      <c r="C7">
        <v>-1.5</v>
      </c>
      <c r="D7">
        <f t="shared" si="0"/>
        <v>-11</v>
      </c>
    </row>
    <row r="8" spans="1:4" x14ac:dyDescent="0.35">
      <c r="A8" t="s">
        <v>57</v>
      </c>
      <c r="C8">
        <v>-1</v>
      </c>
      <c r="D8">
        <f t="shared" si="0"/>
        <v>-7</v>
      </c>
    </row>
    <row r="9" spans="1:4" x14ac:dyDescent="0.35">
      <c r="A9" t="s">
        <v>60</v>
      </c>
      <c r="B9" t="s">
        <v>1228</v>
      </c>
      <c r="C9">
        <v>-2</v>
      </c>
      <c r="D9">
        <f t="shared" si="0"/>
        <v>-14</v>
      </c>
    </row>
    <row r="10" spans="1:4" x14ac:dyDescent="0.35">
      <c r="A10" t="s">
        <v>63</v>
      </c>
      <c r="B10" t="s">
        <v>1229</v>
      </c>
      <c r="C10">
        <v>-1.5</v>
      </c>
      <c r="D10">
        <f t="shared" si="0"/>
        <v>-11</v>
      </c>
    </row>
    <row r="11" spans="1:4" x14ac:dyDescent="0.35">
      <c r="A11" t="s">
        <v>66</v>
      </c>
      <c r="B11" t="s">
        <v>1230</v>
      </c>
      <c r="C11">
        <v>0</v>
      </c>
      <c r="D11">
        <v>-1</v>
      </c>
    </row>
    <row r="12" spans="1:4" x14ac:dyDescent="0.35">
      <c r="A12" t="s">
        <v>1231</v>
      </c>
      <c r="B12" t="s">
        <v>1232</v>
      </c>
      <c r="C12">
        <v>0</v>
      </c>
      <c r="D12">
        <v>-1</v>
      </c>
    </row>
    <row r="13" spans="1:4" x14ac:dyDescent="0.35">
      <c r="A13" t="s">
        <v>72</v>
      </c>
      <c r="B13" t="s">
        <v>1233</v>
      </c>
      <c r="C13">
        <v>0</v>
      </c>
      <c r="D13">
        <v>2</v>
      </c>
    </row>
    <row r="14" spans="1:4" x14ac:dyDescent="0.35">
      <c r="A14" t="s">
        <v>1234</v>
      </c>
      <c r="B14" t="s">
        <v>1235</v>
      </c>
      <c r="C14">
        <v>0</v>
      </c>
      <c r="D14">
        <v>2</v>
      </c>
    </row>
    <row r="15" spans="1:4" x14ac:dyDescent="0.35">
      <c r="A15" t="s">
        <v>1236</v>
      </c>
      <c r="B15" t="s">
        <v>1237</v>
      </c>
    </row>
    <row r="16" spans="1:4" x14ac:dyDescent="0.35">
      <c r="A16" t="s">
        <v>1238</v>
      </c>
      <c r="C16">
        <v>1</v>
      </c>
      <c r="D16">
        <f t="shared" ref="D16:D21" si="1">ROUNDUP(C16*7,0)</f>
        <v>7</v>
      </c>
    </row>
    <row r="17" spans="1:4" x14ac:dyDescent="0.35">
      <c r="A17" t="s">
        <v>91</v>
      </c>
      <c r="B17" t="s">
        <v>1239</v>
      </c>
      <c r="C17">
        <v>4</v>
      </c>
      <c r="D17">
        <f t="shared" si="1"/>
        <v>28</v>
      </c>
    </row>
    <row r="18" spans="1:4" x14ac:dyDescent="0.35">
      <c r="A18" t="s">
        <v>94</v>
      </c>
      <c r="B18" t="s">
        <v>1240</v>
      </c>
      <c r="C18">
        <v>4</v>
      </c>
      <c r="D18">
        <f t="shared" si="1"/>
        <v>28</v>
      </c>
    </row>
    <row r="19" spans="1:4" x14ac:dyDescent="0.35">
      <c r="A19" t="s">
        <v>97</v>
      </c>
      <c r="B19" t="s">
        <v>1241</v>
      </c>
      <c r="C19">
        <v>4</v>
      </c>
      <c r="D19">
        <f t="shared" si="1"/>
        <v>28</v>
      </c>
    </row>
    <row r="20" spans="1:4" x14ac:dyDescent="0.35">
      <c r="A20" t="s">
        <v>100</v>
      </c>
      <c r="B20" t="s">
        <v>100</v>
      </c>
      <c r="C20">
        <v>4</v>
      </c>
      <c r="D20">
        <f t="shared" si="1"/>
        <v>28</v>
      </c>
    </row>
    <row r="21" spans="1:4" x14ac:dyDescent="0.35">
      <c r="A21" t="s">
        <v>103</v>
      </c>
      <c r="B21" t="s">
        <v>1242</v>
      </c>
      <c r="C21">
        <v>4</v>
      </c>
      <c r="D21">
        <f t="shared" si="1"/>
        <v>28</v>
      </c>
    </row>
  </sheetData>
  <mergeCells count="1">
    <mergeCell ref="C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2"/>
  <sheetViews>
    <sheetView workbookViewId="0">
      <selection activeCell="I22" sqref="I22"/>
    </sheetView>
  </sheetViews>
  <sheetFormatPr defaultRowHeight="14.5" x14ac:dyDescent="0.35"/>
  <cols>
    <col min="1" max="1" width="40.453125" bestFit="1" customWidth="1"/>
  </cols>
  <sheetData>
    <row r="1" spans="1:1" x14ac:dyDescent="0.35">
      <c r="A1" t="s">
        <v>42</v>
      </c>
    </row>
    <row r="2" spans="1:1" x14ac:dyDescent="0.35">
      <c r="A2" t="s">
        <v>43</v>
      </c>
    </row>
    <row r="3" spans="1:1" x14ac:dyDescent="0.35">
      <c r="A3" t="s">
        <v>44</v>
      </c>
    </row>
    <row r="4" spans="1:1" x14ac:dyDescent="0.35">
      <c r="A4" t="s">
        <v>45</v>
      </c>
    </row>
    <row r="5" spans="1:1" x14ac:dyDescent="0.35">
      <c r="A5" t="s">
        <v>46</v>
      </c>
    </row>
    <row r="6" spans="1:1" x14ac:dyDescent="0.35">
      <c r="A6" t="s">
        <v>47</v>
      </c>
    </row>
    <row r="7" spans="1:1" x14ac:dyDescent="0.35">
      <c r="A7" t="s">
        <v>48</v>
      </c>
    </row>
    <row r="8" spans="1:1" x14ac:dyDescent="0.35">
      <c r="A8" t="s">
        <v>49</v>
      </c>
    </row>
    <row r="9" spans="1:1" x14ac:dyDescent="0.35">
      <c r="A9" t="s">
        <v>50</v>
      </c>
    </row>
    <row r="10" spans="1:1" x14ac:dyDescent="0.35">
      <c r="A10" t="s">
        <v>1226</v>
      </c>
    </row>
    <row r="11" spans="1:1" x14ac:dyDescent="0.35">
      <c r="A11" t="s">
        <v>55</v>
      </c>
    </row>
    <row r="12" spans="1:1" x14ac:dyDescent="0.35">
      <c r="A12" t="s">
        <v>56</v>
      </c>
    </row>
    <row r="13" spans="1:1" x14ac:dyDescent="0.35">
      <c r="A13" t="s">
        <v>60</v>
      </c>
    </row>
    <row r="14" spans="1:1" x14ac:dyDescent="0.35">
      <c r="A14" t="s">
        <v>61</v>
      </c>
    </row>
    <row r="15" spans="1:1" x14ac:dyDescent="0.35">
      <c r="A15" t="s">
        <v>62</v>
      </c>
    </row>
    <row r="16" spans="1:1" x14ac:dyDescent="0.35">
      <c r="A16" t="s">
        <v>63</v>
      </c>
    </row>
    <row r="17" spans="1:1" x14ac:dyDescent="0.35">
      <c r="A17" t="s">
        <v>64</v>
      </c>
    </row>
    <row r="18" spans="1:1" x14ac:dyDescent="0.35">
      <c r="A18" t="s">
        <v>65</v>
      </c>
    </row>
    <row r="19" spans="1:1" x14ac:dyDescent="0.35">
      <c r="A19" t="s">
        <v>66</v>
      </c>
    </row>
    <row r="20" spans="1:1" x14ac:dyDescent="0.35">
      <c r="A20" t="s">
        <v>67</v>
      </c>
    </row>
    <row r="21" spans="1:1" x14ac:dyDescent="0.35">
      <c r="A21" t="s">
        <v>68</v>
      </c>
    </row>
    <row r="22" spans="1:1" x14ac:dyDescent="0.35">
      <c r="A22" t="s">
        <v>1231</v>
      </c>
    </row>
    <row r="23" spans="1:1" x14ac:dyDescent="0.35">
      <c r="A23" t="s">
        <v>1243</v>
      </c>
    </row>
    <row r="24" spans="1:1" x14ac:dyDescent="0.35">
      <c r="A24" t="s">
        <v>1244</v>
      </c>
    </row>
    <row r="25" spans="1:1" x14ac:dyDescent="0.35">
      <c r="A25" t="s">
        <v>72</v>
      </c>
    </row>
    <row r="26" spans="1:1" x14ac:dyDescent="0.35">
      <c r="A26" t="s">
        <v>73</v>
      </c>
    </row>
    <row r="27" spans="1:1" x14ac:dyDescent="0.35">
      <c r="A27" t="s">
        <v>74</v>
      </c>
    </row>
    <row r="28" spans="1:1" x14ac:dyDescent="0.35">
      <c r="A28" t="s">
        <v>1234</v>
      </c>
    </row>
    <row r="29" spans="1:1" x14ac:dyDescent="0.35">
      <c r="A29" t="s">
        <v>1245</v>
      </c>
    </row>
    <row r="30" spans="1:1" x14ac:dyDescent="0.35">
      <c r="A30" t="s">
        <v>1246</v>
      </c>
    </row>
    <row r="31" spans="1:1" x14ac:dyDescent="0.35">
      <c r="A31" t="s">
        <v>91</v>
      </c>
    </row>
    <row r="32" spans="1:1" x14ac:dyDescent="0.35">
      <c r="A32" t="s">
        <v>92</v>
      </c>
    </row>
    <row r="33" spans="1:1" x14ac:dyDescent="0.35">
      <c r="A33" t="s">
        <v>93</v>
      </c>
    </row>
    <row r="34" spans="1:1" x14ac:dyDescent="0.35">
      <c r="A34" t="s">
        <v>94</v>
      </c>
    </row>
    <row r="35" spans="1:1" x14ac:dyDescent="0.35">
      <c r="A35" t="s">
        <v>95</v>
      </c>
    </row>
    <row r="36" spans="1:1" x14ac:dyDescent="0.35">
      <c r="A36" t="s">
        <v>96</v>
      </c>
    </row>
    <row r="37" spans="1:1" x14ac:dyDescent="0.35">
      <c r="A37" t="s">
        <v>97</v>
      </c>
    </row>
    <row r="38" spans="1:1" x14ac:dyDescent="0.35">
      <c r="A38" t="s">
        <v>98</v>
      </c>
    </row>
    <row r="39" spans="1:1" x14ac:dyDescent="0.35">
      <c r="A39" t="s">
        <v>99</v>
      </c>
    </row>
    <row r="40" spans="1:1" x14ac:dyDescent="0.35">
      <c r="A40" t="s">
        <v>103</v>
      </c>
    </row>
    <row r="41" spans="1:1" x14ac:dyDescent="0.35">
      <c r="A41" t="s">
        <v>104</v>
      </c>
    </row>
    <row r="42" spans="1:1" x14ac:dyDescent="0.35">
      <c r="A42" t="s">
        <v>105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zoomScaleNormal="100" workbookViewId="0">
      <selection activeCell="D67" sqref="D67"/>
    </sheetView>
  </sheetViews>
  <sheetFormatPr defaultRowHeight="14.5" x14ac:dyDescent="0.35"/>
  <cols>
    <col min="2" max="2" width="26.453125" style="11" customWidth="1"/>
    <col min="3" max="3" width="48.1796875" bestFit="1" customWidth="1"/>
    <col min="4" max="4" width="108.54296875" bestFit="1" customWidth="1"/>
    <col min="5" max="5" width="11.1796875" bestFit="1" customWidth="1"/>
    <col min="6" max="6" width="15.54296875" bestFit="1" customWidth="1"/>
    <col min="7" max="7" width="10.54296875" bestFit="1" customWidth="1"/>
  </cols>
  <sheetData>
    <row r="1" spans="1:7" x14ac:dyDescent="0.35">
      <c r="A1" s="35" t="s">
        <v>1247</v>
      </c>
      <c r="B1" s="99" t="s">
        <v>1248</v>
      </c>
      <c r="C1" s="35" t="s">
        <v>1249</v>
      </c>
      <c r="D1" s="35" t="s">
        <v>1250</v>
      </c>
      <c r="E1" s="35" t="s">
        <v>1251</v>
      </c>
      <c r="F1" s="35" t="s">
        <v>1252</v>
      </c>
      <c r="G1" s="35" t="s">
        <v>1253</v>
      </c>
    </row>
    <row r="2" spans="1:7" x14ac:dyDescent="0.35">
      <c r="A2" s="11">
        <v>1</v>
      </c>
      <c r="B2" s="11" t="s">
        <v>1254</v>
      </c>
      <c r="C2" t="s">
        <v>1060</v>
      </c>
      <c r="D2" t="s">
        <v>1255</v>
      </c>
      <c r="E2" t="s">
        <v>1256</v>
      </c>
      <c r="F2" t="s">
        <v>1257</v>
      </c>
      <c r="G2" s="39">
        <v>44174</v>
      </c>
    </row>
    <row r="3" spans="1:7" x14ac:dyDescent="0.35">
      <c r="A3" s="11">
        <v>2</v>
      </c>
      <c r="B3" s="11" t="s">
        <v>1258</v>
      </c>
      <c r="C3" t="s">
        <v>1259</v>
      </c>
      <c r="D3" t="s">
        <v>9</v>
      </c>
      <c r="E3" t="s">
        <v>1260</v>
      </c>
      <c r="F3" t="s">
        <v>1261</v>
      </c>
      <c r="G3" s="39">
        <v>44176</v>
      </c>
    </row>
    <row r="4" spans="1:7" x14ac:dyDescent="0.35">
      <c r="A4" s="11">
        <v>3</v>
      </c>
      <c r="B4" s="11" t="s">
        <v>1254</v>
      </c>
      <c r="C4" t="s">
        <v>736</v>
      </c>
      <c r="D4" t="s">
        <v>1262</v>
      </c>
      <c r="E4" t="s">
        <v>1256</v>
      </c>
      <c r="F4" t="s">
        <v>1263</v>
      </c>
      <c r="G4" s="39">
        <v>44175</v>
      </c>
    </row>
    <row r="5" spans="1:7" x14ac:dyDescent="0.35">
      <c r="A5" s="11">
        <v>4</v>
      </c>
      <c r="B5" s="11" t="s">
        <v>1258</v>
      </c>
      <c r="C5" t="s">
        <v>1006</v>
      </c>
      <c r="D5" t="s">
        <v>1264</v>
      </c>
      <c r="E5" t="s">
        <v>1256</v>
      </c>
      <c r="F5" t="s">
        <v>1261</v>
      </c>
      <c r="G5" s="39">
        <v>44179</v>
      </c>
    </row>
    <row r="6" spans="1:7" x14ac:dyDescent="0.35">
      <c r="A6" s="11">
        <v>5</v>
      </c>
      <c r="B6" s="11" t="s">
        <v>1258</v>
      </c>
      <c r="C6" t="s">
        <v>1265</v>
      </c>
      <c r="D6" t="s">
        <v>1266</v>
      </c>
      <c r="E6" t="s">
        <v>1256</v>
      </c>
      <c r="G6" s="39">
        <v>44207</v>
      </c>
    </row>
    <row r="7" spans="1:7" x14ac:dyDescent="0.35">
      <c r="A7" s="11">
        <v>6</v>
      </c>
      <c r="B7" s="11" t="s">
        <v>1258</v>
      </c>
      <c r="C7" t="s">
        <v>1267</v>
      </c>
      <c r="D7" t="s">
        <v>1268</v>
      </c>
      <c r="E7" t="s">
        <v>1256</v>
      </c>
      <c r="G7" s="39">
        <v>44207</v>
      </c>
    </row>
    <row r="8" spans="1:7" x14ac:dyDescent="0.35">
      <c r="A8" s="11">
        <v>7</v>
      </c>
      <c r="B8" s="11" t="s">
        <v>1258</v>
      </c>
      <c r="C8" t="s">
        <v>1269</v>
      </c>
      <c r="D8" t="s">
        <v>1268</v>
      </c>
      <c r="E8" t="s">
        <v>1256</v>
      </c>
      <c r="G8" s="39">
        <v>44207</v>
      </c>
    </row>
    <row r="9" spans="1:7" x14ac:dyDescent="0.35">
      <c r="A9" s="11">
        <v>8</v>
      </c>
      <c r="B9" s="11" t="s">
        <v>1270</v>
      </c>
      <c r="C9" t="s">
        <v>362</v>
      </c>
      <c r="D9" t="s">
        <v>1271</v>
      </c>
      <c r="E9" t="s">
        <v>1272</v>
      </c>
      <c r="F9" t="s">
        <v>1273</v>
      </c>
      <c r="G9" s="39">
        <v>44211</v>
      </c>
    </row>
    <row r="10" spans="1:7" x14ac:dyDescent="0.35">
      <c r="A10" s="11">
        <v>9</v>
      </c>
      <c r="B10" s="11" t="s">
        <v>1270</v>
      </c>
      <c r="C10" t="s">
        <v>1274</v>
      </c>
      <c r="D10" t="s">
        <v>1271</v>
      </c>
      <c r="E10" t="s">
        <v>1272</v>
      </c>
      <c r="F10" t="s">
        <v>1273</v>
      </c>
      <c r="G10" s="39">
        <v>44211</v>
      </c>
    </row>
    <row r="11" spans="1:7" x14ac:dyDescent="0.35">
      <c r="A11" s="11">
        <v>10</v>
      </c>
      <c r="B11" s="11" t="s">
        <v>1270</v>
      </c>
      <c r="C11" t="s">
        <v>440</v>
      </c>
      <c r="D11" t="s">
        <v>1275</v>
      </c>
      <c r="E11" t="s">
        <v>1272</v>
      </c>
      <c r="F11" t="s">
        <v>1273</v>
      </c>
      <c r="G11" s="39">
        <v>44211</v>
      </c>
    </row>
    <row r="12" spans="1:7" x14ac:dyDescent="0.35">
      <c r="A12" s="11">
        <v>11</v>
      </c>
      <c r="B12" s="11" t="s">
        <v>1270</v>
      </c>
      <c r="C12" t="s">
        <v>721</v>
      </c>
      <c r="D12" t="s">
        <v>1276</v>
      </c>
      <c r="E12" t="s">
        <v>1272</v>
      </c>
      <c r="F12" t="s">
        <v>1277</v>
      </c>
      <c r="G12" s="39">
        <v>44211</v>
      </c>
    </row>
    <row r="13" spans="1:7" x14ac:dyDescent="0.35">
      <c r="A13" s="11">
        <v>12</v>
      </c>
      <c r="B13" s="11" t="s">
        <v>1270</v>
      </c>
      <c r="C13" t="s">
        <v>1203</v>
      </c>
      <c r="D13" t="s">
        <v>1278</v>
      </c>
      <c r="E13" t="s">
        <v>1272</v>
      </c>
      <c r="F13" t="s">
        <v>1279</v>
      </c>
      <c r="G13" s="39">
        <v>44211</v>
      </c>
    </row>
    <row r="14" spans="1:7" x14ac:dyDescent="0.35">
      <c r="A14" s="11">
        <v>13</v>
      </c>
      <c r="B14" s="11" t="s">
        <v>1270</v>
      </c>
      <c r="C14" t="s">
        <v>830</v>
      </c>
      <c r="D14" t="s">
        <v>1280</v>
      </c>
      <c r="E14" t="s">
        <v>1272</v>
      </c>
      <c r="G14" s="39">
        <v>44211</v>
      </c>
    </row>
    <row r="15" spans="1:7" x14ac:dyDescent="0.35">
      <c r="A15" s="11">
        <v>14</v>
      </c>
      <c r="B15" s="11" t="s">
        <v>1258</v>
      </c>
      <c r="C15" t="s">
        <v>723</v>
      </c>
      <c r="D15" t="s">
        <v>1281</v>
      </c>
      <c r="E15" t="s">
        <v>1272</v>
      </c>
      <c r="F15" t="s">
        <v>1282</v>
      </c>
      <c r="G15" s="39">
        <v>44216</v>
      </c>
    </row>
    <row r="16" spans="1:7" x14ac:dyDescent="0.35">
      <c r="A16" s="11">
        <v>15</v>
      </c>
      <c r="B16" s="11" t="s">
        <v>1258</v>
      </c>
      <c r="C16" t="s">
        <v>1283</v>
      </c>
      <c r="D16" t="s">
        <v>1284</v>
      </c>
      <c r="E16" t="s">
        <v>1260</v>
      </c>
      <c r="F16" t="s">
        <v>1261</v>
      </c>
      <c r="G16" s="39">
        <v>44228</v>
      </c>
    </row>
    <row r="17" spans="1:7" x14ac:dyDescent="0.35">
      <c r="A17" s="11">
        <v>16</v>
      </c>
      <c r="B17" s="11" t="s">
        <v>1258</v>
      </c>
      <c r="C17" t="s">
        <v>440</v>
      </c>
      <c r="D17" t="s">
        <v>1285</v>
      </c>
      <c r="E17" t="s">
        <v>1260</v>
      </c>
      <c r="F17" t="s">
        <v>1261</v>
      </c>
      <c r="G17" s="39">
        <v>44228</v>
      </c>
    </row>
    <row r="18" spans="1:7" x14ac:dyDescent="0.35">
      <c r="A18" s="11">
        <v>17</v>
      </c>
      <c r="B18" s="11" t="s">
        <v>1258</v>
      </c>
      <c r="C18" t="s">
        <v>1286</v>
      </c>
      <c r="D18" t="s">
        <v>9</v>
      </c>
      <c r="E18" t="s">
        <v>1260</v>
      </c>
      <c r="F18" t="s">
        <v>1261</v>
      </c>
      <c r="G18" s="39">
        <v>44228</v>
      </c>
    </row>
    <row r="19" spans="1:7" x14ac:dyDescent="0.35">
      <c r="A19" s="11">
        <v>18</v>
      </c>
      <c r="B19" s="11" t="s">
        <v>1254</v>
      </c>
      <c r="C19" t="s">
        <v>1287</v>
      </c>
      <c r="D19" t="s">
        <v>1288</v>
      </c>
      <c r="E19" t="s">
        <v>1272</v>
      </c>
      <c r="F19" t="s">
        <v>1289</v>
      </c>
      <c r="G19" s="39">
        <v>44230</v>
      </c>
    </row>
    <row r="20" spans="1:7" x14ac:dyDescent="0.35">
      <c r="A20" s="11">
        <v>19</v>
      </c>
      <c r="B20" s="11" t="s">
        <v>1258</v>
      </c>
      <c r="C20" t="s">
        <v>1290</v>
      </c>
      <c r="D20" t="s">
        <v>1291</v>
      </c>
      <c r="E20" t="s">
        <v>1256</v>
      </c>
      <c r="G20" s="39">
        <v>44230</v>
      </c>
    </row>
    <row r="21" spans="1:7" x14ac:dyDescent="0.35">
      <c r="A21" s="11">
        <v>20</v>
      </c>
      <c r="B21" s="11" t="s">
        <v>1292</v>
      </c>
      <c r="C21" t="s">
        <v>17</v>
      </c>
      <c r="D21" t="s">
        <v>1293</v>
      </c>
      <c r="E21" t="s">
        <v>1260</v>
      </c>
      <c r="F21" t="s">
        <v>1260</v>
      </c>
      <c r="G21" s="39">
        <v>44231</v>
      </c>
    </row>
    <row r="22" spans="1:7" x14ac:dyDescent="0.35">
      <c r="A22" s="11">
        <v>21</v>
      </c>
      <c r="B22" s="11" t="s">
        <v>1258</v>
      </c>
      <c r="C22" t="s">
        <v>830</v>
      </c>
      <c r="D22" t="s">
        <v>1294</v>
      </c>
      <c r="E22" t="s">
        <v>1260</v>
      </c>
      <c r="F22" t="s">
        <v>1261</v>
      </c>
      <c r="G22" s="39">
        <v>44231</v>
      </c>
    </row>
    <row r="23" spans="1:7" x14ac:dyDescent="0.35">
      <c r="A23" s="11">
        <v>22</v>
      </c>
      <c r="B23" s="11" t="s">
        <v>1258</v>
      </c>
      <c r="C23" t="s">
        <v>849</v>
      </c>
      <c r="D23" t="s">
        <v>850</v>
      </c>
      <c r="E23" t="s">
        <v>1260</v>
      </c>
      <c r="G23" s="39">
        <v>44231</v>
      </c>
    </row>
    <row r="24" spans="1:7" x14ac:dyDescent="0.35">
      <c r="A24" s="11">
        <v>23</v>
      </c>
      <c r="B24" s="11" t="s">
        <v>1258</v>
      </c>
      <c r="C24" t="s">
        <v>888</v>
      </c>
      <c r="D24" t="s">
        <v>889</v>
      </c>
      <c r="E24" t="s">
        <v>1260</v>
      </c>
      <c r="G24" s="39">
        <v>44231</v>
      </c>
    </row>
    <row r="25" spans="1:7" x14ac:dyDescent="0.35">
      <c r="A25" s="11">
        <v>24</v>
      </c>
      <c r="B25" s="11" t="s">
        <v>1258</v>
      </c>
      <c r="C25" t="s">
        <v>1140</v>
      </c>
      <c r="D25" t="s">
        <v>1295</v>
      </c>
      <c r="E25" t="s">
        <v>1260</v>
      </c>
      <c r="G25" s="39">
        <v>44231</v>
      </c>
    </row>
    <row r="26" spans="1:7" x14ac:dyDescent="0.35">
      <c r="A26" s="11">
        <v>25</v>
      </c>
      <c r="B26" s="11" t="s">
        <v>1258</v>
      </c>
      <c r="C26" t="s">
        <v>1296</v>
      </c>
      <c r="D26" t="s">
        <v>1297</v>
      </c>
      <c r="E26" t="s">
        <v>1260</v>
      </c>
      <c r="F26" t="s">
        <v>1298</v>
      </c>
      <c r="G26" s="39">
        <v>44235</v>
      </c>
    </row>
    <row r="27" spans="1:7" x14ac:dyDescent="0.35">
      <c r="A27" s="11">
        <v>26</v>
      </c>
      <c r="B27" s="11" t="s">
        <v>1258</v>
      </c>
      <c r="C27" t="s">
        <v>950</v>
      </c>
      <c r="D27" t="s">
        <v>1299</v>
      </c>
      <c r="E27" t="s">
        <v>1260</v>
      </c>
      <c r="F27" t="s">
        <v>1298</v>
      </c>
      <c r="G27" s="39">
        <v>44235</v>
      </c>
    </row>
    <row r="28" spans="1:7" x14ac:dyDescent="0.35">
      <c r="A28" s="11">
        <v>27</v>
      </c>
      <c r="B28" s="11" t="s">
        <v>1270</v>
      </c>
      <c r="C28" t="s">
        <v>1300</v>
      </c>
      <c r="D28" t="s">
        <v>1301</v>
      </c>
      <c r="E28" t="s">
        <v>1256</v>
      </c>
      <c r="F28" t="s">
        <v>1302</v>
      </c>
      <c r="G28" s="39">
        <v>44235</v>
      </c>
    </row>
    <row r="29" spans="1:7" x14ac:dyDescent="0.35">
      <c r="A29" s="11">
        <v>28</v>
      </c>
      <c r="B29" s="11" t="s">
        <v>1270</v>
      </c>
      <c r="C29" t="s">
        <v>1303</v>
      </c>
      <c r="D29" t="s">
        <v>1301</v>
      </c>
      <c r="E29" t="s">
        <v>1256</v>
      </c>
      <c r="F29" t="s">
        <v>1302</v>
      </c>
      <c r="G29" s="39">
        <v>44235</v>
      </c>
    </row>
    <row r="30" spans="1:7" x14ac:dyDescent="0.35">
      <c r="A30" s="11">
        <v>29</v>
      </c>
      <c r="B30" s="11" t="s">
        <v>1254</v>
      </c>
      <c r="C30" t="s">
        <v>1304</v>
      </c>
      <c r="D30" t="s">
        <v>1305</v>
      </c>
      <c r="E30" t="s">
        <v>1256</v>
      </c>
      <c r="G30" s="39">
        <v>44236</v>
      </c>
    </row>
    <row r="31" spans="1:7" x14ac:dyDescent="0.35">
      <c r="A31" s="11">
        <v>30</v>
      </c>
      <c r="B31" s="11" t="s">
        <v>1254</v>
      </c>
      <c r="C31" t="s">
        <v>1306</v>
      </c>
      <c r="D31" t="s">
        <v>1305</v>
      </c>
      <c r="E31" t="s">
        <v>1256</v>
      </c>
      <c r="G31" s="39">
        <v>44236</v>
      </c>
    </row>
    <row r="32" spans="1:7" x14ac:dyDescent="0.35">
      <c r="A32" s="11">
        <v>31</v>
      </c>
      <c r="B32" s="11" t="s">
        <v>1254</v>
      </c>
      <c r="C32" t="s">
        <v>1307</v>
      </c>
      <c r="D32" t="s">
        <v>1305</v>
      </c>
      <c r="E32" t="s">
        <v>1256</v>
      </c>
      <c r="G32" s="39">
        <v>44236</v>
      </c>
    </row>
    <row r="33" spans="1:7" x14ac:dyDescent="0.35">
      <c r="A33" s="11">
        <v>32</v>
      </c>
      <c r="B33" s="11" t="s">
        <v>1254</v>
      </c>
      <c r="C33" t="s">
        <v>1308</v>
      </c>
      <c r="D33" t="s">
        <v>1305</v>
      </c>
      <c r="E33" t="s">
        <v>1256</v>
      </c>
      <c r="G33" s="39">
        <v>44236</v>
      </c>
    </row>
    <row r="34" spans="1:7" x14ac:dyDescent="0.35">
      <c r="A34" s="11">
        <v>33</v>
      </c>
      <c r="B34" s="11" t="s">
        <v>1254</v>
      </c>
      <c r="C34" t="s">
        <v>1309</v>
      </c>
      <c r="D34" t="s">
        <v>1305</v>
      </c>
      <c r="E34" t="s">
        <v>1256</v>
      </c>
      <c r="G34" s="39">
        <v>44236</v>
      </c>
    </row>
    <row r="35" spans="1:7" x14ac:dyDescent="0.35">
      <c r="A35" s="11">
        <v>34</v>
      </c>
      <c r="B35" s="11" t="s">
        <v>1254</v>
      </c>
      <c r="C35" t="s">
        <v>1310</v>
      </c>
      <c r="D35" t="s">
        <v>1305</v>
      </c>
      <c r="E35" t="s">
        <v>1256</v>
      </c>
      <c r="G35" s="39">
        <v>44236</v>
      </c>
    </row>
    <row r="36" spans="1:7" x14ac:dyDescent="0.35">
      <c r="A36" s="11">
        <v>35</v>
      </c>
      <c r="B36" s="11" t="s">
        <v>1270</v>
      </c>
      <c r="C36" t="s">
        <v>1310</v>
      </c>
      <c r="D36" t="s">
        <v>1311</v>
      </c>
      <c r="E36" t="s">
        <v>1312</v>
      </c>
      <c r="F36" s="84" t="s">
        <v>1313</v>
      </c>
      <c r="G36" s="39">
        <v>44243</v>
      </c>
    </row>
    <row r="37" spans="1:7" x14ac:dyDescent="0.35">
      <c r="A37" s="11">
        <v>36</v>
      </c>
      <c r="B37" s="11" t="s">
        <v>1270</v>
      </c>
      <c r="C37" t="s">
        <v>736</v>
      </c>
      <c r="D37" t="s">
        <v>1314</v>
      </c>
      <c r="E37" t="s">
        <v>1260</v>
      </c>
      <c r="F37" t="s">
        <v>1298</v>
      </c>
      <c r="G37" s="39">
        <v>44243</v>
      </c>
    </row>
    <row r="38" spans="1:7" x14ac:dyDescent="0.35">
      <c r="A38" s="11">
        <v>37</v>
      </c>
      <c r="B38" s="11" t="s">
        <v>1270</v>
      </c>
      <c r="C38" t="s">
        <v>753</v>
      </c>
      <c r="D38" t="s">
        <v>1314</v>
      </c>
      <c r="E38" t="s">
        <v>1260</v>
      </c>
      <c r="F38" t="s">
        <v>1298</v>
      </c>
      <c r="G38" s="39">
        <v>44243</v>
      </c>
    </row>
    <row r="39" spans="1:7" x14ac:dyDescent="0.35">
      <c r="A39" s="11">
        <v>38</v>
      </c>
      <c r="B39" s="11" t="s">
        <v>1258</v>
      </c>
      <c r="C39" t="s">
        <v>773</v>
      </c>
      <c r="D39" t="s">
        <v>774</v>
      </c>
      <c r="E39" t="s">
        <v>1260</v>
      </c>
      <c r="G39" s="39">
        <v>44243</v>
      </c>
    </row>
    <row r="40" spans="1:7" x14ac:dyDescent="0.35">
      <c r="A40" s="11">
        <v>39</v>
      </c>
      <c r="B40" s="11" t="s">
        <v>1258</v>
      </c>
      <c r="C40" t="s">
        <v>1183</v>
      </c>
      <c r="D40" t="s">
        <v>1184</v>
      </c>
      <c r="E40" t="s">
        <v>1260</v>
      </c>
      <c r="F40" t="s">
        <v>1298</v>
      </c>
      <c r="G40" s="39">
        <v>44243</v>
      </c>
    </row>
    <row r="41" spans="1:7" x14ac:dyDescent="0.35">
      <c r="A41" s="11">
        <v>40</v>
      </c>
      <c r="B41" s="11" t="s">
        <v>1270</v>
      </c>
      <c r="C41" t="s">
        <v>1104</v>
      </c>
      <c r="D41" t="s">
        <v>1315</v>
      </c>
      <c r="E41" t="s">
        <v>1260</v>
      </c>
      <c r="F41" t="s">
        <v>1298</v>
      </c>
      <c r="G41" s="39">
        <v>44243</v>
      </c>
    </row>
    <row r="42" spans="1:7" x14ac:dyDescent="0.35">
      <c r="A42" s="11">
        <v>41</v>
      </c>
      <c r="B42" s="11" t="s">
        <v>1258</v>
      </c>
      <c r="C42" t="s">
        <v>736</v>
      </c>
      <c r="D42" t="s">
        <v>1316</v>
      </c>
      <c r="E42" t="s">
        <v>1260</v>
      </c>
      <c r="F42" t="s">
        <v>1298</v>
      </c>
      <c r="G42" s="39">
        <v>44243</v>
      </c>
    </row>
    <row r="43" spans="1:7" x14ac:dyDescent="0.35">
      <c r="A43" s="11">
        <v>42</v>
      </c>
      <c r="B43" s="11" t="s">
        <v>1258</v>
      </c>
      <c r="C43" t="s">
        <v>753</v>
      </c>
      <c r="D43" t="s">
        <v>1316</v>
      </c>
      <c r="E43" t="s">
        <v>1260</v>
      </c>
      <c r="F43" t="s">
        <v>1298</v>
      </c>
      <c r="G43" s="39">
        <v>44243</v>
      </c>
    </row>
    <row r="44" spans="1:7" x14ac:dyDescent="0.35">
      <c r="A44" s="11">
        <v>43</v>
      </c>
      <c r="B44" s="11" t="s">
        <v>1258</v>
      </c>
      <c r="C44" t="s">
        <v>671</v>
      </c>
      <c r="D44" t="s">
        <v>1317</v>
      </c>
      <c r="E44" t="s">
        <v>1260</v>
      </c>
      <c r="F44" t="s">
        <v>1261</v>
      </c>
      <c r="G44" s="39">
        <v>44243</v>
      </c>
    </row>
    <row r="45" spans="1:7" x14ac:dyDescent="0.35">
      <c r="A45" s="11">
        <v>44</v>
      </c>
      <c r="B45" s="11" t="s">
        <v>1258</v>
      </c>
      <c r="C45" t="s">
        <v>1065</v>
      </c>
      <c r="D45" t="s">
        <v>1317</v>
      </c>
      <c r="E45" t="s">
        <v>1260</v>
      </c>
      <c r="F45" t="s">
        <v>1261</v>
      </c>
      <c r="G45" s="39">
        <v>44243</v>
      </c>
    </row>
    <row r="46" spans="1:7" x14ac:dyDescent="0.35">
      <c r="A46" s="11">
        <v>45</v>
      </c>
      <c r="B46" s="11" t="s">
        <v>1292</v>
      </c>
      <c r="C46" t="s">
        <v>764</v>
      </c>
      <c r="D46" t="s">
        <v>1318</v>
      </c>
      <c r="E46" t="s">
        <v>1260</v>
      </c>
      <c r="F46" t="s">
        <v>1261</v>
      </c>
      <c r="G46" s="39">
        <v>44243</v>
      </c>
    </row>
    <row r="47" spans="1:7" x14ac:dyDescent="0.35">
      <c r="A47" s="11">
        <v>46</v>
      </c>
      <c r="B47" s="11" t="s">
        <v>1292</v>
      </c>
      <c r="C47" t="s">
        <v>515</v>
      </c>
      <c r="D47" t="s">
        <v>1319</v>
      </c>
      <c r="E47" t="s">
        <v>1260</v>
      </c>
      <c r="F47" t="s">
        <v>1261</v>
      </c>
      <c r="G47" s="39">
        <v>44243</v>
      </c>
    </row>
    <row r="48" spans="1:7" x14ac:dyDescent="0.35">
      <c r="A48" s="11">
        <v>47</v>
      </c>
      <c r="B48" s="11" t="s">
        <v>1270</v>
      </c>
      <c r="C48" t="s">
        <v>1320</v>
      </c>
      <c r="D48" t="s">
        <v>1321</v>
      </c>
      <c r="E48" t="s">
        <v>1322</v>
      </c>
      <c r="G48" s="39">
        <v>44245</v>
      </c>
    </row>
    <row r="49" spans="1:7" x14ac:dyDescent="0.35">
      <c r="A49" s="11">
        <v>48</v>
      </c>
      <c r="B49" s="11" t="s">
        <v>1292</v>
      </c>
      <c r="C49" t="s">
        <v>422</v>
      </c>
      <c r="D49" t="s">
        <v>1323</v>
      </c>
      <c r="E49" t="s">
        <v>1324</v>
      </c>
      <c r="G49" s="39">
        <v>44247</v>
      </c>
    </row>
    <row r="50" spans="1:7" x14ac:dyDescent="0.35">
      <c r="A50" s="11">
        <v>49</v>
      </c>
      <c r="B50" s="11" t="s">
        <v>1270</v>
      </c>
      <c r="C50" t="s">
        <v>432</v>
      </c>
      <c r="D50" t="s">
        <v>1325</v>
      </c>
      <c r="E50" t="s">
        <v>1324</v>
      </c>
      <c r="G50" s="39">
        <v>44247</v>
      </c>
    </row>
    <row r="51" spans="1:7" x14ac:dyDescent="0.35">
      <c r="A51" s="11">
        <v>50</v>
      </c>
      <c r="B51" s="11" t="s">
        <v>1270</v>
      </c>
      <c r="C51" t="s">
        <v>479</v>
      </c>
      <c r="D51" t="s">
        <v>1326</v>
      </c>
      <c r="E51" t="s">
        <v>1324</v>
      </c>
      <c r="F51" t="s">
        <v>1327</v>
      </c>
      <c r="G51" s="39">
        <v>44250</v>
      </c>
    </row>
    <row r="52" spans="1:7" x14ac:dyDescent="0.35">
      <c r="A52" s="11">
        <v>51</v>
      </c>
      <c r="B52" s="11" t="s">
        <v>1270</v>
      </c>
      <c r="C52" t="s">
        <v>942</v>
      </c>
      <c r="D52" t="s">
        <v>1328</v>
      </c>
      <c r="E52" t="s">
        <v>1324</v>
      </c>
      <c r="F52" t="s">
        <v>1327</v>
      </c>
      <c r="G52" s="39">
        <v>44250</v>
      </c>
    </row>
    <row r="53" spans="1:7" x14ac:dyDescent="0.35">
      <c r="A53" s="11">
        <v>52</v>
      </c>
      <c r="B53" s="11" t="s">
        <v>1270</v>
      </c>
      <c r="C53" t="s">
        <v>1045</v>
      </c>
      <c r="D53" t="s">
        <v>1329</v>
      </c>
      <c r="E53" t="s">
        <v>1324</v>
      </c>
      <c r="F53" t="s">
        <v>1260</v>
      </c>
      <c r="G53" s="39">
        <v>44250</v>
      </c>
    </row>
    <row r="54" spans="1:7" x14ac:dyDescent="0.35">
      <c r="A54" s="11">
        <v>53</v>
      </c>
      <c r="B54" s="11" t="s">
        <v>1270</v>
      </c>
      <c r="C54" t="s">
        <v>1330</v>
      </c>
      <c r="D54" t="s">
        <v>1331</v>
      </c>
      <c r="E54" t="s">
        <v>1324</v>
      </c>
      <c r="F54" t="s">
        <v>1260</v>
      </c>
      <c r="G54" s="39">
        <v>44250</v>
      </c>
    </row>
    <row r="55" spans="1:7" x14ac:dyDescent="0.35">
      <c r="A55" s="11">
        <v>54</v>
      </c>
      <c r="B55" s="11" t="s">
        <v>1270</v>
      </c>
      <c r="C55" t="s">
        <v>873</v>
      </c>
      <c r="D55" t="s">
        <v>1332</v>
      </c>
      <c r="E55" t="s">
        <v>1324</v>
      </c>
      <c r="F55" t="s">
        <v>1327</v>
      </c>
      <c r="G55" s="39">
        <v>44251</v>
      </c>
    </row>
    <row r="56" spans="1:7" x14ac:dyDescent="0.35">
      <c r="A56" s="11">
        <v>55</v>
      </c>
      <c r="B56" s="11" t="s">
        <v>1258</v>
      </c>
      <c r="C56" t="s">
        <v>1203</v>
      </c>
      <c r="D56" t="s">
        <v>1333</v>
      </c>
      <c r="E56" t="s">
        <v>1324</v>
      </c>
      <c r="F56" t="s">
        <v>1261</v>
      </c>
      <c r="G56" s="39">
        <v>44251</v>
      </c>
    </row>
    <row r="57" spans="1:7" x14ac:dyDescent="0.35">
      <c r="A57" s="11">
        <v>56</v>
      </c>
      <c r="B57" s="11" t="s">
        <v>1254</v>
      </c>
      <c r="C57" t="s">
        <v>1334</v>
      </c>
      <c r="D57" t="s">
        <v>1335</v>
      </c>
      <c r="E57" t="s">
        <v>1260</v>
      </c>
      <c r="G57" s="39">
        <v>44251</v>
      </c>
    </row>
    <row r="58" spans="1:7" x14ac:dyDescent="0.35">
      <c r="A58" s="11">
        <v>57</v>
      </c>
      <c r="B58" s="11" t="s">
        <v>1270</v>
      </c>
      <c r="C58" t="s">
        <v>568</v>
      </c>
      <c r="D58" t="s">
        <v>1336</v>
      </c>
      <c r="E58" t="s">
        <v>1337</v>
      </c>
      <c r="F58" t="s">
        <v>1261</v>
      </c>
      <c r="G58" s="39">
        <v>44257</v>
      </c>
    </row>
    <row r="59" spans="1:7" x14ac:dyDescent="0.35">
      <c r="A59" s="11">
        <v>58</v>
      </c>
      <c r="B59" s="11" t="s">
        <v>1254</v>
      </c>
      <c r="C59" t="s">
        <v>1208</v>
      </c>
      <c r="D59" t="s">
        <v>1338</v>
      </c>
      <c r="E59" t="s">
        <v>1260</v>
      </c>
      <c r="G59" s="39">
        <v>44260</v>
      </c>
    </row>
    <row r="60" spans="1:7" x14ac:dyDescent="0.35">
      <c r="A60" s="11">
        <v>59</v>
      </c>
    </row>
    <row r="61" spans="1:7" x14ac:dyDescent="0.35">
      <c r="A61" s="11">
        <v>60</v>
      </c>
    </row>
    <row r="62" spans="1:7" x14ac:dyDescent="0.35">
      <c r="A62" s="11">
        <v>61</v>
      </c>
    </row>
    <row r="63" spans="1:7" x14ac:dyDescent="0.35">
      <c r="A63" s="11">
        <v>62</v>
      </c>
    </row>
    <row r="64" spans="1:7" x14ac:dyDescent="0.35">
      <c r="A64" s="11">
        <v>63</v>
      </c>
    </row>
    <row r="65" spans="1:1" x14ac:dyDescent="0.35">
      <c r="A65" s="11">
        <v>64</v>
      </c>
    </row>
    <row r="66" spans="1:1" x14ac:dyDescent="0.35">
      <c r="A66" s="11">
        <v>65</v>
      </c>
    </row>
    <row r="67" spans="1:1" x14ac:dyDescent="0.35">
      <c r="A67" s="11">
        <v>66</v>
      </c>
    </row>
    <row r="68" spans="1:1" x14ac:dyDescent="0.35">
      <c r="A68" s="11">
        <v>67</v>
      </c>
    </row>
    <row r="69" spans="1:1" x14ac:dyDescent="0.35">
      <c r="A69" s="11">
        <v>68</v>
      </c>
    </row>
    <row r="70" spans="1:1" x14ac:dyDescent="0.35">
      <c r="A70" s="11">
        <v>69</v>
      </c>
    </row>
    <row r="71" spans="1:1" x14ac:dyDescent="0.35">
      <c r="A71" s="11">
        <v>70</v>
      </c>
    </row>
    <row r="72" spans="1:1" x14ac:dyDescent="0.35">
      <c r="A72" s="11">
        <v>71</v>
      </c>
    </row>
  </sheetData>
  <protectedRanges>
    <protectedRange sqref="C16" name="AllowSortFilter_12_2"/>
    <protectedRange sqref="C20" name="AllowSortFilter_6"/>
  </protectedRange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Validation!$E:$E</xm:f>
          </x14:formula1>
          <xm:sqref>B2:B1048576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5"/>
  <sheetViews>
    <sheetView topLeftCell="Z851" workbookViewId="0">
      <selection activeCell="AE886" sqref="AE886"/>
    </sheetView>
  </sheetViews>
  <sheetFormatPr defaultRowHeight="14.5" x14ac:dyDescent="0.35"/>
  <cols>
    <col min="1" max="1" width="63.453125" bestFit="1" customWidth="1"/>
    <col min="2" max="2" width="20.1796875" customWidth="1"/>
    <col min="3" max="3" width="24.1796875" bestFit="1" customWidth="1"/>
    <col min="4" max="4" width="81.1796875" bestFit="1" customWidth="1"/>
    <col min="5" max="5" width="39.54296875" bestFit="1" customWidth="1"/>
    <col min="6" max="6" width="22.1796875" bestFit="1" customWidth="1"/>
    <col min="7" max="7" width="26.1796875" bestFit="1" customWidth="1"/>
    <col min="8" max="8" width="11.81640625" bestFit="1" customWidth="1"/>
    <col min="9" max="9" width="9.453125" bestFit="1" customWidth="1"/>
    <col min="10" max="10" width="15.453125" bestFit="1" customWidth="1"/>
    <col min="11" max="11" width="14.1796875" bestFit="1" customWidth="1"/>
    <col min="12" max="12" width="9.453125" bestFit="1" customWidth="1"/>
    <col min="13" max="13" width="13.453125" bestFit="1" customWidth="1"/>
    <col min="14" max="14" width="9.453125" bestFit="1" customWidth="1"/>
    <col min="15" max="15" width="12.1796875" bestFit="1" customWidth="1"/>
    <col min="16" max="16" width="10.54296875" bestFit="1" customWidth="1"/>
    <col min="17" max="17" width="17.453125" bestFit="1" customWidth="1"/>
    <col min="18" max="18" width="13.81640625" bestFit="1" customWidth="1"/>
    <col min="19" max="19" width="12.54296875" bestFit="1" customWidth="1"/>
    <col min="20" max="20" width="18" bestFit="1" customWidth="1"/>
    <col min="21" max="21" width="9.453125" bestFit="1" customWidth="1"/>
    <col min="22" max="22" width="17.81640625" bestFit="1" customWidth="1"/>
    <col min="23" max="23" width="11.1796875" bestFit="1" customWidth="1"/>
    <col min="24" max="24" width="27.1796875" bestFit="1" customWidth="1"/>
    <col min="25" max="25" width="42.54296875" bestFit="1" customWidth="1"/>
    <col min="26" max="26" width="19" bestFit="1" customWidth="1"/>
  </cols>
  <sheetData>
    <row r="1" spans="1:26" x14ac:dyDescent="0.35">
      <c r="A1" t="s">
        <v>1339</v>
      </c>
      <c r="B1" t="s">
        <v>1340</v>
      </c>
      <c r="C1" t="s">
        <v>1341</v>
      </c>
      <c r="D1" t="s">
        <v>1220</v>
      </c>
      <c r="E1" t="s">
        <v>1342</v>
      </c>
      <c r="F1" t="s">
        <v>1343</v>
      </c>
      <c r="G1" t="s">
        <v>1344</v>
      </c>
      <c r="H1" t="s">
        <v>1345</v>
      </c>
      <c r="I1" t="s">
        <v>1346</v>
      </c>
      <c r="J1" t="s">
        <v>1347</v>
      </c>
      <c r="K1" t="s">
        <v>1348</v>
      </c>
      <c r="L1" t="s">
        <v>1349</v>
      </c>
      <c r="M1" t="s">
        <v>1350</v>
      </c>
      <c r="N1" t="s">
        <v>1292</v>
      </c>
      <c r="O1" t="s">
        <v>1351</v>
      </c>
      <c r="P1" t="s">
        <v>1352</v>
      </c>
      <c r="Q1" t="s">
        <v>1353</v>
      </c>
      <c r="R1" t="s">
        <v>1354</v>
      </c>
      <c r="S1" t="s">
        <v>1355</v>
      </c>
      <c r="T1" t="s">
        <v>1356</v>
      </c>
      <c r="U1" t="s">
        <v>1357</v>
      </c>
      <c r="V1" t="s">
        <v>1358</v>
      </c>
      <c r="W1" t="s">
        <v>1359</v>
      </c>
      <c r="X1" t="s">
        <v>1360</v>
      </c>
      <c r="Y1" t="s">
        <v>1361</v>
      </c>
      <c r="Z1" t="s">
        <v>4</v>
      </c>
    </row>
    <row r="2" spans="1:26" x14ac:dyDescent="0.35">
      <c r="A2" t="s">
        <v>1362</v>
      </c>
      <c r="B2" t="s">
        <v>333</v>
      </c>
      <c r="C2" t="s">
        <v>636</v>
      </c>
      <c r="D2" t="s">
        <v>1363</v>
      </c>
      <c r="E2" t="s">
        <v>333</v>
      </c>
      <c r="F2" t="s">
        <v>1364</v>
      </c>
      <c r="G2" t="s">
        <v>108</v>
      </c>
      <c r="H2" t="s">
        <v>333</v>
      </c>
      <c r="I2" t="s">
        <v>333</v>
      </c>
      <c r="J2" t="s">
        <v>333</v>
      </c>
      <c r="K2" t="s">
        <v>333</v>
      </c>
      <c r="L2" t="s">
        <v>333</v>
      </c>
      <c r="M2" t="s">
        <v>333</v>
      </c>
      <c r="N2" t="s">
        <v>333</v>
      </c>
      <c r="O2" t="s">
        <v>1365</v>
      </c>
      <c r="P2" t="s">
        <v>333</v>
      </c>
      <c r="Q2" t="s">
        <v>333</v>
      </c>
      <c r="R2" t="s">
        <v>333</v>
      </c>
      <c r="S2" t="s">
        <v>333</v>
      </c>
      <c r="T2" t="s">
        <v>333</v>
      </c>
      <c r="U2" t="s">
        <v>1366</v>
      </c>
      <c r="V2">
        <v>38352.375</v>
      </c>
      <c r="W2" t="s">
        <v>1367</v>
      </c>
      <c r="X2" t="s">
        <v>333</v>
      </c>
      <c r="Y2" t="s">
        <v>1368</v>
      </c>
      <c r="Z2" t="s">
        <v>333</v>
      </c>
    </row>
    <row r="3" spans="1:26" x14ac:dyDescent="0.35">
      <c r="A3" t="s">
        <v>1369</v>
      </c>
      <c r="B3" t="s">
        <v>333</v>
      </c>
      <c r="C3" t="s">
        <v>636</v>
      </c>
      <c r="D3" t="s">
        <v>1370</v>
      </c>
      <c r="E3" t="s">
        <v>333</v>
      </c>
      <c r="F3" t="s">
        <v>1364</v>
      </c>
      <c r="G3" t="s">
        <v>138</v>
      </c>
      <c r="H3" t="s">
        <v>333</v>
      </c>
      <c r="I3" t="s">
        <v>333</v>
      </c>
      <c r="J3" t="s">
        <v>333</v>
      </c>
      <c r="K3" t="s">
        <v>333</v>
      </c>
      <c r="L3" t="s">
        <v>333</v>
      </c>
      <c r="M3" t="s">
        <v>333</v>
      </c>
      <c r="N3" t="s">
        <v>333</v>
      </c>
      <c r="O3" t="s">
        <v>1365</v>
      </c>
      <c r="P3" t="s">
        <v>333</v>
      </c>
      <c r="Q3" t="s">
        <v>333</v>
      </c>
      <c r="R3" t="s">
        <v>333</v>
      </c>
      <c r="S3" t="s">
        <v>333</v>
      </c>
      <c r="T3" t="s">
        <v>333</v>
      </c>
      <c r="U3" t="s">
        <v>1366</v>
      </c>
      <c r="V3">
        <v>38352.375</v>
      </c>
      <c r="W3" t="s">
        <v>1367</v>
      </c>
      <c r="X3" t="s">
        <v>333</v>
      </c>
      <c r="Y3" t="s">
        <v>1371</v>
      </c>
      <c r="Z3" t="s">
        <v>333</v>
      </c>
    </row>
    <row r="4" spans="1:26" x14ac:dyDescent="0.35">
      <c r="A4" t="s">
        <v>1372</v>
      </c>
      <c r="B4" t="s">
        <v>333</v>
      </c>
      <c r="C4" t="s">
        <v>636</v>
      </c>
      <c r="D4" t="s">
        <v>1373</v>
      </c>
      <c r="E4" t="s">
        <v>333</v>
      </c>
      <c r="F4" t="s">
        <v>204</v>
      </c>
      <c r="G4" t="s">
        <v>1374</v>
      </c>
      <c r="H4" t="s">
        <v>333</v>
      </c>
      <c r="I4" t="s">
        <v>333</v>
      </c>
      <c r="J4" t="s">
        <v>333</v>
      </c>
      <c r="K4" t="s">
        <v>333</v>
      </c>
      <c r="L4" t="s">
        <v>333</v>
      </c>
      <c r="M4" t="s">
        <v>333</v>
      </c>
      <c r="N4" t="s">
        <v>333</v>
      </c>
      <c r="O4" t="s">
        <v>1365</v>
      </c>
      <c r="P4" t="s">
        <v>333</v>
      </c>
      <c r="Q4" t="s">
        <v>333</v>
      </c>
      <c r="R4" t="s">
        <v>333</v>
      </c>
      <c r="S4" t="s">
        <v>333</v>
      </c>
      <c r="T4" t="s">
        <v>333</v>
      </c>
      <c r="U4" t="s">
        <v>1366</v>
      </c>
      <c r="V4">
        <v>38352.375</v>
      </c>
      <c r="W4" t="s">
        <v>1367</v>
      </c>
      <c r="X4" t="s">
        <v>333</v>
      </c>
      <c r="Y4" t="s">
        <v>1375</v>
      </c>
      <c r="Z4" t="s">
        <v>333</v>
      </c>
    </row>
    <row r="5" spans="1:26" x14ac:dyDescent="0.35">
      <c r="A5" t="s">
        <v>1376</v>
      </c>
      <c r="B5" t="s">
        <v>333</v>
      </c>
      <c r="C5" t="s">
        <v>636</v>
      </c>
      <c r="D5" t="s">
        <v>1377</v>
      </c>
      <c r="E5" t="s">
        <v>333</v>
      </c>
      <c r="F5" t="s">
        <v>1364</v>
      </c>
      <c r="G5" t="s">
        <v>1378</v>
      </c>
      <c r="H5" t="s">
        <v>333</v>
      </c>
      <c r="I5" t="s">
        <v>333</v>
      </c>
      <c r="J5" t="s">
        <v>333</v>
      </c>
      <c r="K5" t="s">
        <v>333</v>
      </c>
      <c r="L5" t="s">
        <v>333</v>
      </c>
      <c r="M5" t="s">
        <v>333</v>
      </c>
      <c r="N5" t="s">
        <v>333</v>
      </c>
      <c r="O5" t="s">
        <v>1365</v>
      </c>
      <c r="P5" t="s">
        <v>333</v>
      </c>
      <c r="Q5" t="s">
        <v>333</v>
      </c>
      <c r="R5" t="s">
        <v>333</v>
      </c>
      <c r="S5" t="s">
        <v>333</v>
      </c>
      <c r="T5" t="s">
        <v>333</v>
      </c>
      <c r="U5" t="s">
        <v>1366</v>
      </c>
      <c r="V5">
        <v>38352.375</v>
      </c>
      <c r="W5" t="s">
        <v>1367</v>
      </c>
      <c r="X5" t="s">
        <v>333</v>
      </c>
      <c r="Y5" t="s">
        <v>1379</v>
      </c>
      <c r="Z5" t="s">
        <v>333</v>
      </c>
    </row>
    <row r="6" spans="1:26" x14ac:dyDescent="0.35">
      <c r="A6" t="s">
        <v>1380</v>
      </c>
      <c r="B6" t="s">
        <v>333</v>
      </c>
      <c r="C6" t="s">
        <v>636</v>
      </c>
      <c r="D6" t="s">
        <v>1381</v>
      </c>
      <c r="E6" t="s">
        <v>333</v>
      </c>
      <c r="F6" t="s">
        <v>1364</v>
      </c>
      <c r="G6" t="s">
        <v>1378</v>
      </c>
      <c r="H6" t="s">
        <v>333</v>
      </c>
      <c r="I6" t="s">
        <v>333</v>
      </c>
      <c r="J6" t="s">
        <v>333</v>
      </c>
      <c r="K6" t="s">
        <v>333</v>
      </c>
      <c r="L6" t="s">
        <v>333</v>
      </c>
      <c r="M6" t="s">
        <v>333</v>
      </c>
      <c r="N6" t="s">
        <v>333</v>
      </c>
      <c r="O6" t="s">
        <v>1365</v>
      </c>
      <c r="P6" t="s">
        <v>333</v>
      </c>
      <c r="Q6" t="s">
        <v>333</v>
      </c>
      <c r="R6" t="s">
        <v>333</v>
      </c>
      <c r="S6" t="s">
        <v>333</v>
      </c>
      <c r="T6" t="s">
        <v>333</v>
      </c>
      <c r="U6" t="s">
        <v>1366</v>
      </c>
      <c r="V6">
        <v>38352.375</v>
      </c>
      <c r="W6" t="s">
        <v>1367</v>
      </c>
      <c r="X6" t="s">
        <v>333</v>
      </c>
      <c r="Y6" t="s">
        <v>1379</v>
      </c>
      <c r="Z6" t="s">
        <v>333</v>
      </c>
    </row>
    <row r="7" spans="1:26" x14ac:dyDescent="0.35">
      <c r="A7" t="s">
        <v>1382</v>
      </c>
      <c r="B7" t="s">
        <v>333</v>
      </c>
      <c r="C7" t="s">
        <v>636</v>
      </c>
      <c r="D7" t="s">
        <v>1383</v>
      </c>
      <c r="E7" t="s">
        <v>333</v>
      </c>
      <c r="F7" t="s">
        <v>1384</v>
      </c>
      <c r="G7" t="s">
        <v>1385</v>
      </c>
      <c r="H7" t="s">
        <v>333</v>
      </c>
      <c r="I7" t="s">
        <v>333</v>
      </c>
      <c r="J7" t="s">
        <v>333</v>
      </c>
      <c r="K7" t="s">
        <v>333</v>
      </c>
      <c r="L7" t="s">
        <v>333</v>
      </c>
      <c r="M7" t="s">
        <v>333</v>
      </c>
      <c r="N7" t="s">
        <v>333</v>
      </c>
      <c r="O7" t="s">
        <v>1365</v>
      </c>
      <c r="P7" t="s">
        <v>333</v>
      </c>
      <c r="Q7" t="s">
        <v>333</v>
      </c>
      <c r="R7" t="s">
        <v>333</v>
      </c>
      <c r="S7" t="s">
        <v>333</v>
      </c>
      <c r="T7" t="s">
        <v>333</v>
      </c>
      <c r="U7" t="s">
        <v>1366</v>
      </c>
      <c r="V7">
        <v>38352.375</v>
      </c>
      <c r="W7" t="s">
        <v>1367</v>
      </c>
      <c r="X7" t="s">
        <v>333</v>
      </c>
      <c r="Y7" t="s">
        <v>1386</v>
      </c>
      <c r="Z7" t="s">
        <v>333</v>
      </c>
    </row>
    <row r="8" spans="1:26" x14ac:dyDescent="0.35">
      <c r="A8" t="s">
        <v>1387</v>
      </c>
      <c r="B8" t="s">
        <v>333</v>
      </c>
      <c r="C8" t="s">
        <v>636</v>
      </c>
      <c r="D8" t="s">
        <v>1388</v>
      </c>
      <c r="E8" t="s">
        <v>333</v>
      </c>
      <c r="F8" t="s">
        <v>204</v>
      </c>
      <c r="G8" t="s">
        <v>1374</v>
      </c>
      <c r="H8" t="s">
        <v>333</v>
      </c>
      <c r="I8" t="s">
        <v>333</v>
      </c>
      <c r="J8" t="s">
        <v>333</v>
      </c>
      <c r="K8" t="s">
        <v>333</v>
      </c>
      <c r="L8" t="s">
        <v>333</v>
      </c>
      <c r="M8" t="s">
        <v>333</v>
      </c>
      <c r="N8" t="s">
        <v>333</v>
      </c>
      <c r="O8" t="s">
        <v>1365</v>
      </c>
      <c r="P8" t="s">
        <v>333</v>
      </c>
      <c r="Q8" t="s">
        <v>333</v>
      </c>
      <c r="R8" t="s">
        <v>333</v>
      </c>
      <c r="S8" t="s">
        <v>333</v>
      </c>
      <c r="T8" t="s">
        <v>333</v>
      </c>
      <c r="U8" t="s">
        <v>1366</v>
      </c>
      <c r="V8">
        <v>38352.375</v>
      </c>
      <c r="W8" t="s">
        <v>1367</v>
      </c>
      <c r="X8" t="s">
        <v>333</v>
      </c>
      <c r="Y8" t="s">
        <v>1375</v>
      </c>
      <c r="Z8" t="s">
        <v>333</v>
      </c>
    </row>
    <row r="9" spans="1:26" x14ac:dyDescent="0.35">
      <c r="A9" t="s">
        <v>1389</v>
      </c>
      <c r="B9" t="s">
        <v>333</v>
      </c>
      <c r="C9" t="s">
        <v>636</v>
      </c>
      <c r="D9" t="s">
        <v>1390</v>
      </c>
      <c r="E9" t="s">
        <v>333</v>
      </c>
      <c r="F9" t="s">
        <v>204</v>
      </c>
      <c r="G9" t="s">
        <v>1374</v>
      </c>
      <c r="H9" t="s">
        <v>333</v>
      </c>
      <c r="I9" t="s">
        <v>333</v>
      </c>
      <c r="J9" t="s">
        <v>333</v>
      </c>
      <c r="K9" t="s">
        <v>333</v>
      </c>
      <c r="L9" t="s">
        <v>333</v>
      </c>
      <c r="M9" t="s">
        <v>333</v>
      </c>
      <c r="N9" t="s">
        <v>333</v>
      </c>
      <c r="O9" t="s">
        <v>1365</v>
      </c>
      <c r="P9" t="s">
        <v>333</v>
      </c>
      <c r="Q9" t="s">
        <v>333</v>
      </c>
      <c r="R9" t="s">
        <v>333</v>
      </c>
      <c r="S9" t="s">
        <v>333</v>
      </c>
      <c r="T9" t="s">
        <v>333</v>
      </c>
      <c r="U9" t="s">
        <v>1366</v>
      </c>
      <c r="V9">
        <v>38352.375</v>
      </c>
      <c r="W9" t="s">
        <v>1367</v>
      </c>
      <c r="X9" t="s">
        <v>333</v>
      </c>
      <c r="Y9" t="s">
        <v>1375</v>
      </c>
      <c r="Z9" t="s">
        <v>333</v>
      </c>
    </row>
    <row r="10" spans="1:26" x14ac:dyDescent="0.35">
      <c r="A10" t="s">
        <v>1391</v>
      </c>
      <c r="B10" t="s">
        <v>333</v>
      </c>
      <c r="C10" t="s">
        <v>636</v>
      </c>
      <c r="D10" t="s">
        <v>1392</v>
      </c>
      <c r="E10" t="s">
        <v>333</v>
      </c>
      <c r="F10" t="s">
        <v>1393</v>
      </c>
      <c r="G10" t="s">
        <v>108</v>
      </c>
      <c r="H10" t="s">
        <v>333</v>
      </c>
      <c r="I10" t="s">
        <v>333</v>
      </c>
      <c r="J10" t="s">
        <v>333</v>
      </c>
      <c r="K10" t="s">
        <v>333</v>
      </c>
      <c r="L10" t="s">
        <v>333</v>
      </c>
      <c r="M10" t="s">
        <v>333</v>
      </c>
      <c r="N10" t="s">
        <v>333</v>
      </c>
      <c r="O10" t="s">
        <v>1365</v>
      </c>
      <c r="P10" t="s">
        <v>333</v>
      </c>
      <c r="Q10" t="s">
        <v>333</v>
      </c>
      <c r="R10" t="s">
        <v>333</v>
      </c>
      <c r="S10" t="s">
        <v>333</v>
      </c>
      <c r="T10" t="s">
        <v>333</v>
      </c>
      <c r="U10" t="s">
        <v>1366</v>
      </c>
      <c r="V10">
        <v>38352.375</v>
      </c>
      <c r="W10" t="s">
        <v>1367</v>
      </c>
      <c r="X10" t="s">
        <v>333</v>
      </c>
      <c r="Y10" t="s">
        <v>1368</v>
      </c>
      <c r="Z10" t="s">
        <v>333</v>
      </c>
    </row>
    <row r="11" spans="1:26" x14ac:dyDescent="0.35">
      <c r="A11" t="s">
        <v>1394</v>
      </c>
      <c r="B11" t="s">
        <v>333</v>
      </c>
      <c r="C11" t="s">
        <v>636</v>
      </c>
      <c r="D11" t="s">
        <v>1395</v>
      </c>
      <c r="E11" t="s">
        <v>333</v>
      </c>
      <c r="F11" t="s">
        <v>1364</v>
      </c>
      <c r="G11" t="s">
        <v>1378</v>
      </c>
      <c r="H11" t="s">
        <v>333</v>
      </c>
      <c r="I11" t="s">
        <v>333</v>
      </c>
      <c r="J11" t="s">
        <v>333</v>
      </c>
      <c r="K11" t="s">
        <v>333</v>
      </c>
      <c r="L11" t="s">
        <v>333</v>
      </c>
      <c r="M11" t="s">
        <v>333</v>
      </c>
      <c r="N11" t="s">
        <v>333</v>
      </c>
      <c r="O11" t="s">
        <v>1365</v>
      </c>
      <c r="P11" t="s">
        <v>333</v>
      </c>
      <c r="Q11" t="s">
        <v>333</v>
      </c>
      <c r="R11" t="s">
        <v>333</v>
      </c>
      <c r="S11" t="s">
        <v>333</v>
      </c>
      <c r="T11" t="s">
        <v>333</v>
      </c>
      <c r="U11" t="s">
        <v>1366</v>
      </c>
      <c r="V11">
        <v>38352.375</v>
      </c>
      <c r="W11" t="s">
        <v>1367</v>
      </c>
      <c r="X11" t="s">
        <v>333</v>
      </c>
      <c r="Y11" t="s">
        <v>1379</v>
      </c>
      <c r="Z11" t="s">
        <v>333</v>
      </c>
    </row>
    <row r="12" spans="1:26" x14ac:dyDescent="0.35">
      <c r="A12" t="s">
        <v>1396</v>
      </c>
      <c r="B12" t="s">
        <v>333</v>
      </c>
      <c r="C12" t="s">
        <v>636</v>
      </c>
      <c r="D12" t="s">
        <v>1397</v>
      </c>
      <c r="E12" t="s">
        <v>333</v>
      </c>
      <c r="F12" t="s">
        <v>1364</v>
      </c>
      <c r="G12" t="s">
        <v>1378</v>
      </c>
      <c r="H12" t="s">
        <v>333</v>
      </c>
      <c r="I12" t="s">
        <v>333</v>
      </c>
      <c r="J12" t="s">
        <v>333</v>
      </c>
      <c r="K12" t="s">
        <v>333</v>
      </c>
      <c r="L12" t="s">
        <v>333</v>
      </c>
      <c r="M12" t="s">
        <v>333</v>
      </c>
      <c r="N12" t="s">
        <v>333</v>
      </c>
      <c r="O12" t="s">
        <v>1365</v>
      </c>
      <c r="P12" t="s">
        <v>333</v>
      </c>
      <c r="Q12" t="s">
        <v>333</v>
      </c>
      <c r="R12" t="s">
        <v>333</v>
      </c>
      <c r="S12" t="s">
        <v>333</v>
      </c>
      <c r="T12" t="s">
        <v>333</v>
      </c>
      <c r="U12" t="s">
        <v>1366</v>
      </c>
      <c r="V12">
        <v>38352.375</v>
      </c>
      <c r="W12" t="s">
        <v>1367</v>
      </c>
      <c r="X12" t="s">
        <v>333</v>
      </c>
      <c r="Y12" t="s">
        <v>1379</v>
      </c>
      <c r="Z12" t="s">
        <v>333</v>
      </c>
    </row>
    <row r="13" spans="1:26" x14ac:dyDescent="0.35">
      <c r="A13" t="s">
        <v>1398</v>
      </c>
      <c r="B13" t="s">
        <v>333</v>
      </c>
      <c r="C13" t="s">
        <v>636</v>
      </c>
      <c r="D13" t="s">
        <v>1399</v>
      </c>
      <c r="E13" t="s">
        <v>333</v>
      </c>
      <c r="F13" t="s">
        <v>1364</v>
      </c>
      <c r="G13" t="s">
        <v>1378</v>
      </c>
      <c r="H13" t="s">
        <v>333</v>
      </c>
      <c r="I13" t="s">
        <v>333</v>
      </c>
      <c r="J13" t="s">
        <v>333</v>
      </c>
      <c r="K13" t="s">
        <v>333</v>
      </c>
      <c r="L13" t="s">
        <v>333</v>
      </c>
      <c r="M13" t="s">
        <v>333</v>
      </c>
      <c r="N13" t="s">
        <v>333</v>
      </c>
      <c r="O13" t="s">
        <v>1365</v>
      </c>
      <c r="P13" t="s">
        <v>333</v>
      </c>
      <c r="Q13" t="s">
        <v>333</v>
      </c>
      <c r="R13" t="s">
        <v>333</v>
      </c>
      <c r="S13" t="s">
        <v>333</v>
      </c>
      <c r="T13" t="s">
        <v>333</v>
      </c>
      <c r="U13" t="s">
        <v>1366</v>
      </c>
      <c r="V13">
        <v>38352.375</v>
      </c>
      <c r="W13" t="s">
        <v>1367</v>
      </c>
      <c r="X13" t="s">
        <v>333</v>
      </c>
      <c r="Y13" t="s">
        <v>1379</v>
      </c>
      <c r="Z13" t="s">
        <v>333</v>
      </c>
    </row>
    <row r="14" spans="1:26" x14ac:dyDescent="0.35">
      <c r="A14" t="s">
        <v>1400</v>
      </c>
      <c r="B14" t="s">
        <v>333</v>
      </c>
      <c r="C14" t="s">
        <v>636</v>
      </c>
      <c r="D14" t="s">
        <v>1401</v>
      </c>
      <c r="E14" t="s">
        <v>333</v>
      </c>
      <c r="F14" t="s">
        <v>204</v>
      </c>
      <c r="G14" t="s">
        <v>1374</v>
      </c>
      <c r="H14" t="s">
        <v>333</v>
      </c>
      <c r="I14" t="s">
        <v>333</v>
      </c>
      <c r="J14" t="s">
        <v>333</v>
      </c>
      <c r="K14" t="s">
        <v>333</v>
      </c>
      <c r="L14" t="s">
        <v>333</v>
      </c>
      <c r="M14" t="s">
        <v>333</v>
      </c>
      <c r="N14" t="s">
        <v>333</v>
      </c>
      <c r="O14" t="s">
        <v>1365</v>
      </c>
      <c r="P14" t="s">
        <v>333</v>
      </c>
      <c r="Q14" t="s">
        <v>333</v>
      </c>
      <c r="R14" t="s">
        <v>333</v>
      </c>
      <c r="S14" t="s">
        <v>333</v>
      </c>
      <c r="T14" t="s">
        <v>333</v>
      </c>
      <c r="U14" t="s">
        <v>1366</v>
      </c>
      <c r="V14">
        <v>38352.375</v>
      </c>
      <c r="W14" t="s">
        <v>1367</v>
      </c>
      <c r="X14" t="s">
        <v>333</v>
      </c>
      <c r="Y14" t="s">
        <v>1375</v>
      </c>
      <c r="Z14" t="s">
        <v>333</v>
      </c>
    </row>
    <row r="15" spans="1:26" x14ac:dyDescent="0.35">
      <c r="A15" t="s">
        <v>1402</v>
      </c>
      <c r="B15" t="s">
        <v>333</v>
      </c>
      <c r="C15" t="s">
        <v>636</v>
      </c>
      <c r="D15" t="s">
        <v>1403</v>
      </c>
      <c r="E15" t="s">
        <v>333</v>
      </c>
      <c r="F15" t="s">
        <v>204</v>
      </c>
      <c r="G15" t="s">
        <v>1374</v>
      </c>
      <c r="H15" t="s">
        <v>333</v>
      </c>
      <c r="I15" t="s">
        <v>333</v>
      </c>
      <c r="J15" t="s">
        <v>333</v>
      </c>
      <c r="K15" t="s">
        <v>333</v>
      </c>
      <c r="L15" t="s">
        <v>333</v>
      </c>
      <c r="M15" t="s">
        <v>333</v>
      </c>
      <c r="N15" t="s">
        <v>333</v>
      </c>
      <c r="O15" t="s">
        <v>1365</v>
      </c>
      <c r="P15" t="s">
        <v>333</v>
      </c>
      <c r="Q15" t="s">
        <v>333</v>
      </c>
      <c r="R15" t="s">
        <v>333</v>
      </c>
      <c r="S15" t="s">
        <v>333</v>
      </c>
      <c r="T15" t="s">
        <v>333</v>
      </c>
      <c r="U15" t="s">
        <v>1366</v>
      </c>
      <c r="V15">
        <v>38352.375</v>
      </c>
      <c r="W15" t="s">
        <v>1367</v>
      </c>
      <c r="X15" t="s">
        <v>333</v>
      </c>
      <c r="Y15" t="s">
        <v>1375</v>
      </c>
      <c r="Z15" t="s">
        <v>333</v>
      </c>
    </row>
    <row r="16" spans="1:26" x14ac:dyDescent="0.35">
      <c r="A16" t="s">
        <v>1404</v>
      </c>
      <c r="B16" t="s">
        <v>333</v>
      </c>
      <c r="C16" t="s">
        <v>636</v>
      </c>
      <c r="D16" t="s">
        <v>1405</v>
      </c>
      <c r="E16" t="s">
        <v>333</v>
      </c>
      <c r="F16" t="s">
        <v>204</v>
      </c>
      <c r="G16" t="s">
        <v>1374</v>
      </c>
      <c r="H16" t="s">
        <v>333</v>
      </c>
      <c r="I16" t="s">
        <v>333</v>
      </c>
      <c r="J16" t="s">
        <v>333</v>
      </c>
      <c r="K16" t="s">
        <v>333</v>
      </c>
      <c r="L16" t="s">
        <v>333</v>
      </c>
      <c r="M16" t="s">
        <v>333</v>
      </c>
      <c r="N16" t="s">
        <v>333</v>
      </c>
      <c r="O16" t="s">
        <v>1365</v>
      </c>
      <c r="P16" t="s">
        <v>333</v>
      </c>
      <c r="Q16" t="s">
        <v>333</v>
      </c>
      <c r="R16" t="s">
        <v>333</v>
      </c>
      <c r="S16" t="s">
        <v>333</v>
      </c>
      <c r="T16" t="s">
        <v>333</v>
      </c>
      <c r="U16" t="s">
        <v>1366</v>
      </c>
      <c r="V16">
        <v>38352.375</v>
      </c>
      <c r="W16" t="s">
        <v>1367</v>
      </c>
      <c r="X16" t="s">
        <v>333</v>
      </c>
      <c r="Y16" t="s">
        <v>1375</v>
      </c>
      <c r="Z16" t="s">
        <v>333</v>
      </c>
    </row>
    <row r="17" spans="1:26" x14ac:dyDescent="0.35">
      <c r="A17" t="s">
        <v>1406</v>
      </c>
      <c r="B17" t="s">
        <v>333</v>
      </c>
      <c r="C17" t="s">
        <v>636</v>
      </c>
      <c r="D17" t="s">
        <v>1407</v>
      </c>
      <c r="E17" t="s">
        <v>333</v>
      </c>
      <c r="F17" t="s">
        <v>204</v>
      </c>
      <c r="G17" t="s">
        <v>1408</v>
      </c>
      <c r="H17" t="s">
        <v>333</v>
      </c>
      <c r="I17" t="s">
        <v>333</v>
      </c>
      <c r="J17" t="s">
        <v>333</v>
      </c>
      <c r="K17" t="s">
        <v>333</v>
      </c>
      <c r="L17" t="s">
        <v>333</v>
      </c>
      <c r="M17" t="s">
        <v>333</v>
      </c>
      <c r="N17" t="s">
        <v>333</v>
      </c>
      <c r="O17" t="s">
        <v>1365</v>
      </c>
      <c r="P17" t="s">
        <v>333</v>
      </c>
      <c r="Q17" t="s">
        <v>333</v>
      </c>
      <c r="R17" t="s">
        <v>333</v>
      </c>
      <c r="S17" t="s">
        <v>333</v>
      </c>
      <c r="T17" t="s">
        <v>333</v>
      </c>
      <c r="U17" t="s">
        <v>1366</v>
      </c>
      <c r="V17">
        <v>38352.375</v>
      </c>
      <c r="W17" t="s">
        <v>1367</v>
      </c>
      <c r="X17" t="s">
        <v>333</v>
      </c>
      <c r="Y17" t="s">
        <v>1409</v>
      </c>
      <c r="Z17" t="s">
        <v>333</v>
      </c>
    </row>
    <row r="18" spans="1:26" x14ac:dyDescent="0.35">
      <c r="A18" t="s">
        <v>1410</v>
      </c>
      <c r="B18" t="s">
        <v>333</v>
      </c>
      <c r="C18" t="s">
        <v>636</v>
      </c>
      <c r="D18" t="s">
        <v>1411</v>
      </c>
      <c r="E18" t="s">
        <v>333</v>
      </c>
      <c r="F18" t="s">
        <v>1364</v>
      </c>
      <c r="G18" t="s">
        <v>1412</v>
      </c>
      <c r="H18" t="s">
        <v>333</v>
      </c>
      <c r="I18" t="s">
        <v>333</v>
      </c>
      <c r="J18" t="s">
        <v>333</v>
      </c>
      <c r="K18" t="s">
        <v>333</v>
      </c>
      <c r="L18" t="s">
        <v>333</v>
      </c>
      <c r="M18" t="s">
        <v>333</v>
      </c>
      <c r="N18" t="s">
        <v>333</v>
      </c>
      <c r="O18" t="s">
        <v>1365</v>
      </c>
      <c r="P18" t="s">
        <v>333</v>
      </c>
      <c r="Q18" t="s">
        <v>333</v>
      </c>
      <c r="R18" t="s">
        <v>333</v>
      </c>
      <c r="S18" t="s">
        <v>333</v>
      </c>
      <c r="T18" t="s">
        <v>333</v>
      </c>
      <c r="U18" t="s">
        <v>1366</v>
      </c>
      <c r="V18">
        <v>38352.375</v>
      </c>
      <c r="W18" t="s">
        <v>1367</v>
      </c>
      <c r="X18" t="s">
        <v>333</v>
      </c>
      <c r="Y18" t="s">
        <v>1413</v>
      </c>
      <c r="Z18" t="s">
        <v>333</v>
      </c>
    </row>
    <row r="19" spans="1:26" x14ac:dyDescent="0.35">
      <c r="A19" t="s">
        <v>1414</v>
      </c>
      <c r="B19" t="s">
        <v>333</v>
      </c>
      <c r="C19" t="s">
        <v>636</v>
      </c>
      <c r="D19" t="s">
        <v>1415</v>
      </c>
      <c r="E19" t="s">
        <v>333</v>
      </c>
      <c r="F19" t="s">
        <v>1364</v>
      </c>
      <c r="G19" t="s">
        <v>1378</v>
      </c>
      <c r="H19" t="s">
        <v>333</v>
      </c>
      <c r="I19" t="s">
        <v>333</v>
      </c>
      <c r="J19" t="s">
        <v>333</v>
      </c>
      <c r="K19" t="s">
        <v>333</v>
      </c>
      <c r="L19" t="s">
        <v>333</v>
      </c>
      <c r="M19" t="s">
        <v>333</v>
      </c>
      <c r="N19" t="s">
        <v>333</v>
      </c>
      <c r="O19" t="s">
        <v>1365</v>
      </c>
      <c r="P19" t="s">
        <v>333</v>
      </c>
      <c r="Q19" t="s">
        <v>333</v>
      </c>
      <c r="R19" t="s">
        <v>333</v>
      </c>
      <c r="S19" t="s">
        <v>333</v>
      </c>
      <c r="T19" t="s">
        <v>333</v>
      </c>
      <c r="U19" t="s">
        <v>1366</v>
      </c>
      <c r="V19">
        <v>38352.375</v>
      </c>
      <c r="W19" t="s">
        <v>1367</v>
      </c>
      <c r="X19" t="s">
        <v>333</v>
      </c>
      <c r="Y19" t="s">
        <v>1379</v>
      </c>
      <c r="Z19" t="s">
        <v>333</v>
      </c>
    </row>
    <row r="20" spans="1:26" x14ac:dyDescent="0.35">
      <c r="A20" t="s">
        <v>1416</v>
      </c>
      <c r="B20" t="s">
        <v>333</v>
      </c>
      <c r="C20" t="s">
        <v>636</v>
      </c>
      <c r="D20" t="s">
        <v>1417</v>
      </c>
      <c r="E20" t="s">
        <v>333</v>
      </c>
      <c r="F20" t="s">
        <v>1364</v>
      </c>
      <c r="G20" t="s">
        <v>1378</v>
      </c>
      <c r="H20" t="s">
        <v>333</v>
      </c>
      <c r="I20" t="s">
        <v>333</v>
      </c>
      <c r="J20" t="s">
        <v>333</v>
      </c>
      <c r="K20" t="s">
        <v>333</v>
      </c>
      <c r="L20" t="s">
        <v>333</v>
      </c>
      <c r="M20" t="s">
        <v>333</v>
      </c>
      <c r="N20" t="s">
        <v>333</v>
      </c>
      <c r="O20" t="s">
        <v>1365</v>
      </c>
      <c r="P20" t="s">
        <v>333</v>
      </c>
      <c r="Q20" t="s">
        <v>333</v>
      </c>
      <c r="R20" t="s">
        <v>333</v>
      </c>
      <c r="S20" t="s">
        <v>333</v>
      </c>
      <c r="T20" t="s">
        <v>333</v>
      </c>
      <c r="U20" t="s">
        <v>1366</v>
      </c>
      <c r="V20">
        <v>38352.375</v>
      </c>
      <c r="W20" t="s">
        <v>1367</v>
      </c>
      <c r="X20" t="s">
        <v>333</v>
      </c>
      <c r="Y20" t="s">
        <v>1379</v>
      </c>
      <c r="Z20" t="s">
        <v>333</v>
      </c>
    </row>
    <row r="21" spans="1:26" x14ac:dyDescent="0.35">
      <c r="A21" t="s">
        <v>1418</v>
      </c>
      <c r="B21" t="s">
        <v>333</v>
      </c>
      <c r="C21" t="s">
        <v>636</v>
      </c>
      <c r="D21" t="s">
        <v>1419</v>
      </c>
      <c r="E21" t="s">
        <v>333</v>
      </c>
      <c r="F21" t="s">
        <v>1364</v>
      </c>
      <c r="G21" t="s">
        <v>1378</v>
      </c>
      <c r="H21" t="s">
        <v>333</v>
      </c>
      <c r="I21" t="s">
        <v>333</v>
      </c>
      <c r="J21" t="s">
        <v>333</v>
      </c>
      <c r="K21" t="s">
        <v>333</v>
      </c>
      <c r="L21" t="s">
        <v>333</v>
      </c>
      <c r="M21" t="s">
        <v>333</v>
      </c>
      <c r="N21" t="s">
        <v>333</v>
      </c>
      <c r="O21" t="s">
        <v>1365</v>
      </c>
      <c r="P21" t="s">
        <v>333</v>
      </c>
      <c r="Q21" t="s">
        <v>333</v>
      </c>
      <c r="R21" t="s">
        <v>333</v>
      </c>
      <c r="S21" t="s">
        <v>333</v>
      </c>
      <c r="T21" t="s">
        <v>333</v>
      </c>
      <c r="U21" t="s">
        <v>1366</v>
      </c>
      <c r="V21">
        <v>38352.375</v>
      </c>
      <c r="W21" t="s">
        <v>1367</v>
      </c>
      <c r="X21" t="s">
        <v>333</v>
      </c>
      <c r="Y21" t="s">
        <v>1379</v>
      </c>
      <c r="Z21" t="s">
        <v>333</v>
      </c>
    </row>
    <row r="22" spans="1:26" x14ac:dyDescent="0.35">
      <c r="A22" t="s">
        <v>1420</v>
      </c>
      <c r="B22" t="s">
        <v>333</v>
      </c>
      <c r="C22" t="s">
        <v>636</v>
      </c>
      <c r="D22" t="s">
        <v>1421</v>
      </c>
      <c r="E22" t="s">
        <v>333</v>
      </c>
      <c r="F22" t="s">
        <v>204</v>
      </c>
      <c r="G22" t="s">
        <v>1374</v>
      </c>
      <c r="H22" t="s">
        <v>333</v>
      </c>
      <c r="I22" t="s">
        <v>333</v>
      </c>
      <c r="J22" t="s">
        <v>333</v>
      </c>
      <c r="K22" t="s">
        <v>333</v>
      </c>
      <c r="L22" t="s">
        <v>333</v>
      </c>
      <c r="M22" t="s">
        <v>333</v>
      </c>
      <c r="N22" t="s">
        <v>333</v>
      </c>
      <c r="O22" t="s">
        <v>1365</v>
      </c>
      <c r="P22" t="s">
        <v>333</v>
      </c>
      <c r="Q22" t="s">
        <v>333</v>
      </c>
      <c r="R22" t="s">
        <v>333</v>
      </c>
      <c r="S22" t="s">
        <v>333</v>
      </c>
      <c r="T22" t="s">
        <v>333</v>
      </c>
      <c r="U22" t="s">
        <v>1366</v>
      </c>
      <c r="V22">
        <v>38352.375</v>
      </c>
      <c r="W22" t="s">
        <v>1367</v>
      </c>
      <c r="X22" t="s">
        <v>333</v>
      </c>
      <c r="Y22" t="s">
        <v>1375</v>
      </c>
      <c r="Z22" t="s">
        <v>333</v>
      </c>
    </row>
    <row r="23" spans="1:26" x14ac:dyDescent="0.35">
      <c r="A23" t="s">
        <v>1422</v>
      </c>
      <c r="B23" t="s">
        <v>333</v>
      </c>
      <c r="C23" t="s">
        <v>636</v>
      </c>
      <c r="D23" t="s">
        <v>1423</v>
      </c>
      <c r="E23" t="s">
        <v>333</v>
      </c>
      <c r="F23" t="s">
        <v>109</v>
      </c>
      <c r="G23" t="s">
        <v>1385</v>
      </c>
      <c r="H23" t="s">
        <v>333</v>
      </c>
      <c r="I23" t="s">
        <v>333</v>
      </c>
      <c r="J23" t="s">
        <v>333</v>
      </c>
      <c r="K23" t="s">
        <v>333</v>
      </c>
      <c r="L23" t="s">
        <v>333</v>
      </c>
      <c r="M23" t="s">
        <v>333</v>
      </c>
      <c r="N23" t="s">
        <v>333</v>
      </c>
      <c r="O23" t="s">
        <v>1365</v>
      </c>
      <c r="P23" t="s">
        <v>333</v>
      </c>
      <c r="Q23" t="s">
        <v>333</v>
      </c>
      <c r="R23" t="s">
        <v>333</v>
      </c>
      <c r="S23" t="s">
        <v>333</v>
      </c>
      <c r="T23" t="s">
        <v>333</v>
      </c>
      <c r="U23" t="s">
        <v>1366</v>
      </c>
      <c r="V23">
        <v>38352.375</v>
      </c>
      <c r="W23" t="s">
        <v>1367</v>
      </c>
      <c r="X23" t="s">
        <v>333</v>
      </c>
      <c r="Y23" t="s">
        <v>1386</v>
      </c>
      <c r="Z23" t="s">
        <v>333</v>
      </c>
    </row>
    <row r="24" spans="1:26" x14ac:dyDescent="0.35">
      <c r="A24" t="s">
        <v>1424</v>
      </c>
      <c r="B24" t="s">
        <v>333</v>
      </c>
      <c r="C24" t="s">
        <v>636</v>
      </c>
      <c r="D24" t="s">
        <v>1425</v>
      </c>
      <c r="E24" t="s">
        <v>333</v>
      </c>
      <c r="F24" t="s">
        <v>204</v>
      </c>
      <c r="G24" t="s">
        <v>1374</v>
      </c>
      <c r="H24" t="s">
        <v>333</v>
      </c>
      <c r="I24" t="s">
        <v>333</v>
      </c>
      <c r="J24" t="s">
        <v>333</v>
      </c>
      <c r="K24" t="s">
        <v>333</v>
      </c>
      <c r="L24" t="s">
        <v>333</v>
      </c>
      <c r="M24" t="s">
        <v>333</v>
      </c>
      <c r="N24" t="s">
        <v>333</v>
      </c>
      <c r="O24" t="s">
        <v>1365</v>
      </c>
      <c r="P24" t="s">
        <v>333</v>
      </c>
      <c r="Q24" t="s">
        <v>333</v>
      </c>
      <c r="R24" t="s">
        <v>333</v>
      </c>
      <c r="S24" t="s">
        <v>333</v>
      </c>
      <c r="T24" t="s">
        <v>333</v>
      </c>
      <c r="U24" t="s">
        <v>1366</v>
      </c>
      <c r="V24">
        <v>38352.375</v>
      </c>
      <c r="W24" t="s">
        <v>1367</v>
      </c>
      <c r="X24" t="s">
        <v>333</v>
      </c>
      <c r="Y24" t="s">
        <v>1375</v>
      </c>
      <c r="Z24" t="s">
        <v>333</v>
      </c>
    </row>
    <row r="25" spans="1:26" x14ac:dyDescent="0.35">
      <c r="A25" t="s">
        <v>1426</v>
      </c>
      <c r="B25" t="s">
        <v>333</v>
      </c>
      <c r="C25" t="s">
        <v>636</v>
      </c>
      <c r="D25" t="s">
        <v>1427</v>
      </c>
      <c r="E25" t="s">
        <v>333</v>
      </c>
      <c r="F25" t="s">
        <v>204</v>
      </c>
      <c r="G25" t="s">
        <v>1374</v>
      </c>
      <c r="H25" t="s">
        <v>333</v>
      </c>
      <c r="I25" t="s">
        <v>333</v>
      </c>
      <c r="J25" t="s">
        <v>333</v>
      </c>
      <c r="K25" t="s">
        <v>333</v>
      </c>
      <c r="L25" t="s">
        <v>333</v>
      </c>
      <c r="M25" t="s">
        <v>333</v>
      </c>
      <c r="N25" t="s">
        <v>333</v>
      </c>
      <c r="O25" t="s">
        <v>1365</v>
      </c>
      <c r="P25" t="s">
        <v>333</v>
      </c>
      <c r="Q25" t="s">
        <v>333</v>
      </c>
      <c r="R25" t="s">
        <v>333</v>
      </c>
      <c r="S25" t="s">
        <v>333</v>
      </c>
      <c r="T25" t="s">
        <v>333</v>
      </c>
      <c r="U25" t="s">
        <v>1366</v>
      </c>
      <c r="V25">
        <v>38352.375</v>
      </c>
      <c r="W25" t="s">
        <v>1367</v>
      </c>
      <c r="X25" t="s">
        <v>333</v>
      </c>
      <c r="Y25" t="s">
        <v>1375</v>
      </c>
      <c r="Z25" t="s">
        <v>333</v>
      </c>
    </row>
    <row r="26" spans="1:26" x14ac:dyDescent="0.35">
      <c r="A26" t="s">
        <v>1428</v>
      </c>
      <c r="B26" t="s">
        <v>333</v>
      </c>
      <c r="C26" t="s">
        <v>636</v>
      </c>
      <c r="D26" t="s">
        <v>1429</v>
      </c>
      <c r="E26" t="s">
        <v>333</v>
      </c>
      <c r="F26" t="s">
        <v>1393</v>
      </c>
      <c r="G26" t="s">
        <v>108</v>
      </c>
      <c r="H26" t="s">
        <v>333</v>
      </c>
      <c r="I26" t="s">
        <v>333</v>
      </c>
      <c r="J26" t="s">
        <v>333</v>
      </c>
      <c r="K26" t="s">
        <v>333</v>
      </c>
      <c r="L26" t="s">
        <v>333</v>
      </c>
      <c r="M26" t="s">
        <v>333</v>
      </c>
      <c r="N26" t="s">
        <v>333</v>
      </c>
      <c r="O26" t="s">
        <v>1365</v>
      </c>
      <c r="P26" t="s">
        <v>333</v>
      </c>
      <c r="Q26" t="s">
        <v>333</v>
      </c>
      <c r="R26" t="s">
        <v>333</v>
      </c>
      <c r="S26" t="s">
        <v>333</v>
      </c>
      <c r="T26" t="s">
        <v>333</v>
      </c>
      <c r="U26" t="s">
        <v>1366</v>
      </c>
      <c r="V26">
        <v>38352.375</v>
      </c>
      <c r="W26" t="s">
        <v>1367</v>
      </c>
      <c r="X26" t="s">
        <v>333</v>
      </c>
      <c r="Y26" t="s">
        <v>1368</v>
      </c>
      <c r="Z26" t="s">
        <v>333</v>
      </c>
    </row>
    <row r="27" spans="1:26" x14ac:dyDescent="0.35">
      <c r="A27" t="s">
        <v>1430</v>
      </c>
      <c r="B27" t="s">
        <v>333</v>
      </c>
      <c r="C27" t="s">
        <v>636</v>
      </c>
      <c r="D27" t="s">
        <v>1431</v>
      </c>
      <c r="E27" t="s">
        <v>333</v>
      </c>
      <c r="F27" t="s">
        <v>109</v>
      </c>
      <c r="G27" t="s">
        <v>1432</v>
      </c>
      <c r="H27" t="s">
        <v>333</v>
      </c>
      <c r="I27" t="s">
        <v>333</v>
      </c>
      <c r="J27" t="s">
        <v>333</v>
      </c>
      <c r="K27" t="s">
        <v>333</v>
      </c>
      <c r="L27" t="s">
        <v>333</v>
      </c>
      <c r="M27" t="s">
        <v>333</v>
      </c>
      <c r="N27" t="s">
        <v>333</v>
      </c>
      <c r="O27" t="s">
        <v>1365</v>
      </c>
      <c r="P27" t="s">
        <v>333</v>
      </c>
      <c r="Q27" t="s">
        <v>333</v>
      </c>
      <c r="R27" t="s">
        <v>333</v>
      </c>
      <c r="S27" t="s">
        <v>333</v>
      </c>
      <c r="T27" t="s">
        <v>333</v>
      </c>
      <c r="U27" t="s">
        <v>1366</v>
      </c>
      <c r="V27">
        <v>38352.375</v>
      </c>
      <c r="W27" t="s">
        <v>1367</v>
      </c>
      <c r="X27" t="s">
        <v>333</v>
      </c>
      <c r="Y27" t="s">
        <v>1433</v>
      </c>
      <c r="Z27" t="s">
        <v>333</v>
      </c>
    </row>
    <row r="28" spans="1:26" x14ac:dyDescent="0.35">
      <c r="A28" t="s">
        <v>1434</v>
      </c>
      <c r="B28" t="s">
        <v>333</v>
      </c>
      <c r="C28" t="s">
        <v>636</v>
      </c>
      <c r="D28" t="s">
        <v>1435</v>
      </c>
      <c r="E28" t="s">
        <v>333</v>
      </c>
      <c r="F28" t="s">
        <v>1374</v>
      </c>
      <c r="G28" t="s">
        <v>1436</v>
      </c>
      <c r="H28" t="s">
        <v>333</v>
      </c>
      <c r="I28" t="s">
        <v>333</v>
      </c>
      <c r="J28" t="s">
        <v>333</v>
      </c>
      <c r="K28" t="s">
        <v>333</v>
      </c>
      <c r="L28" t="s">
        <v>333</v>
      </c>
      <c r="M28" t="s">
        <v>333</v>
      </c>
      <c r="N28" t="s">
        <v>333</v>
      </c>
      <c r="O28" t="s">
        <v>1365</v>
      </c>
      <c r="P28" t="s">
        <v>333</v>
      </c>
      <c r="Q28" t="s">
        <v>333</v>
      </c>
      <c r="R28" t="s">
        <v>333</v>
      </c>
      <c r="S28" t="s">
        <v>333</v>
      </c>
      <c r="T28" t="s">
        <v>333</v>
      </c>
      <c r="U28" t="s">
        <v>1366</v>
      </c>
      <c r="V28">
        <v>38352.375</v>
      </c>
      <c r="W28" t="s">
        <v>1367</v>
      </c>
      <c r="X28" t="s">
        <v>333</v>
      </c>
      <c r="Y28" t="s">
        <v>1437</v>
      </c>
      <c r="Z28" t="s">
        <v>333</v>
      </c>
    </row>
    <row r="29" spans="1:26" x14ac:dyDescent="0.35">
      <c r="A29" t="s">
        <v>1438</v>
      </c>
      <c r="B29" t="s">
        <v>333</v>
      </c>
      <c r="C29" t="s">
        <v>636</v>
      </c>
      <c r="D29" t="s">
        <v>1439</v>
      </c>
      <c r="E29" t="s">
        <v>333</v>
      </c>
      <c r="F29" t="s">
        <v>204</v>
      </c>
      <c r="G29" t="s">
        <v>1374</v>
      </c>
      <c r="H29" t="s">
        <v>333</v>
      </c>
      <c r="I29" t="s">
        <v>333</v>
      </c>
      <c r="J29" t="s">
        <v>333</v>
      </c>
      <c r="K29" t="s">
        <v>333</v>
      </c>
      <c r="L29" t="s">
        <v>333</v>
      </c>
      <c r="M29" t="s">
        <v>333</v>
      </c>
      <c r="N29" t="s">
        <v>333</v>
      </c>
      <c r="O29" t="s">
        <v>1365</v>
      </c>
      <c r="P29" t="s">
        <v>333</v>
      </c>
      <c r="Q29" t="s">
        <v>333</v>
      </c>
      <c r="R29" t="s">
        <v>333</v>
      </c>
      <c r="S29" t="s">
        <v>333</v>
      </c>
      <c r="T29" t="s">
        <v>333</v>
      </c>
      <c r="U29" t="s">
        <v>1366</v>
      </c>
      <c r="V29">
        <v>38352.375</v>
      </c>
      <c r="W29" t="s">
        <v>1367</v>
      </c>
      <c r="X29" t="s">
        <v>333</v>
      </c>
      <c r="Y29" t="s">
        <v>1375</v>
      </c>
      <c r="Z29" t="s">
        <v>333</v>
      </c>
    </row>
    <row r="30" spans="1:26" x14ac:dyDescent="0.35">
      <c r="A30" t="s">
        <v>1440</v>
      </c>
      <c r="B30" t="s">
        <v>333</v>
      </c>
      <c r="C30" t="s">
        <v>636</v>
      </c>
      <c r="D30" t="s">
        <v>1441</v>
      </c>
      <c r="E30" t="s">
        <v>333</v>
      </c>
      <c r="F30" t="s">
        <v>204</v>
      </c>
      <c r="G30" t="s">
        <v>1374</v>
      </c>
      <c r="H30" t="s">
        <v>333</v>
      </c>
      <c r="I30" t="s">
        <v>333</v>
      </c>
      <c r="J30" t="s">
        <v>333</v>
      </c>
      <c r="K30" t="s">
        <v>333</v>
      </c>
      <c r="L30" t="s">
        <v>333</v>
      </c>
      <c r="M30" t="s">
        <v>333</v>
      </c>
      <c r="N30" t="s">
        <v>333</v>
      </c>
      <c r="O30" t="s">
        <v>1365</v>
      </c>
      <c r="P30" t="s">
        <v>333</v>
      </c>
      <c r="Q30" t="s">
        <v>333</v>
      </c>
      <c r="R30" t="s">
        <v>333</v>
      </c>
      <c r="S30" t="s">
        <v>333</v>
      </c>
      <c r="T30" t="s">
        <v>333</v>
      </c>
      <c r="U30" t="s">
        <v>1366</v>
      </c>
      <c r="V30">
        <v>38352.375</v>
      </c>
      <c r="W30" t="s">
        <v>1367</v>
      </c>
      <c r="X30" t="s">
        <v>333</v>
      </c>
      <c r="Y30" t="s">
        <v>1375</v>
      </c>
      <c r="Z30" t="s">
        <v>333</v>
      </c>
    </row>
    <row r="31" spans="1:26" x14ac:dyDescent="0.35">
      <c r="A31" t="s">
        <v>1442</v>
      </c>
      <c r="B31" t="s">
        <v>333</v>
      </c>
      <c r="C31" t="s">
        <v>636</v>
      </c>
      <c r="D31" t="s">
        <v>1443</v>
      </c>
      <c r="E31" t="s">
        <v>333</v>
      </c>
      <c r="F31" t="s">
        <v>1364</v>
      </c>
      <c r="G31" t="s">
        <v>1412</v>
      </c>
      <c r="H31" t="s">
        <v>333</v>
      </c>
      <c r="I31" t="s">
        <v>333</v>
      </c>
      <c r="J31" t="s">
        <v>333</v>
      </c>
      <c r="K31" t="s">
        <v>333</v>
      </c>
      <c r="L31" t="s">
        <v>333</v>
      </c>
      <c r="M31" t="s">
        <v>333</v>
      </c>
      <c r="N31" t="s">
        <v>333</v>
      </c>
      <c r="O31" t="s">
        <v>1365</v>
      </c>
      <c r="P31" t="s">
        <v>333</v>
      </c>
      <c r="Q31" t="s">
        <v>333</v>
      </c>
      <c r="R31" t="s">
        <v>333</v>
      </c>
      <c r="S31" t="s">
        <v>333</v>
      </c>
      <c r="T31" t="s">
        <v>333</v>
      </c>
      <c r="U31" t="s">
        <v>1366</v>
      </c>
      <c r="V31">
        <v>38352.375</v>
      </c>
      <c r="W31" t="s">
        <v>1367</v>
      </c>
      <c r="X31" t="s">
        <v>333</v>
      </c>
      <c r="Y31" t="s">
        <v>1413</v>
      </c>
      <c r="Z31" t="s">
        <v>333</v>
      </c>
    </row>
    <row r="32" spans="1:26" x14ac:dyDescent="0.35">
      <c r="A32" t="s">
        <v>1444</v>
      </c>
      <c r="B32" t="s">
        <v>333</v>
      </c>
      <c r="C32" t="s">
        <v>636</v>
      </c>
      <c r="D32" t="s">
        <v>1445</v>
      </c>
      <c r="E32" t="s">
        <v>333</v>
      </c>
      <c r="F32" t="s">
        <v>1364</v>
      </c>
      <c r="G32" t="s">
        <v>1412</v>
      </c>
      <c r="H32" t="s">
        <v>333</v>
      </c>
      <c r="I32" t="s">
        <v>333</v>
      </c>
      <c r="J32" t="s">
        <v>333</v>
      </c>
      <c r="K32" t="s">
        <v>333</v>
      </c>
      <c r="L32" t="s">
        <v>333</v>
      </c>
      <c r="M32" t="s">
        <v>333</v>
      </c>
      <c r="N32" t="s">
        <v>333</v>
      </c>
      <c r="O32" t="s">
        <v>1365</v>
      </c>
      <c r="P32" t="s">
        <v>333</v>
      </c>
      <c r="Q32" t="s">
        <v>333</v>
      </c>
      <c r="R32" t="s">
        <v>333</v>
      </c>
      <c r="S32" t="s">
        <v>333</v>
      </c>
      <c r="T32" t="s">
        <v>333</v>
      </c>
      <c r="U32" t="s">
        <v>1366</v>
      </c>
      <c r="V32">
        <v>38352.375</v>
      </c>
      <c r="W32" t="s">
        <v>1367</v>
      </c>
      <c r="X32" t="s">
        <v>333</v>
      </c>
      <c r="Y32" t="s">
        <v>1413</v>
      </c>
      <c r="Z32" t="s">
        <v>333</v>
      </c>
    </row>
    <row r="33" spans="1:26" x14ac:dyDescent="0.35">
      <c r="A33" t="s">
        <v>1446</v>
      </c>
      <c r="B33" t="s">
        <v>333</v>
      </c>
      <c r="C33" t="s">
        <v>636</v>
      </c>
      <c r="D33" t="s">
        <v>1447</v>
      </c>
      <c r="E33" t="s">
        <v>333</v>
      </c>
      <c r="F33" t="s">
        <v>1384</v>
      </c>
      <c r="G33" t="s">
        <v>1385</v>
      </c>
      <c r="H33" t="s">
        <v>333</v>
      </c>
      <c r="I33" t="s">
        <v>333</v>
      </c>
      <c r="J33" t="s">
        <v>333</v>
      </c>
      <c r="K33" t="s">
        <v>333</v>
      </c>
      <c r="L33" t="s">
        <v>333</v>
      </c>
      <c r="M33" t="s">
        <v>333</v>
      </c>
      <c r="N33" t="s">
        <v>333</v>
      </c>
      <c r="O33" t="s">
        <v>1365</v>
      </c>
      <c r="P33" t="s">
        <v>333</v>
      </c>
      <c r="Q33" t="s">
        <v>333</v>
      </c>
      <c r="R33" t="s">
        <v>333</v>
      </c>
      <c r="S33" t="s">
        <v>333</v>
      </c>
      <c r="T33" t="s">
        <v>333</v>
      </c>
      <c r="U33" t="s">
        <v>1366</v>
      </c>
      <c r="V33">
        <v>38352.375</v>
      </c>
      <c r="W33" t="s">
        <v>1367</v>
      </c>
      <c r="X33" t="s">
        <v>333</v>
      </c>
      <c r="Y33" t="s">
        <v>1386</v>
      </c>
      <c r="Z33" t="s">
        <v>333</v>
      </c>
    </row>
    <row r="34" spans="1:26" x14ac:dyDescent="0.35">
      <c r="A34" t="s">
        <v>1448</v>
      </c>
      <c r="B34" t="s">
        <v>333</v>
      </c>
      <c r="C34" t="s">
        <v>636</v>
      </c>
      <c r="D34" t="s">
        <v>1449</v>
      </c>
      <c r="E34" t="s">
        <v>333</v>
      </c>
      <c r="F34" t="s">
        <v>204</v>
      </c>
      <c r="G34" t="s">
        <v>1374</v>
      </c>
      <c r="H34" t="s">
        <v>333</v>
      </c>
      <c r="I34" t="s">
        <v>333</v>
      </c>
      <c r="J34" t="s">
        <v>333</v>
      </c>
      <c r="K34" t="s">
        <v>333</v>
      </c>
      <c r="L34" t="s">
        <v>333</v>
      </c>
      <c r="M34" t="s">
        <v>333</v>
      </c>
      <c r="N34" t="s">
        <v>333</v>
      </c>
      <c r="O34" t="s">
        <v>1365</v>
      </c>
      <c r="P34" t="s">
        <v>333</v>
      </c>
      <c r="Q34" t="s">
        <v>333</v>
      </c>
      <c r="R34" t="s">
        <v>333</v>
      </c>
      <c r="S34" t="s">
        <v>333</v>
      </c>
      <c r="T34" t="s">
        <v>333</v>
      </c>
      <c r="U34" t="s">
        <v>1366</v>
      </c>
      <c r="V34">
        <v>38352.375</v>
      </c>
      <c r="W34" t="s">
        <v>1367</v>
      </c>
      <c r="X34" t="s">
        <v>333</v>
      </c>
      <c r="Y34" t="s">
        <v>1375</v>
      </c>
      <c r="Z34" t="s">
        <v>333</v>
      </c>
    </row>
    <row r="35" spans="1:26" x14ac:dyDescent="0.35">
      <c r="A35" t="s">
        <v>1450</v>
      </c>
      <c r="B35" t="s">
        <v>333</v>
      </c>
      <c r="C35" t="s">
        <v>636</v>
      </c>
      <c r="D35" t="s">
        <v>1451</v>
      </c>
      <c r="E35" t="s">
        <v>333</v>
      </c>
      <c r="F35" t="s">
        <v>204</v>
      </c>
      <c r="G35" t="s">
        <v>1374</v>
      </c>
      <c r="H35" t="s">
        <v>333</v>
      </c>
      <c r="I35" t="s">
        <v>333</v>
      </c>
      <c r="J35" t="s">
        <v>333</v>
      </c>
      <c r="K35" t="s">
        <v>333</v>
      </c>
      <c r="L35" t="s">
        <v>333</v>
      </c>
      <c r="M35" t="s">
        <v>333</v>
      </c>
      <c r="N35" t="s">
        <v>333</v>
      </c>
      <c r="O35" t="s">
        <v>1365</v>
      </c>
      <c r="P35" t="s">
        <v>333</v>
      </c>
      <c r="Q35" t="s">
        <v>333</v>
      </c>
      <c r="R35" t="s">
        <v>333</v>
      </c>
      <c r="S35" t="s">
        <v>333</v>
      </c>
      <c r="T35" t="s">
        <v>333</v>
      </c>
      <c r="U35" t="s">
        <v>1366</v>
      </c>
      <c r="V35">
        <v>38352.375</v>
      </c>
      <c r="W35" t="s">
        <v>1367</v>
      </c>
      <c r="X35" t="s">
        <v>333</v>
      </c>
      <c r="Y35" t="s">
        <v>1375</v>
      </c>
      <c r="Z35" t="s">
        <v>333</v>
      </c>
    </row>
    <row r="36" spans="1:26" x14ac:dyDescent="0.35">
      <c r="A36" t="s">
        <v>1452</v>
      </c>
      <c r="B36" t="s">
        <v>333</v>
      </c>
      <c r="C36" t="s">
        <v>636</v>
      </c>
      <c r="D36" t="s">
        <v>1453</v>
      </c>
      <c r="E36" t="s">
        <v>333</v>
      </c>
      <c r="F36" t="s">
        <v>1364</v>
      </c>
      <c r="G36" t="s">
        <v>108</v>
      </c>
      <c r="H36" t="s">
        <v>333</v>
      </c>
      <c r="I36" t="s">
        <v>333</v>
      </c>
      <c r="J36" t="s">
        <v>333</v>
      </c>
      <c r="K36" t="s">
        <v>333</v>
      </c>
      <c r="L36" t="s">
        <v>333</v>
      </c>
      <c r="M36" t="s">
        <v>333</v>
      </c>
      <c r="N36" t="s">
        <v>333</v>
      </c>
      <c r="O36" t="s">
        <v>1365</v>
      </c>
      <c r="P36" t="s">
        <v>333</v>
      </c>
      <c r="Q36" t="s">
        <v>333</v>
      </c>
      <c r="R36" t="s">
        <v>333</v>
      </c>
      <c r="S36" t="s">
        <v>333</v>
      </c>
      <c r="T36" t="s">
        <v>333</v>
      </c>
      <c r="U36" t="s">
        <v>1366</v>
      </c>
      <c r="V36">
        <v>38352.375</v>
      </c>
      <c r="W36" t="s">
        <v>1367</v>
      </c>
      <c r="X36" t="s">
        <v>333</v>
      </c>
      <c r="Y36" t="s">
        <v>1368</v>
      </c>
      <c r="Z36" t="s">
        <v>333</v>
      </c>
    </row>
    <row r="37" spans="1:26" x14ac:dyDescent="0.35">
      <c r="A37" t="s">
        <v>1454</v>
      </c>
      <c r="B37" t="s">
        <v>333</v>
      </c>
      <c r="C37" t="s">
        <v>636</v>
      </c>
      <c r="D37" t="s">
        <v>1455</v>
      </c>
      <c r="E37" t="s">
        <v>333</v>
      </c>
      <c r="F37" t="s">
        <v>204</v>
      </c>
      <c r="G37" t="s">
        <v>1456</v>
      </c>
      <c r="H37" t="s">
        <v>333</v>
      </c>
      <c r="I37" t="s">
        <v>333</v>
      </c>
      <c r="J37" t="s">
        <v>333</v>
      </c>
      <c r="K37" t="s">
        <v>333</v>
      </c>
      <c r="L37" t="s">
        <v>333</v>
      </c>
      <c r="M37" t="s">
        <v>333</v>
      </c>
      <c r="N37" t="s">
        <v>333</v>
      </c>
      <c r="O37" t="s">
        <v>1365</v>
      </c>
      <c r="P37" t="s">
        <v>333</v>
      </c>
      <c r="Q37" t="s">
        <v>333</v>
      </c>
      <c r="R37" t="s">
        <v>333</v>
      </c>
      <c r="S37" t="s">
        <v>333</v>
      </c>
      <c r="T37" t="s">
        <v>333</v>
      </c>
      <c r="U37" t="s">
        <v>1366</v>
      </c>
      <c r="V37">
        <v>38352.375</v>
      </c>
      <c r="W37" t="s">
        <v>1367</v>
      </c>
      <c r="X37" t="s">
        <v>333</v>
      </c>
      <c r="Y37" t="s">
        <v>1457</v>
      </c>
      <c r="Z37" t="s">
        <v>333</v>
      </c>
    </row>
    <row r="38" spans="1:26" x14ac:dyDescent="0.35">
      <c r="A38" t="s">
        <v>1458</v>
      </c>
      <c r="B38" t="s">
        <v>333</v>
      </c>
      <c r="C38" t="s">
        <v>636</v>
      </c>
      <c r="D38" t="s">
        <v>1459</v>
      </c>
      <c r="E38" t="s">
        <v>333</v>
      </c>
      <c r="F38" t="s">
        <v>204</v>
      </c>
      <c r="G38" t="s">
        <v>1456</v>
      </c>
      <c r="H38" t="s">
        <v>333</v>
      </c>
      <c r="I38" t="s">
        <v>333</v>
      </c>
      <c r="J38" t="s">
        <v>333</v>
      </c>
      <c r="K38" t="s">
        <v>333</v>
      </c>
      <c r="L38" t="s">
        <v>333</v>
      </c>
      <c r="M38" t="s">
        <v>333</v>
      </c>
      <c r="N38" t="s">
        <v>333</v>
      </c>
      <c r="O38" t="s">
        <v>1365</v>
      </c>
      <c r="P38" t="s">
        <v>333</v>
      </c>
      <c r="Q38" t="s">
        <v>333</v>
      </c>
      <c r="R38" t="s">
        <v>333</v>
      </c>
      <c r="S38" t="s">
        <v>333</v>
      </c>
      <c r="T38" t="s">
        <v>333</v>
      </c>
      <c r="U38" t="s">
        <v>1366</v>
      </c>
      <c r="V38">
        <v>38352.375</v>
      </c>
      <c r="W38" t="s">
        <v>1367</v>
      </c>
      <c r="X38" t="s">
        <v>333</v>
      </c>
      <c r="Y38" t="s">
        <v>1457</v>
      </c>
      <c r="Z38" t="s">
        <v>333</v>
      </c>
    </row>
    <row r="39" spans="1:26" x14ac:dyDescent="0.35">
      <c r="A39" t="s">
        <v>1460</v>
      </c>
      <c r="B39" t="s">
        <v>333</v>
      </c>
      <c r="C39" t="s">
        <v>636</v>
      </c>
      <c r="D39" t="s">
        <v>1461</v>
      </c>
      <c r="E39" t="s">
        <v>333</v>
      </c>
      <c r="F39" t="s">
        <v>204</v>
      </c>
      <c r="G39" t="s">
        <v>1374</v>
      </c>
      <c r="H39" t="s">
        <v>333</v>
      </c>
      <c r="I39" t="s">
        <v>333</v>
      </c>
      <c r="J39" t="s">
        <v>333</v>
      </c>
      <c r="K39" t="s">
        <v>333</v>
      </c>
      <c r="L39" t="s">
        <v>333</v>
      </c>
      <c r="M39" t="s">
        <v>333</v>
      </c>
      <c r="N39" t="s">
        <v>333</v>
      </c>
      <c r="O39" t="s">
        <v>1365</v>
      </c>
      <c r="P39" t="s">
        <v>333</v>
      </c>
      <c r="Q39" t="s">
        <v>333</v>
      </c>
      <c r="R39" t="s">
        <v>333</v>
      </c>
      <c r="S39" t="s">
        <v>333</v>
      </c>
      <c r="T39" t="s">
        <v>333</v>
      </c>
      <c r="U39" t="s">
        <v>1366</v>
      </c>
      <c r="V39">
        <v>38352.375</v>
      </c>
      <c r="W39" t="s">
        <v>1367</v>
      </c>
      <c r="X39" t="s">
        <v>333</v>
      </c>
      <c r="Y39" t="s">
        <v>1375</v>
      </c>
      <c r="Z39" t="s">
        <v>333</v>
      </c>
    </row>
    <row r="40" spans="1:26" x14ac:dyDescent="0.35">
      <c r="A40" t="s">
        <v>1462</v>
      </c>
      <c r="B40" t="s">
        <v>333</v>
      </c>
      <c r="C40" t="s">
        <v>636</v>
      </c>
      <c r="D40" t="s">
        <v>1463</v>
      </c>
      <c r="E40" t="s">
        <v>333</v>
      </c>
      <c r="F40" t="s">
        <v>1393</v>
      </c>
      <c r="G40" t="s">
        <v>108</v>
      </c>
      <c r="H40" t="s">
        <v>333</v>
      </c>
      <c r="I40" t="s">
        <v>333</v>
      </c>
      <c r="J40" t="s">
        <v>333</v>
      </c>
      <c r="K40" t="s">
        <v>333</v>
      </c>
      <c r="L40" t="s">
        <v>333</v>
      </c>
      <c r="M40" t="s">
        <v>333</v>
      </c>
      <c r="N40" t="s">
        <v>333</v>
      </c>
      <c r="O40" t="s">
        <v>1365</v>
      </c>
      <c r="P40" t="s">
        <v>333</v>
      </c>
      <c r="Q40" t="s">
        <v>333</v>
      </c>
      <c r="R40" t="s">
        <v>333</v>
      </c>
      <c r="S40" t="s">
        <v>333</v>
      </c>
      <c r="T40" t="s">
        <v>333</v>
      </c>
      <c r="U40" t="s">
        <v>1366</v>
      </c>
      <c r="V40">
        <v>38352.375</v>
      </c>
      <c r="W40" t="s">
        <v>1367</v>
      </c>
      <c r="X40" t="s">
        <v>333</v>
      </c>
      <c r="Y40" t="s">
        <v>1368</v>
      </c>
      <c r="Z40" t="s">
        <v>333</v>
      </c>
    </row>
    <row r="41" spans="1:26" x14ac:dyDescent="0.35">
      <c r="A41" t="s">
        <v>1464</v>
      </c>
      <c r="B41" t="s">
        <v>333</v>
      </c>
      <c r="C41" t="s">
        <v>636</v>
      </c>
      <c r="D41" t="s">
        <v>1465</v>
      </c>
      <c r="E41" t="s">
        <v>333</v>
      </c>
      <c r="F41" t="s">
        <v>204</v>
      </c>
      <c r="G41" t="s">
        <v>1374</v>
      </c>
      <c r="H41" t="s">
        <v>333</v>
      </c>
      <c r="I41" t="s">
        <v>333</v>
      </c>
      <c r="J41" t="s">
        <v>333</v>
      </c>
      <c r="K41" t="s">
        <v>333</v>
      </c>
      <c r="L41" t="s">
        <v>333</v>
      </c>
      <c r="M41" t="s">
        <v>333</v>
      </c>
      <c r="N41" t="s">
        <v>333</v>
      </c>
      <c r="O41" t="s">
        <v>1365</v>
      </c>
      <c r="P41" t="s">
        <v>333</v>
      </c>
      <c r="Q41" t="s">
        <v>333</v>
      </c>
      <c r="R41" t="s">
        <v>333</v>
      </c>
      <c r="S41" t="s">
        <v>333</v>
      </c>
      <c r="T41" t="s">
        <v>333</v>
      </c>
      <c r="U41" t="s">
        <v>1366</v>
      </c>
      <c r="V41">
        <v>38352.375</v>
      </c>
      <c r="W41" t="s">
        <v>1367</v>
      </c>
      <c r="X41" t="s">
        <v>333</v>
      </c>
      <c r="Y41" t="s">
        <v>1375</v>
      </c>
      <c r="Z41" t="s">
        <v>333</v>
      </c>
    </row>
    <row r="42" spans="1:26" x14ac:dyDescent="0.35">
      <c r="A42" t="s">
        <v>1466</v>
      </c>
      <c r="B42" t="s">
        <v>333</v>
      </c>
      <c r="C42" t="s">
        <v>636</v>
      </c>
      <c r="D42" t="s">
        <v>1467</v>
      </c>
      <c r="E42" t="s">
        <v>333</v>
      </c>
      <c r="F42" t="s">
        <v>1364</v>
      </c>
      <c r="G42" t="s">
        <v>108</v>
      </c>
      <c r="H42" t="s">
        <v>333</v>
      </c>
      <c r="I42" t="s">
        <v>333</v>
      </c>
      <c r="J42" t="s">
        <v>333</v>
      </c>
      <c r="K42" t="s">
        <v>333</v>
      </c>
      <c r="L42" t="s">
        <v>333</v>
      </c>
      <c r="M42" t="s">
        <v>333</v>
      </c>
      <c r="N42" t="s">
        <v>333</v>
      </c>
      <c r="O42" t="s">
        <v>1365</v>
      </c>
      <c r="P42" t="s">
        <v>333</v>
      </c>
      <c r="Q42" t="s">
        <v>333</v>
      </c>
      <c r="R42" t="s">
        <v>333</v>
      </c>
      <c r="S42" t="s">
        <v>333</v>
      </c>
      <c r="T42" t="s">
        <v>333</v>
      </c>
      <c r="U42" t="s">
        <v>1366</v>
      </c>
      <c r="V42">
        <v>38352.375</v>
      </c>
      <c r="W42" t="s">
        <v>1367</v>
      </c>
      <c r="X42" t="s">
        <v>333</v>
      </c>
      <c r="Y42" t="s">
        <v>1368</v>
      </c>
      <c r="Z42" t="s">
        <v>333</v>
      </c>
    </row>
    <row r="43" spans="1:26" x14ac:dyDescent="0.35">
      <c r="A43" t="s">
        <v>1468</v>
      </c>
      <c r="B43" t="s">
        <v>333</v>
      </c>
      <c r="C43" t="s">
        <v>636</v>
      </c>
      <c r="D43" t="s">
        <v>1469</v>
      </c>
      <c r="E43" t="s">
        <v>333</v>
      </c>
      <c r="F43" t="s">
        <v>1364</v>
      </c>
      <c r="G43" t="s">
        <v>1470</v>
      </c>
      <c r="H43" t="s">
        <v>333</v>
      </c>
      <c r="I43" t="s">
        <v>333</v>
      </c>
      <c r="J43" t="s">
        <v>333</v>
      </c>
      <c r="K43" t="s">
        <v>333</v>
      </c>
      <c r="L43" t="s">
        <v>333</v>
      </c>
      <c r="M43" t="s">
        <v>333</v>
      </c>
      <c r="N43" t="s">
        <v>333</v>
      </c>
      <c r="O43" t="s">
        <v>1365</v>
      </c>
      <c r="P43" t="s">
        <v>333</v>
      </c>
      <c r="Q43" t="s">
        <v>333</v>
      </c>
      <c r="R43" t="s">
        <v>333</v>
      </c>
      <c r="S43" t="s">
        <v>333</v>
      </c>
      <c r="T43" t="s">
        <v>333</v>
      </c>
      <c r="U43" t="s">
        <v>1366</v>
      </c>
      <c r="V43">
        <v>38352.375</v>
      </c>
      <c r="W43" t="s">
        <v>1367</v>
      </c>
      <c r="X43" t="s">
        <v>333</v>
      </c>
      <c r="Y43" t="s">
        <v>1471</v>
      </c>
      <c r="Z43" t="s">
        <v>333</v>
      </c>
    </row>
    <row r="44" spans="1:26" x14ac:dyDescent="0.35">
      <c r="A44" t="s">
        <v>1472</v>
      </c>
      <c r="B44" t="s">
        <v>333</v>
      </c>
      <c r="C44" t="s">
        <v>636</v>
      </c>
      <c r="D44" t="s">
        <v>1473</v>
      </c>
      <c r="E44" t="s">
        <v>333</v>
      </c>
      <c r="F44" t="s">
        <v>204</v>
      </c>
      <c r="G44" t="s">
        <v>333</v>
      </c>
      <c r="H44" t="s">
        <v>333</v>
      </c>
      <c r="I44" t="s">
        <v>333</v>
      </c>
      <c r="J44" t="s">
        <v>333</v>
      </c>
      <c r="K44" t="s">
        <v>333</v>
      </c>
      <c r="L44" t="s">
        <v>333</v>
      </c>
      <c r="M44" t="s">
        <v>333</v>
      </c>
      <c r="N44" t="s">
        <v>333</v>
      </c>
      <c r="O44" t="s">
        <v>1365</v>
      </c>
      <c r="P44" t="s">
        <v>333</v>
      </c>
      <c r="Q44" t="s">
        <v>333</v>
      </c>
      <c r="R44" t="s">
        <v>333</v>
      </c>
      <c r="S44" t="s">
        <v>333</v>
      </c>
      <c r="T44" t="s">
        <v>333</v>
      </c>
      <c r="U44" t="s">
        <v>1366</v>
      </c>
      <c r="V44">
        <v>38352.375</v>
      </c>
      <c r="W44" t="s">
        <v>1367</v>
      </c>
      <c r="X44" t="s">
        <v>333</v>
      </c>
      <c r="Y44" t="s">
        <v>333</v>
      </c>
      <c r="Z44" t="s">
        <v>333</v>
      </c>
    </row>
    <row r="45" spans="1:26" x14ac:dyDescent="0.35">
      <c r="A45" t="s">
        <v>1474</v>
      </c>
      <c r="B45" t="s">
        <v>333</v>
      </c>
      <c r="C45" t="s">
        <v>636</v>
      </c>
      <c r="D45" t="s">
        <v>1475</v>
      </c>
      <c r="E45" t="s">
        <v>333</v>
      </c>
      <c r="F45" t="s">
        <v>204</v>
      </c>
      <c r="G45" t="s">
        <v>220</v>
      </c>
      <c r="H45" t="s">
        <v>333</v>
      </c>
      <c r="I45" t="s">
        <v>333</v>
      </c>
      <c r="J45" t="s">
        <v>333</v>
      </c>
      <c r="K45" t="s">
        <v>333</v>
      </c>
      <c r="L45" t="s">
        <v>333</v>
      </c>
      <c r="M45" t="s">
        <v>333</v>
      </c>
      <c r="N45" t="s">
        <v>333</v>
      </c>
      <c r="O45" t="s">
        <v>1365</v>
      </c>
      <c r="P45" t="s">
        <v>333</v>
      </c>
      <c r="Q45" t="s">
        <v>333</v>
      </c>
      <c r="R45" t="s">
        <v>333</v>
      </c>
      <c r="S45" t="s">
        <v>333</v>
      </c>
      <c r="T45" t="s">
        <v>333</v>
      </c>
      <c r="U45" t="s">
        <v>1366</v>
      </c>
      <c r="V45">
        <v>38352.375</v>
      </c>
      <c r="W45" t="s">
        <v>1367</v>
      </c>
      <c r="X45" t="s">
        <v>333</v>
      </c>
      <c r="Y45" t="s">
        <v>1476</v>
      </c>
      <c r="Z45" t="s">
        <v>333</v>
      </c>
    </row>
    <row r="46" spans="1:26" x14ac:dyDescent="0.35">
      <c r="A46" t="s">
        <v>1477</v>
      </c>
      <c r="B46" t="s">
        <v>333</v>
      </c>
      <c r="C46" t="s">
        <v>636</v>
      </c>
      <c r="D46" t="s">
        <v>1478</v>
      </c>
      <c r="E46" t="s">
        <v>333</v>
      </c>
      <c r="F46" t="s">
        <v>109</v>
      </c>
      <c r="G46" t="s">
        <v>333</v>
      </c>
      <c r="H46" t="s">
        <v>333</v>
      </c>
      <c r="I46" t="s">
        <v>333</v>
      </c>
      <c r="J46" t="s">
        <v>333</v>
      </c>
      <c r="K46" t="s">
        <v>333</v>
      </c>
      <c r="L46" t="s">
        <v>333</v>
      </c>
      <c r="M46" t="s">
        <v>333</v>
      </c>
      <c r="N46" t="s">
        <v>333</v>
      </c>
      <c r="O46" t="s">
        <v>1365</v>
      </c>
      <c r="P46" t="s">
        <v>333</v>
      </c>
      <c r="Q46" t="s">
        <v>333</v>
      </c>
      <c r="R46" t="s">
        <v>333</v>
      </c>
      <c r="S46" t="s">
        <v>333</v>
      </c>
      <c r="T46" t="s">
        <v>333</v>
      </c>
      <c r="U46" t="s">
        <v>1366</v>
      </c>
      <c r="V46">
        <v>38352.375</v>
      </c>
      <c r="W46" t="s">
        <v>1367</v>
      </c>
      <c r="X46" t="s">
        <v>333</v>
      </c>
      <c r="Y46" t="s">
        <v>333</v>
      </c>
      <c r="Z46" t="s">
        <v>333</v>
      </c>
    </row>
    <row r="47" spans="1:26" x14ac:dyDescent="0.35">
      <c r="A47" t="s">
        <v>1479</v>
      </c>
      <c r="B47" t="s">
        <v>333</v>
      </c>
      <c r="C47" t="s">
        <v>636</v>
      </c>
      <c r="D47" t="s">
        <v>1480</v>
      </c>
      <c r="E47" t="s">
        <v>333</v>
      </c>
      <c r="F47" t="s">
        <v>1393</v>
      </c>
      <c r="G47" t="s">
        <v>108</v>
      </c>
      <c r="H47" t="s">
        <v>333</v>
      </c>
      <c r="I47" t="s">
        <v>333</v>
      </c>
      <c r="J47" t="s">
        <v>333</v>
      </c>
      <c r="K47" t="s">
        <v>333</v>
      </c>
      <c r="L47" t="s">
        <v>333</v>
      </c>
      <c r="M47" t="s">
        <v>333</v>
      </c>
      <c r="N47" t="s">
        <v>333</v>
      </c>
      <c r="O47" t="s">
        <v>1365</v>
      </c>
      <c r="P47" t="s">
        <v>333</v>
      </c>
      <c r="Q47" t="s">
        <v>333</v>
      </c>
      <c r="R47" t="s">
        <v>333</v>
      </c>
      <c r="S47" t="s">
        <v>333</v>
      </c>
      <c r="T47" t="s">
        <v>333</v>
      </c>
      <c r="U47" t="s">
        <v>1366</v>
      </c>
      <c r="V47">
        <v>38352.375</v>
      </c>
      <c r="W47" t="s">
        <v>1367</v>
      </c>
      <c r="X47" t="s">
        <v>333</v>
      </c>
      <c r="Y47" t="s">
        <v>1368</v>
      </c>
      <c r="Z47" t="s">
        <v>333</v>
      </c>
    </row>
    <row r="48" spans="1:26" x14ac:dyDescent="0.35">
      <c r="A48" t="s">
        <v>1481</v>
      </c>
      <c r="B48" t="s">
        <v>333</v>
      </c>
      <c r="C48" t="s">
        <v>636</v>
      </c>
      <c r="D48" t="s">
        <v>1482</v>
      </c>
      <c r="E48" t="s">
        <v>333</v>
      </c>
      <c r="F48" t="s">
        <v>1384</v>
      </c>
      <c r="G48" t="s">
        <v>108</v>
      </c>
      <c r="H48" t="s">
        <v>333</v>
      </c>
      <c r="I48" t="s">
        <v>333</v>
      </c>
      <c r="J48" t="s">
        <v>333</v>
      </c>
      <c r="K48" t="s">
        <v>333</v>
      </c>
      <c r="L48" t="s">
        <v>333</v>
      </c>
      <c r="M48" t="s">
        <v>333</v>
      </c>
      <c r="N48" t="s">
        <v>333</v>
      </c>
      <c r="O48" t="s">
        <v>1365</v>
      </c>
      <c r="P48" t="s">
        <v>333</v>
      </c>
      <c r="Q48" t="s">
        <v>333</v>
      </c>
      <c r="R48" t="s">
        <v>333</v>
      </c>
      <c r="S48" t="s">
        <v>333</v>
      </c>
      <c r="T48" t="s">
        <v>333</v>
      </c>
      <c r="U48" t="s">
        <v>1366</v>
      </c>
      <c r="V48">
        <v>38352.375</v>
      </c>
      <c r="W48" t="s">
        <v>1367</v>
      </c>
      <c r="X48" t="s">
        <v>333</v>
      </c>
      <c r="Y48" t="s">
        <v>1368</v>
      </c>
      <c r="Z48" t="s">
        <v>333</v>
      </c>
    </row>
    <row r="49" spans="1:26" x14ac:dyDescent="0.35">
      <c r="A49" t="s">
        <v>1483</v>
      </c>
      <c r="B49" t="s">
        <v>333</v>
      </c>
      <c r="C49" t="s">
        <v>636</v>
      </c>
      <c r="D49" t="s">
        <v>1484</v>
      </c>
      <c r="E49" t="s">
        <v>333</v>
      </c>
      <c r="F49" t="s">
        <v>1393</v>
      </c>
      <c r="G49" t="s">
        <v>108</v>
      </c>
      <c r="H49" t="s">
        <v>333</v>
      </c>
      <c r="I49" t="s">
        <v>333</v>
      </c>
      <c r="J49" t="s">
        <v>333</v>
      </c>
      <c r="K49" t="s">
        <v>333</v>
      </c>
      <c r="L49" t="s">
        <v>333</v>
      </c>
      <c r="M49" t="s">
        <v>333</v>
      </c>
      <c r="N49" t="s">
        <v>333</v>
      </c>
      <c r="O49" t="s">
        <v>1365</v>
      </c>
      <c r="P49" t="s">
        <v>333</v>
      </c>
      <c r="Q49" t="s">
        <v>333</v>
      </c>
      <c r="R49" t="s">
        <v>333</v>
      </c>
      <c r="S49" t="s">
        <v>333</v>
      </c>
      <c r="T49" t="s">
        <v>333</v>
      </c>
      <c r="U49" t="s">
        <v>1366</v>
      </c>
      <c r="V49">
        <v>38352.375</v>
      </c>
      <c r="W49" t="s">
        <v>1367</v>
      </c>
      <c r="X49" t="s">
        <v>333</v>
      </c>
      <c r="Y49" t="s">
        <v>1368</v>
      </c>
      <c r="Z49" t="s">
        <v>333</v>
      </c>
    </row>
    <row r="50" spans="1:26" x14ac:dyDescent="0.35">
      <c r="A50" t="s">
        <v>1485</v>
      </c>
      <c r="B50" t="s">
        <v>333</v>
      </c>
      <c r="C50" t="s">
        <v>636</v>
      </c>
      <c r="D50" t="s">
        <v>1486</v>
      </c>
      <c r="E50" t="s">
        <v>333</v>
      </c>
      <c r="F50" t="s">
        <v>1364</v>
      </c>
      <c r="G50" t="s">
        <v>1470</v>
      </c>
      <c r="H50" t="s">
        <v>333</v>
      </c>
      <c r="I50" t="s">
        <v>333</v>
      </c>
      <c r="J50" t="s">
        <v>333</v>
      </c>
      <c r="K50" t="s">
        <v>333</v>
      </c>
      <c r="L50" t="s">
        <v>333</v>
      </c>
      <c r="M50" t="s">
        <v>333</v>
      </c>
      <c r="N50" t="s">
        <v>333</v>
      </c>
      <c r="O50" t="s">
        <v>1365</v>
      </c>
      <c r="P50" t="s">
        <v>333</v>
      </c>
      <c r="Q50" t="s">
        <v>333</v>
      </c>
      <c r="R50" t="s">
        <v>333</v>
      </c>
      <c r="S50" t="s">
        <v>333</v>
      </c>
      <c r="T50" t="s">
        <v>333</v>
      </c>
      <c r="U50" t="s">
        <v>1366</v>
      </c>
      <c r="V50">
        <v>38352.375</v>
      </c>
      <c r="W50" t="s">
        <v>1367</v>
      </c>
      <c r="X50" t="s">
        <v>333</v>
      </c>
      <c r="Y50" t="s">
        <v>1471</v>
      </c>
      <c r="Z50" t="s">
        <v>333</v>
      </c>
    </row>
    <row r="51" spans="1:26" x14ac:dyDescent="0.35">
      <c r="A51" t="s">
        <v>1487</v>
      </c>
      <c r="B51" t="s">
        <v>333</v>
      </c>
      <c r="C51" t="s">
        <v>636</v>
      </c>
      <c r="D51" t="s">
        <v>1488</v>
      </c>
      <c r="E51" t="s">
        <v>333</v>
      </c>
      <c r="F51" t="s">
        <v>1393</v>
      </c>
      <c r="G51" t="s">
        <v>108</v>
      </c>
      <c r="H51" t="s">
        <v>333</v>
      </c>
      <c r="I51" t="s">
        <v>333</v>
      </c>
      <c r="J51" t="s">
        <v>333</v>
      </c>
      <c r="K51" t="s">
        <v>333</v>
      </c>
      <c r="L51" t="s">
        <v>333</v>
      </c>
      <c r="M51" t="s">
        <v>333</v>
      </c>
      <c r="N51" t="s">
        <v>333</v>
      </c>
      <c r="O51" t="s">
        <v>1365</v>
      </c>
      <c r="P51" t="s">
        <v>333</v>
      </c>
      <c r="Q51" t="s">
        <v>333</v>
      </c>
      <c r="R51" t="s">
        <v>333</v>
      </c>
      <c r="S51" t="s">
        <v>333</v>
      </c>
      <c r="T51" t="s">
        <v>333</v>
      </c>
      <c r="U51" t="s">
        <v>1366</v>
      </c>
      <c r="V51">
        <v>38352.375</v>
      </c>
      <c r="W51" t="s">
        <v>1367</v>
      </c>
      <c r="X51" t="s">
        <v>333</v>
      </c>
      <c r="Y51" t="s">
        <v>1368</v>
      </c>
      <c r="Z51" t="s">
        <v>333</v>
      </c>
    </row>
    <row r="52" spans="1:26" x14ac:dyDescent="0.35">
      <c r="A52" t="s">
        <v>1489</v>
      </c>
      <c r="B52" t="s">
        <v>333</v>
      </c>
      <c r="C52" t="s">
        <v>636</v>
      </c>
      <c r="D52" t="s">
        <v>1490</v>
      </c>
      <c r="E52" t="s">
        <v>333</v>
      </c>
      <c r="F52" t="s">
        <v>1364</v>
      </c>
      <c r="G52" t="s">
        <v>1378</v>
      </c>
      <c r="H52" t="s">
        <v>333</v>
      </c>
      <c r="I52" t="s">
        <v>333</v>
      </c>
      <c r="J52" t="s">
        <v>333</v>
      </c>
      <c r="K52" t="s">
        <v>333</v>
      </c>
      <c r="L52" t="s">
        <v>333</v>
      </c>
      <c r="M52" t="s">
        <v>333</v>
      </c>
      <c r="N52" t="s">
        <v>333</v>
      </c>
      <c r="O52" t="s">
        <v>1365</v>
      </c>
      <c r="P52" t="s">
        <v>333</v>
      </c>
      <c r="Q52" t="s">
        <v>333</v>
      </c>
      <c r="R52" t="s">
        <v>333</v>
      </c>
      <c r="S52" t="s">
        <v>333</v>
      </c>
      <c r="T52" t="s">
        <v>333</v>
      </c>
      <c r="U52" t="s">
        <v>1366</v>
      </c>
      <c r="V52">
        <v>38352.375</v>
      </c>
      <c r="W52" t="s">
        <v>1367</v>
      </c>
      <c r="X52" t="s">
        <v>333</v>
      </c>
      <c r="Y52" t="s">
        <v>1379</v>
      </c>
      <c r="Z52" t="s">
        <v>333</v>
      </c>
    </row>
    <row r="53" spans="1:26" x14ac:dyDescent="0.35">
      <c r="A53" t="s">
        <v>1491</v>
      </c>
      <c r="B53" t="s">
        <v>333</v>
      </c>
      <c r="C53" t="s">
        <v>636</v>
      </c>
      <c r="D53" t="s">
        <v>1492</v>
      </c>
      <c r="E53" t="s">
        <v>333</v>
      </c>
      <c r="F53" t="s">
        <v>1493</v>
      </c>
      <c r="G53" t="s">
        <v>1494</v>
      </c>
      <c r="H53" t="s">
        <v>333</v>
      </c>
      <c r="I53" t="s">
        <v>333</v>
      </c>
      <c r="J53" t="s">
        <v>333</v>
      </c>
      <c r="K53" t="s">
        <v>333</v>
      </c>
      <c r="L53" t="s">
        <v>333</v>
      </c>
      <c r="M53" t="s">
        <v>333</v>
      </c>
      <c r="N53" t="s">
        <v>333</v>
      </c>
      <c r="O53" t="s">
        <v>1365</v>
      </c>
      <c r="P53" t="s">
        <v>333</v>
      </c>
      <c r="Q53" t="s">
        <v>333</v>
      </c>
      <c r="R53" t="s">
        <v>333</v>
      </c>
      <c r="S53" t="s">
        <v>333</v>
      </c>
      <c r="T53" t="s">
        <v>333</v>
      </c>
      <c r="U53" t="s">
        <v>1366</v>
      </c>
      <c r="V53">
        <v>38352.375</v>
      </c>
      <c r="W53" t="s">
        <v>1367</v>
      </c>
      <c r="X53" t="s">
        <v>333</v>
      </c>
      <c r="Y53" t="s">
        <v>1495</v>
      </c>
      <c r="Z53" t="s">
        <v>333</v>
      </c>
    </row>
    <row r="54" spans="1:26" x14ac:dyDescent="0.35">
      <c r="A54" t="s">
        <v>1496</v>
      </c>
      <c r="B54" t="s">
        <v>333</v>
      </c>
      <c r="C54" t="s">
        <v>636</v>
      </c>
      <c r="D54" t="s">
        <v>1497</v>
      </c>
      <c r="E54" t="s">
        <v>333</v>
      </c>
      <c r="F54" t="s">
        <v>1393</v>
      </c>
      <c r="G54" t="s">
        <v>108</v>
      </c>
      <c r="H54" t="s">
        <v>333</v>
      </c>
      <c r="I54" t="s">
        <v>333</v>
      </c>
      <c r="J54" t="s">
        <v>333</v>
      </c>
      <c r="K54" t="s">
        <v>333</v>
      </c>
      <c r="L54" t="s">
        <v>333</v>
      </c>
      <c r="M54" t="s">
        <v>333</v>
      </c>
      <c r="N54" t="s">
        <v>333</v>
      </c>
      <c r="O54" t="s">
        <v>1365</v>
      </c>
      <c r="P54" t="s">
        <v>333</v>
      </c>
      <c r="Q54" t="s">
        <v>333</v>
      </c>
      <c r="R54" t="s">
        <v>333</v>
      </c>
      <c r="S54" t="s">
        <v>333</v>
      </c>
      <c r="T54" t="s">
        <v>333</v>
      </c>
      <c r="U54" t="s">
        <v>1366</v>
      </c>
      <c r="V54">
        <v>38352.375</v>
      </c>
      <c r="W54" t="s">
        <v>1367</v>
      </c>
      <c r="X54" t="s">
        <v>333</v>
      </c>
      <c r="Y54" t="s">
        <v>1368</v>
      </c>
      <c r="Z54" t="s">
        <v>333</v>
      </c>
    </row>
    <row r="55" spans="1:26" x14ac:dyDescent="0.35">
      <c r="A55" t="s">
        <v>1498</v>
      </c>
      <c r="B55" t="s">
        <v>333</v>
      </c>
      <c r="C55" t="s">
        <v>636</v>
      </c>
      <c r="D55" t="s">
        <v>1499</v>
      </c>
      <c r="E55" t="s">
        <v>333</v>
      </c>
      <c r="F55" t="s">
        <v>1364</v>
      </c>
      <c r="G55" t="s">
        <v>108</v>
      </c>
      <c r="H55" t="s">
        <v>333</v>
      </c>
      <c r="I55" t="s">
        <v>333</v>
      </c>
      <c r="J55" t="s">
        <v>333</v>
      </c>
      <c r="K55" t="s">
        <v>333</v>
      </c>
      <c r="L55" t="s">
        <v>333</v>
      </c>
      <c r="M55" t="s">
        <v>333</v>
      </c>
      <c r="N55" t="s">
        <v>333</v>
      </c>
      <c r="O55" t="s">
        <v>1365</v>
      </c>
      <c r="P55" t="s">
        <v>333</v>
      </c>
      <c r="Q55" t="s">
        <v>333</v>
      </c>
      <c r="R55" t="s">
        <v>333</v>
      </c>
      <c r="S55" t="s">
        <v>333</v>
      </c>
      <c r="T55" t="s">
        <v>333</v>
      </c>
      <c r="U55" t="s">
        <v>1366</v>
      </c>
      <c r="V55">
        <v>38352.375</v>
      </c>
      <c r="W55" t="s">
        <v>1367</v>
      </c>
      <c r="X55" t="s">
        <v>333</v>
      </c>
      <c r="Y55" t="s">
        <v>1368</v>
      </c>
      <c r="Z55" t="s">
        <v>333</v>
      </c>
    </row>
    <row r="56" spans="1:26" x14ac:dyDescent="0.35">
      <c r="A56" t="s">
        <v>1500</v>
      </c>
      <c r="B56" t="s">
        <v>333</v>
      </c>
      <c r="C56" t="s">
        <v>636</v>
      </c>
      <c r="D56" t="s">
        <v>1501</v>
      </c>
      <c r="E56" t="s">
        <v>333</v>
      </c>
      <c r="F56" t="s">
        <v>1364</v>
      </c>
      <c r="G56" t="s">
        <v>1378</v>
      </c>
      <c r="H56" t="s">
        <v>333</v>
      </c>
      <c r="I56" t="s">
        <v>333</v>
      </c>
      <c r="J56" t="s">
        <v>333</v>
      </c>
      <c r="K56" t="s">
        <v>333</v>
      </c>
      <c r="L56" t="s">
        <v>333</v>
      </c>
      <c r="M56" t="s">
        <v>333</v>
      </c>
      <c r="N56" t="s">
        <v>333</v>
      </c>
      <c r="O56" t="s">
        <v>1365</v>
      </c>
      <c r="P56" t="s">
        <v>333</v>
      </c>
      <c r="Q56" t="s">
        <v>333</v>
      </c>
      <c r="R56" t="s">
        <v>333</v>
      </c>
      <c r="S56" t="s">
        <v>333</v>
      </c>
      <c r="T56" t="s">
        <v>333</v>
      </c>
      <c r="U56" t="s">
        <v>1366</v>
      </c>
      <c r="V56">
        <v>38352.375</v>
      </c>
      <c r="W56" t="s">
        <v>1367</v>
      </c>
      <c r="X56" t="s">
        <v>333</v>
      </c>
      <c r="Y56" t="s">
        <v>1379</v>
      </c>
      <c r="Z56" t="s">
        <v>333</v>
      </c>
    </row>
    <row r="57" spans="1:26" x14ac:dyDescent="0.35">
      <c r="A57" t="s">
        <v>1502</v>
      </c>
      <c r="B57" t="s">
        <v>333</v>
      </c>
      <c r="C57" t="s">
        <v>636</v>
      </c>
      <c r="D57" t="s">
        <v>1503</v>
      </c>
      <c r="E57" t="s">
        <v>333</v>
      </c>
      <c r="F57" t="s">
        <v>204</v>
      </c>
      <c r="G57" t="s">
        <v>1374</v>
      </c>
      <c r="H57" t="s">
        <v>333</v>
      </c>
      <c r="I57" t="s">
        <v>333</v>
      </c>
      <c r="J57" t="s">
        <v>333</v>
      </c>
      <c r="K57" t="s">
        <v>333</v>
      </c>
      <c r="L57" t="s">
        <v>333</v>
      </c>
      <c r="M57" t="s">
        <v>333</v>
      </c>
      <c r="N57" t="s">
        <v>333</v>
      </c>
      <c r="O57" t="s">
        <v>1365</v>
      </c>
      <c r="P57" t="s">
        <v>333</v>
      </c>
      <c r="Q57" t="s">
        <v>333</v>
      </c>
      <c r="R57" t="s">
        <v>333</v>
      </c>
      <c r="S57" t="s">
        <v>333</v>
      </c>
      <c r="T57" t="s">
        <v>333</v>
      </c>
      <c r="U57" t="s">
        <v>1366</v>
      </c>
      <c r="V57">
        <v>38352.375</v>
      </c>
      <c r="W57" t="s">
        <v>1367</v>
      </c>
      <c r="X57" t="s">
        <v>333</v>
      </c>
      <c r="Y57" t="s">
        <v>1375</v>
      </c>
      <c r="Z57" t="s">
        <v>333</v>
      </c>
    </row>
    <row r="58" spans="1:26" x14ac:dyDescent="0.35">
      <c r="A58" t="s">
        <v>1504</v>
      </c>
      <c r="B58" t="s">
        <v>333</v>
      </c>
      <c r="C58" t="s">
        <v>636</v>
      </c>
      <c r="D58" t="s">
        <v>1505</v>
      </c>
      <c r="E58" t="s">
        <v>333</v>
      </c>
      <c r="F58" t="s">
        <v>1364</v>
      </c>
      <c r="G58" t="s">
        <v>1378</v>
      </c>
      <c r="H58" t="s">
        <v>333</v>
      </c>
      <c r="I58" t="s">
        <v>333</v>
      </c>
      <c r="J58" t="s">
        <v>333</v>
      </c>
      <c r="K58" t="s">
        <v>333</v>
      </c>
      <c r="L58" t="s">
        <v>333</v>
      </c>
      <c r="M58" t="s">
        <v>333</v>
      </c>
      <c r="N58" t="s">
        <v>333</v>
      </c>
      <c r="O58" t="s">
        <v>1365</v>
      </c>
      <c r="P58" t="s">
        <v>333</v>
      </c>
      <c r="Q58" t="s">
        <v>333</v>
      </c>
      <c r="R58" t="s">
        <v>333</v>
      </c>
      <c r="S58" t="s">
        <v>333</v>
      </c>
      <c r="T58" t="s">
        <v>333</v>
      </c>
      <c r="U58" t="s">
        <v>1366</v>
      </c>
      <c r="V58">
        <v>38352.375</v>
      </c>
      <c r="W58" t="s">
        <v>1367</v>
      </c>
      <c r="X58" t="s">
        <v>333</v>
      </c>
      <c r="Y58" t="s">
        <v>1379</v>
      </c>
      <c r="Z58" t="s">
        <v>333</v>
      </c>
    </row>
    <row r="59" spans="1:26" x14ac:dyDescent="0.35">
      <c r="A59" t="s">
        <v>1506</v>
      </c>
      <c r="B59" t="s">
        <v>333</v>
      </c>
      <c r="C59" t="s">
        <v>636</v>
      </c>
      <c r="D59" t="s">
        <v>1507</v>
      </c>
      <c r="E59" t="s">
        <v>333</v>
      </c>
      <c r="F59" t="s">
        <v>1393</v>
      </c>
      <c r="G59" t="s">
        <v>108</v>
      </c>
      <c r="H59" t="s">
        <v>333</v>
      </c>
      <c r="I59" t="s">
        <v>333</v>
      </c>
      <c r="J59" t="s">
        <v>333</v>
      </c>
      <c r="K59" t="s">
        <v>333</v>
      </c>
      <c r="L59" t="s">
        <v>333</v>
      </c>
      <c r="M59" t="s">
        <v>333</v>
      </c>
      <c r="N59" t="s">
        <v>333</v>
      </c>
      <c r="O59" t="s">
        <v>1365</v>
      </c>
      <c r="P59" t="s">
        <v>333</v>
      </c>
      <c r="Q59" t="s">
        <v>333</v>
      </c>
      <c r="R59" t="s">
        <v>333</v>
      </c>
      <c r="S59" t="s">
        <v>333</v>
      </c>
      <c r="T59" t="s">
        <v>333</v>
      </c>
      <c r="U59" t="s">
        <v>1366</v>
      </c>
      <c r="V59">
        <v>38352.375</v>
      </c>
      <c r="W59" t="s">
        <v>1367</v>
      </c>
      <c r="X59" t="s">
        <v>333</v>
      </c>
      <c r="Y59" t="s">
        <v>1368</v>
      </c>
      <c r="Z59" t="s">
        <v>333</v>
      </c>
    </row>
    <row r="60" spans="1:26" x14ac:dyDescent="0.35">
      <c r="A60" t="s">
        <v>1508</v>
      </c>
      <c r="B60" t="s">
        <v>333</v>
      </c>
      <c r="C60" t="s">
        <v>636</v>
      </c>
      <c r="D60" t="s">
        <v>1509</v>
      </c>
      <c r="E60" t="s">
        <v>333</v>
      </c>
      <c r="F60" t="s">
        <v>204</v>
      </c>
      <c r="G60" t="s">
        <v>1374</v>
      </c>
      <c r="H60" t="s">
        <v>333</v>
      </c>
      <c r="I60" t="s">
        <v>333</v>
      </c>
      <c r="J60" t="s">
        <v>333</v>
      </c>
      <c r="K60" t="s">
        <v>333</v>
      </c>
      <c r="L60" t="s">
        <v>333</v>
      </c>
      <c r="M60" t="s">
        <v>333</v>
      </c>
      <c r="N60" t="s">
        <v>333</v>
      </c>
      <c r="O60" t="s">
        <v>1365</v>
      </c>
      <c r="P60" t="s">
        <v>333</v>
      </c>
      <c r="Q60" t="s">
        <v>333</v>
      </c>
      <c r="R60" t="s">
        <v>333</v>
      </c>
      <c r="S60" t="s">
        <v>333</v>
      </c>
      <c r="T60" t="s">
        <v>333</v>
      </c>
      <c r="U60" t="s">
        <v>1366</v>
      </c>
      <c r="V60">
        <v>38352.375</v>
      </c>
      <c r="W60" t="s">
        <v>1367</v>
      </c>
      <c r="X60" t="s">
        <v>333</v>
      </c>
      <c r="Y60" t="s">
        <v>1375</v>
      </c>
      <c r="Z60" t="s">
        <v>333</v>
      </c>
    </row>
    <row r="61" spans="1:26" x14ac:dyDescent="0.35">
      <c r="A61" t="s">
        <v>1510</v>
      </c>
      <c r="B61" t="s">
        <v>333</v>
      </c>
      <c r="C61" t="s">
        <v>636</v>
      </c>
      <c r="D61" t="s">
        <v>1511</v>
      </c>
      <c r="E61" t="s">
        <v>333</v>
      </c>
      <c r="F61" t="s">
        <v>204</v>
      </c>
      <c r="G61" t="s">
        <v>1374</v>
      </c>
      <c r="H61" t="s">
        <v>333</v>
      </c>
      <c r="I61" t="s">
        <v>333</v>
      </c>
      <c r="J61" t="s">
        <v>333</v>
      </c>
      <c r="K61" t="s">
        <v>333</v>
      </c>
      <c r="L61" t="s">
        <v>333</v>
      </c>
      <c r="M61" t="s">
        <v>333</v>
      </c>
      <c r="N61" t="s">
        <v>333</v>
      </c>
      <c r="O61" t="s">
        <v>1365</v>
      </c>
      <c r="P61" t="s">
        <v>333</v>
      </c>
      <c r="Q61" t="s">
        <v>333</v>
      </c>
      <c r="R61" t="s">
        <v>333</v>
      </c>
      <c r="S61" t="s">
        <v>333</v>
      </c>
      <c r="T61" t="s">
        <v>333</v>
      </c>
      <c r="U61" t="s">
        <v>1366</v>
      </c>
      <c r="V61">
        <v>38352.375</v>
      </c>
      <c r="W61" t="s">
        <v>1367</v>
      </c>
      <c r="X61" t="s">
        <v>333</v>
      </c>
      <c r="Y61" t="s">
        <v>1375</v>
      </c>
      <c r="Z61" t="s">
        <v>333</v>
      </c>
    </row>
    <row r="62" spans="1:26" x14ac:dyDescent="0.35">
      <c r="A62" t="s">
        <v>1512</v>
      </c>
      <c r="B62" t="s">
        <v>333</v>
      </c>
      <c r="C62" t="s">
        <v>636</v>
      </c>
      <c r="D62" t="s">
        <v>1513</v>
      </c>
      <c r="E62" t="s">
        <v>333</v>
      </c>
      <c r="F62" t="s">
        <v>1393</v>
      </c>
      <c r="G62" t="s">
        <v>333</v>
      </c>
      <c r="H62" t="s">
        <v>333</v>
      </c>
      <c r="I62" t="s">
        <v>333</v>
      </c>
      <c r="J62" t="s">
        <v>333</v>
      </c>
      <c r="K62" t="s">
        <v>333</v>
      </c>
      <c r="L62" t="s">
        <v>333</v>
      </c>
      <c r="M62" t="s">
        <v>333</v>
      </c>
      <c r="N62" t="s">
        <v>333</v>
      </c>
      <c r="O62" t="s">
        <v>1365</v>
      </c>
      <c r="P62" t="s">
        <v>333</v>
      </c>
      <c r="Q62" t="s">
        <v>333</v>
      </c>
      <c r="R62" t="s">
        <v>333</v>
      </c>
      <c r="S62" t="s">
        <v>333</v>
      </c>
      <c r="T62" t="s">
        <v>333</v>
      </c>
      <c r="U62" t="s">
        <v>1366</v>
      </c>
      <c r="V62">
        <v>38352.375</v>
      </c>
      <c r="W62" t="s">
        <v>1367</v>
      </c>
      <c r="X62" t="s">
        <v>333</v>
      </c>
      <c r="Y62" t="s">
        <v>333</v>
      </c>
      <c r="Z62" t="s">
        <v>333</v>
      </c>
    </row>
    <row r="63" spans="1:26" x14ac:dyDescent="0.35">
      <c r="A63" t="s">
        <v>1514</v>
      </c>
      <c r="B63" t="s">
        <v>333</v>
      </c>
      <c r="C63" t="s">
        <v>636</v>
      </c>
      <c r="D63" t="s">
        <v>1515</v>
      </c>
      <c r="E63" t="s">
        <v>333</v>
      </c>
      <c r="F63" t="s">
        <v>204</v>
      </c>
      <c r="G63" t="s">
        <v>1374</v>
      </c>
      <c r="H63" t="s">
        <v>333</v>
      </c>
      <c r="I63" t="s">
        <v>333</v>
      </c>
      <c r="J63" t="s">
        <v>333</v>
      </c>
      <c r="K63" t="s">
        <v>333</v>
      </c>
      <c r="L63" t="s">
        <v>333</v>
      </c>
      <c r="M63" t="s">
        <v>333</v>
      </c>
      <c r="N63" t="s">
        <v>333</v>
      </c>
      <c r="O63" t="s">
        <v>1365</v>
      </c>
      <c r="P63" t="s">
        <v>333</v>
      </c>
      <c r="Q63" t="s">
        <v>333</v>
      </c>
      <c r="R63" t="s">
        <v>333</v>
      </c>
      <c r="S63" t="s">
        <v>333</v>
      </c>
      <c r="T63" t="s">
        <v>333</v>
      </c>
      <c r="U63" t="s">
        <v>1366</v>
      </c>
      <c r="V63">
        <v>38352.375</v>
      </c>
      <c r="W63" t="s">
        <v>1367</v>
      </c>
      <c r="X63" t="s">
        <v>333</v>
      </c>
      <c r="Y63" t="s">
        <v>1375</v>
      </c>
      <c r="Z63" t="s">
        <v>333</v>
      </c>
    </row>
    <row r="64" spans="1:26" x14ac:dyDescent="0.35">
      <c r="A64" t="s">
        <v>1516</v>
      </c>
      <c r="B64" t="s">
        <v>333</v>
      </c>
      <c r="C64" t="s">
        <v>636</v>
      </c>
      <c r="D64" t="s">
        <v>1517</v>
      </c>
      <c r="E64" t="s">
        <v>333</v>
      </c>
      <c r="F64" t="s">
        <v>1364</v>
      </c>
      <c r="G64" t="s">
        <v>1518</v>
      </c>
      <c r="H64" t="s">
        <v>333</v>
      </c>
      <c r="I64" t="s">
        <v>333</v>
      </c>
      <c r="J64" t="s">
        <v>333</v>
      </c>
      <c r="K64" t="s">
        <v>333</v>
      </c>
      <c r="L64" t="s">
        <v>333</v>
      </c>
      <c r="M64" t="s">
        <v>333</v>
      </c>
      <c r="N64" t="s">
        <v>333</v>
      </c>
      <c r="O64" t="s">
        <v>1365</v>
      </c>
      <c r="P64" t="s">
        <v>333</v>
      </c>
      <c r="Q64" t="s">
        <v>333</v>
      </c>
      <c r="R64" t="s">
        <v>333</v>
      </c>
      <c r="S64" t="s">
        <v>333</v>
      </c>
      <c r="T64" t="s">
        <v>333</v>
      </c>
      <c r="U64" t="s">
        <v>1366</v>
      </c>
      <c r="V64">
        <v>38352.375</v>
      </c>
      <c r="W64" t="s">
        <v>1367</v>
      </c>
      <c r="X64" t="s">
        <v>333</v>
      </c>
      <c r="Y64" t="s">
        <v>1519</v>
      </c>
      <c r="Z64" t="s">
        <v>333</v>
      </c>
    </row>
    <row r="65" spans="1:26" x14ac:dyDescent="0.35">
      <c r="A65" t="s">
        <v>1520</v>
      </c>
      <c r="B65" t="s">
        <v>333</v>
      </c>
      <c r="C65" t="s">
        <v>636</v>
      </c>
      <c r="D65" t="s">
        <v>1521</v>
      </c>
      <c r="E65" t="s">
        <v>333</v>
      </c>
      <c r="F65" t="s">
        <v>204</v>
      </c>
      <c r="G65" t="s">
        <v>1374</v>
      </c>
      <c r="H65" t="s">
        <v>333</v>
      </c>
      <c r="I65" t="s">
        <v>333</v>
      </c>
      <c r="J65" t="s">
        <v>333</v>
      </c>
      <c r="K65" t="s">
        <v>333</v>
      </c>
      <c r="L65" t="s">
        <v>333</v>
      </c>
      <c r="M65" t="s">
        <v>333</v>
      </c>
      <c r="N65" t="s">
        <v>333</v>
      </c>
      <c r="O65" t="s">
        <v>1365</v>
      </c>
      <c r="P65" t="s">
        <v>333</v>
      </c>
      <c r="Q65" t="s">
        <v>333</v>
      </c>
      <c r="R65" t="s">
        <v>333</v>
      </c>
      <c r="S65" t="s">
        <v>333</v>
      </c>
      <c r="T65" t="s">
        <v>333</v>
      </c>
      <c r="U65" t="s">
        <v>1366</v>
      </c>
      <c r="V65">
        <v>38352.375</v>
      </c>
      <c r="W65" t="s">
        <v>1367</v>
      </c>
      <c r="X65" t="s">
        <v>333</v>
      </c>
      <c r="Y65" t="s">
        <v>1375</v>
      </c>
      <c r="Z65" t="s">
        <v>333</v>
      </c>
    </row>
    <row r="66" spans="1:26" x14ac:dyDescent="0.35">
      <c r="A66" t="s">
        <v>1522</v>
      </c>
      <c r="B66" t="s">
        <v>333</v>
      </c>
      <c r="C66" t="s">
        <v>636</v>
      </c>
      <c r="D66" t="s">
        <v>1523</v>
      </c>
      <c r="E66" t="s">
        <v>333</v>
      </c>
      <c r="F66" t="s">
        <v>109</v>
      </c>
      <c r="G66" t="s">
        <v>1408</v>
      </c>
      <c r="H66" t="s">
        <v>333</v>
      </c>
      <c r="I66" t="s">
        <v>333</v>
      </c>
      <c r="J66" t="s">
        <v>333</v>
      </c>
      <c r="K66" t="s">
        <v>333</v>
      </c>
      <c r="L66" t="s">
        <v>333</v>
      </c>
      <c r="M66" t="s">
        <v>333</v>
      </c>
      <c r="N66" t="s">
        <v>333</v>
      </c>
      <c r="O66" t="s">
        <v>1365</v>
      </c>
      <c r="P66" t="s">
        <v>333</v>
      </c>
      <c r="Q66" t="s">
        <v>333</v>
      </c>
      <c r="R66" t="s">
        <v>333</v>
      </c>
      <c r="S66" t="s">
        <v>333</v>
      </c>
      <c r="T66" t="s">
        <v>333</v>
      </c>
      <c r="U66" t="s">
        <v>1366</v>
      </c>
      <c r="V66">
        <v>38352.375</v>
      </c>
      <c r="W66" t="s">
        <v>1367</v>
      </c>
      <c r="X66" t="s">
        <v>333</v>
      </c>
      <c r="Y66" t="s">
        <v>1409</v>
      </c>
      <c r="Z66" t="s">
        <v>333</v>
      </c>
    </row>
    <row r="67" spans="1:26" x14ac:dyDescent="0.35">
      <c r="A67" t="s">
        <v>1524</v>
      </c>
      <c r="B67" t="s">
        <v>333</v>
      </c>
      <c r="C67" t="s">
        <v>636</v>
      </c>
      <c r="D67" t="s">
        <v>1525</v>
      </c>
      <c r="E67" t="s">
        <v>333</v>
      </c>
      <c r="F67" t="s">
        <v>204</v>
      </c>
      <c r="G67" t="s">
        <v>1374</v>
      </c>
      <c r="H67" t="s">
        <v>333</v>
      </c>
      <c r="I67" t="s">
        <v>333</v>
      </c>
      <c r="J67" t="s">
        <v>333</v>
      </c>
      <c r="K67" t="s">
        <v>333</v>
      </c>
      <c r="L67" t="s">
        <v>333</v>
      </c>
      <c r="M67" t="s">
        <v>333</v>
      </c>
      <c r="N67" t="s">
        <v>333</v>
      </c>
      <c r="O67" t="s">
        <v>1365</v>
      </c>
      <c r="P67" t="s">
        <v>333</v>
      </c>
      <c r="Q67" t="s">
        <v>333</v>
      </c>
      <c r="R67" t="s">
        <v>333</v>
      </c>
      <c r="S67" t="s">
        <v>333</v>
      </c>
      <c r="T67" t="s">
        <v>333</v>
      </c>
      <c r="U67" t="s">
        <v>1366</v>
      </c>
      <c r="V67">
        <v>38352.375</v>
      </c>
      <c r="W67" t="s">
        <v>1367</v>
      </c>
      <c r="X67" t="s">
        <v>333</v>
      </c>
      <c r="Y67" t="s">
        <v>1375</v>
      </c>
      <c r="Z67" t="s">
        <v>333</v>
      </c>
    </row>
    <row r="68" spans="1:26" x14ac:dyDescent="0.35">
      <c r="A68" t="s">
        <v>1526</v>
      </c>
      <c r="B68" t="s">
        <v>333</v>
      </c>
      <c r="C68" t="s">
        <v>636</v>
      </c>
      <c r="D68" t="s">
        <v>1527</v>
      </c>
      <c r="E68" t="s">
        <v>333</v>
      </c>
      <c r="F68" t="s">
        <v>1384</v>
      </c>
      <c r="G68" t="s">
        <v>1385</v>
      </c>
      <c r="H68" t="s">
        <v>333</v>
      </c>
      <c r="I68" t="s">
        <v>333</v>
      </c>
      <c r="J68" t="s">
        <v>333</v>
      </c>
      <c r="K68" t="s">
        <v>333</v>
      </c>
      <c r="L68" t="s">
        <v>333</v>
      </c>
      <c r="M68" t="s">
        <v>333</v>
      </c>
      <c r="N68" t="s">
        <v>333</v>
      </c>
      <c r="O68" t="s">
        <v>1365</v>
      </c>
      <c r="P68" t="s">
        <v>333</v>
      </c>
      <c r="Q68" t="s">
        <v>333</v>
      </c>
      <c r="R68" t="s">
        <v>333</v>
      </c>
      <c r="S68" t="s">
        <v>333</v>
      </c>
      <c r="T68" t="s">
        <v>333</v>
      </c>
      <c r="U68" t="s">
        <v>1366</v>
      </c>
      <c r="V68">
        <v>38352.375</v>
      </c>
      <c r="W68" t="s">
        <v>1367</v>
      </c>
      <c r="X68" t="s">
        <v>333</v>
      </c>
      <c r="Y68" t="s">
        <v>1386</v>
      </c>
      <c r="Z68" t="s">
        <v>333</v>
      </c>
    </row>
    <row r="69" spans="1:26" x14ac:dyDescent="0.35">
      <c r="A69" t="s">
        <v>1528</v>
      </c>
      <c r="B69" t="s">
        <v>333</v>
      </c>
      <c r="C69" t="s">
        <v>636</v>
      </c>
      <c r="D69" t="s">
        <v>1529</v>
      </c>
      <c r="E69" t="s">
        <v>333</v>
      </c>
      <c r="F69" t="s">
        <v>1364</v>
      </c>
      <c r="G69" t="s">
        <v>108</v>
      </c>
      <c r="H69" t="s">
        <v>333</v>
      </c>
      <c r="I69" t="s">
        <v>333</v>
      </c>
      <c r="J69" t="s">
        <v>333</v>
      </c>
      <c r="K69" t="s">
        <v>333</v>
      </c>
      <c r="L69" t="s">
        <v>333</v>
      </c>
      <c r="M69" t="s">
        <v>333</v>
      </c>
      <c r="N69" t="s">
        <v>333</v>
      </c>
      <c r="O69" t="s">
        <v>1365</v>
      </c>
      <c r="P69" t="s">
        <v>333</v>
      </c>
      <c r="Q69" t="s">
        <v>333</v>
      </c>
      <c r="R69" t="s">
        <v>333</v>
      </c>
      <c r="S69" t="s">
        <v>333</v>
      </c>
      <c r="T69" t="s">
        <v>333</v>
      </c>
      <c r="U69" t="s">
        <v>1366</v>
      </c>
      <c r="V69">
        <v>38352.375</v>
      </c>
      <c r="W69" t="s">
        <v>1367</v>
      </c>
      <c r="X69" t="s">
        <v>333</v>
      </c>
      <c r="Y69" t="s">
        <v>1368</v>
      </c>
      <c r="Z69" t="s">
        <v>333</v>
      </c>
    </row>
    <row r="70" spans="1:26" x14ac:dyDescent="0.35">
      <c r="A70" t="s">
        <v>1530</v>
      </c>
      <c r="B70" t="s">
        <v>333</v>
      </c>
      <c r="C70" t="s">
        <v>636</v>
      </c>
      <c r="D70" t="s">
        <v>1531</v>
      </c>
      <c r="E70" t="s">
        <v>333</v>
      </c>
      <c r="F70" t="s">
        <v>204</v>
      </c>
      <c r="G70" t="s">
        <v>1374</v>
      </c>
      <c r="H70" t="s">
        <v>333</v>
      </c>
      <c r="I70" t="s">
        <v>333</v>
      </c>
      <c r="J70" t="s">
        <v>333</v>
      </c>
      <c r="K70" t="s">
        <v>333</v>
      </c>
      <c r="L70" t="s">
        <v>333</v>
      </c>
      <c r="M70" t="s">
        <v>333</v>
      </c>
      <c r="N70" t="s">
        <v>333</v>
      </c>
      <c r="O70" t="s">
        <v>1365</v>
      </c>
      <c r="P70" t="s">
        <v>333</v>
      </c>
      <c r="Q70" t="s">
        <v>333</v>
      </c>
      <c r="R70" t="s">
        <v>333</v>
      </c>
      <c r="S70" t="s">
        <v>333</v>
      </c>
      <c r="T70" t="s">
        <v>333</v>
      </c>
      <c r="U70" t="s">
        <v>1366</v>
      </c>
      <c r="V70">
        <v>38352.375</v>
      </c>
      <c r="W70" t="s">
        <v>1367</v>
      </c>
      <c r="X70" t="s">
        <v>333</v>
      </c>
      <c r="Y70" t="s">
        <v>1375</v>
      </c>
      <c r="Z70" t="s">
        <v>333</v>
      </c>
    </row>
    <row r="71" spans="1:26" x14ac:dyDescent="0.35">
      <c r="A71" t="s">
        <v>1532</v>
      </c>
      <c r="B71" t="s">
        <v>333</v>
      </c>
      <c r="C71" t="s">
        <v>636</v>
      </c>
      <c r="D71" t="s">
        <v>1533</v>
      </c>
      <c r="E71" t="s">
        <v>333</v>
      </c>
      <c r="F71" t="s">
        <v>1364</v>
      </c>
      <c r="G71" t="s">
        <v>1412</v>
      </c>
      <c r="H71" t="s">
        <v>333</v>
      </c>
      <c r="I71" t="s">
        <v>333</v>
      </c>
      <c r="J71" t="s">
        <v>333</v>
      </c>
      <c r="K71" t="s">
        <v>333</v>
      </c>
      <c r="L71" t="s">
        <v>333</v>
      </c>
      <c r="M71" t="s">
        <v>333</v>
      </c>
      <c r="N71" t="s">
        <v>333</v>
      </c>
      <c r="O71" t="s">
        <v>1365</v>
      </c>
      <c r="P71" t="s">
        <v>333</v>
      </c>
      <c r="Q71" t="s">
        <v>333</v>
      </c>
      <c r="R71" t="s">
        <v>333</v>
      </c>
      <c r="S71" t="s">
        <v>333</v>
      </c>
      <c r="T71" t="s">
        <v>333</v>
      </c>
      <c r="U71" t="s">
        <v>1366</v>
      </c>
      <c r="V71">
        <v>38352.375</v>
      </c>
      <c r="W71" t="s">
        <v>1367</v>
      </c>
      <c r="X71" t="s">
        <v>333</v>
      </c>
      <c r="Y71" t="s">
        <v>1413</v>
      </c>
      <c r="Z71" t="s">
        <v>333</v>
      </c>
    </row>
    <row r="72" spans="1:26" x14ac:dyDescent="0.35">
      <c r="A72" t="s">
        <v>1534</v>
      </c>
      <c r="B72" t="s">
        <v>333</v>
      </c>
      <c r="C72" t="s">
        <v>636</v>
      </c>
      <c r="D72" t="s">
        <v>1535</v>
      </c>
      <c r="E72" t="s">
        <v>333</v>
      </c>
      <c r="F72" t="s">
        <v>1393</v>
      </c>
      <c r="G72" t="s">
        <v>108</v>
      </c>
      <c r="H72" t="s">
        <v>333</v>
      </c>
      <c r="I72" t="s">
        <v>333</v>
      </c>
      <c r="J72" t="s">
        <v>333</v>
      </c>
      <c r="K72" t="s">
        <v>333</v>
      </c>
      <c r="L72" t="s">
        <v>333</v>
      </c>
      <c r="M72" t="s">
        <v>333</v>
      </c>
      <c r="N72" t="s">
        <v>333</v>
      </c>
      <c r="O72" t="s">
        <v>1365</v>
      </c>
      <c r="P72" t="s">
        <v>333</v>
      </c>
      <c r="Q72" t="s">
        <v>333</v>
      </c>
      <c r="R72" t="s">
        <v>333</v>
      </c>
      <c r="S72" t="s">
        <v>333</v>
      </c>
      <c r="T72" t="s">
        <v>333</v>
      </c>
      <c r="U72" t="s">
        <v>1366</v>
      </c>
      <c r="V72">
        <v>38352.375</v>
      </c>
      <c r="W72" t="s">
        <v>1367</v>
      </c>
      <c r="X72" t="s">
        <v>333</v>
      </c>
      <c r="Y72" t="s">
        <v>1368</v>
      </c>
      <c r="Z72" t="s">
        <v>333</v>
      </c>
    </row>
    <row r="73" spans="1:26" x14ac:dyDescent="0.35">
      <c r="A73" t="s">
        <v>1536</v>
      </c>
      <c r="B73" t="s">
        <v>333</v>
      </c>
      <c r="C73" t="s">
        <v>636</v>
      </c>
      <c r="D73" t="s">
        <v>1537</v>
      </c>
      <c r="E73" t="s">
        <v>333</v>
      </c>
      <c r="F73" t="s">
        <v>1364</v>
      </c>
      <c r="G73" t="s">
        <v>1412</v>
      </c>
      <c r="H73" t="s">
        <v>333</v>
      </c>
      <c r="I73" t="s">
        <v>333</v>
      </c>
      <c r="J73" t="s">
        <v>333</v>
      </c>
      <c r="K73" t="s">
        <v>333</v>
      </c>
      <c r="L73" t="s">
        <v>333</v>
      </c>
      <c r="M73" t="s">
        <v>333</v>
      </c>
      <c r="N73" t="s">
        <v>333</v>
      </c>
      <c r="O73" t="s">
        <v>1365</v>
      </c>
      <c r="P73" t="s">
        <v>333</v>
      </c>
      <c r="Q73" t="s">
        <v>333</v>
      </c>
      <c r="R73" t="s">
        <v>333</v>
      </c>
      <c r="S73" t="s">
        <v>333</v>
      </c>
      <c r="T73" t="s">
        <v>333</v>
      </c>
      <c r="U73" t="s">
        <v>1366</v>
      </c>
      <c r="V73">
        <v>38352.375</v>
      </c>
      <c r="W73" t="s">
        <v>1367</v>
      </c>
      <c r="X73" t="s">
        <v>333</v>
      </c>
      <c r="Y73" t="s">
        <v>333</v>
      </c>
      <c r="Z73" t="s">
        <v>333</v>
      </c>
    </row>
    <row r="74" spans="1:26" x14ac:dyDescent="0.35">
      <c r="A74" t="s">
        <v>1538</v>
      </c>
      <c r="B74" t="s">
        <v>333</v>
      </c>
      <c r="C74" t="s">
        <v>636</v>
      </c>
      <c r="D74" t="s">
        <v>1539</v>
      </c>
      <c r="E74" t="s">
        <v>333</v>
      </c>
      <c r="F74" t="s">
        <v>1384</v>
      </c>
      <c r="G74" t="s">
        <v>1385</v>
      </c>
      <c r="H74" t="s">
        <v>333</v>
      </c>
      <c r="I74" t="s">
        <v>333</v>
      </c>
      <c r="J74" t="s">
        <v>333</v>
      </c>
      <c r="K74" t="s">
        <v>333</v>
      </c>
      <c r="L74" t="s">
        <v>333</v>
      </c>
      <c r="M74" t="s">
        <v>333</v>
      </c>
      <c r="N74" t="s">
        <v>333</v>
      </c>
      <c r="O74" t="s">
        <v>1365</v>
      </c>
      <c r="P74" t="s">
        <v>333</v>
      </c>
      <c r="Q74" t="s">
        <v>333</v>
      </c>
      <c r="R74" t="s">
        <v>333</v>
      </c>
      <c r="S74" t="s">
        <v>333</v>
      </c>
      <c r="T74" t="s">
        <v>333</v>
      </c>
      <c r="U74" t="s">
        <v>1366</v>
      </c>
      <c r="V74">
        <v>38352.375</v>
      </c>
      <c r="W74" t="s">
        <v>1367</v>
      </c>
      <c r="X74" t="s">
        <v>333</v>
      </c>
      <c r="Y74" t="s">
        <v>1386</v>
      </c>
      <c r="Z74" t="s">
        <v>333</v>
      </c>
    </row>
    <row r="75" spans="1:26" x14ac:dyDescent="0.35">
      <c r="A75" t="s">
        <v>1540</v>
      </c>
      <c r="B75" t="s">
        <v>333</v>
      </c>
      <c r="C75" t="s">
        <v>636</v>
      </c>
      <c r="D75" t="s">
        <v>1541</v>
      </c>
      <c r="E75" t="s">
        <v>333</v>
      </c>
      <c r="F75" t="s">
        <v>1393</v>
      </c>
      <c r="G75" t="s">
        <v>108</v>
      </c>
      <c r="H75" t="s">
        <v>333</v>
      </c>
      <c r="I75" t="s">
        <v>333</v>
      </c>
      <c r="J75" t="s">
        <v>333</v>
      </c>
      <c r="K75" t="s">
        <v>333</v>
      </c>
      <c r="L75" t="s">
        <v>333</v>
      </c>
      <c r="M75" t="s">
        <v>333</v>
      </c>
      <c r="N75" t="s">
        <v>333</v>
      </c>
      <c r="O75" t="s">
        <v>1365</v>
      </c>
      <c r="P75" t="s">
        <v>333</v>
      </c>
      <c r="Q75" t="s">
        <v>333</v>
      </c>
      <c r="R75" t="s">
        <v>333</v>
      </c>
      <c r="S75" t="s">
        <v>333</v>
      </c>
      <c r="T75" t="s">
        <v>333</v>
      </c>
      <c r="U75" t="s">
        <v>1366</v>
      </c>
      <c r="V75">
        <v>38352.375</v>
      </c>
      <c r="W75" t="s">
        <v>1367</v>
      </c>
      <c r="X75" t="s">
        <v>333</v>
      </c>
      <c r="Y75" t="s">
        <v>1368</v>
      </c>
      <c r="Z75" t="s">
        <v>333</v>
      </c>
    </row>
    <row r="76" spans="1:26" x14ac:dyDescent="0.35">
      <c r="A76" t="s">
        <v>1542</v>
      </c>
      <c r="B76" t="s">
        <v>333</v>
      </c>
      <c r="C76" t="s">
        <v>636</v>
      </c>
      <c r="D76" t="s">
        <v>1543</v>
      </c>
      <c r="E76" t="s">
        <v>333</v>
      </c>
      <c r="F76" t="s">
        <v>204</v>
      </c>
      <c r="G76" t="s">
        <v>1385</v>
      </c>
      <c r="H76" t="s">
        <v>333</v>
      </c>
      <c r="I76" t="s">
        <v>333</v>
      </c>
      <c r="J76" t="s">
        <v>333</v>
      </c>
      <c r="K76" t="s">
        <v>333</v>
      </c>
      <c r="L76" t="s">
        <v>333</v>
      </c>
      <c r="M76" t="s">
        <v>333</v>
      </c>
      <c r="N76" t="s">
        <v>333</v>
      </c>
      <c r="O76" t="s">
        <v>1365</v>
      </c>
      <c r="P76" t="s">
        <v>333</v>
      </c>
      <c r="Q76" t="s">
        <v>333</v>
      </c>
      <c r="R76" t="s">
        <v>333</v>
      </c>
      <c r="S76" t="s">
        <v>333</v>
      </c>
      <c r="T76" t="s">
        <v>333</v>
      </c>
      <c r="U76" t="s">
        <v>1366</v>
      </c>
      <c r="V76">
        <v>38352.375</v>
      </c>
      <c r="W76" t="s">
        <v>1367</v>
      </c>
      <c r="X76" t="s">
        <v>333</v>
      </c>
      <c r="Y76" t="s">
        <v>1386</v>
      </c>
      <c r="Z76" t="s">
        <v>333</v>
      </c>
    </row>
    <row r="77" spans="1:26" x14ac:dyDescent="0.35">
      <c r="A77" t="s">
        <v>1544</v>
      </c>
      <c r="B77" t="s">
        <v>333</v>
      </c>
      <c r="C77" t="s">
        <v>636</v>
      </c>
      <c r="D77" t="s">
        <v>1545</v>
      </c>
      <c r="E77" t="s">
        <v>333</v>
      </c>
      <c r="F77" t="s">
        <v>1364</v>
      </c>
      <c r="G77" t="s">
        <v>1412</v>
      </c>
      <c r="H77" t="s">
        <v>333</v>
      </c>
      <c r="I77" t="s">
        <v>333</v>
      </c>
      <c r="J77" t="s">
        <v>333</v>
      </c>
      <c r="K77" t="s">
        <v>333</v>
      </c>
      <c r="L77" t="s">
        <v>333</v>
      </c>
      <c r="M77" t="s">
        <v>333</v>
      </c>
      <c r="N77" t="s">
        <v>333</v>
      </c>
      <c r="O77" t="s">
        <v>1365</v>
      </c>
      <c r="P77" t="s">
        <v>333</v>
      </c>
      <c r="Q77" t="s">
        <v>333</v>
      </c>
      <c r="R77" t="s">
        <v>333</v>
      </c>
      <c r="S77" t="s">
        <v>333</v>
      </c>
      <c r="T77" t="s">
        <v>333</v>
      </c>
      <c r="U77" t="s">
        <v>1366</v>
      </c>
      <c r="V77">
        <v>38352.375</v>
      </c>
      <c r="W77" t="s">
        <v>1367</v>
      </c>
      <c r="X77" t="s">
        <v>333</v>
      </c>
      <c r="Y77" t="s">
        <v>1413</v>
      </c>
      <c r="Z77" t="s">
        <v>333</v>
      </c>
    </row>
    <row r="78" spans="1:26" x14ac:dyDescent="0.35">
      <c r="A78" t="s">
        <v>1546</v>
      </c>
      <c r="B78" t="s">
        <v>333</v>
      </c>
      <c r="C78" t="s">
        <v>636</v>
      </c>
      <c r="D78" t="s">
        <v>1547</v>
      </c>
      <c r="E78" t="s">
        <v>333</v>
      </c>
      <c r="F78" t="s">
        <v>204</v>
      </c>
      <c r="G78" t="s">
        <v>1374</v>
      </c>
      <c r="H78" t="s">
        <v>333</v>
      </c>
      <c r="I78" t="s">
        <v>333</v>
      </c>
      <c r="J78" t="s">
        <v>333</v>
      </c>
      <c r="K78" t="s">
        <v>333</v>
      </c>
      <c r="L78" t="s">
        <v>333</v>
      </c>
      <c r="M78" t="s">
        <v>333</v>
      </c>
      <c r="N78" t="s">
        <v>333</v>
      </c>
      <c r="O78" t="s">
        <v>1365</v>
      </c>
      <c r="P78" t="s">
        <v>333</v>
      </c>
      <c r="Q78" t="s">
        <v>333</v>
      </c>
      <c r="R78" t="s">
        <v>333</v>
      </c>
      <c r="S78" t="s">
        <v>333</v>
      </c>
      <c r="T78" t="s">
        <v>333</v>
      </c>
      <c r="U78" t="s">
        <v>1366</v>
      </c>
      <c r="V78">
        <v>38352.375</v>
      </c>
      <c r="W78" t="s">
        <v>1367</v>
      </c>
      <c r="X78" t="s">
        <v>333</v>
      </c>
      <c r="Y78" t="s">
        <v>1375</v>
      </c>
      <c r="Z78" t="s">
        <v>333</v>
      </c>
    </row>
    <row r="79" spans="1:26" x14ac:dyDescent="0.35">
      <c r="A79" t="s">
        <v>1548</v>
      </c>
      <c r="B79" t="s">
        <v>333</v>
      </c>
      <c r="C79" t="s">
        <v>636</v>
      </c>
      <c r="D79" t="s">
        <v>1549</v>
      </c>
      <c r="E79" t="s">
        <v>333</v>
      </c>
      <c r="F79" t="s">
        <v>204</v>
      </c>
      <c r="G79" t="s">
        <v>1374</v>
      </c>
      <c r="H79" t="s">
        <v>333</v>
      </c>
      <c r="I79" t="s">
        <v>333</v>
      </c>
      <c r="J79" t="s">
        <v>333</v>
      </c>
      <c r="K79" t="s">
        <v>333</v>
      </c>
      <c r="L79" t="s">
        <v>333</v>
      </c>
      <c r="M79" t="s">
        <v>333</v>
      </c>
      <c r="N79" t="s">
        <v>333</v>
      </c>
      <c r="O79" t="s">
        <v>1365</v>
      </c>
      <c r="P79" t="s">
        <v>333</v>
      </c>
      <c r="Q79" t="s">
        <v>333</v>
      </c>
      <c r="R79" t="s">
        <v>333</v>
      </c>
      <c r="S79" t="s">
        <v>333</v>
      </c>
      <c r="T79" t="s">
        <v>333</v>
      </c>
      <c r="U79" t="s">
        <v>1366</v>
      </c>
      <c r="V79">
        <v>38352.375</v>
      </c>
      <c r="W79" t="s">
        <v>1367</v>
      </c>
      <c r="X79" t="s">
        <v>333</v>
      </c>
      <c r="Y79" t="s">
        <v>1375</v>
      </c>
      <c r="Z79" t="s">
        <v>333</v>
      </c>
    </row>
    <row r="80" spans="1:26" x14ac:dyDescent="0.35">
      <c r="A80" t="s">
        <v>1550</v>
      </c>
      <c r="B80" t="s">
        <v>333</v>
      </c>
      <c r="C80" t="s">
        <v>636</v>
      </c>
      <c r="D80" t="s">
        <v>1551</v>
      </c>
      <c r="E80" t="s">
        <v>333</v>
      </c>
      <c r="F80" t="s">
        <v>1384</v>
      </c>
      <c r="G80" t="s">
        <v>1385</v>
      </c>
      <c r="H80" t="s">
        <v>333</v>
      </c>
      <c r="I80" t="s">
        <v>333</v>
      </c>
      <c r="J80" t="s">
        <v>333</v>
      </c>
      <c r="K80" t="s">
        <v>333</v>
      </c>
      <c r="L80" t="s">
        <v>333</v>
      </c>
      <c r="M80" t="s">
        <v>333</v>
      </c>
      <c r="N80" t="s">
        <v>333</v>
      </c>
      <c r="O80" t="s">
        <v>1365</v>
      </c>
      <c r="P80" t="s">
        <v>333</v>
      </c>
      <c r="Q80" t="s">
        <v>333</v>
      </c>
      <c r="R80" t="s">
        <v>333</v>
      </c>
      <c r="S80" t="s">
        <v>333</v>
      </c>
      <c r="T80" t="s">
        <v>333</v>
      </c>
      <c r="U80" t="s">
        <v>1366</v>
      </c>
      <c r="V80">
        <v>38352.375</v>
      </c>
      <c r="W80" t="s">
        <v>1367</v>
      </c>
      <c r="X80" t="s">
        <v>333</v>
      </c>
      <c r="Y80" t="s">
        <v>1386</v>
      </c>
      <c r="Z80" t="s">
        <v>333</v>
      </c>
    </row>
    <row r="81" spans="1:26" x14ac:dyDescent="0.35">
      <c r="A81" t="s">
        <v>1552</v>
      </c>
      <c r="B81" t="s">
        <v>333</v>
      </c>
      <c r="C81" t="s">
        <v>636</v>
      </c>
      <c r="D81" t="s">
        <v>1553</v>
      </c>
      <c r="E81" t="s">
        <v>333</v>
      </c>
      <c r="F81" t="s">
        <v>204</v>
      </c>
      <c r="G81" t="s">
        <v>1374</v>
      </c>
      <c r="H81" t="s">
        <v>333</v>
      </c>
      <c r="I81" t="s">
        <v>333</v>
      </c>
      <c r="J81" t="s">
        <v>333</v>
      </c>
      <c r="K81" t="s">
        <v>333</v>
      </c>
      <c r="L81" t="s">
        <v>333</v>
      </c>
      <c r="M81" t="s">
        <v>333</v>
      </c>
      <c r="N81" t="s">
        <v>333</v>
      </c>
      <c r="O81" t="s">
        <v>1554</v>
      </c>
      <c r="P81" t="s">
        <v>333</v>
      </c>
      <c r="Q81" t="s">
        <v>333</v>
      </c>
      <c r="R81" t="s">
        <v>333</v>
      </c>
      <c r="S81" t="s">
        <v>333</v>
      </c>
      <c r="T81" t="s">
        <v>333</v>
      </c>
      <c r="U81" t="s">
        <v>1366</v>
      </c>
      <c r="V81">
        <v>38352.375</v>
      </c>
      <c r="W81" t="s">
        <v>1367</v>
      </c>
      <c r="X81" t="s">
        <v>333</v>
      </c>
      <c r="Y81" t="s">
        <v>1375</v>
      </c>
      <c r="Z81" t="s">
        <v>333</v>
      </c>
    </row>
    <row r="82" spans="1:26" x14ac:dyDescent="0.35">
      <c r="A82" t="s">
        <v>1555</v>
      </c>
      <c r="B82" t="s">
        <v>333</v>
      </c>
      <c r="C82" t="s">
        <v>636</v>
      </c>
      <c r="D82" t="s">
        <v>1556</v>
      </c>
      <c r="E82" t="s">
        <v>333</v>
      </c>
      <c r="F82" t="s">
        <v>204</v>
      </c>
      <c r="G82" t="s">
        <v>1374</v>
      </c>
      <c r="H82" t="s">
        <v>333</v>
      </c>
      <c r="I82" t="s">
        <v>333</v>
      </c>
      <c r="J82" t="s">
        <v>333</v>
      </c>
      <c r="K82" t="s">
        <v>333</v>
      </c>
      <c r="L82" t="s">
        <v>333</v>
      </c>
      <c r="M82" t="s">
        <v>333</v>
      </c>
      <c r="N82" t="s">
        <v>333</v>
      </c>
      <c r="O82" t="s">
        <v>1554</v>
      </c>
      <c r="P82" t="s">
        <v>333</v>
      </c>
      <c r="Q82" t="s">
        <v>333</v>
      </c>
      <c r="R82" t="s">
        <v>333</v>
      </c>
      <c r="S82" t="s">
        <v>333</v>
      </c>
      <c r="T82" t="s">
        <v>333</v>
      </c>
      <c r="U82" t="s">
        <v>1366</v>
      </c>
      <c r="V82">
        <v>38352.375</v>
      </c>
      <c r="W82" t="s">
        <v>1367</v>
      </c>
      <c r="X82" t="s">
        <v>333</v>
      </c>
      <c r="Y82" t="s">
        <v>1375</v>
      </c>
      <c r="Z82" t="s">
        <v>333</v>
      </c>
    </row>
    <row r="83" spans="1:26" x14ac:dyDescent="0.35">
      <c r="A83" t="s">
        <v>1557</v>
      </c>
      <c r="B83" t="s">
        <v>333</v>
      </c>
      <c r="C83" t="s">
        <v>636</v>
      </c>
      <c r="D83" t="s">
        <v>1558</v>
      </c>
      <c r="E83" t="s">
        <v>333</v>
      </c>
      <c r="F83" t="s">
        <v>1393</v>
      </c>
      <c r="G83" t="s">
        <v>108</v>
      </c>
      <c r="H83" t="s">
        <v>333</v>
      </c>
      <c r="I83" t="s">
        <v>333</v>
      </c>
      <c r="J83" t="s">
        <v>333</v>
      </c>
      <c r="K83" t="s">
        <v>333</v>
      </c>
      <c r="L83" t="s">
        <v>333</v>
      </c>
      <c r="M83" t="s">
        <v>333</v>
      </c>
      <c r="N83" t="s">
        <v>333</v>
      </c>
      <c r="O83" t="s">
        <v>1559</v>
      </c>
      <c r="P83" t="s">
        <v>333</v>
      </c>
      <c r="Q83" t="s">
        <v>333</v>
      </c>
      <c r="R83" t="s">
        <v>333</v>
      </c>
      <c r="S83" t="s">
        <v>333</v>
      </c>
      <c r="T83" t="s">
        <v>333</v>
      </c>
      <c r="U83" t="s">
        <v>1366</v>
      </c>
      <c r="V83">
        <v>38352.375</v>
      </c>
      <c r="W83" t="s">
        <v>1367</v>
      </c>
      <c r="X83" t="s">
        <v>333</v>
      </c>
      <c r="Y83" t="s">
        <v>1368</v>
      </c>
      <c r="Z83" t="s">
        <v>333</v>
      </c>
    </row>
    <row r="84" spans="1:26" x14ac:dyDescent="0.35">
      <c r="A84" t="s">
        <v>1560</v>
      </c>
      <c r="B84" t="s">
        <v>333</v>
      </c>
      <c r="C84" t="s">
        <v>636</v>
      </c>
      <c r="D84" t="s">
        <v>1561</v>
      </c>
      <c r="E84" t="s">
        <v>333</v>
      </c>
      <c r="F84" t="s">
        <v>1364</v>
      </c>
      <c r="G84" t="s">
        <v>108</v>
      </c>
      <c r="H84" t="s">
        <v>333</v>
      </c>
      <c r="I84" t="s">
        <v>333</v>
      </c>
      <c r="J84" t="s">
        <v>333</v>
      </c>
      <c r="K84" t="s">
        <v>333</v>
      </c>
      <c r="L84" t="s">
        <v>333</v>
      </c>
      <c r="M84" t="s">
        <v>333</v>
      </c>
      <c r="N84" t="s">
        <v>333</v>
      </c>
      <c r="O84" t="s">
        <v>1554</v>
      </c>
      <c r="P84" t="s">
        <v>333</v>
      </c>
      <c r="Q84" t="s">
        <v>333</v>
      </c>
      <c r="R84" t="s">
        <v>333</v>
      </c>
      <c r="S84" t="s">
        <v>333</v>
      </c>
      <c r="T84" t="s">
        <v>333</v>
      </c>
      <c r="U84" t="s">
        <v>1366</v>
      </c>
      <c r="V84">
        <v>38352.375</v>
      </c>
      <c r="W84" t="s">
        <v>1367</v>
      </c>
      <c r="X84" t="s">
        <v>333</v>
      </c>
      <c r="Y84" t="s">
        <v>1368</v>
      </c>
      <c r="Z84" t="s">
        <v>333</v>
      </c>
    </row>
    <row r="85" spans="1:26" x14ac:dyDescent="0.35">
      <c r="A85" t="s">
        <v>1562</v>
      </c>
      <c r="B85" t="s">
        <v>333</v>
      </c>
      <c r="C85" t="s">
        <v>636</v>
      </c>
      <c r="D85" t="s">
        <v>1563</v>
      </c>
      <c r="E85" t="s">
        <v>333</v>
      </c>
      <c r="F85" t="s">
        <v>1393</v>
      </c>
      <c r="G85" t="s">
        <v>108</v>
      </c>
      <c r="H85" t="s">
        <v>333</v>
      </c>
      <c r="I85" t="s">
        <v>333</v>
      </c>
      <c r="J85" t="s">
        <v>333</v>
      </c>
      <c r="K85" t="s">
        <v>333</v>
      </c>
      <c r="L85" t="s">
        <v>333</v>
      </c>
      <c r="M85" t="s">
        <v>333</v>
      </c>
      <c r="N85" t="s">
        <v>333</v>
      </c>
      <c r="O85" t="s">
        <v>1559</v>
      </c>
      <c r="P85" t="s">
        <v>333</v>
      </c>
      <c r="Q85" t="s">
        <v>333</v>
      </c>
      <c r="R85" t="s">
        <v>333</v>
      </c>
      <c r="S85" t="s">
        <v>333</v>
      </c>
      <c r="T85" t="s">
        <v>333</v>
      </c>
      <c r="U85" t="s">
        <v>1366</v>
      </c>
      <c r="V85">
        <v>38352.375</v>
      </c>
      <c r="W85" t="s">
        <v>1367</v>
      </c>
      <c r="X85" t="s">
        <v>333</v>
      </c>
      <c r="Y85" t="s">
        <v>1368</v>
      </c>
      <c r="Z85" t="s">
        <v>333</v>
      </c>
    </row>
    <row r="86" spans="1:26" x14ac:dyDescent="0.35">
      <c r="A86" t="s">
        <v>1564</v>
      </c>
      <c r="B86" t="s">
        <v>333</v>
      </c>
      <c r="C86" t="s">
        <v>636</v>
      </c>
      <c r="D86" t="s">
        <v>1565</v>
      </c>
      <c r="E86" t="s">
        <v>333</v>
      </c>
      <c r="F86" t="s">
        <v>1393</v>
      </c>
      <c r="G86" t="s">
        <v>108</v>
      </c>
      <c r="H86" t="s">
        <v>333</v>
      </c>
      <c r="I86" t="s">
        <v>333</v>
      </c>
      <c r="J86" t="s">
        <v>333</v>
      </c>
      <c r="K86" t="s">
        <v>333</v>
      </c>
      <c r="L86" t="s">
        <v>333</v>
      </c>
      <c r="M86" t="s">
        <v>333</v>
      </c>
      <c r="N86" t="s">
        <v>333</v>
      </c>
      <c r="O86" t="s">
        <v>1559</v>
      </c>
      <c r="P86" t="s">
        <v>333</v>
      </c>
      <c r="Q86" t="s">
        <v>333</v>
      </c>
      <c r="R86" t="s">
        <v>333</v>
      </c>
      <c r="S86" t="s">
        <v>333</v>
      </c>
      <c r="T86" t="s">
        <v>333</v>
      </c>
      <c r="U86" t="s">
        <v>1366</v>
      </c>
      <c r="V86">
        <v>38352.375</v>
      </c>
      <c r="W86" t="s">
        <v>1367</v>
      </c>
      <c r="X86" t="s">
        <v>333</v>
      </c>
      <c r="Y86" t="s">
        <v>1368</v>
      </c>
      <c r="Z86" t="s">
        <v>333</v>
      </c>
    </row>
    <row r="87" spans="1:26" x14ac:dyDescent="0.35">
      <c r="A87" t="s">
        <v>1566</v>
      </c>
      <c r="B87" t="s">
        <v>333</v>
      </c>
      <c r="C87" t="s">
        <v>636</v>
      </c>
      <c r="D87" t="s">
        <v>1567</v>
      </c>
      <c r="E87" t="s">
        <v>333</v>
      </c>
      <c r="F87" t="s">
        <v>204</v>
      </c>
      <c r="G87" t="s">
        <v>1568</v>
      </c>
      <c r="H87" t="s">
        <v>333</v>
      </c>
      <c r="I87" t="s">
        <v>333</v>
      </c>
      <c r="J87" t="s">
        <v>333</v>
      </c>
      <c r="K87" t="s">
        <v>333</v>
      </c>
      <c r="L87" t="s">
        <v>333</v>
      </c>
      <c r="M87" t="s">
        <v>333</v>
      </c>
      <c r="N87" t="s">
        <v>333</v>
      </c>
      <c r="O87" t="s">
        <v>1559</v>
      </c>
      <c r="P87" t="s">
        <v>333</v>
      </c>
      <c r="Q87" t="s">
        <v>333</v>
      </c>
      <c r="R87" t="s">
        <v>333</v>
      </c>
      <c r="S87" t="s">
        <v>333</v>
      </c>
      <c r="T87" t="s">
        <v>333</v>
      </c>
      <c r="U87" t="s">
        <v>1366</v>
      </c>
      <c r="V87">
        <v>38352.375</v>
      </c>
      <c r="W87" t="s">
        <v>1367</v>
      </c>
      <c r="X87" t="s">
        <v>333</v>
      </c>
      <c r="Y87" t="s">
        <v>1569</v>
      </c>
      <c r="Z87" t="s">
        <v>333</v>
      </c>
    </row>
    <row r="88" spans="1:26" x14ac:dyDescent="0.35">
      <c r="A88" t="s">
        <v>1570</v>
      </c>
      <c r="B88" t="s">
        <v>333</v>
      </c>
      <c r="C88" t="s">
        <v>636</v>
      </c>
      <c r="D88" t="s">
        <v>1571</v>
      </c>
      <c r="E88" t="s">
        <v>333</v>
      </c>
      <c r="F88" t="s">
        <v>204</v>
      </c>
      <c r="G88" t="s">
        <v>1374</v>
      </c>
      <c r="H88" t="s">
        <v>333</v>
      </c>
      <c r="I88" t="s">
        <v>333</v>
      </c>
      <c r="J88" t="s">
        <v>333</v>
      </c>
      <c r="K88" t="s">
        <v>333</v>
      </c>
      <c r="L88" t="s">
        <v>333</v>
      </c>
      <c r="M88" t="s">
        <v>333</v>
      </c>
      <c r="N88" t="s">
        <v>333</v>
      </c>
      <c r="O88" t="s">
        <v>1554</v>
      </c>
      <c r="P88" t="s">
        <v>333</v>
      </c>
      <c r="Q88" t="s">
        <v>333</v>
      </c>
      <c r="R88" t="s">
        <v>333</v>
      </c>
      <c r="S88" t="s">
        <v>333</v>
      </c>
      <c r="T88" t="s">
        <v>333</v>
      </c>
      <c r="U88" t="s">
        <v>1366</v>
      </c>
      <c r="V88">
        <v>38352.375</v>
      </c>
      <c r="W88" t="s">
        <v>1367</v>
      </c>
      <c r="X88" t="s">
        <v>333</v>
      </c>
      <c r="Y88" t="s">
        <v>1375</v>
      </c>
      <c r="Z88" t="s">
        <v>333</v>
      </c>
    </row>
    <row r="89" spans="1:26" x14ac:dyDescent="0.35">
      <c r="A89" t="s">
        <v>1572</v>
      </c>
      <c r="B89" t="s">
        <v>333</v>
      </c>
      <c r="C89" t="s">
        <v>636</v>
      </c>
      <c r="D89" t="s">
        <v>1573</v>
      </c>
      <c r="E89" t="s">
        <v>333</v>
      </c>
      <c r="F89" t="s">
        <v>204</v>
      </c>
      <c r="G89" t="s">
        <v>1456</v>
      </c>
      <c r="H89" t="s">
        <v>333</v>
      </c>
      <c r="I89" t="s">
        <v>333</v>
      </c>
      <c r="J89" t="s">
        <v>333</v>
      </c>
      <c r="K89" t="s">
        <v>333</v>
      </c>
      <c r="L89" t="s">
        <v>333</v>
      </c>
      <c r="M89" t="s">
        <v>333</v>
      </c>
      <c r="N89" t="s">
        <v>333</v>
      </c>
      <c r="O89" t="s">
        <v>129</v>
      </c>
      <c r="P89" t="s">
        <v>333</v>
      </c>
      <c r="Q89" t="s">
        <v>333</v>
      </c>
      <c r="R89" t="s">
        <v>333</v>
      </c>
      <c r="S89" t="s">
        <v>333</v>
      </c>
      <c r="T89" t="s">
        <v>333</v>
      </c>
      <c r="U89" t="s">
        <v>1366</v>
      </c>
      <c r="V89">
        <v>38352.375</v>
      </c>
      <c r="W89" t="s">
        <v>1367</v>
      </c>
      <c r="X89" t="s">
        <v>333</v>
      </c>
      <c r="Y89" t="s">
        <v>1457</v>
      </c>
      <c r="Z89" t="s">
        <v>333</v>
      </c>
    </row>
    <row r="90" spans="1:26" x14ac:dyDescent="0.35">
      <c r="A90" t="s">
        <v>1574</v>
      </c>
      <c r="B90" t="s">
        <v>333</v>
      </c>
      <c r="C90" t="s">
        <v>636</v>
      </c>
      <c r="D90" t="s">
        <v>1575</v>
      </c>
      <c r="E90" t="s">
        <v>333</v>
      </c>
      <c r="F90" t="s">
        <v>1384</v>
      </c>
      <c r="G90" t="s">
        <v>1385</v>
      </c>
      <c r="H90" t="s">
        <v>333</v>
      </c>
      <c r="I90" t="s">
        <v>333</v>
      </c>
      <c r="J90" t="s">
        <v>333</v>
      </c>
      <c r="K90" t="s">
        <v>333</v>
      </c>
      <c r="L90" t="s">
        <v>333</v>
      </c>
      <c r="M90" t="s">
        <v>333</v>
      </c>
      <c r="N90" t="s">
        <v>333</v>
      </c>
      <c r="O90" t="s">
        <v>129</v>
      </c>
      <c r="P90" t="s">
        <v>333</v>
      </c>
      <c r="Q90" t="s">
        <v>333</v>
      </c>
      <c r="R90" t="s">
        <v>333</v>
      </c>
      <c r="S90" t="s">
        <v>333</v>
      </c>
      <c r="T90" t="s">
        <v>333</v>
      </c>
      <c r="U90" t="s">
        <v>1366</v>
      </c>
      <c r="V90">
        <v>38352.375</v>
      </c>
      <c r="W90" t="s">
        <v>1367</v>
      </c>
      <c r="X90" t="s">
        <v>333</v>
      </c>
      <c r="Y90" t="s">
        <v>1386</v>
      </c>
      <c r="Z90" t="s">
        <v>333</v>
      </c>
    </row>
    <row r="91" spans="1:26" x14ac:dyDescent="0.35">
      <c r="A91" t="s">
        <v>1576</v>
      </c>
      <c r="B91" t="s">
        <v>333</v>
      </c>
      <c r="C91" t="s">
        <v>636</v>
      </c>
      <c r="D91" t="s">
        <v>1577</v>
      </c>
      <c r="E91" t="s">
        <v>333</v>
      </c>
      <c r="F91" t="s">
        <v>1374</v>
      </c>
      <c r="G91" t="s">
        <v>480</v>
      </c>
      <c r="H91" t="s">
        <v>333</v>
      </c>
      <c r="I91" t="s">
        <v>333</v>
      </c>
      <c r="J91" t="s">
        <v>333</v>
      </c>
      <c r="K91" t="s">
        <v>333</v>
      </c>
      <c r="L91" t="s">
        <v>333</v>
      </c>
      <c r="M91" t="s">
        <v>333</v>
      </c>
      <c r="N91" t="s">
        <v>333</v>
      </c>
      <c r="O91" t="s">
        <v>1554</v>
      </c>
      <c r="P91" t="s">
        <v>333</v>
      </c>
      <c r="Q91" t="s">
        <v>333</v>
      </c>
      <c r="R91" t="s">
        <v>333</v>
      </c>
      <c r="S91" t="s">
        <v>333</v>
      </c>
      <c r="T91" t="s">
        <v>333</v>
      </c>
      <c r="U91" t="s">
        <v>1366</v>
      </c>
      <c r="V91">
        <v>38352.375</v>
      </c>
      <c r="W91" t="s">
        <v>1367</v>
      </c>
      <c r="X91" t="s">
        <v>333</v>
      </c>
      <c r="Y91" t="s">
        <v>1578</v>
      </c>
      <c r="Z91" t="s">
        <v>333</v>
      </c>
    </row>
    <row r="92" spans="1:26" x14ac:dyDescent="0.35">
      <c r="A92" t="s">
        <v>1579</v>
      </c>
      <c r="B92" t="s">
        <v>333</v>
      </c>
      <c r="C92" t="s">
        <v>636</v>
      </c>
      <c r="D92" t="s">
        <v>1580</v>
      </c>
      <c r="E92" t="s">
        <v>333</v>
      </c>
      <c r="F92" t="s">
        <v>204</v>
      </c>
      <c r="G92" t="s">
        <v>203</v>
      </c>
      <c r="H92" t="s">
        <v>333</v>
      </c>
      <c r="I92" t="s">
        <v>333</v>
      </c>
      <c r="J92" t="s">
        <v>333</v>
      </c>
      <c r="K92" t="s">
        <v>333</v>
      </c>
      <c r="L92" t="s">
        <v>333</v>
      </c>
      <c r="M92" t="s">
        <v>333</v>
      </c>
      <c r="N92" t="s">
        <v>333</v>
      </c>
      <c r="O92" t="s">
        <v>129</v>
      </c>
      <c r="P92" t="s">
        <v>333</v>
      </c>
      <c r="Q92" t="s">
        <v>333</v>
      </c>
      <c r="R92" t="s">
        <v>333</v>
      </c>
      <c r="S92" t="s">
        <v>333</v>
      </c>
      <c r="T92" t="s">
        <v>333</v>
      </c>
      <c r="U92" t="s">
        <v>1366</v>
      </c>
      <c r="V92">
        <v>38352.375</v>
      </c>
      <c r="W92" t="s">
        <v>1367</v>
      </c>
      <c r="X92" t="s">
        <v>333</v>
      </c>
      <c r="Y92" t="s">
        <v>1581</v>
      </c>
      <c r="Z92" t="s">
        <v>333</v>
      </c>
    </row>
    <row r="93" spans="1:26" x14ac:dyDescent="0.35">
      <c r="A93" t="s">
        <v>1582</v>
      </c>
      <c r="B93" t="s">
        <v>333</v>
      </c>
      <c r="C93" t="s">
        <v>636</v>
      </c>
      <c r="D93" t="s">
        <v>1583</v>
      </c>
      <c r="E93" t="s">
        <v>333</v>
      </c>
      <c r="F93" t="s">
        <v>204</v>
      </c>
      <c r="G93" t="s">
        <v>1456</v>
      </c>
      <c r="H93" t="s">
        <v>333</v>
      </c>
      <c r="I93" t="s">
        <v>333</v>
      </c>
      <c r="J93" t="s">
        <v>333</v>
      </c>
      <c r="K93" t="s">
        <v>333</v>
      </c>
      <c r="L93" t="s">
        <v>333</v>
      </c>
      <c r="M93" t="s">
        <v>333</v>
      </c>
      <c r="N93" t="s">
        <v>333</v>
      </c>
      <c r="O93" t="s">
        <v>129</v>
      </c>
      <c r="P93" t="s">
        <v>333</v>
      </c>
      <c r="Q93" t="s">
        <v>333</v>
      </c>
      <c r="R93" t="s">
        <v>333</v>
      </c>
      <c r="S93" t="s">
        <v>333</v>
      </c>
      <c r="T93" t="s">
        <v>333</v>
      </c>
      <c r="U93" t="s">
        <v>1366</v>
      </c>
      <c r="V93">
        <v>38352.375</v>
      </c>
      <c r="W93" t="s">
        <v>1367</v>
      </c>
      <c r="X93" t="s">
        <v>333</v>
      </c>
      <c r="Y93" t="s">
        <v>1457</v>
      </c>
      <c r="Z93" t="s">
        <v>333</v>
      </c>
    </row>
    <row r="94" spans="1:26" x14ac:dyDescent="0.35">
      <c r="A94" t="s">
        <v>1584</v>
      </c>
      <c r="B94" t="s">
        <v>333</v>
      </c>
      <c r="C94" t="s">
        <v>636</v>
      </c>
      <c r="D94" t="s">
        <v>1585</v>
      </c>
      <c r="E94" t="s">
        <v>333</v>
      </c>
      <c r="F94" t="s">
        <v>204</v>
      </c>
      <c r="G94" t="s">
        <v>1374</v>
      </c>
      <c r="H94" t="s">
        <v>333</v>
      </c>
      <c r="I94" t="s">
        <v>333</v>
      </c>
      <c r="J94" t="s">
        <v>333</v>
      </c>
      <c r="K94" t="s">
        <v>333</v>
      </c>
      <c r="L94" t="s">
        <v>333</v>
      </c>
      <c r="M94" t="s">
        <v>333</v>
      </c>
      <c r="N94" t="s">
        <v>333</v>
      </c>
      <c r="O94" t="s">
        <v>1554</v>
      </c>
      <c r="P94" t="s">
        <v>333</v>
      </c>
      <c r="Q94" t="s">
        <v>333</v>
      </c>
      <c r="R94" t="s">
        <v>333</v>
      </c>
      <c r="S94" t="s">
        <v>333</v>
      </c>
      <c r="T94" t="s">
        <v>333</v>
      </c>
      <c r="U94" t="s">
        <v>1366</v>
      </c>
      <c r="V94">
        <v>38352.375</v>
      </c>
      <c r="W94" t="s">
        <v>1367</v>
      </c>
      <c r="X94" t="s">
        <v>333</v>
      </c>
      <c r="Y94" t="s">
        <v>1375</v>
      </c>
      <c r="Z94" t="s">
        <v>333</v>
      </c>
    </row>
    <row r="95" spans="1:26" x14ac:dyDescent="0.35">
      <c r="A95" t="s">
        <v>1586</v>
      </c>
      <c r="B95" t="s">
        <v>333</v>
      </c>
      <c r="C95" t="s">
        <v>636</v>
      </c>
      <c r="D95" t="s">
        <v>1587</v>
      </c>
      <c r="E95" t="s">
        <v>333</v>
      </c>
      <c r="F95" t="s">
        <v>1364</v>
      </c>
      <c r="G95" t="s">
        <v>1378</v>
      </c>
      <c r="H95" t="s">
        <v>333</v>
      </c>
      <c r="I95" t="s">
        <v>333</v>
      </c>
      <c r="J95" t="s">
        <v>333</v>
      </c>
      <c r="K95" t="s">
        <v>333</v>
      </c>
      <c r="L95" t="s">
        <v>333</v>
      </c>
      <c r="M95" t="s">
        <v>333</v>
      </c>
      <c r="N95" t="s">
        <v>333</v>
      </c>
      <c r="O95" t="s">
        <v>129</v>
      </c>
      <c r="P95" t="s">
        <v>333</v>
      </c>
      <c r="Q95" t="s">
        <v>333</v>
      </c>
      <c r="R95" t="s">
        <v>333</v>
      </c>
      <c r="S95" t="s">
        <v>333</v>
      </c>
      <c r="T95" t="s">
        <v>333</v>
      </c>
      <c r="U95" t="s">
        <v>1366</v>
      </c>
      <c r="V95">
        <v>38352.375</v>
      </c>
      <c r="W95" t="s">
        <v>1367</v>
      </c>
      <c r="X95" t="s">
        <v>333</v>
      </c>
      <c r="Y95" t="s">
        <v>1379</v>
      </c>
      <c r="Z95" t="s">
        <v>333</v>
      </c>
    </row>
    <row r="96" spans="1:26" x14ac:dyDescent="0.35">
      <c r="A96" t="s">
        <v>1588</v>
      </c>
      <c r="B96" t="s">
        <v>333</v>
      </c>
      <c r="C96" t="s">
        <v>636</v>
      </c>
      <c r="D96" t="s">
        <v>1589</v>
      </c>
      <c r="E96" t="s">
        <v>333</v>
      </c>
      <c r="F96" t="s">
        <v>204</v>
      </c>
      <c r="G96" t="s">
        <v>1456</v>
      </c>
      <c r="H96" t="s">
        <v>333</v>
      </c>
      <c r="I96" t="s">
        <v>333</v>
      </c>
      <c r="J96" t="s">
        <v>333</v>
      </c>
      <c r="K96" t="s">
        <v>333</v>
      </c>
      <c r="L96" t="s">
        <v>333</v>
      </c>
      <c r="M96" t="s">
        <v>333</v>
      </c>
      <c r="N96" t="s">
        <v>333</v>
      </c>
      <c r="O96" t="s">
        <v>129</v>
      </c>
      <c r="P96" t="s">
        <v>333</v>
      </c>
      <c r="Q96" t="s">
        <v>333</v>
      </c>
      <c r="R96" t="s">
        <v>333</v>
      </c>
      <c r="S96" t="s">
        <v>333</v>
      </c>
      <c r="T96" t="s">
        <v>333</v>
      </c>
      <c r="U96" t="s">
        <v>1366</v>
      </c>
      <c r="V96">
        <v>38352.375</v>
      </c>
      <c r="W96" t="s">
        <v>1367</v>
      </c>
      <c r="X96" t="s">
        <v>333</v>
      </c>
      <c r="Y96" t="s">
        <v>1457</v>
      </c>
      <c r="Z96" t="s">
        <v>333</v>
      </c>
    </row>
    <row r="97" spans="1:26" x14ac:dyDescent="0.35">
      <c r="A97" t="s">
        <v>1590</v>
      </c>
      <c r="B97" t="s">
        <v>333</v>
      </c>
      <c r="C97" t="s">
        <v>636</v>
      </c>
      <c r="D97" t="s">
        <v>1591</v>
      </c>
      <c r="E97" t="s">
        <v>1592</v>
      </c>
      <c r="F97" t="s">
        <v>204</v>
      </c>
      <c r="G97" t="s">
        <v>108</v>
      </c>
      <c r="H97" t="s">
        <v>333</v>
      </c>
      <c r="I97" t="s">
        <v>333</v>
      </c>
      <c r="J97" t="s">
        <v>333</v>
      </c>
      <c r="K97" t="s">
        <v>333</v>
      </c>
      <c r="L97" t="s">
        <v>333</v>
      </c>
      <c r="M97" t="s">
        <v>333</v>
      </c>
      <c r="N97" t="s">
        <v>333</v>
      </c>
      <c r="O97" t="s">
        <v>1554</v>
      </c>
      <c r="P97" t="s">
        <v>333</v>
      </c>
      <c r="Q97" t="s">
        <v>333</v>
      </c>
      <c r="R97" t="s">
        <v>333</v>
      </c>
      <c r="S97" t="s">
        <v>333</v>
      </c>
      <c r="T97" t="s">
        <v>333</v>
      </c>
      <c r="U97" t="s">
        <v>1366</v>
      </c>
      <c r="V97">
        <v>38352.375</v>
      </c>
      <c r="W97" t="s">
        <v>1367</v>
      </c>
      <c r="X97" t="s">
        <v>333</v>
      </c>
      <c r="Y97" t="s">
        <v>1368</v>
      </c>
      <c r="Z97" t="s">
        <v>333</v>
      </c>
    </row>
    <row r="98" spans="1:26" x14ac:dyDescent="0.35">
      <c r="A98" t="s">
        <v>1593</v>
      </c>
      <c r="B98" t="s">
        <v>333</v>
      </c>
      <c r="C98" t="s">
        <v>636</v>
      </c>
      <c r="D98" t="s">
        <v>1594</v>
      </c>
      <c r="E98" t="s">
        <v>1595</v>
      </c>
      <c r="F98" t="s">
        <v>1374</v>
      </c>
      <c r="G98" t="s">
        <v>1596</v>
      </c>
      <c r="H98" t="s">
        <v>333</v>
      </c>
      <c r="I98" t="s">
        <v>333</v>
      </c>
      <c r="J98" t="s">
        <v>333</v>
      </c>
      <c r="K98" t="s">
        <v>333</v>
      </c>
      <c r="L98" t="s">
        <v>333</v>
      </c>
      <c r="M98" t="s">
        <v>333</v>
      </c>
      <c r="N98" t="s">
        <v>333</v>
      </c>
      <c r="O98" t="s">
        <v>1559</v>
      </c>
      <c r="P98" t="s">
        <v>333</v>
      </c>
      <c r="Q98" t="s">
        <v>333</v>
      </c>
      <c r="R98" t="s">
        <v>333</v>
      </c>
      <c r="S98" t="s">
        <v>333</v>
      </c>
      <c r="T98" t="s">
        <v>333</v>
      </c>
      <c r="U98" t="s">
        <v>1366</v>
      </c>
      <c r="V98">
        <v>38352.375</v>
      </c>
      <c r="W98" t="s">
        <v>1367</v>
      </c>
      <c r="X98" t="s">
        <v>333</v>
      </c>
      <c r="Y98" t="s">
        <v>1597</v>
      </c>
      <c r="Z98" t="s">
        <v>333</v>
      </c>
    </row>
    <row r="99" spans="1:26" x14ac:dyDescent="0.35">
      <c r="A99" t="s">
        <v>1598</v>
      </c>
      <c r="B99" t="s">
        <v>333</v>
      </c>
      <c r="C99" t="s">
        <v>636</v>
      </c>
      <c r="D99" t="s">
        <v>1599</v>
      </c>
      <c r="E99" t="s">
        <v>257</v>
      </c>
      <c r="F99" t="s">
        <v>1600</v>
      </c>
      <c r="G99" t="s">
        <v>1436</v>
      </c>
      <c r="H99" t="s">
        <v>333</v>
      </c>
      <c r="I99" t="s">
        <v>333</v>
      </c>
      <c r="J99" t="s">
        <v>333</v>
      </c>
      <c r="K99" t="s">
        <v>333</v>
      </c>
      <c r="L99" t="s">
        <v>333</v>
      </c>
      <c r="M99" t="s">
        <v>333</v>
      </c>
      <c r="N99" t="s">
        <v>333</v>
      </c>
      <c r="O99" t="s">
        <v>1601</v>
      </c>
      <c r="P99" t="s">
        <v>333</v>
      </c>
      <c r="Q99" t="s">
        <v>333</v>
      </c>
      <c r="R99" t="s">
        <v>333</v>
      </c>
      <c r="S99" t="s">
        <v>333</v>
      </c>
      <c r="T99" t="s">
        <v>333</v>
      </c>
      <c r="U99" t="s">
        <v>111</v>
      </c>
      <c r="V99">
        <v>38352.375</v>
      </c>
      <c r="W99" t="s">
        <v>1367</v>
      </c>
      <c r="X99" t="s">
        <v>333</v>
      </c>
      <c r="Y99" t="s">
        <v>1437</v>
      </c>
      <c r="Z99" t="s">
        <v>333</v>
      </c>
    </row>
    <row r="100" spans="1:26" x14ac:dyDescent="0.35">
      <c r="A100" t="s">
        <v>1602</v>
      </c>
      <c r="B100" t="s">
        <v>333</v>
      </c>
      <c r="C100" t="s">
        <v>636</v>
      </c>
      <c r="D100" t="s">
        <v>1603</v>
      </c>
      <c r="E100" t="s">
        <v>115</v>
      </c>
      <c r="F100" t="s">
        <v>204</v>
      </c>
      <c r="G100" t="s">
        <v>373</v>
      </c>
      <c r="H100" t="s">
        <v>333</v>
      </c>
      <c r="I100" t="s">
        <v>333</v>
      </c>
      <c r="J100" t="s">
        <v>333</v>
      </c>
      <c r="K100" t="s">
        <v>333</v>
      </c>
      <c r="L100" t="s">
        <v>333</v>
      </c>
      <c r="M100" t="s">
        <v>333</v>
      </c>
      <c r="N100" t="s">
        <v>333</v>
      </c>
      <c r="O100" t="s">
        <v>129</v>
      </c>
      <c r="P100" t="s">
        <v>333</v>
      </c>
      <c r="Q100" t="s">
        <v>333</v>
      </c>
      <c r="R100" t="s">
        <v>333</v>
      </c>
      <c r="S100" t="s">
        <v>333</v>
      </c>
      <c r="T100" t="s">
        <v>333</v>
      </c>
      <c r="U100" t="s">
        <v>1366</v>
      </c>
      <c r="V100">
        <v>38352.375</v>
      </c>
      <c r="W100" t="s">
        <v>1367</v>
      </c>
      <c r="X100" t="s">
        <v>333</v>
      </c>
      <c r="Y100" t="s">
        <v>1604</v>
      </c>
      <c r="Z100" t="s">
        <v>333</v>
      </c>
    </row>
    <row r="101" spans="1:26" x14ac:dyDescent="0.35">
      <c r="A101" t="s">
        <v>1605</v>
      </c>
      <c r="B101" t="s">
        <v>333</v>
      </c>
      <c r="C101" t="s">
        <v>636</v>
      </c>
      <c r="D101" t="s">
        <v>1606</v>
      </c>
      <c r="E101" t="s">
        <v>1592</v>
      </c>
      <c r="F101" t="s">
        <v>204</v>
      </c>
      <c r="G101" t="s">
        <v>1456</v>
      </c>
      <c r="H101" t="s">
        <v>333</v>
      </c>
      <c r="I101" t="s">
        <v>333</v>
      </c>
      <c r="J101" t="s">
        <v>333</v>
      </c>
      <c r="K101" t="s">
        <v>333</v>
      </c>
      <c r="L101" t="s">
        <v>333</v>
      </c>
      <c r="M101" t="s">
        <v>333</v>
      </c>
      <c r="N101" t="s">
        <v>333</v>
      </c>
      <c r="O101" t="s">
        <v>129</v>
      </c>
      <c r="P101" t="s">
        <v>333</v>
      </c>
      <c r="Q101" t="s">
        <v>333</v>
      </c>
      <c r="R101" t="s">
        <v>333</v>
      </c>
      <c r="S101" t="s">
        <v>333</v>
      </c>
      <c r="T101" t="s">
        <v>333</v>
      </c>
      <c r="U101" t="s">
        <v>1366</v>
      </c>
      <c r="V101">
        <v>38352.375</v>
      </c>
      <c r="W101" t="s">
        <v>1367</v>
      </c>
      <c r="X101" t="s">
        <v>333</v>
      </c>
      <c r="Y101" t="s">
        <v>1457</v>
      </c>
      <c r="Z101" t="s">
        <v>333</v>
      </c>
    </row>
    <row r="102" spans="1:26" x14ac:dyDescent="0.35">
      <c r="A102" t="s">
        <v>1607</v>
      </c>
      <c r="B102" t="s">
        <v>333</v>
      </c>
      <c r="C102" t="s">
        <v>636</v>
      </c>
      <c r="D102" t="s">
        <v>1608</v>
      </c>
      <c r="E102" t="s">
        <v>145</v>
      </c>
      <c r="F102" t="s">
        <v>1364</v>
      </c>
      <c r="G102" t="s">
        <v>765</v>
      </c>
      <c r="H102" t="s">
        <v>333</v>
      </c>
      <c r="I102" t="s">
        <v>333</v>
      </c>
      <c r="J102" t="s">
        <v>333</v>
      </c>
      <c r="K102" t="s">
        <v>333</v>
      </c>
      <c r="L102" t="s">
        <v>333</v>
      </c>
      <c r="M102" t="s">
        <v>333</v>
      </c>
      <c r="N102" t="s">
        <v>333</v>
      </c>
      <c r="O102" t="s">
        <v>129</v>
      </c>
      <c r="P102" t="s">
        <v>333</v>
      </c>
      <c r="Q102" t="s">
        <v>333</v>
      </c>
      <c r="R102" t="s">
        <v>333</v>
      </c>
      <c r="S102" t="s">
        <v>333</v>
      </c>
      <c r="T102" t="s">
        <v>333</v>
      </c>
      <c r="U102" t="s">
        <v>1366</v>
      </c>
      <c r="V102">
        <v>38352.375</v>
      </c>
      <c r="W102" t="s">
        <v>1367</v>
      </c>
      <c r="X102" t="s">
        <v>333</v>
      </c>
      <c r="Y102" t="s">
        <v>1609</v>
      </c>
      <c r="Z102" t="s">
        <v>333</v>
      </c>
    </row>
    <row r="103" spans="1:26" x14ac:dyDescent="0.35">
      <c r="A103" t="s">
        <v>1610</v>
      </c>
      <c r="B103" t="s">
        <v>333</v>
      </c>
      <c r="C103" t="s">
        <v>636</v>
      </c>
      <c r="D103" t="s">
        <v>1611</v>
      </c>
      <c r="E103" t="s">
        <v>115</v>
      </c>
      <c r="F103" t="s">
        <v>1364</v>
      </c>
      <c r="G103" t="s">
        <v>108</v>
      </c>
      <c r="H103" t="s">
        <v>333</v>
      </c>
      <c r="I103" t="s">
        <v>333</v>
      </c>
      <c r="J103" t="s">
        <v>333</v>
      </c>
      <c r="K103" t="s">
        <v>333</v>
      </c>
      <c r="L103" t="s">
        <v>333</v>
      </c>
      <c r="M103" t="s">
        <v>333</v>
      </c>
      <c r="N103" t="s">
        <v>333</v>
      </c>
      <c r="O103" t="s">
        <v>129</v>
      </c>
      <c r="P103" t="s">
        <v>333</v>
      </c>
      <c r="Q103" t="s">
        <v>333</v>
      </c>
      <c r="R103" t="s">
        <v>333</v>
      </c>
      <c r="S103" t="s">
        <v>333</v>
      </c>
      <c r="T103" t="s">
        <v>333</v>
      </c>
      <c r="U103" t="s">
        <v>1366</v>
      </c>
      <c r="V103">
        <v>38352.375</v>
      </c>
      <c r="W103" t="s">
        <v>1367</v>
      </c>
      <c r="X103" t="s">
        <v>333</v>
      </c>
      <c r="Y103" t="s">
        <v>1368</v>
      </c>
      <c r="Z103" t="s">
        <v>333</v>
      </c>
    </row>
    <row r="104" spans="1:26" x14ac:dyDescent="0.35">
      <c r="A104" t="s">
        <v>1612</v>
      </c>
      <c r="B104" t="s">
        <v>333</v>
      </c>
      <c r="C104" t="s">
        <v>636</v>
      </c>
      <c r="D104" t="s">
        <v>1613</v>
      </c>
      <c r="E104" t="s">
        <v>1614</v>
      </c>
      <c r="F104" t="s">
        <v>1393</v>
      </c>
      <c r="G104" t="s">
        <v>108</v>
      </c>
      <c r="H104" t="s">
        <v>333</v>
      </c>
      <c r="I104" t="s">
        <v>333</v>
      </c>
      <c r="J104" t="s">
        <v>333</v>
      </c>
      <c r="K104" t="s">
        <v>333</v>
      </c>
      <c r="L104" t="s">
        <v>333</v>
      </c>
      <c r="M104" t="s">
        <v>333</v>
      </c>
      <c r="N104" t="s">
        <v>333</v>
      </c>
      <c r="O104" t="s">
        <v>1554</v>
      </c>
      <c r="P104" t="s">
        <v>333</v>
      </c>
      <c r="Q104" t="s">
        <v>333</v>
      </c>
      <c r="R104" t="s">
        <v>333</v>
      </c>
      <c r="S104" t="s">
        <v>333</v>
      </c>
      <c r="T104" t="s">
        <v>333</v>
      </c>
      <c r="U104" t="s">
        <v>1366</v>
      </c>
      <c r="V104">
        <v>38352.375</v>
      </c>
      <c r="W104" t="s">
        <v>1367</v>
      </c>
      <c r="X104" t="s">
        <v>333</v>
      </c>
      <c r="Y104" t="s">
        <v>1368</v>
      </c>
      <c r="Z104" t="s">
        <v>333</v>
      </c>
    </row>
    <row r="105" spans="1:26" x14ac:dyDescent="0.35">
      <c r="A105" t="s">
        <v>1615</v>
      </c>
      <c r="B105" t="s">
        <v>333</v>
      </c>
      <c r="C105" t="s">
        <v>636</v>
      </c>
      <c r="D105" t="s">
        <v>1616</v>
      </c>
      <c r="E105" t="s">
        <v>115</v>
      </c>
      <c r="F105" t="s">
        <v>1364</v>
      </c>
      <c r="G105" t="s">
        <v>1617</v>
      </c>
      <c r="H105" t="s">
        <v>333</v>
      </c>
      <c r="I105" t="s">
        <v>333</v>
      </c>
      <c r="J105" t="s">
        <v>333</v>
      </c>
      <c r="K105" t="s">
        <v>333</v>
      </c>
      <c r="L105" t="s">
        <v>333</v>
      </c>
      <c r="M105" t="s">
        <v>333</v>
      </c>
      <c r="N105" t="s">
        <v>333</v>
      </c>
      <c r="O105" t="s">
        <v>333</v>
      </c>
      <c r="P105" t="s">
        <v>333</v>
      </c>
      <c r="Q105" t="s">
        <v>333</v>
      </c>
      <c r="R105" t="s">
        <v>333</v>
      </c>
      <c r="S105" t="s">
        <v>333</v>
      </c>
      <c r="T105" t="s">
        <v>333</v>
      </c>
      <c r="U105" t="s">
        <v>1366</v>
      </c>
      <c r="V105">
        <v>38352.375</v>
      </c>
      <c r="W105" t="s">
        <v>1367</v>
      </c>
      <c r="X105" t="s">
        <v>333</v>
      </c>
      <c r="Y105" t="s">
        <v>1618</v>
      </c>
      <c r="Z105" t="s">
        <v>333</v>
      </c>
    </row>
    <row r="106" spans="1:26" x14ac:dyDescent="0.35">
      <c r="A106" t="s">
        <v>1619</v>
      </c>
      <c r="B106" t="s">
        <v>333</v>
      </c>
      <c r="C106" t="s">
        <v>636</v>
      </c>
      <c r="D106" t="s">
        <v>1620</v>
      </c>
      <c r="E106" t="s">
        <v>1595</v>
      </c>
      <c r="F106" t="s">
        <v>1374</v>
      </c>
      <c r="G106" t="s">
        <v>1374</v>
      </c>
      <c r="H106" t="s">
        <v>333</v>
      </c>
      <c r="I106" t="s">
        <v>333</v>
      </c>
      <c r="J106" t="s">
        <v>333</v>
      </c>
      <c r="K106" t="s">
        <v>333</v>
      </c>
      <c r="L106" t="s">
        <v>333</v>
      </c>
      <c r="M106" t="s">
        <v>333</v>
      </c>
      <c r="N106" t="s">
        <v>333</v>
      </c>
      <c r="O106" t="s">
        <v>1559</v>
      </c>
      <c r="P106" t="s">
        <v>333</v>
      </c>
      <c r="Q106" t="s">
        <v>333</v>
      </c>
      <c r="R106" t="s">
        <v>333</v>
      </c>
      <c r="S106" t="s">
        <v>333</v>
      </c>
      <c r="T106" t="s">
        <v>333</v>
      </c>
      <c r="U106" t="s">
        <v>1366</v>
      </c>
      <c r="V106">
        <v>38352.375</v>
      </c>
      <c r="W106" t="s">
        <v>1367</v>
      </c>
      <c r="X106" t="s">
        <v>333</v>
      </c>
      <c r="Y106" t="s">
        <v>1375</v>
      </c>
      <c r="Z106" t="s">
        <v>333</v>
      </c>
    </row>
    <row r="107" spans="1:26" x14ac:dyDescent="0.35">
      <c r="A107" t="s">
        <v>1621</v>
      </c>
      <c r="B107" t="s">
        <v>333</v>
      </c>
      <c r="C107" t="s">
        <v>636</v>
      </c>
      <c r="D107" t="s">
        <v>1622</v>
      </c>
      <c r="E107" t="s">
        <v>1623</v>
      </c>
      <c r="F107" t="s">
        <v>1393</v>
      </c>
      <c r="G107" t="s">
        <v>108</v>
      </c>
      <c r="H107" t="s">
        <v>333</v>
      </c>
      <c r="I107" t="s">
        <v>333</v>
      </c>
      <c r="J107" t="s">
        <v>333</v>
      </c>
      <c r="K107" t="s">
        <v>333</v>
      </c>
      <c r="L107" t="s">
        <v>333</v>
      </c>
      <c r="M107" t="s">
        <v>333</v>
      </c>
      <c r="N107" t="s">
        <v>333</v>
      </c>
      <c r="O107" t="s">
        <v>1559</v>
      </c>
      <c r="P107" t="s">
        <v>333</v>
      </c>
      <c r="Q107" t="s">
        <v>333</v>
      </c>
      <c r="R107" t="s">
        <v>333</v>
      </c>
      <c r="S107" t="s">
        <v>333</v>
      </c>
      <c r="T107" t="s">
        <v>333</v>
      </c>
      <c r="U107" t="s">
        <v>1366</v>
      </c>
      <c r="V107">
        <v>38352.375</v>
      </c>
      <c r="W107" t="s">
        <v>1367</v>
      </c>
      <c r="X107" t="s">
        <v>333</v>
      </c>
      <c r="Y107" t="s">
        <v>1368</v>
      </c>
      <c r="Z107" t="s">
        <v>333</v>
      </c>
    </row>
    <row r="108" spans="1:26" x14ac:dyDescent="0.35">
      <c r="A108" t="s">
        <v>1624</v>
      </c>
      <c r="B108" t="s">
        <v>333</v>
      </c>
      <c r="C108" t="s">
        <v>636</v>
      </c>
      <c r="D108" t="s">
        <v>1625</v>
      </c>
      <c r="E108" t="s">
        <v>115</v>
      </c>
      <c r="F108" t="s">
        <v>1364</v>
      </c>
      <c r="G108" t="s">
        <v>1617</v>
      </c>
      <c r="H108" t="s">
        <v>333</v>
      </c>
      <c r="I108" t="s">
        <v>333</v>
      </c>
      <c r="J108" t="s">
        <v>333</v>
      </c>
      <c r="K108" t="s">
        <v>333</v>
      </c>
      <c r="L108" t="s">
        <v>333</v>
      </c>
      <c r="M108" t="s">
        <v>333</v>
      </c>
      <c r="N108" t="s">
        <v>333</v>
      </c>
      <c r="O108" t="s">
        <v>333</v>
      </c>
      <c r="P108" t="s">
        <v>333</v>
      </c>
      <c r="Q108" t="s">
        <v>333</v>
      </c>
      <c r="R108" t="s">
        <v>333</v>
      </c>
      <c r="S108" t="s">
        <v>333</v>
      </c>
      <c r="T108" t="s">
        <v>333</v>
      </c>
      <c r="U108" t="s">
        <v>1366</v>
      </c>
      <c r="V108">
        <v>38352.375</v>
      </c>
      <c r="W108" t="s">
        <v>1367</v>
      </c>
      <c r="X108" t="s">
        <v>333</v>
      </c>
      <c r="Y108" t="s">
        <v>1618</v>
      </c>
      <c r="Z108" t="s">
        <v>333</v>
      </c>
    </row>
    <row r="109" spans="1:26" x14ac:dyDescent="0.35">
      <c r="A109" t="s">
        <v>1626</v>
      </c>
      <c r="B109" t="s">
        <v>333</v>
      </c>
      <c r="C109" t="s">
        <v>636</v>
      </c>
      <c r="D109" t="s">
        <v>1627</v>
      </c>
      <c r="E109" t="s">
        <v>413</v>
      </c>
      <c r="F109" t="s">
        <v>1364</v>
      </c>
      <c r="G109" t="s">
        <v>765</v>
      </c>
      <c r="H109" t="s">
        <v>333</v>
      </c>
      <c r="I109" t="s">
        <v>333</v>
      </c>
      <c r="J109" t="s">
        <v>333</v>
      </c>
      <c r="K109" t="s">
        <v>333</v>
      </c>
      <c r="L109" t="s">
        <v>333</v>
      </c>
      <c r="M109" t="s">
        <v>333</v>
      </c>
      <c r="N109" t="s">
        <v>333</v>
      </c>
      <c r="O109" t="s">
        <v>129</v>
      </c>
      <c r="P109" t="s">
        <v>333</v>
      </c>
      <c r="Q109" t="s">
        <v>333</v>
      </c>
      <c r="R109" t="s">
        <v>333</v>
      </c>
      <c r="S109" t="s">
        <v>333</v>
      </c>
      <c r="T109" t="s">
        <v>333</v>
      </c>
      <c r="U109" t="s">
        <v>1366</v>
      </c>
      <c r="V109">
        <v>38352.375</v>
      </c>
      <c r="W109" t="s">
        <v>1367</v>
      </c>
      <c r="X109" t="s">
        <v>333</v>
      </c>
      <c r="Y109" t="s">
        <v>1609</v>
      </c>
      <c r="Z109" t="s">
        <v>333</v>
      </c>
    </row>
    <row r="110" spans="1:26" x14ac:dyDescent="0.35">
      <c r="A110" t="s">
        <v>1628</v>
      </c>
      <c r="B110" t="s">
        <v>333</v>
      </c>
      <c r="C110" t="s">
        <v>636</v>
      </c>
      <c r="D110" t="s">
        <v>1629</v>
      </c>
      <c r="E110" t="s">
        <v>413</v>
      </c>
      <c r="F110" t="s">
        <v>1364</v>
      </c>
      <c r="G110" t="s">
        <v>332</v>
      </c>
      <c r="H110" t="s">
        <v>333</v>
      </c>
      <c r="I110" t="s">
        <v>333</v>
      </c>
      <c r="J110" t="s">
        <v>333</v>
      </c>
      <c r="K110" t="s">
        <v>333</v>
      </c>
      <c r="L110" t="s">
        <v>333</v>
      </c>
      <c r="M110" t="s">
        <v>333</v>
      </c>
      <c r="N110" t="s">
        <v>333</v>
      </c>
      <c r="O110" t="s">
        <v>1554</v>
      </c>
      <c r="P110" t="s">
        <v>333</v>
      </c>
      <c r="Q110" t="s">
        <v>333</v>
      </c>
      <c r="R110" t="s">
        <v>333</v>
      </c>
      <c r="S110" t="s">
        <v>333</v>
      </c>
      <c r="T110" t="s">
        <v>333</v>
      </c>
      <c r="U110" t="s">
        <v>1366</v>
      </c>
      <c r="V110">
        <v>38352.375</v>
      </c>
      <c r="W110" t="s">
        <v>1367</v>
      </c>
      <c r="X110" t="s">
        <v>333</v>
      </c>
      <c r="Y110" t="s">
        <v>1630</v>
      </c>
      <c r="Z110" t="s">
        <v>333</v>
      </c>
    </row>
    <row r="111" spans="1:26" x14ac:dyDescent="0.35">
      <c r="A111" t="s">
        <v>1631</v>
      </c>
      <c r="B111" t="s">
        <v>333</v>
      </c>
      <c r="C111" t="s">
        <v>636</v>
      </c>
      <c r="D111" t="s">
        <v>1632</v>
      </c>
      <c r="E111" t="s">
        <v>1633</v>
      </c>
      <c r="F111" t="s">
        <v>1364</v>
      </c>
      <c r="G111" t="s">
        <v>1518</v>
      </c>
      <c r="H111" t="s">
        <v>333</v>
      </c>
      <c r="I111" t="s">
        <v>333</v>
      </c>
      <c r="J111" t="s">
        <v>333</v>
      </c>
      <c r="K111" t="s">
        <v>333</v>
      </c>
      <c r="L111" t="s">
        <v>333</v>
      </c>
      <c r="M111" t="s">
        <v>333</v>
      </c>
      <c r="N111" t="s">
        <v>333</v>
      </c>
      <c r="O111" t="s">
        <v>129</v>
      </c>
      <c r="P111" t="s">
        <v>333</v>
      </c>
      <c r="Q111" t="s">
        <v>333</v>
      </c>
      <c r="R111" t="s">
        <v>333</v>
      </c>
      <c r="S111" t="s">
        <v>333</v>
      </c>
      <c r="T111" t="s">
        <v>333</v>
      </c>
      <c r="U111" t="s">
        <v>1366</v>
      </c>
      <c r="V111">
        <v>38352.375</v>
      </c>
      <c r="W111" t="s">
        <v>1367</v>
      </c>
      <c r="X111" t="s">
        <v>333</v>
      </c>
      <c r="Y111" t="s">
        <v>1519</v>
      </c>
      <c r="Z111" t="s">
        <v>333</v>
      </c>
    </row>
    <row r="112" spans="1:26" x14ac:dyDescent="0.35">
      <c r="A112" t="s">
        <v>1634</v>
      </c>
      <c r="B112" t="s">
        <v>333</v>
      </c>
      <c r="C112" t="s">
        <v>636</v>
      </c>
      <c r="D112" t="s">
        <v>1635</v>
      </c>
      <c r="E112" t="s">
        <v>1636</v>
      </c>
      <c r="F112" t="s">
        <v>1364</v>
      </c>
      <c r="G112" t="s">
        <v>332</v>
      </c>
      <c r="H112" t="s">
        <v>333</v>
      </c>
      <c r="I112" t="s">
        <v>333</v>
      </c>
      <c r="J112" t="s">
        <v>333</v>
      </c>
      <c r="K112" t="s">
        <v>333</v>
      </c>
      <c r="L112" t="s">
        <v>333</v>
      </c>
      <c r="M112" t="s">
        <v>333</v>
      </c>
      <c r="N112" t="s">
        <v>333</v>
      </c>
      <c r="O112" t="s">
        <v>129</v>
      </c>
      <c r="P112" t="s">
        <v>333</v>
      </c>
      <c r="Q112" t="s">
        <v>333</v>
      </c>
      <c r="R112" t="s">
        <v>333</v>
      </c>
      <c r="S112" t="s">
        <v>333</v>
      </c>
      <c r="T112" t="s">
        <v>333</v>
      </c>
      <c r="U112" t="s">
        <v>1366</v>
      </c>
      <c r="V112">
        <v>38352.375</v>
      </c>
      <c r="W112" t="s">
        <v>1367</v>
      </c>
      <c r="X112" t="s">
        <v>333</v>
      </c>
      <c r="Y112" t="s">
        <v>1630</v>
      </c>
      <c r="Z112" t="s">
        <v>333</v>
      </c>
    </row>
    <row r="113" spans="1:26" x14ac:dyDescent="0.35">
      <c r="A113" t="s">
        <v>1637</v>
      </c>
      <c r="B113" t="s">
        <v>333</v>
      </c>
      <c r="C113" t="s">
        <v>636</v>
      </c>
      <c r="D113" t="s">
        <v>1638</v>
      </c>
      <c r="E113" t="s">
        <v>1636</v>
      </c>
      <c r="F113" t="s">
        <v>1384</v>
      </c>
      <c r="G113" t="s">
        <v>1432</v>
      </c>
      <c r="H113" t="s">
        <v>333</v>
      </c>
      <c r="I113" t="s">
        <v>333</v>
      </c>
      <c r="J113" t="s">
        <v>333</v>
      </c>
      <c r="K113" t="s">
        <v>333</v>
      </c>
      <c r="L113" t="s">
        <v>333</v>
      </c>
      <c r="M113" t="s">
        <v>333</v>
      </c>
      <c r="N113" t="s">
        <v>333</v>
      </c>
      <c r="O113" t="s">
        <v>1559</v>
      </c>
      <c r="P113" t="s">
        <v>333</v>
      </c>
      <c r="Q113" t="s">
        <v>333</v>
      </c>
      <c r="R113" t="s">
        <v>333</v>
      </c>
      <c r="S113" t="s">
        <v>333</v>
      </c>
      <c r="T113" t="s">
        <v>333</v>
      </c>
      <c r="U113" t="s">
        <v>1366</v>
      </c>
      <c r="V113">
        <v>38352.375</v>
      </c>
      <c r="W113" t="s">
        <v>1367</v>
      </c>
      <c r="X113" t="s">
        <v>333</v>
      </c>
      <c r="Y113" t="s">
        <v>1433</v>
      </c>
      <c r="Z113" t="s">
        <v>333</v>
      </c>
    </row>
    <row r="114" spans="1:26" x14ac:dyDescent="0.35">
      <c r="A114" t="s">
        <v>1639</v>
      </c>
      <c r="B114" t="s">
        <v>333</v>
      </c>
      <c r="C114" t="s">
        <v>636</v>
      </c>
      <c r="D114" t="s">
        <v>1640</v>
      </c>
      <c r="E114" t="s">
        <v>1592</v>
      </c>
      <c r="F114" t="s">
        <v>1393</v>
      </c>
      <c r="G114" t="s">
        <v>108</v>
      </c>
      <c r="H114" t="s">
        <v>333</v>
      </c>
      <c r="I114" t="s">
        <v>333</v>
      </c>
      <c r="J114" t="s">
        <v>333</v>
      </c>
      <c r="K114" t="s">
        <v>333</v>
      </c>
      <c r="L114" t="s">
        <v>333</v>
      </c>
      <c r="M114" t="s">
        <v>333</v>
      </c>
      <c r="N114" t="s">
        <v>333</v>
      </c>
      <c r="O114" t="s">
        <v>1554</v>
      </c>
      <c r="P114" t="s">
        <v>333</v>
      </c>
      <c r="Q114" t="s">
        <v>333</v>
      </c>
      <c r="R114" t="s">
        <v>333</v>
      </c>
      <c r="S114" t="s">
        <v>333</v>
      </c>
      <c r="T114" t="s">
        <v>333</v>
      </c>
      <c r="U114" t="s">
        <v>1366</v>
      </c>
      <c r="V114">
        <v>38352.375</v>
      </c>
      <c r="W114" t="s">
        <v>1367</v>
      </c>
      <c r="X114" t="s">
        <v>333</v>
      </c>
      <c r="Y114" t="s">
        <v>1368</v>
      </c>
      <c r="Z114" t="s">
        <v>333</v>
      </c>
    </row>
    <row r="115" spans="1:26" x14ac:dyDescent="0.35">
      <c r="A115" t="s">
        <v>1641</v>
      </c>
      <c r="B115" t="s">
        <v>333</v>
      </c>
      <c r="C115" t="s">
        <v>636</v>
      </c>
      <c r="D115" t="s">
        <v>1642</v>
      </c>
      <c r="E115" t="s">
        <v>1643</v>
      </c>
      <c r="F115" t="s">
        <v>204</v>
      </c>
      <c r="G115" t="s">
        <v>220</v>
      </c>
      <c r="H115" t="s">
        <v>333</v>
      </c>
      <c r="I115" t="s">
        <v>333</v>
      </c>
      <c r="J115" t="s">
        <v>333</v>
      </c>
      <c r="K115" t="s">
        <v>333</v>
      </c>
      <c r="L115" t="s">
        <v>333</v>
      </c>
      <c r="M115" t="s">
        <v>333</v>
      </c>
      <c r="N115" t="s">
        <v>333</v>
      </c>
      <c r="O115" t="s">
        <v>129</v>
      </c>
      <c r="P115" t="s">
        <v>333</v>
      </c>
      <c r="Q115" t="s">
        <v>333</v>
      </c>
      <c r="R115" t="s">
        <v>333</v>
      </c>
      <c r="S115" t="s">
        <v>333</v>
      </c>
      <c r="T115" t="s">
        <v>333</v>
      </c>
      <c r="U115" t="s">
        <v>1366</v>
      </c>
      <c r="V115">
        <v>38352.375</v>
      </c>
      <c r="W115" t="s">
        <v>1367</v>
      </c>
      <c r="X115" t="s">
        <v>333</v>
      </c>
      <c r="Y115" t="s">
        <v>1476</v>
      </c>
      <c r="Z115" t="s">
        <v>333</v>
      </c>
    </row>
    <row r="116" spans="1:26" x14ac:dyDescent="0.35">
      <c r="A116" t="s">
        <v>1644</v>
      </c>
      <c r="B116" t="s">
        <v>333</v>
      </c>
      <c r="C116" t="s">
        <v>1645</v>
      </c>
      <c r="D116" t="s">
        <v>1646</v>
      </c>
      <c r="E116" t="s">
        <v>1647</v>
      </c>
      <c r="F116" t="s">
        <v>109</v>
      </c>
      <c r="G116" t="s">
        <v>1436</v>
      </c>
      <c r="H116" t="s">
        <v>333</v>
      </c>
      <c r="I116" t="s">
        <v>333</v>
      </c>
      <c r="J116" t="s">
        <v>333</v>
      </c>
      <c r="K116" t="s">
        <v>333</v>
      </c>
      <c r="L116" t="s">
        <v>333</v>
      </c>
      <c r="M116" t="s">
        <v>333</v>
      </c>
      <c r="N116" t="s">
        <v>333</v>
      </c>
      <c r="O116" t="s">
        <v>1601</v>
      </c>
      <c r="P116" t="s">
        <v>333</v>
      </c>
      <c r="Q116" t="s">
        <v>333</v>
      </c>
      <c r="R116" t="s">
        <v>333</v>
      </c>
      <c r="S116" t="s">
        <v>333</v>
      </c>
      <c r="T116" t="s">
        <v>333</v>
      </c>
      <c r="U116" t="s">
        <v>1366</v>
      </c>
      <c r="V116">
        <v>38352.375</v>
      </c>
      <c r="W116" t="s">
        <v>1367</v>
      </c>
      <c r="X116" t="s">
        <v>333</v>
      </c>
      <c r="Y116" t="s">
        <v>1437</v>
      </c>
      <c r="Z116" t="s">
        <v>333</v>
      </c>
    </row>
    <row r="117" spans="1:26" x14ac:dyDescent="0.35">
      <c r="A117" t="s">
        <v>1648</v>
      </c>
      <c r="B117" t="s">
        <v>333</v>
      </c>
      <c r="C117" t="s">
        <v>636</v>
      </c>
      <c r="D117" t="s">
        <v>1649</v>
      </c>
      <c r="E117" t="s">
        <v>1592</v>
      </c>
      <c r="F117" t="s">
        <v>204</v>
      </c>
      <c r="G117" t="s">
        <v>1456</v>
      </c>
      <c r="H117" t="s">
        <v>333</v>
      </c>
      <c r="I117" t="s">
        <v>333</v>
      </c>
      <c r="J117" t="s">
        <v>333</v>
      </c>
      <c r="K117" t="s">
        <v>333</v>
      </c>
      <c r="L117" t="s">
        <v>333</v>
      </c>
      <c r="M117" t="s">
        <v>333</v>
      </c>
      <c r="N117" t="s">
        <v>333</v>
      </c>
      <c r="O117" t="s">
        <v>129</v>
      </c>
      <c r="P117" t="s">
        <v>333</v>
      </c>
      <c r="Q117" t="s">
        <v>333</v>
      </c>
      <c r="R117" t="s">
        <v>333</v>
      </c>
      <c r="S117" t="s">
        <v>333</v>
      </c>
      <c r="T117" t="s">
        <v>333</v>
      </c>
      <c r="U117" t="s">
        <v>1366</v>
      </c>
      <c r="V117">
        <v>38352.375</v>
      </c>
      <c r="W117" t="s">
        <v>1367</v>
      </c>
      <c r="X117" t="s">
        <v>333</v>
      </c>
      <c r="Y117" t="s">
        <v>1457</v>
      </c>
      <c r="Z117" t="s">
        <v>333</v>
      </c>
    </row>
    <row r="118" spans="1:26" x14ac:dyDescent="0.35">
      <c r="A118" t="s">
        <v>1650</v>
      </c>
      <c r="B118" t="s">
        <v>333</v>
      </c>
      <c r="C118" t="s">
        <v>636</v>
      </c>
      <c r="D118" t="s">
        <v>1651</v>
      </c>
      <c r="E118" t="s">
        <v>115</v>
      </c>
      <c r="F118" t="s">
        <v>1364</v>
      </c>
      <c r="G118" t="s">
        <v>1617</v>
      </c>
      <c r="H118" t="s">
        <v>333</v>
      </c>
      <c r="I118" t="s">
        <v>333</v>
      </c>
      <c r="J118" t="s">
        <v>333</v>
      </c>
      <c r="K118" t="s">
        <v>333</v>
      </c>
      <c r="L118" t="s">
        <v>333</v>
      </c>
      <c r="M118" t="s">
        <v>333</v>
      </c>
      <c r="N118" t="s">
        <v>333</v>
      </c>
      <c r="O118" t="s">
        <v>333</v>
      </c>
      <c r="P118" t="s">
        <v>333</v>
      </c>
      <c r="Q118" t="s">
        <v>333</v>
      </c>
      <c r="R118" t="s">
        <v>333</v>
      </c>
      <c r="S118" t="s">
        <v>333</v>
      </c>
      <c r="T118" t="s">
        <v>333</v>
      </c>
      <c r="U118" t="s">
        <v>1366</v>
      </c>
      <c r="V118">
        <v>38352.375</v>
      </c>
      <c r="W118" t="s">
        <v>1367</v>
      </c>
      <c r="X118" t="s">
        <v>333</v>
      </c>
      <c r="Y118" t="s">
        <v>1618</v>
      </c>
      <c r="Z118" t="s">
        <v>333</v>
      </c>
    </row>
    <row r="119" spans="1:26" x14ac:dyDescent="0.35">
      <c r="A119" t="s">
        <v>1652</v>
      </c>
      <c r="B119" t="s">
        <v>333</v>
      </c>
      <c r="C119" t="s">
        <v>636</v>
      </c>
      <c r="D119" t="s">
        <v>1653</v>
      </c>
      <c r="E119" t="s">
        <v>1633</v>
      </c>
      <c r="F119" t="s">
        <v>1393</v>
      </c>
      <c r="G119" t="s">
        <v>108</v>
      </c>
      <c r="H119" t="s">
        <v>333</v>
      </c>
      <c r="I119" t="s">
        <v>333</v>
      </c>
      <c r="J119" t="s">
        <v>333</v>
      </c>
      <c r="K119" t="s">
        <v>333</v>
      </c>
      <c r="L119" t="s">
        <v>333</v>
      </c>
      <c r="M119" t="s">
        <v>333</v>
      </c>
      <c r="N119" t="s">
        <v>333</v>
      </c>
      <c r="O119" t="s">
        <v>1554</v>
      </c>
      <c r="P119" t="s">
        <v>333</v>
      </c>
      <c r="Q119" t="s">
        <v>333</v>
      </c>
      <c r="R119" t="s">
        <v>333</v>
      </c>
      <c r="S119" t="s">
        <v>333</v>
      </c>
      <c r="T119" t="s">
        <v>333</v>
      </c>
      <c r="U119" t="s">
        <v>1366</v>
      </c>
      <c r="V119">
        <v>38352.375</v>
      </c>
      <c r="W119" t="s">
        <v>1367</v>
      </c>
      <c r="X119" t="s">
        <v>333</v>
      </c>
      <c r="Y119" t="s">
        <v>1368</v>
      </c>
      <c r="Z119" t="s">
        <v>333</v>
      </c>
    </row>
    <row r="120" spans="1:26" x14ac:dyDescent="0.35">
      <c r="A120" t="s">
        <v>1654</v>
      </c>
      <c r="B120" t="s">
        <v>333</v>
      </c>
      <c r="C120" t="s">
        <v>636</v>
      </c>
      <c r="D120" t="s">
        <v>1655</v>
      </c>
      <c r="E120" t="s">
        <v>227</v>
      </c>
      <c r="F120" t="s">
        <v>1374</v>
      </c>
      <c r="G120" t="s">
        <v>480</v>
      </c>
      <c r="H120" t="s">
        <v>333</v>
      </c>
      <c r="I120" t="s">
        <v>333</v>
      </c>
      <c r="J120" t="s">
        <v>333</v>
      </c>
      <c r="K120" t="s">
        <v>333</v>
      </c>
      <c r="L120" t="s">
        <v>333</v>
      </c>
      <c r="M120" t="s">
        <v>333</v>
      </c>
      <c r="N120" t="s">
        <v>333</v>
      </c>
      <c r="O120" t="s">
        <v>1559</v>
      </c>
      <c r="P120" t="s">
        <v>333</v>
      </c>
      <c r="Q120" t="s">
        <v>333</v>
      </c>
      <c r="R120" t="s">
        <v>333</v>
      </c>
      <c r="S120" t="s">
        <v>333</v>
      </c>
      <c r="T120" t="s">
        <v>333</v>
      </c>
      <c r="U120" t="s">
        <v>1366</v>
      </c>
      <c r="V120">
        <v>38352.375</v>
      </c>
      <c r="W120" t="s">
        <v>1367</v>
      </c>
      <c r="X120" t="s">
        <v>333</v>
      </c>
      <c r="Y120" t="s">
        <v>1578</v>
      </c>
      <c r="Z120" t="s">
        <v>333</v>
      </c>
    </row>
    <row r="121" spans="1:26" x14ac:dyDescent="0.35">
      <c r="A121" t="s">
        <v>1656</v>
      </c>
      <c r="B121" t="s">
        <v>333</v>
      </c>
      <c r="C121" t="s">
        <v>636</v>
      </c>
      <c r="D121" t="s">
        <v>1657</v>
      </c>
      <c r="E121" t="s">
        <v>227</v>
      </c>
      <c r="F121" t="s">
        <v>204</v>
      </c>
      <c r="G121" t="s">
        <v>220</v>
      </c>
      <c r="H121" t="s">
        <v>333</v>
      </c>
      <c r="I121" t="s">
        <v>333</v>
      </c>
      <c r="J121" t="s">
        <v>333</v>
      </c>
      <c r="K121" t="s">
        <v>333</v>
      </c>
      <c r="L121" t="s">
        <v>333</v>
      </c>
      <c r="M121" t="s">
        <v>333</v>
      </c>
      <c r="N121" t="s">
        <v>333</v>
      </c>
      <c r="O121" t="s">
        <v>129</v>
      </c>
      <c r="P121" t="s">
        <v>333</v>
      </c>
      <c r="Q121" t="s">
        <v>333</v>
      </c>
      <c r="R121" t="s">
        <v>333</v>
      </c>
      <c r="S121" t="s">
        <v>333</v>
      </c>
      <c r="T121" t="s">
        <v>333</v>
      </c>
      <c r="U121" t="s">
        <v>1366</v>
      </c>
      <c r="V121">
        <v>38352.375</v>
      </c>
      <c r="W121" t="s">
        <v>1367</v>
      </c>
      <c r="X121" t="s">
        <v>333</v>
      </c>
      <c r="Y121" t="s">
        <v>1476</v>
      </c>
      <c r="Z121" t="s">
        <v>333</v>
      </c>
    </row>
    <row r="122" spans="1:26" x14ac:dyDescent="0.35">
      <c r="A122" t="s">
        <v>1658</v>
      </c>
      <c r="B122" t="s">
        <v>333</v>
      </c>
      <c r="C122" t="s">
        <v>636</v>
      </c>
      <c r="D122" t="s">
        <v>1659</v>
      </c>
      <c r="E122" t="s">
        <v>1633</v>
      </c>
      <c r="F122" t="s">
        <v>1364</v>
      </c>
      <c r="G122" t="s">
        <v>1518</v>
      </c>
      <c r="H122" t="s">
        <v>333</v>
      </c>
      <c r="I122" t="s">
        <v>333</v>
      </c>
      <c r="J122" t="s">
        <v>333</v>
      </c>
      <c r="K122" t="s">
        <v>333</v>
      </c>
      <c r="L122" t="s">
        <v>333</v>
      </c>
      <c r="M122" t="s">
        <v>333</v>
      </c>
      <c r="N122" t="s">
        <v>333</v>
      </c>
      <c r="O122" t="s">
        <v>129</v>
      </c>
      <c r="P122" t="s">
        <v>333</v>
      </c>
      <c r="Q122" t="s">
        <v>333</v>
      </c>
      <c r="R122" t="s">
        <v>333</v>
      </c>
      <c r="S122" t="s">
        <v>333</v>
      </c>
      <c r="T122" t="s">
        <v>333</v>
      </c>
      <c r="U122" t="s">
        <v>1366</v>
      </c>
      <c r="V122">
        <v>38352.375</v>
      </c>
      <c r="W122" t="s">
        <v>1367</v>
      </c>
      <c r="X122" t="s">
        <v>333</v>
      </c>
      <c r="Y122" t="s">
        <v>1519</v>
      </c>
      <c r="Z122" t="s">
        <v>333</v>
      </c>
    </row>
    <row r="123" spans="1:26" x14ac:dyDescent="0.35">
      <c r="A123" t="s">
        <v>1660</v>
      </c>
      <c r="B123" t="s">
        <v>333</v>
      </c>
      <c r="C123" t="s">
        <v>636</v>
      </c>
      <c r="D123" t="s">
        <v>1661</v>
      </c>
      <c r="E123" t="s">
        <v>115</v>
      </c>
      <c r="F123" t="s">
        <v>1662</v>
      </c>
      <c r="G123" t="s">
        <v>1436</v>
      </c>
      <c r="H123" t="s">
        <v>333</v>
      </c>
      <c r="I123" t="s">
        <v>333</v>
      </c>
      <c r="J123" t="s">
        <v>333</v>
      </c>
      <c r="K123" t="s">
        <v>333</v>
      </c>
      <c r="L123" t="s">
        <v>333</v>
      </c>
      <c r="M123" t="s">
        <v>333</v>
      </c>
      <c r="N123" t="s">
        <v>333</v>
      </c>
      <c r="O123" t="s">
        <v>1365</v>
      </c>
      <c r="P123" t="s">
        <v>333</v>
      </c>
      <c r="Q123" t="s">
        <v>333</v>
      </c>
      <c r="R123" t="s">
        <v>333</v>
      </c>
      <c r="S123" t="s">
        <v>333</v>
      </c>
      <c r="T123" t="s">
        <v>333</v>
      </c>
      <c r="U123" t="s">
        <v>1366</v>
      </c>
      <c r="V123">
        <v>38352.375</v>
      </c>
      <c r="W123" t="s">
        <v>1367</v>
      </c>
      <c r="X123" t="s">
        <v>333</v>
      </c>
      <c r="Y123" t="s">
        <v>1437</v>
      </c>
      <c r="Z123" t="s">
        <v>333</v>
      </c>
    </row>
    <row r="124" spans="1:26" x14ac:dyDescent="0.35">
      <c r="A124" t="s">
        <v>1663</v>
      </c>
      <c r="B124" t="s">
        <v>333</v>
      </c>
      <c r="C124" t="s">
        <v>636</v>
      </c>
      <c r="D124" t="s">
        <v>1664</v>
      </c>
      <c r="E124" t="s">
        <v>227</v>
      </c>
      <c r="F124" t="s">
        <v>1665</v>
      </c>
      <c r="G124" t="s">
        <v>332</v>
      </c>
      <c r="H124" t="s">
        <v>333</v>
      </c>
      <c r="I124" t="s">
        <v>333</v>
      </c>
      <c r="J124" t="s">
        <v>333</v>
      </c>
      <c r="K124" t="s">
        <v>333</v>
      </c>
      <c r="L124" t="s">
        <v>333</v>
      </c>
      <c r="M124" t="s">
        <v>333</v>
      </c>
      <c r="N124" t="s">
        <v>333</v>
      </c>
      <c r="O124" t="s">
        <v>1365</v>
      </c>
      <c r="P124" t="s">
        <v>333</v>
      </c>
      <c r="Q124" t="s">
        <v>333</v>
      </c>
      <c r="R124" t="s">
        <v>333</v>
      </c>
      <c r="S124" t="s">
        <v>333</v>
      </c>
      <c r="T124" t="s">
        <v>333</v>
      </c>
      <c r="U124" t="s">
        <v>1366</v>
      </c>
      <c r="V124">
        <v>38352.375</v>
      </c>
      <c r="W124" t="s">
        <v>1367</v>
      </c>
      <c r="X124" t="s">
        <v>333</v>
      </c>
      <c r="Y124" t="s">
        <v>1630</v>
      </c>
      <c r="Z124" t="s">
        <v>333</v>
      </c>
    </row>
    <row r="125" spans="1:26" x14ac:dyDescent="0.35">
      <c r="A125" t="s">
        <v>1666</v>
      </c>
      <c r="B125" t="s">
        <v>333</v>
      </c>
      <c r="C125" t="s">
        <v>636</v>
      </c>
      <c r="D125" t="s">
        <v>1667</v>
      </c>
      <c r="E125" t="s">
        <v>1668</v>
      </c>
      <c r="F125" t="s">
        <v>109</v>
      </c>
      <c r="G125" t="s">
        <v>1436</v>
      </c>
      <c r="H125" t="s">
        <v>333</v>
      </c>
      <c r="I125" t="s">
        <v>333</v>
      </c>
      <c r="J125" t="s">
        <v>333</v>
      </c>
      <c r="K125" t="s">
        <v>333</v>
      </c>
      <c r="L125" t="s">
        <v>333</v>
      </c>
      <c r="M125" t="s">
        <v>333</v>
      </c>
      <c r="N125" t="s">
        <v>333</v>
      </c>
      <c r="O125" t="s">
        <v>1365</v>
      </c>
      <c r="P125" t="s">
        <v>333</v>
      </c>
      <c r="Q125" t="s">
        <v>333</v>
      </c>
      <c r="R125" t="s">
        <v>333</v>
      </c>
      <c r="S125" t="s">
        <v>333</v>
      </c>
      <c r="T125" t="s">
        <v>333</v>
      </c>
      <c r="U125" t="s">
        <v>1366</v>
      </c>
      <c r="V125">
        <v>38352.375</v>
      </c>
      <c r="W125" t="s">
        <v>1367</v>
      </c>
      <c r="X125" t="s">
        <v>333</v>
      </c>
      <c r="Y125" t="s">
        <v>1437</v>
      </c>
      <c r="Z125" t="s">
        <v>333</v>
      </c>
    </row>
    <row r="126" spans="1:26" x14ac:dyDescent="0.35">
      <c r="A126" t="s">
        <v>1669</v>
      </c>
      <c r="B126" t="s">
        <v>333</v>
      </c>
      <c r="C126" t="s">
        <v>636</v>
      </c>
      <c r="D126" t="s">
        <v>1670</v>
      </c>
      <c r="E126" t="s">
        <v>115</v>
      </c>
      <c r="F126" t="s">
        <v>1364</v>
      </c>
      <c r="G126" t="s">
        <v>252</v>
      </c>
      <c r="H126" t="s">
        <v>333</v>
      </c>
      <c r="I126" t="s">
        <v>333</v>
      </c>
      <c r="J126" t="s">
        <v>333</v>
      </c>
      <c r="K126" t="s">
        <v>333</v>
      </c>
      <c r="L126" t="s">
        <v>333</v>
      </c>
      <c r="M126" t="s">
        <v>333</v>
      </c>
      <c r="N126" t="s">
        <v>333</v>
      </c>
      <c r="O126" t="s">
        <v>1365</v>
      </c>
      <c r="P126" t="s">
        <v>333</v>
      </c>
      <c r="Q126" t="s">
        <v>333</v>
      </c>
      <c r="R126" t="s">
        <v>333</v>
      </c>
      <c r="S126" t="s">
        <v>333</v>
      </c>
      <c r="T126" t="s">
        <v>333</v>
      </c>
      <c r="U126" t="s">
        <v>1366</v>
      </c>
      <c r="V126">
        <v>38352.375</v>
      </c>
      <c r="W126" t="s">
        <v>1367</v>
      </c>
      <c r="X126" t="s">
        <v>333</v>
      </c>
      <c r="Y126" t="s">
        <v>1671</v>
      </c>
      <c r="Z126" t="s">
        <v>333</v>
      </c>
    </row>
    <row r="127" spans="1:26" x14ac:dyDescent="0.35">
      <c r="A127" t="s">
        <v>1672</v>
      </c>
      <c r="B127" t="s">
        <v>333</v>
      </c>
      <c r="C127" t="s">
        <v>636</v>
      </c>
      <c r="D127" t="s">
        <v>1673</v>
      </c>
      <c r="E127" t="s">
        <v>115</v>
      </c>
      <c r="F127" t="s">
        <v>1364</v>
      </c>
      <c r="G127" t="s">
        <v>203</v>
      </c>
      <c r="H127" t="s">
        <v>333</v>
      </c>
      <c r="I127" t="s">
        <v>333</v>
      </c>
      <c r="J127" t="s">
        <v>333</v>
      </c>
      <c r="K127" t="s">
        <v>333</v>
      </c>
      <c r="L127" t="s">
        <v>333</v>
      </c>
      <c r="M127" t="s">
        <v>333</v>
      </c>
      <c r="N127" t="s">
        <v>333</v>
      </c>
      <c r="O127" t="s">
        <v>1365</v>
      </c>
      <c r="P127" t="s">
        <v>333</v>
      </c>
      <c r="Q127" t="s">
        <v>333</v>
      </c>
      <c r="R127" t="s">
        <v>333</v>
      </c>
      <c r="S127" t="s">
        <v>333</v>
      </c>
      <c r="T127" t="s">
        <v>333</v>
      </c>
      <c r="U127" t="s">
        <v>1366</v>
      </c>
      <c r="V127">
        <v>38352.375</v>
      </c>
      <c r="W127" t="s">
        <v>1367</v>
      </c>
      <c r="X127" t="s">
        <v>333</v>
      </c>
      <c r="Y127" t="s">
        <v>1581</v>
      </c>
      <c r="Z127" t="s">
        <v>333</v>
      </c>
    </row>
    <row r="128" spans="1:26" x14ac:dyDescent="0.35">
      <c r="A128" t="s">
        <v>1674</v>
      </c>
      <c r="B128" t="s">
        <v>333</v>
      </c>
      <c r="C128" t="s">
        <v>636</v>
      </c>
      <c r="D128" t="s">
        <v>1675</v>
      </c>
      <c r="E128" t="s">
        <v>1592</v>
      </c>
      <c r="F128" t="s">
        <v>1393</v>
      </c>
      <c r="G128" t="s">
        <v>108</v>
      </c>
      <c r="H128" t="s">
        <v>333</v>
      </c>
      <c r="I128" t="s">
        <v>333</v>
      </c>
      <c r="J128" t="s">
        <v>333</v>
      </c>
      <c r="K128" t="s">
        <v>333</v>
      </c>
      <c r="L128" t="s">
        <v>333</v>
      </c>
      <c r="M128" t="s">
        <v>333</v>
      </c>
      <c r="N128" t="s">
        <v>333</v>
      </c>
      <c r="O128" t="s">
        <v>1365</v>
      </c>
      <c r="P128" t="s">
        <v>333</v>
      </c>
      <c r="Q128" t="s">
        <v>333</v>
      </c>
      <c r="R128" t="s">
        <v>333</v>
      </c>
      <c r="S128" t="s">
        <v>333</v>
      </c>
      <c r="T128" t="s">
        <v>333</v>
      </c>
      <c r="U128" t="s">
        <v>1366</v>
      </c>
      <c r="V128">
        <v>38352.375</v>
      </c>
      <c r="W128" t="s">
        <v>1367</v>
      </c>
      <c r="X128" t="s">
        <v>333</v>
      </c>
      <c r="Y128" t="s">
        <v>1368</v>
      </c>
      <c r="Z128" t="s">
        <v>333</v>
      </c>
    </row>
    <row r="129" spans="1:26" x14ac:dyDescent="0.35">
      <c r="A129" t="s">
        <v>1676</v>
      </c>
      <c r="B129" t="s">
        <v>333</v>
      </c>
      <c r="C129" t="s">
        <v>636</v>
      </c>
      <c r="D129" t="s">
        <v>1677</v>
      </c>
      <c r="E129" t="s">
        <v>1643</v>
      </c>
      <c r="F129" t="s">
        <v>204</v>
      </c>
      <c r="G129" t="s">
        <v>373</v>
      </c>
      <c r="H129" t="s">
        <v>333</v>
      </c>
      <c r="I129" t="s">
        <v>333</v>
      </c>
      <c r="J129" t="s">
        <v>333</v>
      </c>
      <c r="K129" t="s">
        <v>333</v>
      </c>
      <c r="L129" t="s">
        <v>333</v>
      </c>
      <c r="M129" t="s">
        <v>333</v>
      </c>
      <c r="N129" t="s">
        <v>333</v>
      </c>
      <c r="O129" t="s">
        <v>1365</v>
      </c>
      <c r="P129" t="s">
        <v>333</v>
      </c>
      <c r="Q129" t="s">
        <v>333</v>
      </c>
      <c r="R129" t="s">
        <v>333</v>
      </c>
      <c r="S129" t="s">
        <v>333</v>
      </c>
      <c r="T129" t="s">
        <v>333</v>
      </c>
      <c r="U129" t="s">
        <v>1366</v>
      </c>
      <c r="V129">
        <v>38352.375</v>
      </c>
      <c r="W129" t="s">
        <v>1367</v>
      </c>
      <c r="X129" t="s">
        <v>333</v>
      </c>
      <c r="Y129" t="s">
        <v>1604</v>
      </c>
      <c r="Z129" t="s">
        <v>333</v>
      </c>
    </row>
    <row r="130" spans="1:26" x14ac:dyDescent="0.35">
      <c r="A130" t="s">
        <v>331</v>
      </c>
      <c r="B130" t="s">
        <v>333</v>
      </c>
      <c r="C130" t="s">
        <v>636</v>
      </c>
      <c r="D130" t="s">
        <v>1678</v>
      </c>
      <c r="E130" t="s">
        <v>572</v>
      </c>
      <c r="F130" t="s">
        <v>1364</v>
      </c>
      <c r="G130" t="s">
        <v>332</v>
      </c>
      <c r="H130" t="s">
        <v>333</v>
      </c>
      <c r="I130" t="s">
        <v>333</v>
      </c>
      <c r="J130" t="s">
        <v>333</v>
      </c>
      <c r="K130" t="s">
        <v>333</v>
      </c>
      <c r="L130" t="s">
        <v>333</v>
      </c>
      <c r="M130" t="s">
        <v>333</v>
      </c>
      <c r="N130" t="s">
        <v>333</v>
      </c>
      <c r="O130" t="s">
        <v>1365</v>
      </c>
      <c r="P130" t="s">
        <v>333</v>
      </c>
      <c r="Q130" t="s">
        <v>333</v>
      </c>
      <c r="R130" t="s">
        <v>333</v>
      </c>
      <c r="S130" t="s">
        <v>333</v>
      </c>
      <c r="T130" t="s">
        <v>333</v>
      </c>
      <c r="U130" t="s">
        <v>1366</v>
      </c>
      <c r="V130">
        <v>38352.375</v>
      </c>
      <c r="W130" t="s">
        <v>1367</v>
      </c>
      <c r="X130" t="s">
        <v>333</v>
      </c>
      <c r="Y130" t="s">
        <v>1630</v>
      </c>
      <c r="Z130" t="s">
        <v>333</v>
      </c>
    </row>
    <row r="131" spans="1:26" x14ac:dyDescent="0.35">
      <c r="A131" t="s">
        <v>1679</v>
      </c>
      <c r="B131" t="s">
        <v>333</v>
      </c>
      <c r="C131" t="s">
        <v>636</v>
      </c>
      <c r="D131" t="s">
        <v>1680</v>
      </c>
      <c r="E131" t="s">
        <v>1681</v>
      </c>
      <c r="F131" t="s">
        <v>1364</v>
      </c>
      <c r="G131" t="s">
        <v>252</v>
      </c>
      <c r="H131" t="s">
        <v>333</v>
      </c>
      <c r="I131" t="s">
        <v>333</v>
      </c>
      <c r="J131" t="s">
        <v>333</v>
      </c>
      <c r="K131" t="s">
        <v>333</v>
      </c>
      <c r="L131" t="s">
        <v>333</v>
      </c>
      <c r="M131" t="s">
        <v>333</v>
      </c>
      <c r="N131" t="s">
        <v>333</v>
      </c>
      <c r="O131" t="s">
        <v>1365</v>
      </c>
      <c r="P131" t="s">
        <v>333</v>
      </c>
      <c r="Q131" t="s">
        <v>333</v>
      </c>
      <c r="R131" t="s">
        <v>333</v>
      </c>
      <c r="S131" t="s">
        <v>333</v>
      </c>
      <c r="T131" t="s">
        <v>333</v>
      </c>
      <c r="U131" t="s">
        <v>1366</v>
      </c>
      <c r="V131">
        <v>38352.375</v>
      </c>
      <c r="W131" t="s">
        <v>1367</v>
      </c>
      <c r="X131" t="s">
        <v>333</v>
      </c>
      <c r="Y131" t="s">
        <v>1671</v>
      </c>
      <c r="Z131" t="s">
        <v>333</v>
      </c>
    </row>
    <row r="132" spans="1:26" x14ac:dyDescent="0.35">
      <c r="A132" t="s">
        <v>1682</v>
      </c>
      <c r="B132" t="s">
        <v>333</v>
      </c>
      <c r="C132" t="s">
        <v>636</v>
      </c>
      <c r="D132" t="s">
        <v>1683</v>
      </c>
      <c r="E132" t="s">
        <v>1684</v>
      </c>
      <c r="F132" t="s">
        <v>1364</v>
      </c>
      <c r="G132" t="s">
        <v>252</v>
      </c>
      <c r="H132" t="s">
        <v>333</v>
      </c>
      <c r="I132" t="s">
        <v>333</v>
      </c>
      <c r="J132" t="s">
        <v>333</v>
      </c>
      <c r="K132" t="s">
        <v>333</v>
      </c>
      <c r="L132" t="s">
        <v>333</v>
      </c>
      <c r="M132" t="s">
        <v>333</v>
      </c>
      <c r="N132" t="s">
        <v>333</v>
      </c>
      <c r="O132" t="s">
        <v>1365</v>
      </c>
      <c r="P132" t="s">
        <v>333</v>
      </c>
      <c r="Q132" t="s">
        <v>333</v>
      </c>
      <c r="R132" t="s">
        <v>333</v>
      </c>
      <c r="S132" t="s">
        <v>333</v>
      </c>
      <c r="T132" t="s">
        <v>333</v>
      </c>
      <c r="U132" t="s">
        <v>1366</v>
      </c>
      <c r="V132">
        <v>38352.375</v>
      </c>
      <c r="W132" t="s">
        <v>1367</v>
      </c>
      <c r="X132" t="s">
        <v>333</v>
      </c>
      <c r="Y132" t="s">
        <v>1671</v>
      </c>
      <c r="Z132" t="s">
        <v>333</v>
      </c>
    </row>
    <row r="133" spans="1:26" x14ac:dyDescent="0.35">
      <c r="A133" t="s">
        <v>1685</v>
      </c>
      <c r="B133" t="s">
        <v>333</v>
      </c>
      <c r="C133" t="s">
        <v>636</v>
      </c>
      <c r="D133" t="s">
        <v>1686</v>
      </c>
      <c r="E133" t="s">
        <v>1592</v>
      </c>
      <c r="F133" t="s">
        <v>1384</v>
      </c>
      <c r="G133" t="s">
        <v>1385</v>
      </c>
      <c r="H133" t="s">
        <v>333</v>
      </c>
      <c r="I133" t="s">
        <v>333</v>
      </c>
      <c r="J133" t="s">
        <v>333</v>
      </c>
      <c r="K133" t="s">
        <v>333</v>
      </c>
      <c r="L133" t="s">
        <v>333</v>
      </c>
      <c r="M133" t="s">
        <v>333</v>
      </c>
      <c r="N133" t="s">
        <v>333</v>
      </c>
      <c r="O133" t="s">
        <v>1365</v>
      </c>
      <c r="P133" t="s">
        <v>333</v>
      </c>
      <c r="Q133" t="s">
        <v>333</v>
      </c>
      <c r="R133" t="s">
        <v>333</v>
      </c>
      <c r="S133" t="s">
        <v>333</v>
      </c>
      <c r="T133" t="s">
        <v>333</v>
      </c>
      <c r="U133" t="s">
        <v>1366</v>
      </c>
      <c r="V133">
        <v>38352.375</v>
      </c>
      <c r="W133" t="s">
        <v>1367</v>
      </c>
      <c r="X133" t="s">
        <v>333</v>
      </c>
      <c r="Y133" t="s">
        <v>1386</v>
      </c>
      <c r="Z133" t="s">
        <v>333</v>
      </c>
    </row>
    <row r="134" spans="1:26" x14ac:dyDescent="0.35">
      <c r="A134" t="s">
        <v>1687</v>
      </c>
      <c r="B134" t="s">
        <v>333</v>
      </c>
      <c r="C134" t="s">
        <v>636</v>
      </c>
      <c r="D134" t="s">
        <v>1688</v>
      </c>
      <c r="E134" t="s">
        <v>1595</v>
      </c>
      <c r="F134" t="s">
        <v>1364</v>
      </c>
      <c r="G134" t="s">
        <v>1689</v>
      </c>
      <c r="H134" t="s">
        <v>333</v>
      </c>
      <c r="I134" t="s">
        <v>333</v>
      </c>
      <c r="J134" t="s">
        <v>333</v>
      </c>
      <c r="K134" t="s">
        <v>333</v>
      </c>
      <c r="L134" t="s">
        <v>333</v>
      </c>
      <c r="M134" t="s">
        <v>333</v>
      </c>
      <c r="N134" t="s">
        <v>333</v>
      </c>
      <c r="O134" t="s">
        <v>1365</v>
      </c>
      <c r="P134" t="s">
        <v>333</v>
      </c>
      <c r="Q134" t="s">
        <v>333</v>
      </c>
      <c r="R134" t="s">
        <v>333</v>
      </c>
      <c r="S134" t="s">
        <v>333</v>
      </c>
      <c r="T134" t="s">
        <v>333</v>
      </c>
      <c r="U134" t="s">
        <v>1366</v>
      </c>
      <c r="V134">
        <v>38352.375</v>
      </c>
      <c r="W134" t="s">
        <v>1367</v>
      </c>
      <c r="X134" t="s">
        <v>333</v>
      </c>
      <c r="Y134" t="s">
        <v>1690</v>
      </c>
      <c r="Z134" t="s">
        <v>333</v>
      </c>
    </row>
    <row r="135" spans="1:26" x14ac:dyDescent="0.35">
      <c r="A135" t="s">
        <v>1691</v>
      </c>
      <c r="B135" t="s">
        <v>333</v>
      </c>
      <c r="C135" t="s">
        <v>636</v>
      </c>
      <c r="D135" t="s">
        <v>1688</v>
      </c>
      <c r="E135" t="s">
        <v>1692</v>
      </c>
      <c r="F135" t="s">
        <v>1600</v>
      </c>
      <c r="G135" t="s">
        <v>1436</v>
      </c>
      <c r="H135" t="s">
        <v>333</v>
      </c>
      <c r="I135" t="s">
        <v>333</v>
      </c>
      <c r="J135" t="s">
        <v>333</v>
      </c>
      <c r="K135" t="s">
        <v>333</v>
      </c>
      <c r="L135" t="s">
        <v>333</v>
      </c>
      <c r="M135" t="s">
        <v>333</v>
      </c>
      <c r="N135" t="s">
        <v>333</v>
      </c>
      <c r="O135" t="s">
        <v>1365</v>
      </c>
      <c r="P135" t="s">
        <v>333</v>
      </c>
      <c r="Q135" t="s">
        <v>333</v>
      </c>
      <c r="R135" t="s">
        <v>333</v>
      </c>
      <c r="S135" t="s">
        <v>333</v>
      </c>
      <c r="T135" t="s">
        <v>333</v>
      </c>
      <c r="U135" t="s">
        <v>1366</v>
      </c>
      <c r="V135">
        <v>38352.375</v>
      </c>
      <c r="W135" t="s">
        <v>1367</v>
      </c>
      <c r="X135" t="s">
        <v>333</v>
      </c>
      <c r="Y135" t="s">
        <v>1437</v>
      </c>
      <c r="Z135" t="s">
        <v>333</v>
      </c>
    </row>
    <row r="136" spans="1:26" x14ac:dyDescent="0.35">
      <c r="A136" t="s">
        <v>1693</v>
      </c>
      <c r="B136" t="s">
        <v>333</v>
      </c>
      <c r="C136" t="s">
        <v>636</v>
      </c>
      <c r="D136" t="s">
        <v>1694</v>
      </c>
      <c r="E136" t="s">
        <v>1595</v>
      </c>
      <c r="F136" t="s">
        <v>1374</v>
      </c>
      <c r="G136" t="s">
        <v>1374</v>
      </c>
      <c r="H136" t="s">
        <v>333</v>
      </c>
      <c r="I136" t="s">
        <v>333</v>
      </c>
      <c r="J136" t="s">
        <v>333</v>
      </c>
      <c r="K136" t="s">
        <v>333</v>
      </c>
      <c r="L136" t="s">
        <v>333</v>
      </c>
      <c r="M136" t="s">
        <v>333</v>
      </c>
      <c r="N136" t="s">
        <v>333</v>
      </c>
      <c r="O136" t="s">
        <v>1365</v>
      </c>
      <c r="P136" t="s">
        <v>333</v>
      </c>
      <c r="Q136" t="s">
        <v>333</v>
      </c>
      <c r="R136" t="s">
        <v>333</v>
      </c>
      <c r="S136" t="s">
        <v>333</v>
      </c>
      <c r="T136" t="s">
        <v>333</v>
      </c>
      <c r="U136" t="s">
        <v>1366</v>
      </c>
      <c r="V136">
        <v>38352.375</v>
      </c>
      <c r="W136" t="s">
        <v>1367</v>
      </c>
      <c r="X136" t="s">
        <v>333</v>
      </c>
      <c r="Y136" t="s">
        <v>1375</v>
      </c>
      <c r="Z136" t="s">
        <v>333</v>
      </c>
    </row>
    <row r="137" spans="1:26" x14ac:dyDescent="0.35">
      <c r="A137" t="s">
        <v>1695</v>
      </c>
      <c r="B137" t="s">
        <v>333</v>
      </c>
      <c r="C137" t="s">
        <v>636</v>
      </c>
      <c r="D137" t="s">
        <v>1696</v>
      </c>
      <c r="E137" t="s">
        <v>1636</v>
      </c>
      <c r="F137" t="s">
        <v>1364</v>
      </c>
      <c r="G137" t="s">
        <v>332</v>
      </c>
      <c r="H137" t="s">
        <v>333</v>
      </c>
      <c r="I137" t="s">
        <v>333</v>
      </c>
      <c r="J137" t="s">
        <v>333</v>
      </c>
      <c r="K137" t="s">
        <v>333</v>
      </c>
      <c r="L137" t="s">
        <v>333</v>
      </c>
      <c r="M137" t="s">
        <v>333</v>
      </c>
      <c r="N137" t="s">
        <v>333</v>
      </c>
      <c r="O137" t="s">
        <v>1365</v>
      </c>
      <c r="P137" t="s">
        <v>333</v>
      </c>
      <c r="Q137" t="s">
        <v>333</v>
      </c>
      <c r="R137" t="s">
        <v>333</v>
      </c>
      <c r="S137" t="s">
        <v>333</v>
      </c>
      <c r="T137" t="s">
        <v>333</v>
      </c>
      <c r="U137" t="s">
        <v>1366</v>
      </c>
      <c r="V137">
        <v>38352.375</v>
      </c>
      <c r="W137" t="s">
        <v>1367</v>
      </c>
      <c r="X137" t="s">
        <v>333</v>
      </c>
      <c r="Y137" t="s">
        <v>1630</v>
      </c>
      <c r="Z137" t="s">
        <v>333</v>
      </c>
    </row>
    <row r="138" spans="1:26" x14ac:dyDescent="0.35">
      <c r="A138" t="s">
        <v>1697</v>
      </c>
      <c r="B138" t="s">
        <v>333</v>
      </c>
      <c r="C138" t="s">
        <v>636</v>
      </c>
      <c r="D138" t="s">
        <v>1698</v>
      </c>
      <c r="E138" t="s">
        <v>145</v>
      </c>
      <c r="F138" t="s">
        <v>1364</v>
      </c>
      <c r="G138" t="s">
        <v>765</v>
      </c>
      <c r="H138" t="s">
        <v>333</v>
      </c>
      <c r="I138" t="s">
        <v>333</v>
      </c>
      <c r="J138" t="s">
        <v>333</v>
      </c>
      <c r="K138" t="s">
        <v>333</v>
      </c>
      <c r="L138" t="s">
        <v>333</v>
      </c>
      <c r="M138" t="s">
        <v>333</v>
      </c>
      <c r="N138" t="s">
        <v>333</v>
      </c>
      <c r="O138" t="s">
        <v>1365</v>
      </c>
      <c r="P138" t="s">
        <v>333</v>
      </c>
      <c r="Q138" t="s">
        <v>333</v>
      </c>
      <c r="R138" t="s">
        <v>333</v>
      </c>
      <c r="S138" t="s">
        <v>333</v>
      </c>
      <c r="T138" t="s">
        <v>333</v>
      </c>
      <c r="U138" t="s">
        <v>1366</v>
      </c>
      <c r="V138">
        <v>38352.375</v>
      </c>
      <c r="W138" t="s">
        <v>1367</v>
      </c>
      <c r="X138" t="s">
        <v>333</v>
      </c>
      <c r="Y138" t="s">
        <v>1609</v>
      </c>
      <c r="Z138" t="s">
        <v>333</v>
      </c>
    </row>
    <row r="139" spans="1:26" x14ac:dyDescent="0.35">
      <c r="A139" t="s">
        <v>1699</v>
      </c>
      <c r="B139" t="s">
        <v>333</v>
      </c>
      <c r="C139" t="s">
        <v>636</v>
      </c>
      <c r="D139" t="s">
        <v>1700</v>
      </c>
      <c r="E139" t="s">
        <v>1643</v>
      </c>
      <c r="F139" t="s">
        <v>1393</v>
      </c>
      <c r="G139" t="s">
        <v>1432</v>
      </c>
      <c r="H139" t="s">
        <v>333</v>
      </c>
      <c r="I139" t="s">
        <v>333</v>
      </c>
      <c r="J139" t="s">
        <v>333</v>
      </c>
      <c r="K139" t="s">
        <v>333</v>
      </c>
      <c r="L139" t="s">
        <v>333</v>
      </c>
      <c r="M139" t="s">
        <v>333</v>
      </c>
      <c r="N139" t="s">
        <v>333</v>
      </c>
      <c r="O139" t="s">
        <v>1365</v>
      </c>
      <c r="P139" t="s">
        <v>333</v>
      </c>
      <c r="Q139" t="s">
        <v>333</v>
      </c>
      <c r="R139" t="s">
        <v>333</v>
      </c>
      <c r="S139" t="s">
        <v>333</v>
      </c>
      <c r="T139" t="s">
        <v>333</v>
      </c>
      <c r="U139" t="s">
        <v>1366</v>
      </c>
      <c r="V139">
        <v>38352.375</v>
      </c>
      <c r="W139" t="s">
        <v>1367</v>
      </c>
      <c r="X139" t="s">
        <v>333</v>
      </c>
      <c r="Y139" t="s">
        <v>1433</v>
      </c>
      <c r="Z139" t="s">
        <v>333</v>
      </c>
    </row>
    <row r="140" spans="1:26" x14ac:dyDescent="0.35">
      <c r="A140" t="s">
        <v>1701</v>
      </c>
      <c r="B140" t="s">
        <v>333</v>
      </c>
      <c r="C140" t="s">
        <v>636</v>
      </c>
      <c r="D140" t="s">
        <v>1702</v>
      </c>
      <c r="E140" t="s">
        <v>1592</v>
      </c>
      <c r="F140" t="s">
        <v>109</v>
      </c>
      <c r="G140" t="s">
        <v>108</v>
      </c>
      <c r="H140" t="s">
        <v>333</v>
      </c>
      <c r="I140" t="s">
        <v>333</v>
      </c>
      <c r="J140" t="s">
        <v>333</v>
      </c>
      <c r="K140" t="s">
        <v>333</v>
      </c>
      <c r="L140" t="s">
        <v>333</v>
      </c>
      <c r="M140" t="s">
        <v>333</v>
      </c>
      <c r="N140" t="s">
        <v>333</v>
      </c>
      <c r="O140" t="s">
        <v>1365</v>
      </c>
      <c r="P140" t="s">
        <v>333</v>
      </c>
      <c r="Q140" t="s">
        <v>333</v>
      </c>
      <c r="R140" t="s">
        <v>333</v>
      </c>
      <c r="S140" t="s">
        <v>333</v>
      </c>
      <c r="T140" t="s">
        <v>333</v>
      </c>
      <c r="U140" t="s">
        <v>1366</v>
      </c>
      <c r="V140">
        <v>38352.375</v>
      </c>
      <c r="W140" t="s">
        <v>1367</v>
      </c>
      <c r="X140" t="s">
        <v>333</v>
      </c>
      <c r="Y140" t="s">
        <v>1368</v>
      </c>
      <c r="Z140" t="s">
        <v>333</v>
      </c>
    </row>
    <row r="141" spans="1:26" x14ac:dyDescent="0.35">
      <c r="A141" t="s">
        <v>1703</v>
      </c>
      <c r="B141" t="s">
        <v>333</v>
      </c>
      <c r="C141" t="s">
        <v>636</v>
      </c>
      <c r="D141" t="s">
        <v>1704</v>
      </c>
      <c r="E141" t="s">
        <v>227</v>
      </c>
      <c r="F141" t="s">
        <v>1364</v>
      </c>
      <c r="G141" t="s">
        <v>332</v>
      </c>
      <c r="H141" t="s">
        <v>333</v>
      </c>
      <c r="I141" t="s">
        <v>333</v>
      </c>
      <c r="J141" t="s">
        <v>333</v>
      </c>
      <c r="K141" t="s">
        <v>333</v>
      </c>
      <c r="L141" t="s">
        <v>333</v>
      </c>
      <c r="M141" t="s">
        <v>333</v>
      </c>
      <c r="N141" t="s">
        <v>333</v>
      </c>
      <c r="O141" t="s">
        <v>1365</v>
      </c>
      <c r="P141" t="s">
        <v>333</v>
      </c>
      <c r="Q141" t="s">
        <v>333</v>
      </c>
      <c r="R141" t="s">
        <v>333</v>
      </c>
      <c r="S141" t="s">
        <v>333</v>
      </c>
      <c r="T141" t="s">
        <v>333</v>
      </c>
      <c r="U141" t="s">
        <v>1366</v>
      </c>
      <c r="V141">
        <v>38352.375</v>
      </c>
      <c r="W141" t="s">
        <v>1367</v>
      </c>
      <c r="X141" t="s">
        <v>333</v>
      </c>
      <c r="Y141" t="s">
        <v>1630</v>
      </c>
      <c r="Z141" t="s">
        <v>333</v>
      </c>
    </row>
    <row r="142" spans="1:26" x14ac:dyDescent="0.35">
      <c r="A142" t="s">
        <v>1705</v>
      </c>
      <c r="B142" t="s">
        <v>333</v>
      </c>
      <c r="C142" t="s">
        <v>636</v>
      </c>
      <c r="D142" t="s">
        <v>1706</v>
      </c>
      <c r="E142" t="s">
        <v>1595</v>
      </c>
      <c r="F142" t="s">
        <v>204</v>
      </c>
      <c r="G142" t="s">
        <v>373</v>
      </c>
      <c r="H142" t="s">
        <v>333</v>
      </c>
      <c r="I142" t="s">
        <v>333</v>
      </c>
      <c r="J142" t="s">
        <v>333</v>
      </c>
      <c r="K142" t="s">
        <v>333</v>
      </c>
      <c r="L142" t="s">
        <v>333</v>
      </c>
      <c r="M142" t="s">
        <v>333</v>
      </c>
      <c r="N142" t="s">
        <v>333</v>
      </c>
      <c r="O142" t="s">
        <v>1365</v>
      </c>
      <c r="P142" t="s">
        <v>333</v>
      </c>
      <c r="Q142" t="s">
        <v>333</v>
      </c>
      <c r="R142" t="s">
        <v>333</v>
      </c>
      <c r="S142" t="s">
        <v>333</v>
      </c>
      <c r="T142" t="s">
        <v>333</v>
      </c>
      <c r="U142" t="s">
        <v>1366</v>
      </c>
      <c r="V142">
        <v>38352.375</v>
      </c>
      <c r="W142" t="s">
        <v>1367</v>
      </c>
      <c r="X142" t="s">
        <v>333</v>
      </c>
      <c r="Y142" t="s">
        <v>1604</v>
      </c>
      <c r="Z142" t="s">
        <v>333</v>
      </c>
    </row>
    <row r="143" spans="1:26" x14ac:dyDescent="0.35">
      <c r="A143" t="s">
        <v>1707</v>
      </c>
      <c r="B143" t="s">
        <v>333</v>
      </c>
      <c r="C143" t="s">
        <v>636</v>
      </c>
      <c r="D143" t="s">
        <v>1708</v>
      </c>
      <c r="E143" t="s">
        <v>413</v>
      </c>
      <c r="F143" t="s">
        <v>1364</v>
      </c>
      <c r="G143" t="s">
        <v>765</v>
      </c>
      <c r="H143" t="s">
        <v>333</v>
      </c>
      <c r="I143" t="s">
        <v>333</v>
      </c>
      <c r="J143" t="s">
        <v>333</v>
      </c>
      <c r="K143" t="s">
        <v>333</v>
      </c>
      <c r="L143" t="s">
        <v>333</v>
      </c>
      <c r="M143" t="s">
        <v>333</v>
      </c>
      <c r="N143" t="s">
        <v>333</v>
      </c>
      <c r="O143" t="s">
        <v>1365</v>
      </c>
      <c r="P143" t="s">
        <v>333</v>
      </c>
      <c r="Q143" t="s">
        <v>333</v>
      </c>
      <c r="R143" t="s">
        <v>333</v>
      </c>
      <c r="S143" t="s">
        <v>333</v>
      </c>
      <c r="T143" t="s">
        <v>333</v>
      </c>
      <c r="U143" t="s">
        <v>1366</v>
      </c>
      <c r="V143">
        <v>38352.375</v>
      </c>
      <c r="W143" t="s">
        <v>1367</v>
      </c>
      <c r="X143" t="s">
        <v>333</v>
      </c>
      <c r="Y143" t="s">
        <v>1609</v>
      </c>
      <c r="Z143" t="s">
        <v>333</v>
      </c>
    </row>
    <row r="144" spans="1:26" x14ac:dyDescent="0.35">
      <c r="A144" t="s">
        <v>1709</v>
      </c>
      <c r="B144" t="s">
        <v>333</v>
      </c>
      <c r="C144" t="s">
        <v>636</v>
      </c>
      <c r="D144" t="s">
        <v>1710</v>
      </c>
      <c r="E144" t="s">
        <v>145</v>
      </c>
      <c r="F144" t="s">
        <v>1364</v>
      </c>
      <c r="G144" t="s">
        <v>765</v>
      </c>
      <c r="H144" t="s">
        <v>333</v>
      </c>
      <c r="I144" t="s">
        <v>333</v>
      </c>
      <c r="J144" t="s">
        <v>333</v>
      </c>
      <c r="K144" t="s">
        <v>333</v>
      </c>
      <c r="L144" t="s">
        <v>333</v>
      </c>
      <c r="M144" t="s">
        <v>333</v>
      </c>
      <c r="N144" t="s">
        <v>333</v>
      </c>
      <c r="O144" t="s">
        <v>1365</v>
      </c>
      <c r="P144" t="s">
        <v>333</v>
      </c>
      <c r="Q144" t="s">
        <v>333</v>
      </c>
      <c r="R144" t="s">
        <v>333</v>
      </c>
      <c r="S144" t="s">
        <v>333</v>
      </c>
      <c r="T144" t="s">
        <v>333</v>
      </c>
      <c r="U144" t="s">
        <v>1366</v>
      </c>
      <c r="V144">
        <v>38352.375</v>
      </c>
      <c r="W144" t="s">
        <v>1367</v>
      </c>
      <c r="X144" t="s">
        <v>333</v>
      </c>
      <c r="Y144" t="s">
        <v>1609</v>
      </c>
      <c r="Z144" t="s">
        <v>333</v>
      </c>
    </row>
    <row r="145" spans="1:26" x14ac:dyDescent="0.35">
      <c r="A145" t="s">
        <v>1711</v>
      </c>
      <c r="B145" t="s">
        <v>333</v>
      </c>
      <c r="C145" t="s">
        <v>636</v>
      </c>
      <c r="D145" t="s">
        <v>1712</v>
      </c>
      <c r="E145" t="s">
        <v>1592</v>
      </c>
      <c r="F145" t="s">
        <v>204</v>
      </c>
      <c r="G145" t="s">
        <v>1456</v>
      </c>
      <c r="H145" t="s">
        <v>333</v>
      </c>
      <c r="I145" t="s">
        <v>333</v>
      </c>
      <c r="J145" t="s">
        <v>333</v>
      </c>
      <c r="K145" t="s">
        <v>333</v>
      </c>
      <c r="L145" t="s">
        <v>333</v>
      </c>
      <c r="M145" t="s">
        <v>333</v>
      </c>
      <c r="N145" t="s">
        <v>333</v>
      </c>
      <c r="O145" t="s">
        <v>1365</v>
      </c>
      <c r="P145" t="s">
        <v>333</v>
      </c>
      <c r="Q145" t="s">
        <v>333</v>
      </c>
      <c r="R145" t="s">
        <v>333</v>
      </c>
      <c r="S145" t="s">
        <v>333</v>
      </c>
      <c r="T145" t="s">
        <v>333</v>
      </c>
      <c r="U145" t="s">
        <v>1366</v>
      </c>
      <c r="V145">
        <v>38352.375</v>
      </c>
      <c r="W145" t="s">
        <v>1367</v>
      </c>
      <c r="X145" t="s">
        <v>333</v>
      </c>
      <c r="Y145" t="s">
        <v>1457</v>
      </c>
      <c r="Z145" t="s">
        <v>333</v>
      </c>
    </row>
    <row r="146" spans="1:26" x14ac:dyDescent="0.35">
      <c r="A146" t="s">
        <v>1713</v>
      </c>
      <c r="B146" t="s">
        <v>333</v>
      </c>
      <c r="C146" t="s">
        <v>636</v>
      </c>
      <c r="D146" t="s">
        <v>1714</v>
      </c>
      <c r="E146" t="s">
        <v>1592</v>
      </c>
      <c r="F146" t="s">
        <v>204</v>
      </c>
      <c r="G146" t="s">
        <v>1456</v>
      </c>
      <c r="H146" t="s">
        <v>333</v>
      </c>
      <c r="I146" t="s">
        <v>333</v>
      </c>
      <c r="J146" t="s">
        <v>333</v>
      </c>
      <c r="K146" t="s">
        <v>333</v>
      </c>
      <c r="L146" t="s">
        <v>333</v>
      </c>
      <c r="M146" t="s">
        <v>333</v>
      </c>
      <c r="N146" t="s">
        <v>333</v>
      </c>
      <c r="O146" t="s">
        <v>1365</v>
      </c>
      <c r="P146" t="s">
        <v>333</v>
      </c>
      <c r="Q146" t="s">
        <v>333</v>
      </c>
      <c r="R146" t="s">
        <v>333</v>
      </c>
      <c r="S146" t="s">
        <v>333</v>
      </c>
      <c r="T146" t="s">
        <v>333</v>
      </c>
      <c r="U146" t="s">
        <v>1366</v>
      </c>
      <c r="V146">
        <v>38352.375</v>
      </c>
      <c r="W146" t="s">
        <v>1367</v>
      </c>
      <c r="X146" t="s">
        <v>333</v>
      </c>
      <c r="Y146" t="s">
        <v>1457</v>
      </c>
      <c r="Z146" t="s">
        <v>333</v>
      </c>
    </row>
    <row r="147" spans="1:26" x14ac:dyDescent="0.35">
      <c r="A147" t="s">
        <v>1715</v>
      </c>
      <c r="B147" t="s">
        <v>333</v>
      </c>
      <c r="C147" t="s">
        <v>636</v>
      </c>
      <c r="D147" t="s">
        <v>1716</v>
      </c>
      <c r="E147" t="s">
        <v>1717</v>
      </c>
      <c r="F147" t="s">
        <v>1364</v>
      </c>
      <c r="G147" t="s">
        <v>1718</v>
      </c>
      <c r="H147" t="s">
        <v>333</v>
      </c>
      <c r="I147" t="s">
        <v>333</v>
      </c>
      <c r="J147" t="s">
        <v>333</v>
      </c>
      <c r="K147" t="s">
        <v>333</v>
      </c>
      <c r="L147" t="s">
        <v>333</v>
      </c>
      <c r="M147" t="s">
        <v>333</v>
      </c>
      <c r="N147" t="s">
        <v>333</v>
      </c>
      <c r="O147" t="s">
        <v>1365</v>
      </c>
      <c r="P147" t="s">
        <v>333</v>
      </c>
      <c r="Q147" t="s">
        <v>333</v>
      </c>
      <c r="R147" t="s">
        <v>333</v>
      </c>
      <c r="S147" t="s">
        <v>333</v>
      </c>
      <c r="T147" t="s">
        <v>333</v>
      </c>
      <c r="U147" t="s">
        <v>1366</v>
      </c>
      <c r="V147">
        <v>38352.375</v>
      </c>
      <c r="W147" t="s">
        <v>1367</v>
      </c>
      <c r="X147" t="s">
        <v>333</v>
      </c>
      <c r="Y147" t="s">
        <v>1719</v>
      </c>
      <c r="Z147" t="s">
        <v>333</v>
      </c>
    </row>
    <row r="148" spans="1:26" x14ac:dyDescent="0.35">
      <c r="A148" t="s">
        <v>1720</v>
      </c>
      <c r="B148" t="s">
        <v>333</v>
      </c>
      <c r="C148" t="s">
        <v>636</v>
      </c>
      <c r="D148" t="s">
        <v>1721</v>
      </c>
      <c r="E148" t="s">
        <v>1643</v>
      </c>
      <c r="F148" t="s">
        <v>1364</v>
      </c>
      <c r="G148" t="s">
        <v>765</v>
      </c>
      <c r="H148" t="s">
        <v>333</v>
      </c>
      <c r="I148" t="s">
        <v>333</v>
      </c>
      <c r="J148" t="s">
        <v>333</v>
      </c>
      <c r="K148" t="s">
        <v>333</v>
      </c>
      <c r="L148" t="s">
        <v>333</v>
      </c>
      <c r="M148" t="s">
        <v>333</v>
      </c>
      <c r="N148" t="s">
        <v>333</v>
      </c>
      <c r="O148" t="s">
        <v>1365</v>
      </c>
      <c r="P148" t="s">
        <v>333</v>
      </c>
      <c r="Q148" t="s">
        <v>333</v>
      </c>
      <c r="R148" t="s">
        <v>333</v>
      </c>
      <c r="S148" t="s">
        <v>333</v>
      </c>
      <c r="T148" t="s">
        <v>333</v>
      </c>
      <c r="U148" t="s">
        <v>1366</v>
      </c>
      <c r="V148">
        <v>38352.375</v>
      </c>
      <c r="W148" t="s">
        <v>1367</v>
      </c>
      <c r="X148" t="s">
        <v>333</v>
      </c>
      <c r="Y148" t="s">
        <v>1609</v>
      </c>
      <c r="Z148" t="s">
        <v>333</v>
      </c>
    </row>
    <row r="149" spans="1:26" x14ac:dyDescent="0.35">
      <c r="A149" t="s">
        <v>1722</v>
      </c>
      <c r="B149" t="s">
        <v>333</v>
      </c>
      <c r="C149" t="s">
        <v>636</v>
      </c>
      <c r="D149" t="s">
        <v>1722</v>
      </c>
      <c r="E149" t="s">
        <v>1643</v>
      </c>
      <c r="F149" t="s">
        <v>204</v>
      </c>
      <c r="G149" t="s">
        <v>220</v>
      </c>
      <c r="H149" t="s">
        <v>333</v>
      </c>
      <c r="I149" t="s">
        <v>333</v>
      </c>
      <c r="J149" t="s">
        <v>333</v>
      </c>
      <c r="K149" t="s">
        <v>333</v>
      </c>
      <c r="L149" t="s">
        <v>333</v>
      </c>
      <c r="M149" t="s">
        <v>333</v>
      </c>
      <c r="N149" t="s">
        <v>333</v>
      </c>
      <c r="O149" t="s">
        <v>1365</v>
      </c>
      <c r="P149" t="s">
        <v>333</v>
      </c>
      <c r="Q149" t="s">
        <v>333</v>
      </c>
      <c r="R149" t="s">
        <v>333</v>
      </c>
      <c r="S149" t="s">
        <v>333</v>
      </c>
      <c r="T149" t="s">
        <v>333</v>
      </c>
      <c r="U149" t="s">
        <v>1366</v>
      </c>
      <c r="V149">
        <v>38352.375</v>
      </c>
      <c r="W149" t="s">
        <v>1367</v>
      </c>
      <c r="X149" t="s">
        <v>333</v>
      </c>
      <c r="Y149" t="s">
        <v>1476</v>
      </c>
      <c r="Z149" t="s">
        <v>333</v>
      </c>
    </row>
    <row r="150" spans="1:26" x14ac:dyDescent="0.35">
      <c r="A150" t="s">
        <v>1723</v>
      </c>
      <c r="B150" t="s">
        <v>333</v>
      </c>
      <c r="C150" t="s">
        <v>636</v>
      </c>
      <c r="D150" t="s">
        <v>1724</v>
      </c>
      <c r="E150" t="s">
        <v>145</v>
      </c>
      <c r="F150" t="s">
        <v>1364</v>
      </c>
      <c r="G150" t="s">
        <v>765</v>
      </c>
      <c r="H150" t="s">
        <v>333</v>
      </c>
      <c r="I150" t="s">
        <v>333</v>
      </c>
      <c r="J150" t="s">
        <v>333</v>
      </c>
      <c r="K150" t="s">
        <v>333</v>
      </c>
      <c r="L150" t="s">
        <v>333</v>
      </c>
      <c r="M150" t="s">
        <v>333</v>
      </c>
      <c r="N150" t="s">
        <v>333</v>
      </c>
      <c r="O150" t="s">
        <v>1365</v>
      </c>
      <c r="P150" t="s">
        <v>333</v>
      </c>
      <c r="Q150" t="s">
        <v>333</v>
      </c>
      <c r="R150" t="s">
        <v>333</v>
      </c>
      <c r="S150" t="s">
        <v>333</v>
      </c>
      <c r="T150" t="s">
        <v>333</v>
      </c>
      <c r="U150" t="s">
        <v>1366</v>
      </c>
      <c r="V150">
        <v>38352.375</v>
      </c>
      <c r="W150" t="s">
        <v>1367</v>
      </c>
      <c r="X150" t="s">
        <v>333</v>
      </c>
      <c r="Y150" t="s">
        <v>1609</v>
      </c>
      <c r="Z150" t="s">
        <v>333</v>
      </c>
    </row>
    <row r="151" spans="1:26" x14ac:dyDescent="0.35">
      <c r="A151" t="s">
        <v>1725</v>
      </c>
      <c r="B151" t="s">
        <v>333</v>
      </c>
      <c r="C151" t="s">
        <v>636</v>
      </c>
      <c r="D151" t="s">
        <v>1726</v>
      </c>
      <c r="E151" t="s">
        <v>413</v>
      </c>
      <c r="F151" t="s">
        <v>1364</v>
      </c>
      <c r="G151" t="s">
        <v>765</v>
      </c>
      <c r="H151" t="s">
        <v>333</v>
      </c>
      <c r="I151" t="s">
        <v>333</v>
      </c>
      <c r="J151" t="s">
        <v>333</v>
      </c>
      <c r="K151" t="s">
        <v>333</v>
      </c>
      <c r="L151" t="s">
        <v>333</v>
      </c>
      <c r="M151" t="s">
        <v>333</v>
      </c>
      <c r="N151" t="s">
        <v>333</v>
      </c>
      <c r="O151" t="s">
        <v>1365</v>
      </c>
      <c r="P151" t="s">
        <v>333</v>
      </c>
      <c r="Q151" t="s">
        <v>333</v>
      </c>
      <c r="R151" t="s">
        <v>333</v>
      </c>
      <c r="S151" t="s">
        <v>333</v>
      </c>
      <c r="T151" t="s">
        <v>333</v>
      </c>
      <c r="U151" t="s">
        <v>1366</v>
      </c>
      <c r="V151">
        <v>38352.375</v>
      </c>
      <c r="W151" t="s">
        <v>1367</v>
      </c>
      <c r="X151" t="s">
        <v>333</v>
      </c>
      <c r="Y151" t="s">
        <v>1609</v>
      </c>
      <c r="Z151" t="s">
        <v>333</v>
      </c>
    </row>
    <row r="152" spans="1:26" x14ac:dyDescent="0.35">
      <c r="A152" t="s">
        <v>1727</v>
      </c>
      <c r="B152" t="s">
        <v>333</v>
      </c>
      <c r="C152" t="s">
        <v>636</v>
      </c>
      <c r="D152" t="s">
        <v>1728</v>
      </c>
      <c r="E152" t="s">
        <v>1595</v>
      </c>
      <c r="F152" t="s">
        <v>1364</v>
      </c>
      <c r="G152" t="s">
        <v>332</v>
      </c>
      <c r="H152" t="s">
        <v>333</v>
      </c>
      <c r="I152" t="s">
        <v>333</v>
      </c>
      <c r="J152" t="s">
        <v>333</v>
      </c>
      <c r="K152" t="s">
        <v>333</v>
      </c>
      <c r="L152" t="s">
        <v>333</v>
      </c>
      <c r="M152" t="s">
        <v>333</v>
      </c>
      <c r="N152" t="s">
        <v>333</v>
      </c>
      <c r="O152" t="s">
        <v>1365</v>
      </c>
      <c r="P152" t="s">
        <v>333</v>
      </c>
      <c r="Q152" t="s">
        <v>333</v>
      </c>
      <c r="R152" t="s">
        <v>333</v>
      </c>
      <c r="S152" t="s">
        <v>333</v>
      </c>
      <c r="T152" t="s">
        <v>333</v>
      </c>
      <c r="U152" t="s">
        <v>1366</v>
      </c>
      <c r="V152">
        <v>38352.375</v>
      </c>
      <c r="W152" t="s">
        <v>1367</v>
      </c>
      <c r="X152" t="s">
        <v>333</v>
      </c>
      <c r="Y152" t="s">
        <v>1630</v>
      </c>
      <c r="Z152" t="s">
        <v>333</v>
      </c>
    </row>
    <row r="153" spans="1:26" x14ac:dyDescent="0.35">
      <c r="A153" t="s">
        <v>1729</v>
      </c>
      <c r="B153" t="s">
        <v>333</v>
      </c>
      <c r="C153" t="s">
        <v>636</v>
      </c>
      <c r="D153" t="s">
        <v>1730</v>
      </c>
      <c r="E153" t="s">
        <v>282</v>
      </c>
      <c r="F153" t="s">
        <v>1662</v>
      </c>
      <c r="G153" t="s">
        <v>480</v>
      </c>
      <c r="H153" t="s">
        <v>333</v>
      </c>
      <c r="I153" t="s">
        <v>333</v>
      </c>
      <c r="J153" t="s">
        <v>333</v>
      </c>
      <c r="K153" t="s">
        <v>333</v>
      </c>
      <c r="L153" t="s">
        <v>333</v>
      </c>
      <c r="M153" t="s">
        <v>333</v>
      </c>
      <c r="N153" t="s">
        <v>333</v>
      </c>
      <c r="O153" t="s">
        <v>1365</v>
      </c>
      <c r="P153" t="s">
        <v>333</v>
      </c>
      <c r="Q153" t="s">
        <v>333</v>
      </c>
      <c r="R153" t="s">
        <v>333</v>
      </c>
      <c r="S153" t="s">
        <v>333</v>
      </c>
      <c r="T153" t="s">
        <v>333</v>
      </c>
      <c r="U153" t="s">
        <v>1366</v>
      </c>
      <c r="V153">
        <v>38352.375</v>
      </c>
      <c r="W153" t="s">
        <v>1367</v>
      </c>
      <c r="X153" t="s">
        <v>333</v>
      </c>
      <c r="Y153" t="s">
        <v>1578</v>
      </c>
      <c r="Z153" t="s">
        <v>333</v>
      </c>
    </row>
    <row r="154" spans="1:26" x14ac:dyDescent="0.35">
      <c r="A154" t="s">
        <v>1731</v>
      </c>
      <c r="B154" t="s">
        <v>333</v>
      </c>
      <c r="C154" t="s">
        <v>636</v>
      </c>
      <c r="D154" t="s">
        <v>1732</v>
      </c>
      <c r="E154" t="s">
        <v>115</v>
      </c>
      <c r="F154" t="s">
        <v>1436</v>
      </c>
      <c r="G154" t="s">
        <v>1436</v>
      </c>
      <c r="H154" t="s">
        <v>333</v>
      </c>
      <c r="I154" t="s">
        <v>333</v>
      </c>
      <c r="J154" t="s">
        <v>333</v>
      </c>
      <c r="K154" t="s">
        <v>333</v>
      </c>
      <c r="L154" t="s">
        <v>333</v>
      </c>
      <c r="M154" t="s">
        <v>333</v>
      </c>
      <c r="N154" t="s">
        <v>333</v>
      </c>
      <c r="O154" t="s">
        <v>1365</v>
      </c>
      <c r="P154" t="s">
        <v>333</v>
      </c>
      <c r="Q154" t="s">
        <v>333</v>
      </c>
      <c r="R154" t="s">
        <v>333</v>
      </c>
      <c r="S154" t="s">
        <v>333</v>
      </c>
      <c r="T154" t="s">
        <v>333</v>
      </c>
      <c r="U154" t="s">
        <v>1366</v>
      </c>
      <c r="V154">
        <v>38352.375</v>
      </c>
      <c r="W154" t="s">
        <v>1367</v>
      </c>
      <c r="X154" t="s">
        <v>333</v>
      </c>
      <c r="Y154" t="s">
        <v>1437</v>
      </c>
      <c r="Z154" t="s">
        <v>333</v>
      </c>
    </row>
    <row r="155" spans="1:26" x14ac:dyDescent="0.35">
      <c r="A155" t="s">
        <v>1733</v>
      </c>
      <c r="B155" t="s">
        <v>333</v>
      </c>
      <c r="C155" t="s">
        <v>636</v>
      </c>
      <c r="D155" t="s">
        <v>1734</v>
      </c>
      <c r="E155" t="s">
        <v>115</v>
      </c>
      <c r="F155" t="s">
        <v>1364</v>
      </c>
      <c r="G155" t="s">
        <v>332</v>
      </c>
      <c r="H155" t="s">
        <v>333</v>
      </c>
      <c r="I155" t="s">
        <v>333</v>
      </c>
      <c r="J155" t="s">
        <v>333</v>
      </c>
      <c r="K155" t="s">
        <v>333</v>
      </c>
      <c r="L155" t="s">
        <v>333</v>
      </c>
      <c r="M155" t="s">
        <v>333</v>
      </c>
      <c r="N155" t="s">
        <v>333</v>
      </c>
      <c r="O155" t="s">
        <v>1365</v>
      </c>
      <c r="P155" t="s">
        <v>333</v>
      </c>
      <c r="Q155" t="s">
        <v>333</v>
      </c>
      <c r="R155" t="s">
        <v>333</v>
      </c>
      <c r="S155" t="s">
        <v>333</v>
      </c>
      <c r="T155" t="s">
        <v>333</v>
      </c>
      <c r="U155" t="s">
        <v>1366</v>
      </c>
      <c r="V155">
        <v>38352.375</v>
      </c>
      <c r="W155" t="s">
        <v>1367</v>
      </c>
      <c r="X155" t="s">
        <v>333</v>
      </c>
      <c r="Y155" t="s">
        <v>1630</v>
      </c>
      <c r="Z155" t="s">
        <v>333</v>
      </c>
    </row>
    <row r="156" spans="1:26" x14ac:dyDescent="0.35">
      <c r="A156" t="s">
        <v>1735</v>
      </c>
      <c r="B156" t="s">
        <v>333</v>
      </c>
      <c r="C156" t="s">
        <v>636</v>
      </c>
      <c r="D156" t="s">
        <v>1736</v>
      </c>
      <c r="E156" t="s">
        <v>1592</v>
      </c>
      <c r="F156" t="s">
        <v>1393</v>
      </c>
      <c r="G156" t="s">
        <v>108</v>
      </c>
      <c r="H156" t="s">
        <v>333</v>
      </c>
      <c r="I156" t="s">
        <v>333</v>
      </c>
      <c r="J156" t="s">
        <v>333</v>
      </c>
      <c r="K156" t="s">
        <v>333</v>
      </c>
      <c r="L156" t="s">
        <v>333</v>
      </c>
      <c r="M156" t="s">
        <v>333</v>
      </c>
      <c r="N156" t="s">
        <v>333</v>
      </c>
      <c r="O156" t="s">
        <v>1365</v>
      </c>
      <c r="P156" t="s">
        <v>333</v>
      </c>
      <c r="Q156" t="s">
        <v>333</v>
      </c>
      <c r="R156" t="s">
        <v>333</v>
      </c>
      <c r="S156" t="s">
        <v>333</v>
      </c>
      <c r="T156" t="s">
        <v>333</v>
      </c>
      <c r="U156" t="s">
        <v>1366</v>
      </c>
      <c r="V156">
        <v>38352.375</v>
      </c>
      <c r="W156" t="s">
        <v>1367</v>
      </c>
      <c r="X156" t="s">
        <v>333</v>
      </c>
      <c r="Y156" t="s">
        <v>1368</v>
      </c>
      <c r="Z156" t="s">
        <v>333</v>
      </c>
    </row>
    <row r="157" spans="1:26" x14ac:dyDescent="0.35">
      <c r="A157" t="s">
        <v>1737</v>
      </c>
      <c r="B157" t="s">
        <v>333</v>
      </c>
      <c r="C157" t="s">
        <v>636</v>
      </c>
      <c r="D157" t="s">
        <v>1738</v>
      </c>
      <c r="E157" t="s">
        <v>1595</v>
      </c>
      <c r="F157" t="s">
        <v>204</v>
      </c>
      <c r="G157" t="s">
        <v>373</v>
      </c>
      <c r="H157" t="s">
        <v>333</v>
      </c>
      <c r="I157" t="s">
        <v>333</v>
      </c>
      <c r="J157" t="s">
        <v>333</v>
      </c>
      <c r="K157" t="s">
        <v>333</v>
      </c>
      <c r="L157" t="s">
        <v>333</v>
      </c>
      <c r="M157" t="s">
        <v>333</v>
      </c>
      <c r="N157" t="s">
        <v>333</v>
      </c>
      <c r="O157" t="s">
        <v>1365</v>
      </c>
      <c r="P157" t="s">
        <v>333</v>
      </c>
      <c r="Q157" t="s">
        <v>333</v>
      </c>
      <c r="R157" t="s">
        <v>333</v>
      </c>
      <c r="S157" t="s">
        <v>333</v>
      </c>
      <c r="T157" t="s">
        <v>333</v>
      </c>
      <c r="U157" t="s">
        <v>1366</v>
      </c>
      <c r="V157">
        <v>38352.375</v>
      </c>
      <c r="W157" t="s">
        <v>1367</v>
      </c>
      <c r="X157" t="s">
        <v>333</v>
      </c>
      <c r="Y157" t="s">
        <v>1604</v>
      </c>
      <c r="Z157" t="s">
        <v>333</v>
      </c>
    </row>
    <row r="158" spans="1:26" x14ac:dyDescent="0.35">
      <c r="A158" t="s">
        <v>1739</v>
      </c>
      <c r="B158" t="s">
        <v>333</v>
      </c>
      <c r="C158" t="s">
        <v>636</v>
      </c>
      <c r="D158" t="s">
        <v>1740</v>
      </c>
      <c r="E158" t="s">
        <v>1633</v>
      </c>
      <c r="F158" t="s">
        <v>1364</v>
      </c>
      <c r="G158" t="s">
        <v>108</v>
      </c>
      <c r="H158" t="s">
        <v>333</v>
      </c>
      <c r="I158" t="s">
        <v>333</v>
      </c>
      <c r="J158" t="s">
        <v>333</v>
      </c>
      <c r="K158" t="s">
        <v>333</v>
      </c>
      <c r="L158" t="s">
        <v>333</v>
      </c>
      <c r="M158" t="s">
        <v>333</v>
      </c>
      <c r="N158" t="s">
        <v>333</v>
      </c>
      <c r="O158" t="s">
        <v>1365</v>
      </c>
      <c r="P158" t="s">
        <v>333</v>
      </c>
      <c r="Q158" t="s">
        <v>333</v>
      </c>
      <c r="R158" t="s">
        <v>333</v>
      </c>
      <c r="S158" t="s">
        <v>333</v>
      </c>
      <c r="T158" t="s">
        <v>333</v>
      </c>
      <c r="U158" t="s">
        <v>1366</v>
      </c>
      <c r="V158">
        <v>38352.375</v>
      </c>
      <c r="W158" t="s">
        <v>1367</v>
      </c>
      <c r="X158" t="s">
        <v>333</v>
      </c>
      <c r="Y158" t="s">
        <v>1368</v>
      </c>
      <c r="Z158" t="s">
        <v>333</v>
      </c>
    </row>
    <row r="159" spans="1:26" x14ac:dyDescent="0.35">
      <c r="A159" t="s">
        <v>1741</v>
      </c>
      <c r="B159" t="s">
        <v>333</v>
      </c>
      <c r="C159" t="s">
        <v>636</v>
      </c>
      <c r="D159" t="s">
        <v>1742</v>
      </c>
      <c r="E159" t="s">
        <v>1595</v>
      </c>
      <c r="F159" t="s">
        <v>1364</v>
      </c>
      <c r="G159" t="s">
        <v>1470</v>
      </c>
      <c r="H159" t="s">
        <v>333</v>
      </c>
      <c r="I159" t="s">
        <v>333</v>
      </c>
      <c r="J159" t="s">
        <v>333</v>
      </c>
      <c r="K159" t="s">
        <v>333</v>
      </c>
      <c r="L159" t="s">
        <v>333</v>
      </c>
      <c r="M159" t="s">
        <v>333</v>
      </c>
      <c r="N159" t="s">
        <v>333</v>
      </c>
      <c r="O159" t="s">
        <v>1365</v>
      </c>
      <c r="P159" t="s">
        <v>333</v>
      </c>
      <c r="Q159" t="s">
        <v>333</v>
      </c>
      <c r="R159" t="s">
        <v>333</v>
      </c>
      <c r="S159" t="s">
        <v>333</v>
      </c>
      <c r="T159" t="s">
        <v>333</v>
      </c>
      <c r="U159" t="s">
        <v>1366</v>
      </c>
      <c r="V159">
        <v>38352.375</v>
      </c>
      <c r="W159" t="s">
        <v>1367</v>
      </c>
      <c r="X159" t="s">
        <v>333</v>
      </c>
      <c r="Y159" t="s">
        <v>1471</v>
      </c>
      <c r="Z159" t="s">
        <v>333</v>
      </c>
    </row>
    <row r="160" spans="1:26" x14ac:dyDescent="0.35">
      <c r="A160" t="s">
        <v>1743</v>
      </c>
      <c r="B160" t="s">
        <v>333</v>
      </c>
      <c r="C160" t="s">
        <v>636</v>
      </c>
      <c r="D160" t="s">
        <v>1744</v>
      </c>
      <c r="E160" t="s">
        <v>572</v>
      </c>
      <c r="F160" t="s">
        <v>765</v>
      </c>
      <c r="G160" t="s">
        <v>1745</v>
      </c>
      <c r="H160" t="s">
        <v>333</v>
      </c>
      <c r="I160" t="s">
        <v>333</v>
      </c>
      <c r="J160" t="s">
        <v>333</v>
      </c>
      <c r="K160" t="s">
        <v>333</v>
      </c>
      <c r="L160" t="s">
        <v>333</v>
      </c>
      <c r="M160" t="s">
        <v>333</v>
      </c>
      <c r="N160" t="s">
        <v>333</v>
      </c>
      <c r="O160" t="s">
        <v>1365</v>
      </c>
      <c r="P160" t="s">
        <v>333</v>
      </c>
      <c r="Q160" t="s">
        <v>333</v>
      </c>
      <c r="R160" t="s">
        <v>333</v>
      </c>
      <c r="S160" t="s">
        <v>333</v>
      </c>
      <c r="T160" t="s">
        <v>333</v>
      </c>
      <c r="U160" t="s">
        <v>1366</v>
      </c>
      <c r="V160">
        <v>38352.375</v>
      </c>
      <c r="W160" t="s">
        <v>1367</v>
      </c>
      <c r="X160" t="s">
        <v>333</v>
      </c>
      <c r="Y160" t="s">
        <v>1746</v>
      </c>
      <c r="Z160" t="s">
        <v>333</v>
      </c>
    </row>
    <row r="161" spans="1:26" x14ac:dyDescent="0.35">
      <c r="A161" t="s">
        <v>1747</v>
      </c>
      <c r="B161" t="s">
        <v>333</v>
      </c>
      <c r="C161" t="s">
        <v>636</v>
      </c>
      <c r="D161" t="s">
        <v>1748</v>
      </c>
      <c r="E161" t="s">
        <v>115</v>
      </c>
      <c r="F161" t="s">
        <v>1749</v>
      </c>
      <c r="G161" t="s">
        <v>108</v>
      </c>
      <c r="H161" t="s">
        <v>333</v>
      </c>
      <c r="I161" t="s">
        <v>333</v>
      </c>
      <c r="J161" t="s">
        <v>333</v>
      </c>
      <c r="K161" t="s">
        <v>333</v>
      </c>
      <c r="L161" t="s">
        <v>333</v>
      </c>
      <c r="M161" t="s">
        <v>333</v>
      </c>
      <c r="N161" t="s">
        <v>333</v>
      </c>
      <c r="O161" t="s">
        <v>1365</v>
      </c>
      <c r="P161" t="s">
        <v>333</v>
      </c>
      <c r="Q161" t="s">
        <v>333</v>
      </c>
      <c r="R161" t="s">
        <v>333</v>
      </c>
      <c r="S161" t="s">
        <v>333</v>
      </c>
      <c r="T161" t="s">
        <v>333</v>
      </c>
      <c r="U161" t="s">
        <v>1366</v>
      </c>
      <c r="V161">
        <v>38352.375</v>
      </c>
      <c r="W161" t="s">
        <v>1367</v>
      </c>
      <c r="X161" t="s">
        <v>333</v>
      </c>
      <c r="Y161" t="s">
        <v>1368</v>
      </c>
      <c r="Z161" t="s">
        <v>333</v>
      </c>
    </row>
    <row r="162" spans="1:26" x14ac:dyDescent="0.35">
      <c r="A162" t="s">
        <v>1750</v>
      </c>
      <c r="B162" t="s">
        <v>333</v>
      </c>
      <c r="C162" t="s">
        <v>636</v>
      </c>
      <c r="D162" t="s">
        <v>1751</v>
      </c>
      <c r="E162" t="s">
        <v>257</v>
      </c>
      <c r="F162" t="s">
        <v>204</v>
      </c>
      <c r="G162" t="s">
        <v>373</v>
      </c>
      <c r="H162" t="s">
        <v>333</v>
      </c>
      <c r="I162" t="s">
        <v>333</v>
      </c>
      <c r="J162" t="s">
        <v>333</v>
      </c>
      <c r="K162" t="s">
        <v>333</v>
      </c>
      <c r="L162" t="s">
        <v>333</v>
      </c>
      <c r="M162" t="s">
        <v>333</v>
      </c>
      <c r="N162" t="s">
        <v>333</v>
      </c>
      <c r="O162" t="s">
        <v>1365</v>
      </c>
      <c r="P162" t="s">
        <v>333</v>
      </c>
      <c r="Q162" t="s">
        <v>333</v>
      </c>
      <c r="R162" t="s">
        <v>333</v>
      </c>
      <c r="S162" t="s">
        <v>333</v>
      </c>
      <c r="T162" t="s">
        <v>333</v>
      </c>
      <c r="U162" t="s">
        <v>1366</v>
      </c>
      <c r="V162">
        <v>38352.375</v>
      </c>
      <c r="W162" t="s">
        <v>1367</v>
      </c>
      <c r="X162" t="s">
        <v>333</v>
      </c>
      <c r="Y162" t="s">
        <v>1604</v>
      </c>
      <c r="Z162" t="s">
        <v>333</v>
      </c>
    </row>
    <row r="163" spans="1:26" x14ac:dyDescent="0.35">
      <c r="A163" t="s">
        <v>1752</v>
      </c>
      <c r="B163" t="s">
        <v>333</v>
      </c>
      <c r="C163" t="s">
        <v>636</v>
      </c>
      <c r="D163" t="s">
        <v>1753</v>
      </c>
      <c r="E163" t="s">
        <v>1592</v>
      </c>
      <c r="F163" t="s">
        <v>1393</v>
      </c>
      <c r="G163" t="s">
        <v>108</v>
      </c>
      <c r="H163" t="s">
        <v>333</v>
      </c>
      <c r="I163" t="s">
        <v>333</v>
      </c>
      <c r="J163" t="s">
        <v>333</v>
      </c>
      <c r="K163" t="s">
        <v>333</v>
      </c>
      <c r="L163" t="s">
        <v>333</v>
      </c>
      <c r="M163" t="s">
        <v>333</v>
      </c>
      <c r="N163" t="s">
        <v>333</v>
      </c>
      <c r="O163" t="s">
        <v>1365</v>
      </c>
      <c r="P163" t="s">
        <v>333</v>
      </c>
      <c r="Q163" t="s">
        <v>333</v>
      </c>
      <c r="R163" t="s">
        <v>333</v>
      </c>
      <c r="S163" t="s">
        <v>333</v>
      </c>
      <c r="T163" t="s">
        <v>333</v>
      </c>
      <c r="U163" t="s">
        <v>1366</v>
      </c>
      <c r="V163">
        <v>38352.375</v>
      </c>
      <c r="W163" t="s">
        <v>1367</v>
      </c>
      <c r="X163" t="s">
        <v>333</v>
      </c>
      <c r="Y163" t="s">
        <v>1368</v>
      </c>
      <c r="Z163" t="s">
        <v>333</v>
      </c>
    </row>
    <row r="164" spans="1:26" x14ac:dyDescent="0.35">
      <c r="A164" t="s">
        <v>1754</v>
      </c>
      <c r="B164" t="s">
        <v>333</v>
      </c>
      <c r="C164" t="s">
        <v>636</v>
      </c>
      <c r="D164" t="s">
        <v>1755</v>
      </c>
      <c r="E164" t="s">
        <v>1592</v>
      </c>
      <c r="F164" t="s">
        <v>204</v>
      </c>
      <c r="G164" t="s">
        <v>1456</v>
      </c>
      <c r="H164" t="s">
        <v>333</v>
      </c>
      <c r="I164" t="s">
        <v>333</v>
      </c>
      <c r="J164" t="s">
        <v>333</v>
      </c>
      <c r="K164" t="s">
        <v>333</v>
      </c>
      <c r="L164" t="s">
        <v>333</v>
      </c>
      <c r="M164" t="s">
        <v>333</v>
      </c>
      <c r="N164" t="s">
        <v>333</v>
      </c>
      <c r="O164" t="s">
        <v>1365</v>
      </c>
      <c r="P164" t="s">
        <v>333</v>
      </c>
      <c r="Q164" t="s">
        <v>333</v>
      </c>
      <c r="R164" t="s">
        <v>333</v>
      </c>
      <c r="S164" t="s">
        <v>333</v>
      </c>
      <c r="T164" t="s">
        <v>333</v>
      </c>
      <c r="U164" t="s">
        <v>1366</v>
      </c>
      <c r="V164">
        <v>38352.375</v>
      </c>
      <c r="W164" t="s">
        <v>1367</v>
      </c>
      <c r="X164" t="s">
        <v>333</v>
      </c>
      <c r="Y164" t="s">
        <v>1457</v>
      </c>
      <c r="Z164" t="s">
        <v>333</v>
      </c>
    </row>
    <row r="165" spans="1:26" x14ac:dyDescent="0.35">
      <c r="A165" t="s">
        <v>1756</v>
      </c>
      <c r="B165" t="s">
        <v>333</v>
      </c>
      <c r="C165" t="s">
        <v>636</v>
      </c>
      <c r="D165" t="s">
        <v>1757</v>
      </c>
      <c r="E165" t="s">
        <v>1636</v>
      </c>
      <c r="F165" t="s">
        <v>1364</v>
      </c>
      <c r="G165" t="s">
        <v>332</v>
      </c>
      <c r="H165" t="s">
        <v>333</v>
      </c>
      <c r="I165" t="s">
        <v>333</v>
      </c>
      <c r="J165" t="s">
        <v>333</v>
      </c>
      <c r="K165" t="s">
        <v>333</v>
      </c>
      <c r="L165" t="s">
        <v>333</v>
      </c>
      <c r="M165" t="s">
        <v>333</v>
      </c>
      <c r="N165" t="s">
        <v>333</v>
      </c>
      <c r="O165" t="s">
        <v>1365</v>
      </c>
      <c r="P165" t="s">
        <v>333</v>
      </c>
      <c r="Q165" t="s">
        <v>333</v>
      </c>
      <c r="R165" t="s">
        <v>333</v>
      </c>
      <c r="S165" t="s">
        <v>333</v>
      </c>
      <c r="T165" t="s">
        <v>333</v>
      </c>
      <c r="U165" t="s">
        <v>1366</v>
      </c>
      <c r="V165">
        <v>38352.375</v>
      </c>
      <c r="W165" t="s">
        <v>1367</v>
      </c>
      <c r="X165" t="s">
        <v>333</v>
      </c>
      <c r="Y165" t="s">
        <v>1630</v>
      </c>
      <c r="Z165" t="s">
        <v>333</v>
      </c>
    </row>
    <row r="166" spans="1:26" x14ac:dyDescent="0.35">
      <c r="A166" t="s">
        <v>1758</v>
      </c>
      <c r="B166" t="s">
        <v>333</v>
      </c>
      <c r="C166" t="s">
        <v>636</v>
      </c>
      <c r="D166" t="s">
        <v>1759</v>
      </c>
      <c r="E166" t="s">
        <v>1643</v>
      </c>
      <c r="F166" t="s">
        <v>204</v>
      </c>
      <c r="G166" t="s">
        <v>220</v>
      </c>
      <c r="H166" t="s">
        <v>333</v>
      </c>
      <c r="I166" t="s">
        <v>333</v>
      </c>
      <c r="J166" t="s">
        <v>333</v>
      </c>
      <c r="K166" t="s">
        <v>333</v>
      </c>
      <c r="L166" t="s">
        <v>333</v>
      </c>
      <c r="M166" t="s">
        <v>333</v>
      </c>
      <c r="N166" t="s">
        <v>333</v>
      </c>
      <c r="O166" t="s">
        <v>1365</v>
      </c>
      <c r="P166" t="s">
        <v>333</v>
      </c>
      <c r="Q166" t="s">
        <v>333</v>
      </c>
      <c r="R166" t="s">
        <v>333</v>
      </c>
      <c r="S166" t="s">
        <v>333</v>
      </c>
      <c r="T166" t="s">
        <v>333</v>
      </c>
      <c r="U166" t="s">
        <v>1366</v>
      </c>
      <c r="V166">
        <v>38352.375</v>
      </c>
      <c r="W166" t="s">
        <v>1367</v>
      </c>
      <c r="X166" t="s">
        <v>333</v>
      </c>
      <c r="Y166" t="s">
        <v>1476</v>
      </c>
      <c r="Z166" t="s">
        <v>333</v>
      </c>
    </row>
    <row r="167" spans="1:26" x14ac:dyDescent="0.35">
      <c r="A167" t="s">
        <v>1760</v>
      </c>
      <c r="B167" t="s">
        <v>333</v>
      </c>
      <c r="C167" t="s">
        <v>636</v>
      </c>
      <c r="D167" t="s">
        <v>1761</v>
      </c>
      <c r="E167" t="s">
        <v>1592</v>
      </c>
      <c r="F167" t="s">
        <v>1364</v>
      </c>
      <c r="G167" t="s">
        <v>1494</v>
      </c>
      <c r="H167" t="s">
        <v>333</v>
      </c>
      <c r="I167" t="s">
        <v>333</v>
      </c>
      <c r="J167" t="s">
        <v>333</v>
      </c>
      <c r="K167" t="s">
        <v>333</v>
      </c>
      <c r="L167" t="s">
        <v>333</v>
      </c>
      <c r="M167" t="s">
        <v>333</v>
      </c>
      <c r="N167" t="s">
        <v>333</v>
      </c>
      <c r="O167" t="s">
        <v>1365</v>
      </c>
      <c r="P167" t="s">
        <v>333</v>
      </c>
      <c r="Q167" t="s">
        <v>333</v>
      </c>
      <c r="R167" t="s">
        <v>333</v>
      </c>
      <c r="S167" t="s">
        <v>333</v>
      </c>
      <c r="T167" t="s">
        <v>333</v>
      </c>
      <c r="U167" t="s">
        <v>1366</v>
      </c>
      <c r="V167">
        <v>38352.375</v>
      </c>
      <c r="W167" t="s">
        <v>1367</v>
      </c>
      <c r="X167" t="s">
        <v>333</v>
      </c>
      <c r="Y167" t="s">
        <v>1495</v>
      </c>
      <c r="Z167" t="s">
        <v>333</v>
      </c>
    </row>
    <row r="168" spans="1:26" x14ac:dyDescent="0.35">
      <c r="A168" t="s">
        <v>1762</v>
      </c>
      <c r="B168" t="s">
        <v>333</v>
      </c>
      <c r="C168" t="s">
        <v>636</v>
      </c>
      <c r="D168" t="s">
        <v>1763</v>
      </c>
      <c r="E168" t="s">
        <v>1643</v>
      </c>
      <c r="F168" t="s">
        <v>204</v>
      </c>
      <c r="G168" t="s">
        <v>220</v>
      </c>
      <c r="H168" t="s">
        <v>333</v>
      </c>
      <c r="I168" t="s">
        <v>333</v>
      </c>
      <c r="J168" t="s">
        <v>333</v>
      </c>
      <c r="K168" t="s">
        <v>333</v>
      </c>
      <c r="L168" t="s">
        <v>333</v>
      </c>
      <c r="M168" t="s">
        <v>333</v>
      </c>
      <c r="N168" t="s">
        <v>333</v>
      </c>
      <c r="O168" t="s">
        <v>1365</v>
      </c>
      <c r="P168" t="s">
        <v>333</v>
      </c>
      <c r="Q168" t="s">
        <v>333</v>
      </c>
      <c r="R168" t="s">
        <v>333</v>
      </c>
      <c r="S168" t="s">
        <v>333</v>
      </c>
      <c r="T168" t="s">
        <v>333</v>
      </c>
      <c r="U168" t="s">
        <v>1366</v>
      </c>
      <c r="V168">
        <v>38352.375</v>
      </c>
      <c r="W168" t="s">
        <v>1367</v>
      </c>
      <c r="X168" t="s">
        <v>333</v>
      </c>
      <c r="Y168" t="s">
        <v>1476</v>
      </c>
      <c r="Z168" t="s">
        <v>333</v>
      </c>
    </row>
    <row r="169" spans="1:26" x14ac:dyDescent="0.35">
      <c r="A169" t="s">
        <v>1764</v>
      </c>
      <c r="B169" t="s">
        <v>333</v>
      </c>
      <c r="C169" t="s">
        <v>636</v>
      </c>
      <c r="D169" t="s">
        <v>1765</v>
      </c>
      <c r="E169" t="s">
        <v>257</v>
      </c>
      <c r="F169" t="s">
        <v>1364</v>
      </c>
      <c r="G169" t="s">
        <v>332</v>
      </c>
      <c r="H169" t="s">
        <v>333</v>
      </c>
      <c r="I169" t="s">
        <v>333</v>
      </c>
      <c r="J169" t="s">
        <v>333</v>
      </c>
      <c r="K169" t="s">
        <v>333</v>
      </c>
      <c r="L169" t="s">
        <v>333</v>
      </c>
      <c r="M169" t="s">
        <v>333</v>
      </c>
      <c r="N169" t="s">
        <v>333</v>
      </c>
      <c r="O169" t="s">
        <v>1365</v>
      </c>
      <c r="P169" t="s">
        <v>333</v>
      </c>
      <c r="Q169" t="s">
        <v>333</v>
      </c>
      <c r="R169" t="s">
        <v>333</v>
      </c>
      <c r="S169" t="s">
        <v>333</v>
      </c>
      <c r="T169" t="s">
        <v>333</v>
      </c>
      <c r="U169" t="s">
        <v>1366</v>
      </c>
      <c r="V169">
        <v>38352.375</v>
      </c>
      <c r="W169" t="s">
        <v>1367</v>
      </c>
      <c r="X169" t="s">
        <v>333</v>
      </c>
      <c r="Y169" t="s">
        <v>1630</v>
      </c>
      <c r="Z169" t="s">
        <v>333</v>
      </c>
    </row>
    <row r="170" spans="1:26" x14ac:dyDescent="0.35">
      <c r="A170" t="s">
        <v>1766</v>
      </c>
      <c r="B170" t="s">
        <v>333</v>
      </c>
      <c r="C170" t="s">
        <v>636</v>
      </c>
      <c r="D170" t="s">
        <v>1710</v>
      </c>
      <c r="E170" t="s">
        <v>145</v>
      </c>
      <c r="F170" t="s">
        <v>1364</v>
      </c>
      <c r="G170" t="s">
        <v>765</v>
      </c>
      <c r="H170" t="s">
        <v>333</v>
      </c>
      <c r="I170" t="s">
        <v>333</v>
      </c>
      <c r="J170" t="s">
        <v>333</v>
      </c>
      <c r="K170" t="s">
        <v>333</v>
      </c>
      <c r="L170" t="s">
        <v>333</v>
      </c>
      <c r="M170" t="s">
        <v>333</v>
      </c>
      <c r="N170" t="s">
        <v>333</v>
      </c>
      <c r="O170" t="s">
        <v>1365</v>
      </c>
      <c r="P170" t="s">
        <v>333</v>
      </c>
      <c r="Q170" t="s">
        <v>333</v>
      </c>
      <c r="R170" t="s">
        <v>333</v>
      </c>
      <c r="S170" t="s">
        <v>333</v>
      </c>
      <c r="T170" t="s">
        <v>333</v>
      </c>
      <c r="U170" t="s">
        <v>1366</v>
      </c>
      <c r="V170">
        <v>38352.375</v>
      </c>
      <c r="W170" t="s">
        <v>1367</v>
      </c>
      <c r="X170" t="s">
        <v>333</v>
      </c>
      <c r="Y170" t="s">
        <v>1609</v>
      </c>
      <c r="Z170" t="s">
        <v>333</v>
      </c>
    </row>
    <row r="171" spans="1:26" x14ac:dyDescent="0.35">
      <c r="A171" t="s">
        <v>1767</v>
      </c>
      <c r="B171" t="s">
        <v>333</v>
      </c>
      <c r="C171" t="s">
        <v>636</v>
      </c>
      <c r="D171" t="s">
        <v>1710</v>
      </c>
      <c r="E171" t="s">
        <v>145</v>
      </c>
      <c r="F171" t="s">
        <v>1364</v>
      </c>
      <c r="G171" t="s">
        <v>765</v>
      </c>
      <c r="H171" t="s">
        <v>333</v>
      </c>
      <c r="I171" t="s">
        <v>333</v>
      </c>
      <c r="J171" t="s">
        <v>333</v>
      </c>
      <c r="K171" t="s">
        <v>333</v>
      </c>
      <c r="L171" t="s">
        <v>333</v>
      </c>
      <c r="M171" t="s">
        <v>333</v>
      </c>
      <c r="N171" t="s">
        <v>333</v>
      </c>
      <c r="O171" t="s">
        <v>1365</v>
      </c>
      <c r="P171" t="s">
        <v>333</v>
      </c>
      <c r="Q171" t="s">
        <v>333</v>
      </c>
      <c r="R171" t="s">
        <v>333</v>
      </c>
      <c r="S171" t="s">
        <v>333</v>
      </c>
      <c r="T171" t="s">
        <v>333</v>
      </c>
      <c r="U171" t="s">
        <v>1366</v>
      </c>
      <c r="V171">
        <v>38352.375</v>
      </c>
      <c r="W171" t="s">
        <v>1367</v>
      </c>
      <c r="X171" t="s">
        <v>333</v>
      </c>
      <c r="Y171" t="s">
        <v>1609</v>
      </c>
      <c r="Z171" t="s">
        <v>333</v>
      </c>
    </row>
    <row r="172" spans="1:26" x14ac:dyDescent="0.35">
      <c r="A172" t="s">
        <v>1768</v>
      </c>
      <c r="B172" t="s">
        <v>333</v>
      </c>
      <c r="C172" t="s">
        <v>636</v>
      </c>
      <c r="D172" t="s">
        <v>1759</v>
      </c>
      <c r="E172" t="s">
        <v>145</v>
      </c>
      <c r="F172" t="s">
        <v>765</v>
      </c>
      <c r="G172" t="s">
        <v>1745</v>
      </c>
      <c r="H172" t="s">
        <v>333</v>
      </c>
      <c r="I172" t="s">
        <v>333</v>
      </c>
      <c r="J172" t="s">
        <v>333</v>
      </c>
      <c r="K172" t="s">
        <v>333</v>
      </c>
      <c r="L172" t="s">
        <v>333</v>
      </c>
      <c r="M172" t="s">
        <v>333</v>
      </c>
      <c r="N172" t="s">
        <v>333</v>
      </c>
      <c r="O172" t="s">
        <v>1365</v>
      </c>
      <c r="P172" t="s">
        <v>333</v>
      </c>
      <c r="Q172" t="s">
        <v>333</v>
      </c>
      <c r="R172" t="s">
        <v>333</v>
      </c>
      <c r="S172" t="s">
        <v>333</v>
      </c>
      <c r="T172" t="s">
        <v>333</v>
      </c>
      <c r="U172" t="s">
        <v>1366</v>
      </c>
      <c r="V172">
        <v>38352.375</v>
      </c>
      <c r="W172" t="s">
        <v>1367</v>
      </c>
      <c r="X172" t="s">
        <v>333</v>
      </c>
      <c r="Y172" t="s">
        <v>1746</v>
      </c>
      <c r="Z172" t="s">
        <v>333</v>
      </c>
    </row>
    <row r="173" spans="1:26" x14ac:dyDescent="0.35">
      <c r="A173" t="s">
        <v>1769</v>
      </c>
      <c r="B173" t="s">
        <v>333</v>
      </c>
      <c r="C173" t="s">
        <v>636</v>
      </c>
      <c r="D173" t="s">
        <v>1770</v>
      </c>
      <c r="E173" t="s">
        <v>1595</v>
      </c>
      <c r="F173" t="s">
        <v>1662</v>
      </c>
      <c r="G173" t="s">
        <v>480</v>
      </c>
      <c r="H173" t="s">
        <v>333</v>
      </c>
      <c r="I173" t="s">
        <v>333</v>
      </c>
      <c r="J173" t="s">
        <v>333</v>
      </c>
      <c r="K173" t="s">
        <v>333</v>
      </c>
      <c r="L173" t="s">
        <v>333</v>
      </c>
      <c r="M173" t="s">
        <v>333</v>
      </c>
      <c r="N173" t="s">
        <v>333</v>
      </c>
      <c r="O173" t="s">
        <v>1365</v>
      </c>
      <c r="P173" t="s">
        <v>333</v>
      </c>
      <c r="Q173" t="s">
        <v>333</v>
      </c>
      <c r="R173" t="s">
        <v>333</v>
      </c>
      <c r="S173" t="s">
        <v>333</v>
      </c>
      <c r="T173" t="s">
        <v>333</v>
      </c>
      <c r="U173" t="s">
        <v>1366</v>
      </c>
      <c r="V173">
        <v>38352.375</v>
      </c>
      <c r="W173" t="s">
        <v>1367</v>
      </c>
      <c r="X173" t="s">
        <v>333</v>
      </c>
      <c r="Y173" t="s">
        <v>1578</v>
      </c>
      <c r="Z173" t="s">
        <v>333</v>
      </c>
    </row>
    <row r="174" spans="1:26" x14ac:dyDescent="0.35">
      <c r="A174" t="s">
        <v>1771</v>
      </c>
      <c r="B174" t="s">
        <v>333</v>
      </c>
      <c r="C174" t="s">
        <v>636</v>
      </c>
      <c r="D174" t="s">
        <v>1772</v>
      </c>
      <c r="E174" t="s">
        <v>572</v>
      </c>
      <c r="F174" t="s">
        <v>204</v>
      </c>
      <c r="G174" t="s">
        <v>252</v>
      </c>
      <c r="H174" t="s">
        <v>333</v>
      </c>
      <c r="I174" t="s">
        <v>333</v>
      </c>
      <c r="J174" t="s">
        <v>333</v>
      </c>
      <c r="K174" t="s">
        <v>333</v>
      </c>
      <c r="L174" t="s">
        <v>333</v>
      </c>
      <c r="M174" t="s">
        <v>333</v>
      </c>
      <c r="N174" t="s">
        <v>333</v>
      </c>
      <c r="O174" t="s">
        <v>1365</v>
      </c>
      <c r="P174" t="s">
        <v>333</v>
      </c>
      <c r="Q174" t="s">
        <v>333</v>
      </c>
      <c r="R174" t="s">
        <v>333</v>
      </c>
      <c r="S174" t="s">
        <v>333</v>
      </c>
      <c r="T174" t="s">
        <v>333</v>
      </c>
      <c r="U174" t="s">
        <v>1366</v>
      </c>
      <c r="V174">
        <v>38352.375</v>
      </c>
      <c r="W174" t="s">
        <v>1367</v>
      </c>
      <c r="X174" t="s">
        <v>333</v>
      </c>
      <c r="Y174" t="s">
        <v>1671</v>
      </c>
      <c r="Z174" t="s">
        <v>333</v>
      </c>
    </row>
    <row r="175" spans="1:26" x14ac:dyDescent="0.35">
      <c r="A175" t="s">
        <v>1773</v>
      </c>
      <c r="B175" t="s">
        <v>333</v>
      </c>
      <c r="C175" t="s">
        <v>636</v>
      </c>
      <c r="D175" t="s">
        <v>1774</v>
      </c>
      <c r="E175" t="s">
        <v>1643</v>
      </c>
      <c r="F175" t="s">
        <v>109</v>
      </c>
      <c r="G175" t="s">
        <v>332</v>
      </c>
      <c r="H175" t="s">
        <v>333</v>
      </c>
      <c r="I175" t="s">
        <v>333</v>
      </c>
      <c r="J175" t="s">
        <v>333</v>
      </c>
      <c r="K175" t="s">
        <v>333</v>
      </c>
      <c r="L175" t="s">
        <v>333</v>
      </c>
      <c r="M175" t="s">
        <v>333</v>
      </c>
      <c r="N175" t="s">
        <v>333</v>
      </c>
      <c r="O175" t="s">
        <v>1365</v>
      </c>
      <c r="P175" t="s">
        <v>333</v>
      </c>
      <c r="Q175" t="s">
        <v>333</v>
      </c>
      <c r="R175" t="s">
        <v>333</v>
      </c>
      <c r="S175" t="s">
        <v>333</v>
      </c>
      <c r="T175" t="s">
        <v>333</v>
      </c>
      <c r="U175" t="s">
        <v>1366</v>
      </c>
      <c r="V175">
        <v>38352.375</v>
      </c>
      <c r="W175" t="s">
        <v>1367</v>
      </c>
      <c r="X175" t="s">
        <v>333</v>
      </c>
      <c r="Y175" t="s">
        <v>1630</v>
      </c>
      <c r="Z175" t="s">
        <v>333</v>
      </c>
    </row>
    <row r="176" spans="1:26" x14ac:dyDescent="0.35">
      <c r="A176" t="s">
        <v>1775</v>
      </c>
      <c r="B176" t="s">
        <v>333</v>
      </c>
      <c r="C176" t="s">
        <v>636</v>
      </c>
      <c r="D176" t="s">
        <v>1776</v>
      </c>
      <c r="E176" t="s">
        <v>1592</v>
      </c>
      <c r="F176" t="s">
        <v>204</v>
      </c>
      <c r="G176" t="s">
        <v>1456</v>
      </c>
      <c r="H176" t="s">
        <v>333</v>
      </c>
      <c r="I176" t="s">
        <v>333</v>
      </c>
      <c r="J176" t="s">
        <v>333</v>
      </c>
      <c r="K176" t="s">
        <v>333</v>
      </c>
      <c r="L176" t="s">
        <v>333</v>
      </c>
      <c r="M176" t="s">
        <v>333</v>
      </c>
      <c r="N176" t="s">
        <v>333</v>
      </c>
      <c r="O176" t="s">
        <v>1365</v>
      </c>
      <c r="P176" t="s">
        <v>333</v>
      </c>
      <c r="Q176" t="s">
        <v>333</v>
      </c>
      <c r="R176" t="s">
        <v>333</v>
      </c>
      <c r="S176" t="s">
        <v>333</v>
      </c>
      <c r="T176" t="s">
        <v>333</v>
      </c>
      <c r="U176" t="s">
        <v>1366</v>
      </c>
      <c r="V176">
        <v>38352.375</v>
      </c>
      <c r="W176" t="s">
        <v>1367</v>
      </c>
      <c r="X176" t="s">
        <v>333</v>
      </c>
      <c r="Y176" t="s">
        <v>1457</v>
      </c>
      <c r="Z176" t="s">
        <v>333</v>
      </c>
    </row>
    <row r="177" spans="1:26" x14ac:dyDescent="0.35">
      <c r="A177" t="s">
        <v>1777</v>
      </c>
      <c r="B177" t="s">
        <v>333</v>
      </c>
      <c r="C177" t="s">
        <v>636</v>
      </c>
      <c r="D177" t="s">
        <v>1778</v>
      </c>
      <c r="E177" t="s">
        <v>145</v>
      </c>
      <c r="F177" t="s">
        <v>516</v>
      </c>
      <c r="G177" t="s">
        <v>765</v>
      </c>
      <c r="H177" t="s">
        <v>333</v>
      </c>
      <c r="I177" t="s">
        <v>333</v>
      </c>
      <c r="J177" t="s">
        <v>333</v>
      </c>
      <c r="K177" t="s">
        <v>333</v>
      </c>
      <c r="L177" t="s">
        <v>333</v>
      </c>
      <c r="M177" t="s">
        <v>333</v>
      </c>
      <c r="N177" t="s">
        <v>333</v>
      </c>
      <c r="O177" t="s">
        <v>1365</v>
      </c>
      <c r="P177" t="s">
        <v>333</v>
      </c>
      <c r="Q177" t="s">
        <v>333</v>
      </c>
      <c r="R177" t="s">
        <v>333</v>
      </c>
      <c r="S177" t="s">
        <v>333</v>
      </c>
      <c r="T177" t="s">
        <v>333</v>
      </c>
      <c r="U177" t="s">
        <v>1366</v>
      </c>
      <c r="V177">
        <v>38352.375</v>
      </c>
      <c r="W177" t="s">
        <v>1367</v>
      </c>
      <c r="X177" t="s">
        <v>333</v>
      </c>
      <c r="Y177" t="s">
        <v>1609</v>
      </c>
      <c r="Z177" t="s">
        <v>333</v>
      </c>
    </row>
    <row r="178" spans="1:26" x14ac:dyDescent="0.35">
      <c r="A178" t="s">
        <v>1779</v>
      </c>
      <c r="B178" t="s">
        <v>333</v>
      </c>
      <c r="C178" t="s">
        <v>636</v>
      </c>
      <c r="D178" t="s">
        <v>1780</v>
      </c>
      <c r="E178" t="s">
        <v>413</v>
      </c>
      <c r="F178" t="s">
        <v>1364</v>
      </c>
      <c r="G178" t="s">
        <v>332</v>
      </c>
      <c r="H178" t="s">
        <v>333</v>
      </c>
      <c r="I178" t="s">
        <v>333</v>
      </c>
      <c r="J178" t="s">
        <v>333</v>
      </c>
      <c r="K178" t="s">
        <v>333</v>
      </c>
      <c r="L178" t="s">
        <v>333</v>
      </c>
      <c r="M178" t="s">
        <v>333</v>
      </c>
      <c r="N178" t="s">
        <v>333</v>
      </c>
      <c r="O178" t="s">
        <v>1365</v>
      </c>
      <c r="P178" t="s">
        <v>333</v>
      </c>
      <c r="Q178" t="s">
        <v>333</v>
      </c>
      <c r="R178" t="s">
        <v>333</v>
      </c>
      <c r="S178" t="s">
        <v>333</v>
      </c>
      <c r="T178" t="s">
        <v>333</v>
      </c>
      <c r="U178" t="s">
        <v>1366</v>
      </c>
      <c r="V178">
        <v>38352.375</v>
      </c>
      <c r="W178" t="s">
        <v>1367</v>
      </c>
      <c r="X178" t="s">
        <v>333</v>
      </c>
      <c r="Y178" t="s">
        <v>1630</v>
      </c>
      <c r="Z178" t="s">
        <v>333</v>
      </c>
    </row>
    <row r="179" spans="1:26" x14ac:dyDescent="0.35">
      <c r="A179" t="s">
        <v>1781</v>
      </c>
      <c r="B179" t="s">
        <v>333</v>
      </c>
      <c r="C179" t="s">
        <v>636</v>
      </c>
      <c r="D179" t="s">
        <v>1782</v>
      </c>
      <c r="E179" t="s">
        <v>413</v>
      </c>
      <c r="F179" t="s">
        <v>1364</v>
      </c>
      <c r="G179" t="s">
        <v>332</v>
      </c>
      <c r="H179" t="s">
        <v>333</v>
      </c>
      <c r="I179" t="s">
        <v>333</v>
      </c>
      <c r="J179" t="s">
        <v>333</v>
      </c>
      <c r="K179" t="s">
        <v>333</v>
      </c>
      <c r="L179" t="s">
        <v>333</v>
      </c>
      <c r="M179" t="s">
        <v>333</v>
      </c>
      <c r="N179" t="s">
        <v>333</v>
      </c>
      <c r="O179" t="s">
        <v>1365</v>
      </c>
      <c r="P179" t="s">
        <v>333</v>
      </c>
      <c r="Q179" t="s">
        <v>333</v>
      </c>
      <c r="R179" t="s">
        <v>333</v>
      </c>
      <c r="S179" t="s">
        <v>333</v>
      </c>
      <c r="T179" t="s">
        <v>333</v>
      </c>
      <c r="U179" t="s">
        <v>1366</v>
      </c>
      <c r="V179">
        <v>38352.375</v>
      </c>
      <c r="W179" t="s">
        <v>1367</v>
      </c>
      <c r="X179" t="s">
        <v>333</v>
      </c>
      <c r="Y179" t="s">
        <v>1630</v>
      </c>
      <c r="Z179" t="s">
        <v>333</v>
      </c>
    </row>
    <row r="180" spans="1:26" x14ac:dyDescent="0.35">
      <c r="A180" t="s">
        <v>1783</v>
      </c>
      <c r="B180" t="s">
        <v>333</v>
      </c>
      <c r="C180" t="s">
        <v>636</v>
      </c>
      <c r="D180" t="s">
        <v>1784</v>
      </c>
      <c r="E180" t="s">
        <v>1633</v>
      </c>
      <c r="F180" t="s">
        <v>204</v>
      </c>
      <c r="G180" t="s">
        <v>1456</v>
      </c>
      <c r="H180" t="s">
        <v>333</v>
      </c>
      <c r="I180" t="s">
        <v>333</v>
      </c>
      <c r="J180" t="s">
        <v>333</v>
      </c>
      <c r="K180" t="s">
        <v>333</v>
      </c>
      <c r="L180" t="s">
        <v>333</v>
      </c>
      <c r="M180" t="s">
        <v>333</v>
      </c>
      <c r="N180" t="s">
        <v>333</v>
      </c>
      <c r="O180" t="s">
        <v>1365</v>
      </c>
      <c r="P180" t="s">
        <v>333</v>
      </c>
      <c r="Q180" t="s">
        <v>333</v>
      </c>
      <c r="R180" t="s">
        <v>333</v>
      </c>
      <c r="S180" t="s">
        <v>333</v>
      </c>
      <c r="T180" t="s">
        <v>333</v>
      </c>
      <c r="U180" t="s">
        <v>1366</v>
      </c>
      <c r="V180">
        <v>38352.375</v>
      </c>
      <c r="W180" t="s">
        <v>1367</v>
      </c>
      <c r="X180" t="s">
        <v>333</v>
      </c>
      <c r="Y180" t="s">
        <v>1457</v>
      </c>
      <c r="Z180" t="s">
        <v>333</v>
      </c>
    </row>
    <row r="181" spans="1:26" x14ac:dyDescent="0.35">
      <c r="A181" t="s">
        <v>1785</v>
      </c>
      <c r="B181" t="s">
        <v>333</v>
      </c>
      <c r="C181" t="s">
        <v>636</v>
      </c>
      <c r="D181" t="s">
        <v>1786</v>
      </c>
      <c r="E181" t="s">
        <v>1595</v>
      </c>
      <c r="F181" t="s">
        <v>1364</v>
      </c>
      <c r="G181" t="s">
        <v>108</v>
      </c>
      <c r="H181" t="s">
        <v>333</v>
      </c>
      <c r="I181" t="s">
        <v>333</v>
      </c>
      <c r="J181" t="s">
        <v>333</v>
      </c>
      <c r="K181" t="s">
        <v>333</v>
      </c>
      <c r="L181" t="s">
        <v>333</v>
      </c>
      <c r="M181" t="s">
        <v>333</v>
      </c>
      <c r="N181" t="s">
        <v>333</v>
      </c>
      <c r="O181" t="s">
        <v>1365</v>
      </c>
      <c r="P181" t="s">
        <v>333</v>
      </c>
      <c r="Q181" t="s">
        <v>333</v>
      </c>
      <c r="R181" t="s">
        <v>333</v>
      </c>
      <c r="S181" t="s">
        <v>333</v>
      </c>
      <c r="T181" t="s">
        <v>333</v>
      </c>
      <c r="U181" t="s">
        <v>1366</v>
      </c>
      <c r="V181">
        <v>38352.375</v>
      </c>
      <c r="W181" t="s">
        <v>1367</v>
      </c>
      <c r="X181" t="s">
        <v>333</v>
      </c>
      <c r="Y181" t="s">
        <v>1368</v>
      </c>
      <c r="Z181" t="s">
        <v>333</v>
      </c>
    </row>
    <row r="182" spans="1:26" x14ac:dyDescent="0.35">
      <c r="A182" t="s">
        <v>1787</v>
      </c>
      <c r="B182" t="s">
        <v>333</v>
      </c>
      <c r="C182" t="s">
        <v>636</v>
      </c>
      <c r="D182" t="s">
        <v>1788</v>
      </c>
      <c r="E182" t="s">
        <v>145</v>
      </c>
      <c r="F182" t="s">
        <v>765</v>
      </c>
      <c r="G182" t="s">
        <v>1745</v>
      </c>
      <c r="H182" t="s">
        <v>333</v>
      </c>
      <c r="I182" t="s">
        <v>333</v>
      </c>
      <c r="J182" t="s">
        <v>333</v>
      </c>
      <c r="K182" t="s">
        <v>333</v>
      </c>
      <c r="L182" t="s">
        <v>333</v>
      </c>
      <c r="M182" t="s">
        <v>333</v>
      </c>
      <c r="N182" t="s">
        <v>333</v>
      </c>
      <c r="O182" t="s">
        <v>1365</v>
      </c>
      <c r="P182" t="s">
        <v>333</v>
      </c>
      <c r="Q182" t="s">
        <v>333</v>
      </c>
      <c r="R182" t="s">
        <v>333</v>
      </c>
      <c r="S182" t="s">
        <v>333</v>
      </c>
      <c r="T182" t="s">
        <v>333</v>
      </c>
      <c r="U182" t="s">
        <v>1366</v>
      </c>
      <c r="V182">
        <v>38352.375</v>
      </c>
      <c r="W182" t="s">
        <v>1367</v>
      </c>
      <c r="X182" t="s">
        <v>333</v>
      </c>
      <c r="Y182" t="s">
        <v>1746</v>
      </c>
      <c r="Z182" t="s">
        <v>333</v>
      </c>
    </row>
    <row r="183" spans="1:26" x14ac:dyDescent="0.35">
      <c r="A183" t="s">
        <v>1789</v>
      </c>
      <c r="B183" t="s">
        <v>333</v>
      </c>
      <c r="C183" t="s">
        <v>636</v>
      </c>
      <c r="D183" t="s">
        <v>1790</v>
      </c>
      <c r="E183" t="s">
        <v>1643</v>
      </c>
      <c r="F183" t="s">
        <v>204</v>
      </c>
      <c r="G183" t="s">
        <v>220</v>
      </c>
      <c r="H183" t="s">
        <v>333</v>
      </c>
      <c r="I183" t="s">
        <v>333</v>
      </c>
      <c r="J183" t="s">
        <v>333</v>
      </c>
      <c r="K183" t="s">
        <v>333</v>
      </c>
      <c r="L183" t="s">
        <v>333</v>
      </c>
      <c r="M183" t="s">
        <v>333</v>
      </c>
      <c r="N183" t="s">
        <v>333</v>
      </c>
      <c r="O183" t="s">
        <v>1365</v>
      </c>
      <c r="P183" t="s">
        <v>333</v>
      </c>
      <c r="Q183" t="s">
        <v>333</v>
      </c>
      <c r="R183" t="s">
        <v>333</v>
      </c>
      <c r="S183" t="s">
        <v>333</v>
      </c>
      <c r="T183" t="s">
        <v>333</v>
      </c>
      <c r="U183" t="s">
        <v>1366</v>
      </c>
      <c r="V183">
        <v>38352.375</v>
      </c>
      <c r="W183" t="s">
        <v>1367</v>
      </c>
      <c r="X183" t="s">
        <v>333</v>
      </c>
      <c r="Y183" t="s">
        <v>1476</v>
      </c>
      <c r="Z183" t="s">
        <v>333</v>
      </c>
    </row>
    <row r="184" spans="1:26" x14ac:dyDescent="0.35">
      <c r="A184" t="s">
        <v>1791</v>
      </c>
      <c r="B184" t="s">
        <v>333</v>
      </c>
      <c r="C184" t="s">
        <v>636</v>
      </c>
      <c r="D184" t="s">
        <v>1792</v>
      </c>
      <c r="E184" t="s">
        <v>1592</v>
      </c>
      <c r="F184" t="s">
        <v>204</v>
      </c>
      <c r="G184" t="s">
        <v>1456</v>
      </c>
      <c r="H184" t="s">
        <v>333</v>
      </c>
      <c r="I184" t="s">
        <v>333</v>
      </c>
      <c r="J184" t="s">
        <v>333</v>
      </c>
      <c r="K184" t="s">
        <v>333</v>
      </c>
      <c r="L184" t="s">
        <v>333</v>
      </c>
      <c r="M184" t="s">
        <v>333</v>
      </c>
      <c r="N184" t="s">
        <v>333</v>
      </c>
      <c r="O184" t="s">
        <v>1365</v>
      </c>
      <c r="P184" t="s">
        <v>333</v>
      </c>
      <c r="Q184" t="s">
        <v>333</v>
      </c>
      <c r="R184" t="s">
        <v>333</v>
      </c>
      <c r="S184" t="s">
        <v>333</v>
      </c>
      <c r="T184" t="s">
        <v>333</v>
      </c>
      <c r="U184" t="s">
        <v>1366</v>
      </c>
      <c r="V184">
        <v>38352.375</v>
      </c>
      <c r="W184" t="s">
        <v>1367</v>
      </c>
      <c r="X184" t="s">
        <v>333</v>
      </c>
      <c r="Y184" t="s">
        <v>1457</v>
      </c>
      <c r="Z184" t="s">
        <v>333</v>
      </c>
    </row>
    <row r="185" spans="1:26" x14ac:dyDescent="0.35">
      <c r="A185" t="s">
        <v>1793</v>
      </c>
      <c r="B185" t="s">
        <v>333</v>
      </c>
      <c r="C185" t="s">
        <v>636</v>
      </c>
      <c r="D185" t="s">
        <v>1794</v>
      </c>
      <c r="E185" t="s">
        <v>413</v>
      </c>
      <c r="F185" t="s">
        <v>1364</v>
      </c>
      <c r="G185" t="s">
        <v>765</v>
      </c>
      <c r="H185" t="s">
        <v>333</v>
      </c>
      <c r="I185" t="s">
        <v>333</v>
      </c>
      <c r="J185" t="s">
        <v>333</v>
      </c>
      <c r="K185" t="s">
        <v>333</v>
      </c>
      <c r="L185" t="s">
        <v>333</v>
      </c>
      <c r="M185" t="s">
        <v>333</v>
      </c>
      <c r="N185" t="s">
        <v>333</v>
      </c>
      <c r="O185" t="s">
        <v>1365</v>
      </c>
      <c r="P185" t="s">
        <v>333</v>
      </c>
      <c r="Q185" t="s">
        <v>333</v>
      </c>
      <c r="R185" t="s">
        <v>333</v>
      </c>
      <c r="S185" t="s">
        <v>333</v>
      </c>
      <c r="T185" t="s">
        <v>333</v>
      </c>
      <c r="U185" t="s">
        <v>1366</v>
      </c>
      <c r="V185">
        <v>38352.375</v>
      </c>
      <c r="W185" t="s">
        <v>1367</v>
      </c>
      <c r="X185" t="s">
        <v>333</v>
      </c>
      <c r="Y185" t="s">
        <v>1609</v>
      </c>
      <c r="Z185" t="s">
        <v>333</v>
      </c>
    </row>
    <row r="186" spans="1:26" x14ac:dyDescent="0.35">
      <c r="A186" t="s">
        <v>1795</v>
      </c>
      <c r="B186" t="s">
        <v>333</v>
      </c>
      <c r="C186" t="s">
        <v>636</v>
      </c>
      <c r="D186" t="s">
        <v>1796</v>
      </c>
      <c r="E186" t="s">
        <v>115</v>
      </c>
      <c r="F186" t="s">
        <v>204</v>
      </c>
      <c r="G186" t="s">
        <v>373</v>
      </c>
      <c r="H186" t="s">
        <v>333</v>
      </c>
      <c r="I186" t="s">
        <v>333</v>
      </c>
      <c r="J186" t="s">
        <v>333</v>
      </c>
      <c r="K186" t="s">
        <v>333</v>
      </c>
      <c r="L186" t="s">
        <v>333</v>
      </c>
      <c r="M186" t="s">
        <v>333</v>
      </c>
      <c r="N186" t="s">
        <v>333</v>
      </c>
      <c r="O186" t="s">
        <v>1365</v>
      </c>
      <c r="P186" t="s">
        <v>333</v>
      </c>
      <c r="Q186" t="s">
        <v>333</v>
      </c>
      <c r="R186" t="s">
        <v>333</v>
      </c>
      <c r="S186" t="s">
        <v>333</v>
      </c>
      <c r="T186" t="s">
        <v>333</v>
      </c>
      <c r="U186" t="s">
        <v>1366</v>
      </c>
      <c r="V186">
        <v>38352.375</v>
      </c>
      <c r="W186" t="s">
        <v>1367</v>
      </c>
      <c r="X186" t="s">
        <v>333</v>
      </c>
      <c r="Y186" t="s">
        <v>1604</v>
      </c>
      <c r="Z186" t="s">
        <v>333</v>
      </c>
    </row>
    <row r="187" spans="1:26" x14ac:dyDescent="0.35">
      <c r="A187" t="s">
        <v>1797</v>
      </c>
      <c r="B187" t="s">
        <v>333</v>
      </c>
      <c r="C187" t="s">
        <v>636</v>
      </c>
      <c r="D187" t="s">
        <v>1798</v>
      </c>
      <c r="E187" t="s">
        <v>1592</v>
      </c>
      <c r="F187" t="s">
        <v>204</v>
      </c>
      <c r="G187" t="s">
        <v>1456</v>
      </c>
      <c r="H187" t="s">
        <v>333</v>
      </c>
      <c r="I187" t="s">
        <v>333</v>
      </c>
      <c r="J187" t="s">
        <v>333</v>
      </c>
      <c r="K187" t="s">
        <v>333</v>
      </c>
      <c r="L187" t="s">
        <v>333</v>
      </c>
      <c r="M187" t="s">
        <v>333</v>
      </c>
      <c r="N187" t="s">
        <v>333</v>
      </c>
      <c r="O187" t="s">
        <v>1365</v>
      </c>
      <c r="P187" t="s">
        <v>333</v>
      </c>
      <c r="Q187" t="s">
        <v>333</v>
      </c>
      <c r="R187" t="s">
        <v>333</v>
      </c>
      <c r="S187" t="s">
        <v>333</v>
      </c>
      <c r="T187" t="s">
        <v>333</v>
      </c>
      <c r="U187" t="s">
        <v>1366</v>
      </c>
      <c r="V187">
        <v>38352.375</v>
      </c>
      <c r="W187" t="s">
        <v>1367</v>
      </c>
      <c r="X187" t="s">
        <v>333</v>
      </c>
      <c r="Y187" t="s">
        <v>1457</v>
      </c>
      <c r="Z187" t="s">
        <v>333</v>
      </c>
    </row>
    <row r="188" spans="1:26" x14ac:dyDescent="0.35">
      <c r="A188" t="s">
        <v>1799</v>
      </c>
      <c r="B188" t="s">
        <v>333</v>
      </c>
      <c r="C188" t="s">
        <v>636</v>
      </c>
      <c r="D188" t="s">
        <v>1800</v>
      </c>
      <c r="E188" t="s">
        <v>257</v>
      </c>
      <c r="F188" t="s">
        <v>1364</v>
      </c>
      <c r="G188" t="s">
        <v>252</v>
      </c>
      <c r="H188" t="s">
        <v>333</v>
      </c>
      <c r="I188" t="s">
        <v>333</v>
      </c>
      <c r="J188" t="s">
        <v>333</v>
      </c>
      <c r="K188" t="s">
        <v>333</v>
      </c>
      <c r="L188" t="s">
        <v>333</v>
      </c>
      <c r="M188" t="s">
        <v>333</v>
      </c>
      <c r="N188" t="s">
        <v>333</v>
      </c>
      <c r="O188" t="s">
        <v>1365</v>
      </c>
      <c r="P188" t="s">
        <v>333</v>
      </c>
      <c r="Q188" t="s">
        <v>333</v>
      </c>
      <c r="R188" t="s">
        <v>333</v>
      </c>
      <c r="S188" t="s">
        <v>333</v>
      </c>
      <c r="T188" t="s">
        <v>333</v>
      </c>
      <c r="U188" t="s">
        <v>1366</v>
      </c>
      <c r="V188">
        <v>38352.375</v>
      </c>
      <c r="W188" t="s">
        <v>1367</v>
      </c>
      <c r="X188" t="s">
        <v>333</v>
      </c>
      <c r="Y188" t="s">
        <v>1671</v>
      </c>
      <c r="Z188" t="s">
        <v>333</v>
      </c>
    </row>
    <row r="189" spans="1:26" x14ac:dyDescent="0.35">
      <c r="A189" t="s">
        <v>1801</v>
      </c>
      <c r="B189" t="s">
        <v>333</v>
      </c>
      <c r="C189" t="s">
        <v>636</v>
      </c>
      <c r="D189" t="s">
        <v>1802</v>
      </c>
      <c r="E189" t="s">
        <v>1592</v>
      </c>
      <c r="F189" t="s">
        <v>1393</v>
      </c>
      <c r="G189" t="s">
        <v>108</v>
      </c>
      <c r="H189" t="s">
        <v>333</v>
      </c>
      <c r="I189" t="s">
        <v>333</v>
      </c>
      <c r="J189" t="s">
        <v>333</v>
      </c>
      <c r="K189" t="s">
        <v>333</v>
      </c>
      <c r="L189" t="s">
        <v>333</v>
      </c>
      <c r="M189" t="s">
        <v>333</v>
      </c>
      <c r="N189" t="s">
        <v>333</v>
      </c>
      <c r="O189" t="s">
        <v>1365</v>
      </c>
      <c r="P189" t="s">
        <v>333</v>
      </c>
      <c r="Q189" t="s">
        <v>333</v>
      </c>
      <c r="R189" t="s">
        <v>333</v>
      </c>
      <c r="S189" t="s">
        <v>333</v>
      </c>
      <c r="T189" t="s">
        <v>333</v>
      </c>
      <c r="U189" t="s">
        <v>1366</v>
      </c>
      <c r="V189">
        <v>38352.375</v>
      </c>
      <c r="W189" t="s">
        <v>1367</v>
      </c>
      <c r="X189" t="s">
        <v>333</v>
      </c>
      <c r="Y189" t="s">
        <v>1368</v>
      </c>
      <c r="Z189" t="s">
        <v>333</v>
      </c>
    </row>
    <row r="190" spans="1:26" x14ac:dyDescent="0.35">
      <c r="A190" t="s">
        <v>1803</v>
      </c>
      <c r="B190" t="s">
        <v>333</v>
      </c>
      <c r="C190" t="s">
        <v>636</v>
      </c>
      <c r="D190" t="s">
        <v>1804</v>
      </c>
      <c r="E190" t="s">
        <v>1692</v>
      </c>
      <c r="F190" t="s">
        <v>1374</v>
      </c>
      <c r="G190" t="s">
        <v>1436</v>
      </c>
      <c r="H190" t="s">
        <v>333</v>
      </c>
      <c r="I190" t="s">
        <v>333</v>
      </c>
      <c r="J190" t="s">
        <v>333</v>
      </c>
      <c r="K190" t="s">
        <v>333</v>
      </c>
      <c r="L190" t="s">
        <v>333</v>
      </c>
      <c r="M190" t="s">
        <v>333</v>
      </c>
      <c r="N190" t="s">
        <v>333</v>
      </c>
      <c r="O190" t="s">
        <v>1365</v>
      </c>
      <c r="P190" t="s">
        <v>333</v>
      </c>
      <c r="Q190" t="s">
        <v>333</v>
      </c>
      <c r="R190" t="s">
        <v>333</v>
      </c>
      <c r="S190" t="s">
        <v>333</v>
      </c>
      <c r="T190" t="s">
        <v>333</v>
      </c>
      <c r="U190" t="s">
        <v>1366</v>
      </c>
      <c r="V190">
        <v>38352.375</v>
      </c>
      <c r="W190" t="s">
        <v>1367</v>
      </c>
      <c r="X190" t="s">
        <v>333</v>
      </c>
      <c r="Y190" t="s">
        <v>1437</v>
      </c>
      <c r="Z190" t="s">
        <v>333</v>
      </c>
    </row>
    <row r="191" spans="1:26" x14ac:dyDescent="0.35">
      <c r="A191" t="s">
        <v>1805</v>
      </c>
      <c r="B191" t="s">
        <v>333</v>
      </c>
      <c r="C191" t="s">
        <v>636</v>
      </c>
      <c r="D191" t="s">
        <v>1806</v>
      </c>
      <c r="E191" t="s">
        <v>1807</v>
      </c>
      <c r="F191" t="s">
        <v>139</v>
      </c>
      <c r="G191" t="s">
        <v>1745</v>
      </c>
      <c r="H191" t="s">
        <v>333</v>
      </c>
      <c r="I191" t="s">
        <v>333</v>
      </c>
      <c r="J191" t="s">
        <v>333</v>
      </c>
      <c r="K191" t="s">
        <v>333</v>
      </c>
      <c r="L191" t="s">
        <v>333</v>
      </c>
      <c r="M191" t="s">
        <v>333</v>
      </c>
      <c r="N191" t="s">
        <v>333</v>
      </c>
      <c r="O191" t="s">
        <v>1365</v>
      </c>
      <c r="P191" t="s">
        <v>333</v>
      </c>
      <c r="Q191" t="s">
        <v>333</v>
      </c>
      <c r="R191" t="s">
        <v>333</v>
      </c>
      <c r="S191" t="s">
        <v>333</v>
      </c>
      <c r="T191" t="s">
        <v>333</v>
      </c>
      <c r="U191" t="s">
        <v>111</v>
      </c>
      <c r="V191">
        <v>38352.375</v>
      </c>
      <c r="W191" t="s">
        <v>1808</v>
      </c>
      <c r="X191" t="s">
        <v>333</v>
      </c>
      <c r="Y191" t="s">
        <v>1746</v>
      </c>
      <c r="Z191" t="s">
        <v>333</v>
      </c>
    </row>
    <row r="192" spans="1:26" x14ac:dyDescent="0.35">
      <c r="A192" t="s">
        <v>1809</v>
      </c>
      <c r="B192" t="s">
        <v>333</v>
      </c>
      <c r="C192" t="s">
        <v>636</v>
      </c>
      <c r="D192" t="s">
        <v>1810</v>
      </c>
      <c r="E192" t="s">
        <v>282</v>
      </c>
      <c r="F192" t="s">
        <v>203</v>
      </c>
      <c r="G192" t="s">
        <v>203</v>
      </c>
      <c r="H192" t="s">
        <v>1357</v>
      </c>
      <c r="I192" t="s">
        <v>1357</v>
      </c>
      <c r="J192" t="s">
        <v>1357</v>
      </c>
      <c r="K192" t="s">
        <v>1357</v>
      </c>
      <c r="L192" t="s">
        <v>1357</v>
      </c>
      <c r="M192" t="s">
        <v>1357</v>
      </c>
      <c r="N192" t="s">
        <v>1357</v>
      </c>
      <c r="O192" t="s">
        <v>1365</v>
      </c>
      <c r="P192" t="s">
        <v>333</v>
      </c>
      <c r="Q192" t="s">
        <v>333</v>
      </c>
      <c r="R192" t="s">
        <v>333</v>
      </c>
      <c r="S192" t="s">
        <v>1811</v>
      </c>
      <c r="T192" t="s">
        <v>1812</v>
      </c>
      <c r="U192" t="s">
        <v>133</v>
      </c>
      <c r="V192">
        <v>38352.375</v>
      </c>
      <c r="W192" t="s">
        <v>1813</v>
      </c>
      <c r="X192" t="s">
        <v>333</v>
      </c>
      <c r="Y192" t="s">
        <v>1581</v>
      </c>
      <c r="Z192" t="s">
        <v>333</v>
      </c>
    </row>
    <row r="193" spans="1:26" x14ac:dyDescent="0.35">
      <c r="A193" t="s">
        <v>1814</v>
      </c>
      <c r="B193" t="s">
        <v>333</v>
      </c>
      <c r="C193" t="s">
        <v>1645</v>
      </c>
      <c r="D193" t="s">
        <v>1815</v>
      </c>
      <c r="E193" t="s">
        <v>333</v>
      </c>
      <c r="F193" t="s">
        <v>204</v>
      </c>
      <c r="G193" t="s">
        <v>1378</v>
      </c>
      <c r="H193" t="s">
        <v>333</v>
      </c>
      <c r="I193" t="s">
        <v>333</v>
      </c>
      <c r="J193" t="s">
        <v>333</v>
      </c>
      <c r="K193" t="s">
        <v>333</v>
      </c>
      <c r="L193" t="s">
        <v>333</v>
      </c>
      <c r="M193" t="s">
        <v>333</v>
      </c>
      <c r="N193" t="s">
        <v>333</v>
      </c>
      <c r="O193" t="s">
        <v>1365</v>
      </c>
      <c r="P193" t="s">
        <v>333</v>
      </c>
      <c r="Q193" t="s">
        <v>333</v>
      </c>
      <c r="R193" t="s">
        <v>333</v>
      </c>
      <c r="S193" t="s">
        <v>333</v>
      </c>
      <c r="T193" t="s">
        <v>333</v>
      </c>
      <c r="U193" t="s">
        <v>1366</v>
      </c>
      <c r="V193">
        <v>38352.375</v>
      </c>
      <c r="W193" t="s">
        <v>1367</v>
      </c>
      <c r="X193" t="s">
        <v>333</v>
      </c>
      <c r="Y193" t="s">
        <v>1379</v>
      </c>
      <c r="Z193" t="s">
        <v>204</v>
      </c>
    </row>
    <row r="194" spans="1:26" x14ac:dyDescent="0.35">
      <c r="A194" t="s">
        <v>1816</v>
      </c>
      <c r="B194" t="s">
        <v>333</v>
      </c>
      <c r="C194" t="s">
        <v>1817</v>
      </c>
      <c r="D194" t="s">
        <v>1818</v>
      </c>
      <c r="E194" t="s">
        <v>572</v>
      </c>
      <c r="F194" t="s">
        <v>1819</v>
      </c>
      <c r="G194" t="s">
        <v>765</v>
      </c>
      <c r="H194" t="s">
        <v>333</v>
      </c>
      <c r="I194" t="s">
        <v>333</v>
      </c>
      <c r="J194" t="s">
        <v>333</v>
      </c>
      <c r="K194" t="s">
        <v>333</v>
      </c>
      <c r="L194" t="s">
        <v>333</v>
      </c>
      <c r="M194" t="s">
        <v>333</v>
      </c>
      <c r="N194" t="s">
        <v>333</v>
      </c>
      <c r="O194" t="s">
        <v>1365</v>
      </c>
      <c r="P194" t="s">
        <v>333</v>
      </c>
      <c r="Q194" t="s">
        <v>333</v>
      </c>
      <c r="R194" t="s">
        <v>333</v>
      </c>
      <c r="S194" t="s">
        <v>333</v>
      </c>
      <c r="T194" t="s">
        <v>333</v>
      </c>
      <c r="U194" t="s">
        <v>1366</v>
      </c>
      <c r="V194">
        <v>38352.375</v>
      </c>
      <c r="W194" t="s">
        <v>1367</v>
      </c>
      <c r="X194" t="s">
        <v>333</v>
      </c>
      <c r="Y194" t="s">
        <v>1609</v>
      </c>
      <c r="Z194" t="s">
        <v>139</v>
      </c>
    </row>
    <row r="195" spans="1:26" x14ac:dyDescent="0.35">
      <c r="A195" t="s">
        <v>1820</v>
      </c>
      <c r="B195" t="s">
        <v>333</v>
      </c>
      <c r="C195" t="s">
        <v>1817</v>
      </c>
      <c r="D195" t="s">
        <v>1821</v>
      </c>
      <c r="E195" t="s">
        <v>1595</v>
      </c>
      <c r="F195" t="s">
        <v>203</v>
      </c>
      <c r="G195" t="s">
        <v>203</v>
      </c>
      <c r="H195" t="s">
        <v>1357</v>
      </c>
      <c r="I195" t="s">
        <v>1357</v>
      </c>
      <c r="J195" t="s">
        <v>1357</v>
      </c>
      <c r="K195" t="s">
        <v>1357</v>
      </c>
      <c r="L195" t="s">
        <v>1357</v>
      </c>
      <c r="M195" t="s">
        <v>1357</v>
      </c>
      <c r="N195" t="s">
        <v>1357</v>
      </c>
      <c r="O195" t="s">
        <v>1365</v>
      </c>
      <c r="P195" t="s">
        <v>333</v>
      </c>
      <c r="Q195" t="s">
        <v>333</v>
      </c>
      <c r="R195" t="s">
        <v>333</v>
      </c>
      <c r="S195" t="s">
        <v>1811</v>
      </c>
      <c r="T195" t="s">
        <v>1812</v>
      </c>
      <c r="U195" t="s">
        <v>133</v>
      </c>
      <c r="V195">
        <v>38352.375</v>
      </c>
      <c r="W195" t="s">
        <v>1813</v>
      </c>
      <c r="X195" t="s">
        <v>333</v>
      </c>
      <c r="Y195" t="s">
        <v>1581</v>
      </c>
      <c r="Z195" t="s">
        <v>204</v>
      </c>
    </row>
    <row r="196" spans="1:26" x14ac:dyDescent="0.35">
      <c r="A196" t="s">
        <v>1822</v>
      </c>
      <c r="B196" t="s">
        <v>333</v>
      </c>
      <c r="C196" t="s">
        <v>1645</v>
      </c>
      <c r="D196" t="s">
        <v>1823</v>
      </c>
      <c r="E196" t="s">
        <v>1592</v>
      </c>
      <c r="F196" t="s">
        <v>1393</v>
      </c>
      <c r="G196" t="s">
        <v>1617</v>
      </c>
      <c r="H196" t="s">
        <v>333</v>
      </c>
      <c r="I196" t="s">
        <v>333</v>
      </c>
      <c r="J196" t="s">
        <v>333</v>
      </c>
      <c r="K196" t="s">
        <v>333</v>
      </c>
      <c r="L196" t="s">
        <v>333</v>
      </c>
      <c r="M196" t="s">
        <v>333</v>
      </c>
      <c r="N196" t="s">
        <v>333</v>
      </c>
      <c r="O196" t="s">
        <v>1554</v>
      </c>
      <c r="P196" t="s">
        <v>333</v>
      </c>
      <c r="Q196" t="s">
        <v>333</v>
      </c>
      <c r="R196" t="s">
        <v>333</v>
      </c>
      <c r="S196" t="s">
        <v>333</v>
      </c>
      <c r="T196" t="s">
        <v>333</v>
      </c>
      <c r="U196" t="s">
        <v>1366</v>
      </c>
      <c r="V196">
        <v>38352.375</v>
      </c>
      <c r="W196" t="s">
        <v>1367</v>
      </c>
      <c r="X196" t="s">
        <v>333</v>
      </c>
      <c r="Y196" t="s">
        <v>1618</v>
      </c>
      <c r="Z196" t="s">
        <v>204</v>
      </c>
    </row>
    <row r="197" spans="1:26" x14ac:dyDescent="0.35">
      <c r="A197" t="s">
        <v>372</v>
      </c>
      <c r="B197" t="s">
        <v>333</v>
      </c>
      <c r="C197" t="s">
        <v>1817</v>
      </c>
      <c r="D197" t="s">
        <v>1824</v>
      </c>
      <c r="E197" t="s">
        <v>176</v>
      </c>
      <c r="F197" t="s">
        <v>169</v>
      </c>
      <c r="G197" t="s">
        <v>373</v>
      </c>
      <c r="H197" t="s">
        <v>1825</v>
      </c>
      <c r="I197" t="s">
        <v>1825</v>
      </c>
      <c r="J197" t="s">
        <v>1825</v>
      </c>
      <c r="K197" t="s">
        <v>1825</v>
      </c>
      <c r="L197" t="s">
        <v>1825</v>
      </c>
      <c r="M197" t="s">
        <v>1825</v>
      </c>
      <c r="N197" t="s">
        <v>1825</v>
      </c>
      <c r="O197" t="s">
        <v>1365</v>
      </c>
      <c r="P197" t="s">
        <v>333</v>
      </c>
      <c r="Q197" t="s">
        <v>340</v>
      </c>
      <c r="R197" t="s">
        <v>1826</v>
      </c>
      <c r="S197" t="s">
        <v>1811</v>
      </c>
      <c r="T197" t="s">
        <v>1812</v>
      </c>
      <c r="U197" t="s">
        <v>111</v>
      </c>
      <c r="V197">
        <v>38352.375</v>
      </c>
      <c r="W197" t="s">
        <v>1808</v>
      </c>
      <c r="X197" t="s">
        <v>333</v>
      </c>
      <c r="Y197" t="s">
        <v>1604</v>
      </c>
      <c r="Z197" t="s">
        <v>169</v>
      </c>
    </row>
    <row r="198" spans="1:26" x14ac:dyDescent="0.35">
      <c r="A198" t="s">
        <v>1827</v>
      </c>
      <c r="B198" t="s">
        <v>333</v>
      </c>
      <c r="C198" t="s">
        <v>1817</v>
      </c>
      <c r="D198" t="s">
        <v>1688</v>
      </c>
      <c r="E198" t="s">
        <v>1595</v>
      </c>
      <c r="F198" t="s">
        <v>1828</v>
      </c>
      <c r="G198" t="s">
        <v>1828</v>
      </c>
      <c r="H198" t="s">
        <v>1357</v>
      </c>
      <c r="I198" t="s">
        <v>1357</v>
      </c>
      <c r="J198" t="s">
        <v>1825</v>
      </c>
      <c r="K198" t="s">
        <v>1825</v>
      </c>
      <c r="L198" t="s">
        <v>1825</v>
      </c>
      <c r="M198" t="s">
        <v>1357</v>
      </c>
      <c r="N198" t="s">
        <v>1825</v>
      </c>
      <c r="O198" t="s">
        <v>1365</v>
      </c>
      <c r="P198" t="s">
        <v>1825</v>
      </c>
      <c r="Q198" t="s">
        <v>1829</v>
      </c>
      <c r="R198" t="s">
        <v>1830</v>
      </c>
      <c r="S198" t="s">
        <v>1811</v>
      </c>
      <c r="T198" t="s">
        <v>126</v>
      </c>
      <c r="U198" t="s">
        <v>133</v>
      </c>
      <c r="V198">
        <v>38352.375</v>
      </c>
      <c r="W198" t="s">
        <v>1367</v>
      </c>
      <c r="X198" t="s">
        <v>333</v>
      </c>
      <c r="Y198" t="s">
        <v>1831</v>
      </c>
      <c r="Z198" t="s">
        <v>1600</v>
      </c>
    </row>
    <row r="199" spans="1:26" x14ac:dyDescent="0.35">
      <c r="A199" t="s">
        <v>1832</v>
      </c>
      <c r="B199" t="s">
        <v>333</v>
      </c>
      <c r="C199" t="s">
        <v>1817</v>
      </c>
      <c r="D199" t="s">
        <v>1833</v>
      </c>
      <c r="E199" t="s">
        <v>176</v>
      </c>
      <c r="F199" t="s">
        <v>169</v>
      </c>
      <c r="G199" t="s">
        <v>168</v>
      </c>
      <c r="H199" t="s">
        <v>1357</v>
      </c>
      <c r="I199" t="s">
        <v>1357</v>
      </c>
      <c r="J199" t="s">
        <v>1357</v>
      </c>
      <c r="K199" t="s">
        <v>1357</v>
      </c>
      <c r="L199" t="s">
        <v>1357</v>
      </c>
      <c r="M199" t="s">
        <v>1357</v>
      </c>
      <c r="N199" t="s">
        <v>1357</v>
      </c>
      <c r="O199" t="s">
        <v>333</v>
      </c>
      <c r="P199" t="s">
        <v>333</v>
      </c>
      <c r="Q199" t="s">
        <v>1366</v>
      </c>
      <c r="R199" t="s">
        <v>1366</v>
      </c>
      <c r="S199" t="s">
        <v>1811</v>
      </c>
      <c r="T199" t="s">
        <v>1812</v>
      </c>
      <c r="U199" t="s">
        <v>133</v>
      </c>
      <c r="V199">
        <v>38352.375</v>
      </c>
      <c r="W199" t="s">
        <v>911</v>
      </c>
      <c r="X199" t="s">
        <v>333</v>
      </c>
      <c r="Y199" t="s">
        <v>1834</v>
      </c>
      <c r="Z199" t="s">
        <v>169</v>
      </c>
    </row>
    <row r="200" spans="1:26" x14ac:dyDescent="0.35">
      <c r="A200" t="s">
        <v>496</v>
      </c>
      <c r="B200" t="s">
        <v>333</v>
      </c>
      <c r="C200" t="s">
        <v>1817</v>
      </c>
      <c r="D200" t="s">
        <v>1835</v>
      </c>
      <c r="E200" t="s">
        <v>257</v>
      </c>
      <c r="F200" t="s">
        <v>204</v>
      </c>
      <c r="G200" t="s">
        <v>252</v>
      </c>
      <c r="H200" t="s">
        <v>1357</v>
      </c>
      <c r="I200" t="s">
        <v>1357</v>
      </c>
      <c r="J200" t="s">
        <v>1357</v>
      </c>
      <c r="K200" t="s">
        <v>1357</v>
      </c>
      <c r="L200" t="s">
        <v>1357</v>
      </c>
      <c r="M200" t="s">
        <v>1357</v>
      </c>
      <c r="N200" t="s">
        <v>1357</v>
      </c>
      <c r="O200" t="s">
        <v>1554</v>
      </c>
      <c r="P200" t="s">
        <v>1357</v>
      </c>
      <c r="Q200" t="s">
        <v>1836</v>
      </c>
      <c r="R200" t="s">
        <v>1837</v>
      </c>
      <c r="S200" t="s">
        <v>1811</v>
      </c>
      <c r="T200" t="s">
        <v>1812</v>
      </c>
      <c r="U200" t="s">
        <v>133</v>
      </c>
      <c r="V200">
        <v>38352.375</v>
      </c>
      <c r="W200" t="s">
        <v>1808</v>
      </c>
      <c r="X200" t="s">
        <v>333</v>
      </c>
      <c r="Y200" t="s">
        <v>1671</v>
      </c>
      <c r="Z200" t="s">
        <v>204</v>
      </c>
    </row>
    <row r="201" spans="1:26" x14ac:dyDescent="0.35">
      <c r="A201" t="s">
        <v>1838</v>
      </c>
      <c r="B201" t="s">
        <v>333</v>
      </c>
      <c r="C201" t="s">
        <v>1817</v>
      </c>
      <c r="D201" t="s">
        <v>1839</v>
      </c>
      <c r="E201" t="s">
        <v>145</v>
      </c>
      <c r="F201" t="s">
        <v>203</v>
      </c>
      <c r="G201" t="s">
        <v>203</v>
      </c>
      <c r="H201" t="s">
        <v>1825</v>
      </c>
      <c r="I201" t="s">
        <v>1825</v>
      </c>
      <c r="J201" t="s">
        <v>1825</v>
      </c>
      <c r="K201" t="s">
        <v>1825</v>
      </c>
      <c r="L201" t="s">
        <v>1825</v>
      </c>
      <c r="M201" t="s">
        <v>1825</v>
      </c>
      <c r="N201" t="s">
        <v>333</v>
      </c>
      <c r="O201" t="s">
        <v>129</v>
      </c>
      <c r="P201" t="s">
        <v>1357</v>
      </c>
      <c r="Q201" t="s">
        <v>1829</v>
      </c>
      <c r="R201" t="s">
        <v>1830</v>
      </c>
      <c r="S201" t="s">
        <v>1811</v>
      </c>
      <c r="T201" t="s">
        <v>126</v>
      </c>
      <c r="U201" t="s">
        <v>111</v>
      </c>
      <c r="V201">
        <v>38352.375</v>
      </c>
      <c r="W201" t="s">
        <v>1813</v>
      </c>
      <c r="X201" t="s">
        <v>333</v>
      </c>
      <c r="Y201" t="s">
        <v>1581</v>
      </c>
      <c r="Z201" t="s">
        <v>204</v>
      </c>
    </row>
    <row r="202" spans="1:26" x14ac:dyDescent="0.35">
      <c r="A202" t="s">
        <v>559</v>
      </c>
      <c r="B202" t="s">
        <v>333</v>
      </c>
      <c r="C202" t="s">
        <v>1817</v>
      </c>
      <c r="D202" t="s">
        <v>1840</v>
      </c>
      <c r="E202" t="s">
        <v>176</v>
      </c>
      <c r="F202" t="s">
        <v>169</v>
      </c>
      <c r="G202" t="s">
        <v>373</v>
      </c>
      <c r="H202" t="s">
        <v>1825</v>
      </c>
      <c r="I202" t="s">
        <v>1825</v>
      </c>
      <c r="J202" t="s">
        <v>1825</v>
      </c>
      <c r="K202" t="s">
        <v>1825</v>
      </c>
      <c r="L202" t="s">
        <v>1825</v>
      </c>
      <c r="M202" t="s">
        <v>1825</v>
      </c>
      <c r="N202" t="s">
        <v>1825</v>
      </c>
      <c r="O202" t="s">
        <v>1365</v>
      </c>
      <c r="P202" t="s">
        <v>1825</v>
      </c>
      <c r="Q202" t="s">
        <v>340</v>
      </c>
      <c r="R202" t="s">
        <v>1841</v>
      </c>
      <c r="S202" t="s">
        <v>1811</v>
      </c>
      <c r="T202" t="s">
        <v>1812</v>
      </c>
      <c r="U202" t="s">
        <v>111</v>
      </c>
      <c r="V202">
        <v>38352.375</v>
      </c>
      <c r="W202" t="s">
        <v>1808</v>
      </c>
      <c r="X202" t="s">
        <v>333</v>
      </c>
      <c r="Y202" t="s">
        <v>1604</v>
      </c>
      <c r="Z202" t="s">
        <v>169</v>
      </c>
    </row>
    <row r="203" spans="1:26" x14ac:dyDescent="0.35">
      <c r="A203" t="s">
        <v>704</v>
      </c>
      <c r="B203" t="s">
        <v>333</v>
      </c>
      <c r="C203" t="s">
        <v>1817</v>
      </c>
      <c r="D203" t="s">
        <v>1842</v>
      </c>
      <c r="E203" t="s">
        <v>115</v>
      </c>
      <c r="F203" t="s">
        <v>1749</v>
      </c>
      <c r="G203" t="s">
        <v>108</v>
      </c>
      <c r="H203" t="s">
        <v>1825</v>
      </c>
      <c r="I203" t="s">
        <v>1825</v>
      </c>
      <c r="J203" t="s">
        <v>1825</v>
      </c>
      <c r="K203" t="s">
        <v>1825</v>
      </c>
      <c r="L203" t="s">
        <v>1825</v>
      </c>
      <c r="M203" t="s">
        <v>1825</v>
      </c>
      <c r="N203" t="s">
        <v>1825</v>
      </c>
      <c r="O203" t="s">
        <v>1601</v>
      </c>
      <c r="P203" t="s">
        <v>1825</v>
      </c>
      <c r="Q203" t="s">
        <v>340</v>
      </c>
      <c r="R203" t="s">
        <v>1826</v>
      </c>
      <c r="S203" t="s">
        <v>1843</v>
      </c>
      <c r="T203" t="s">
        <v>1812</v>
      </c>
      <c r="U203" t="s">
        <v>111</v>
      </c>
      <c r="V203">
        <v>38352.375</v>
      </c>
      <c r="W203" t="s">
        <v>1808</v>
      </c>
      <c r="X203" t="s">
        <v>333</v>
      </c>
      <c r="Y203" t="s">
        <v>1368</v>
      </c>
      <c r="Z203" t="s">
        <v>109</v>
      </c>
    </row>
    <row r="204" spans="1:26" x14ac:dyDescent="0.35">
      <c r="A204" t="s">
        <v>723</v>
      </c>
      <c r="B204" t="s">
        <v>333</v>
      </c>
      <c r="C204" t="s">
        <v>1817</v>
      </c>
      <c r="D204" t="s">
        <v>1844</v>
      </c>
      <c r="E204" t="s">
        <v>572</v>
      </c>
      <c r="F204" t="s">
        <v>139</v>
      </c>
      <c r="G204" t="s">
        <v>677</v>
      </c>
      <c r="H204" t="s">
        <v>1825</v>
      </c>
      <c r="I204" t="s">
        <v>1825</v>
      </c>
      <c r="J204" t="s">
        <v>1825</v>
      </c>
      <c r="K204" t="s">
        <v>1825</v>
      </c>
      <c r="L204" t="s">
        <v>1825</v>
      </c>
      <c r="M204" t="s">
        <v>1825</v>
      </c>
      <c r="N204" t="s">
        <v>1825</v>
      </c>
      <c r="O204" t="s">
        <v>1365</v>
      </c>
      <c r="P204" t="s">
        <v>333</v>
      </c>
      <c r="Q204" t="s">
        <v>426</v>
      </c>
      <c r="R204" t="s">
        <v>1845</v>
      </c>
      <c r="S204" t="s">
        <v>333</v>
      </c>
      <c r="T204" t="s">
        <v>126</v>
      </c>
      <c r="U204" t="s">
        <v>1366</v>
      </c>
      <c r="V204">
        <v>38352.375</v>
      </c>
      <c r="W204" t="s">
        <v>1808</v>
      </c>
      <c r="X204" t="s">
        <v>333</v>
      </c>
      <c r="Y204" t="s">
        <v>1846</v>
      </c>
      <c r="Z204" t="s">
        <v>139</v>
      </c>
    </row>
    <row r="205" spans="1:26" x14ac:dyDescent="0.35">
      <c r="A205" t="s">
        <v>1847</v>
      </c>
      <c r="B205" t="s">
        <v>333</v>
      </c>
      <c r="C205" t="s">
        <v>1817</v>
      </c>
      <c r="D205" t="s">
        <v>1848</v>
      </c>
      <c r="E205" t="s">
        <v>282</v>
      </c>
      <c r="F205" t="s">
        <v>220</v>
      </c>
      <c r="G205" t="s">
        <v>1849</v>
      </c>
      <c r="H205" t="s">
        <v>1357</v>
      </c>
      <c r="I205" t="s">
        <v>1357</v>
      </c>
      <c r="J205" t="s">
        <v>333</v>
      </c>
      <c r="K205" t="s">
        <v>333</v>
      </c>
      <c r="L205" t="s">
        <v>333</v>
      </c>
      <c r="M205" t="s">
        <v>1357</v>
      </c>
      <c r="N205" t="s">
        <v>1357</v>
      </c>
      <c r="O205" t="s">
        <v>1554</v>
      </c>
      <c r="P205" t="s">
        <v>1357</v>
      </c>
      <c r="Q205" t="s">
        <v>1850</v>
      </c>
      <c r="R205" t="s">
        <v>1830</v>
      </c>
      <c r="S205" t="s">
        <v>1851</v>
      </c>
      <c r="T205" t="s">
        <v>601</v>
      </c>
      <c r="U205" t="s">
        <v>1366</v>
      </c>
      <c r="V205">
        <v>38352.375</v>
      </c>
      <c r="W205" t="s">
        <v>1367</v>
      </c>
      <c r="X205" t="s">
        <v>333</v>
      </c>
      <c r="Y205" t="s">
        <v>1852</v>
      </c>
      <c r="Z205" t="s">
        <v>220</v>
      </c>
    </row>
    <row r="206" spans="1:26" x14ac:dyDescent="0.35">
      <c r="A206" t="s">
        <v>1853</v>
      </c>
      <c r="B206" t="s">
        <v>333</v>
      </c>
      <c r="C206" t="s">
        <v>1817</v>
      </c>
      <c r="D206" t="s">
        <v>1854</v>
      </c>
      <c r="E206" t="s">
        <v>282</v>
      </c>
      <c r="F206" t="s">
        <v>1662</v>
      </c>
      <c r="G206" t="s">
        <v>480</v>
      </c>
      <c r="H206" t="s">
        <v>1825</v>
      </c>
      <c r="I206" t="s">
        <v>1825</v>
      </c>
      <c r="J206" t="s">
        <v>1825</v>
      </c>
      <c r="K206" t="s">
        <v>1825</v>
      </c>
      <c r="L206" t="s">
        <v>1825</v>
      </c>
      <c r="M206" t="s">
        <v>1825</v>
      </c>
      <c r="N206" t="s">
        <v>1825</v>
      </c>
      <c r="O206" t="s">
        <v>1365</v>
      </c>
      <c r="P206" t="s">
        <v>1825</v>
      </c>
      <c r="Q206" t="s">
        <v>1855</v>
      </c>
      <c r="R206" t="s">
        <v>1856</v>
      </c>
      <c r="S206" t="s">
        <v>1811</v>
      </c>
      <c r="T206" t="s">
        <v>126</v>
      </c>
      <c r="U206" t="s">
        <v>111</v>
      </c>
      <c r="V206">
        <v>38352.375</v>
      </c>
      <c r="W206" t="s">
        <v>1367</v>
      </c>
      <c r="X206" t="s">
        <v>333</v>
      </c>
      <c r="Y206" t="s">
        <v>1578</v>
      </c>
      <c r="Z206" t="s">
        <v>333</v>
      </c>
    </row>
    <row r="207" spans="1:26" x14ac:dyDescent="0.35">
      <c r="A207" t="s">
        <v>1857</v>
      </c>
      <c r="B207" t="s">
        <v>333</v>
      </c>
      <c r="C207" t="s">
        <v>1817</v>
      </c>
      <c r="D207" t="s">
        <v>1858</v>
      </c>
      <c r="E207" t="s">
        <v>257</v>
      </c>
      <c r="F207" t="s">
        <v>1859</v>
      </c>
      <c r="G207" t="s">
        <v>1859</v>
      </c>
      <c r="H207" t="s">
        <v>1825</v>
      </c>
      <c r="I207" t="s">
        <v>1825</v>
      </c>
      <c r="J207" t="s">
        <v>1825</v>
      </c>
      <c r="K207" t="s">
        <v>1825</v>
      </c>
      <c r="L207" t="s">
        <v>1825</v>
      </c>
      <c r="M207" t="s">
        <v>1825</v>
      </c>
      <c r="N207" t="s">
        <v>1825</v>
      </c>
      <c r="O207" t="s">
        <v>1365</v>
      </c>
      <c r="P207" t="s">
        <v>1825</v>
      </c>
      <c r="Q207" t="s">
        <v>426</v>
      </c>
      <c r="R207" t="s">
        <v>1845</v>
      </c>
      <c r="S207" t="s">
        <v>1366</v>
      </c>
      <c r="T207" t="s">
        <v>126</v>
      </c>
      <c r="U207" t="s">
        <v>111</v>
      </c>
      <c r="V207">
        <v>38352.375</v>
      </c>
      <c r="W207" t="s">
        <v>1367</v>
      </c>
      <c r="X207" t="s">
        <v>333</v>
      </c>
      <c r="Y207" t="s">
        <v>1860</v>
      </c>
      <c r="Z207" t="s">
        <v>204</v>
      </c>
    </row>
    <row r="208" spans="1:26" x14ac:dyDescent="0.35">
      <c r="A208" t="s">
        <v>1108</v>
      </c>
      <c r="B208" t="s">
        <v>333</v>
      </c>
      <c r="C208" t="s">
        <v>1817</v>
      </c>
      <c r="D208" t="s">
        <v>1861</v>
      </c>
      <c r="E208" t="s">
        <v>572</v>
      </c>
      <c r="F208" t="s">
        <v>139</v>
      </c>
      <c r="G208" t="s">
        <v>677</v>
      </c>
      <c r="H208" t="s">
        <v>1825</v>
      </c>
      <c r="I208" t="s">
        <v>1825</v>
      </c>
      <c r="J208" t="s">
        <v>1825</v>
      </c>
      <c r="K208" t="s">
        <v>1825</v>
      </c>
      <c r="L208" t="s">
        <v>1825</v>
      </c>
      <c r="M208" t="s">
        <v>1825</v>
      </c>
      <c r="N208" t="s">
        <v>1825</v>
      </c>
      <c r="O208" t="s">
        <v>1554</v>
      </c>
      <c r="P208" t="s">
        <v>1825</v>
      </c>
      <c r="Q208" t="s">
        <v>340</v>
      </c>
      <c r="R208" t="s">
        <v>340</v>
      </c>
      <c r="S208" t="s">
        <v>1843</v>
      </c>
      <c r="T208" t="s">
        <v>126</v>
      </c>
      <c r="U208" t="s">
        <v>111</v>
      </c>
      <c r="V208">
        <v>38352.375</v>
      </c>
      <c r="W208" t="s">
        <v>1808</v>
      </c>
      <c r="X208" t="s">
        <v>333</v>
      </c>
      <c r="Y208" t="s">
        <v>1846</v>
      </c>
      <c r="Z208" t="s">
        <v>139</v>
      </c>
    </row>
    <row r="209" spans="1:26" x14ac:dyDescent="0.35">
      <c r="A209" t="s">
        <v>1862</v>
      </c>
      <c r="B209" t="s">
        <v>333</v>
      </c>
      <c r="C209" t="s">
        <v>1817</v>
      </c>
      <c r="D209" t="s">
        <v>1863</v>
      </c>
      <c r="E209" t="s">
        <v>572</v>
      </c>
      <c r="F209" t="s">
        <v>139</v>
      </c>
      <c r="G209" t="s">
        <v>677</v>
      </c>
      <c r="H209" t="s">
        <v>1357</v>
      </c>
      <c r="I209" t="s">
        <v>1357</v>
      </c>
      <c r="J209" t="s">
        <v>1357</v>
      </c>
      <c r="K209" t="s">
        <v>1357</v>
      </c>
      <c r="L209" t="s">
        <v>1357</v>
      </c>
      <c r="M209" t="s">
        <v>1357</v>
      </c>
      <c r="N209" t="s">
        <v>1357</v>
      </c>
      <c r="O209" t="s">
        <v>1554</v>
      </c>
      <c r="P209" t="s">
        <v>1357</v>
      </c>
      <c r="Q209" t="s">
        <v>1850</v>
      </c>
      <c r="R209" t="s">
        <v>1830</v>
      </c>
      <c r="S209" t="s">
        <v>1366</v>
      </c>
      <c r="T209" t="s">
        <v>126</v>
      </c>
      <c r="U209" t="s">
        <v>133</v>
      </c>
      <c r="V209">
        <v>38352.375</v>
      </c>
      <c r="W209" t="s">
        <v>1813</v>
      </c>
      <c r="X209" t="s">
        <v>333</v>
      </c>
      <c r="Y209" t="s">
        <v>1846</v>
      </c>
      <c r="Z209" t="s">
        <v>139</v>
      </c>
    </row>
    <row r="210" spans="1:26" x14ac:dyDescent="0.35">
      <c r="A210" t="s">
        <v>1864</v>
      </c>
      <c r="B210" t="s">
        <v>333</v>
      </c>
      <c r="C210" t="s">
        <v>1817</v>
      </c>
      <c r="D210" t="s">
        <v>1865</v>
      </c>
      <c r="E210" t="s">
        <v>145</v>
      </c>
      <c r="F210" t="s">
        <v>765</v>
      </c>
      <c r="G210" t="s">
        <v>1745</v>
      </c>
      <c r="H210" t="s">
        <v>1825</v>
      </c>
      <c r="I210" t="s">
        <v>1825</v>
      </c>
      <c r="J210" t="s">
        <v>1825</v>
      </c>
      <c r="K210" t="s">
        <v>1825</v>
      </c>
      <c r="L210" t="s">
        <v>1825</v>
      </c>
      <c r="M210" t="s">
        <v>1825</v>
      </c>
      <c r="N210" t="s">
        <v>1825</v>
      </c>
      <c r="O210" t="s">
        <v>1365</v>
      </c>
      <c r="P210" t="s">
        <v>1825</v>
      </c>
      <c r="Q210" t="s">
        <v>340</v>
      </c>
      <c r="R210" t="s">
        <v>1830</v>
      </c>
      <c r="S210" t="s">
        <v>1811</v>
      </c>
      <c r="T210" t="s">
        <v>126</v>
      </c>
      <c r="U210" t="s">
        <v>111</v>
      </c>
      <c r="V210">
        <v>38352.375</v>
      </c>
      <c r="W210" t="s">
        <v>1808</v>
      </c>
      <c r="X210" t="s">
        <v>1866</v>
      </c>
      <c r="Y210" t="s">
        <v>1746</v>
      </c>
      <c r="Z210" t="s">
        <v>139</v>
      </c>
    </row>
    <row r="211" spans="1:26" x14ac:dyDescent="0.35">
      <c r="A211" t="s">
        <v>1867</v>
      </c>
      <c r="B211" t="s">
        <v>333</v>
      </c>
      <c r="C211" t="s">
        <v>1817</v>
      </c>
      <c r="D211" t="s">
        <v>1868</v>
      </c>
      <c r="E211" t="s">
        <v>413</v>
      </c>
      <c r="F211" t="s">
        <v>516</v>
      </c>
      <c r="G211" t="s">
        <v>410</v>
      </c>
      <c r="H211" t="s">
        <v>1825</v>
      </c>
      <c r="I211" t="s">
        <v>1825</v>
      </c>
      <c r="J211" t="s">
        <v>1825</v>
      </c>
      <c r="K211" t="s">
        <v>1825</v>
      </c>
      <c r="L211" t="s">
        <v>1825</v>
      </c>
      <c r="M211" t="s">
        <v>1357</v>
      </c>
      <c r="N211" t="s">
        <v>1825</v>
      </c>
      <c r="O211" t="s">
        <v>1365</v>
      </c>
      <c r="P211" t="s">
        <v>333</v>
      </c>
      <c r="Q211" t="s">
        <v>340</v>
      </c>
      <c r="R211" t="s">
        <v>1830</v>
      </c>
      <c r="S211" t="s">
        <v>1811</v>
      </c>
      <c r="T211" t="s">
        <v>126</v>
      </c>
      <c r="U211" t="s">
        <v>133</v>
      </c>
      <c r="V211">
        <v>38352.375</v>
      </c>
      <c r="W211" t="s">
        <v>1808</v>
      </c>
      <c r="X211" t="s">
        <v>1869</v>
      </c>
      <c r="Y211" t="s">
        <v>1870</v>
      </c>
      <c r="Z211" t="s">
        <v>516</v>
      </c>
    </row>
    <row r="212" spans="1:26" x14ac:dyDescent="0.35">
      <c r="A212" t="s">
        <v>1871</v>
      </c>
      <c r="B212" t="s">
        <v>333</v>
      </c>
      <c r="C212" t="s">
        <v>1817</v>
      </c>
      <c r="D212" t="s">
        <v>1872</v>
      </c>
      <c r="E212" t="s">
        <v>227</v>
      </c>
      <c r="F212" t="s">
        <v>1665</v>
      </c>
      <c r="G212" t="s">
        <v>332</v>
      </c>
      <c r="H212" t="s">
        <v>1357</v>
      </c>
      <c r="I212" t="s">
        <v>1357</v>
      </c>
      <c r="J212" t="s">
        <v>1357</v>
      </c>
      <c r="K212" t="s">
        <v>1357</v>
      </c>
      <c r="L212" t="s">
        <v>1366</v>
      </c>
      <c r="M212" t="s">
        <v>1825</v>
      </c>
      <c r="N212" t="s">
        <v>1825</v>
      </c>
      <c r="O212" t="s">
        <v>1601</v>
      </c>
      <c r="P212" t="s">
        <v>333</v>
      </c>
      <c r="Q212" t="s">
        <v>1850</v>
      </c>
      <c r="R212" t="s">
        <v>1837</v>
      </c>
      <c r="S212" t="s">
        <v>1851</v>
      </c>
      <c r="T212" t="s">
        <v>1812</v>
      </c>
      <c r="U212" t="s">
        <v>111</v>
      </c>
      <c r="V212">
        <v>38352.375</v>
      </c>
      <c r="W212" t="s">
        <v>1808</v>
      </c>
      <c r="X212" t="s">
        <v>1866</v>
      </c>
      <c r="Y212" t="s">
        <v>1630</v>
      </c>
      <c r="Z212" t="s">
        <v>220</v>
      </c>
    </row>
    <row r="213" spans="1:26" x14ac:dyDescent="0.35">
      <c r="A213" t="s">
        <v>1873</v>
      </c>
      <c r="B213" t="s">
        <v>333</v>
      </c>
      <c r="C213" t="s">
        <v>1817</v>
      </c>
      <c r="D213" t="s">
        <v>1874</v>
      </c>
      <c r="E213" t="s">
        <v>145</v>
      </c>
      <c r="F213" t="s">
        <v>765</v>
      </c>
      <c r="G213" t="s">
        <v>1745</v>
      </c>
      <c r="H213" t="s">
        <v>1825</v>
      </c>
      <c r="I213" t="s">
        <v>1825</v>
      </c>
      <c r="J213" t="s">
        <v>1357</v>
      </c>
      <c r="K213" t="s">
        <v>1357</v>
      </c>
      <c r="L213" t="s">
        <v>1825</v>
      </c>
      <c r="M213" t="s">
        <v>1357</v>
      </c>
      <c r="N213" t="s">
        <v>1825</v>
      </c>
      <c r="O213" t="s">
        <v>1365</v>
      </c>
      <c r="P213" t="s">
        <v>333</v>
      </c>
      <c r="Q213" t="s">
        <v>340</v>
      </c>
      <c r="R213" t="s">
        <v>1841</v>
      </c>
      <c r="S213" t="s">
        <v>1811</v>
      </c>
      <c r="T213" t="s">
        <v>126</v>
      </c>
      <c r="U213" t="s">
        <v>133</v>
      </c>
      <c r="V213">
        <v>38352.375</v>
      </c>
      <c r="W213" t="s">
        <v>911</v>
      </c>
      <c r="X213" t="s">
        <v>1866</v>
      </c>
      <c r="Y213" t="s">
        <v>1746</v>
      </c>
      <c r="Z213" t="s">
        <v>139</v>
      </c>
    </row>
    <row r="214" spans="1:26" x14ac:dyDescent="0.35">
      <c r="A214" t="s">
        <v>1875</v>
      </c>
      <c r="B214" t="s">
        <v>333</v>
      </c>
      <c r="C214" t="s">
        <v>1817</v>
      </c>
      <c r="D214" t="s">
        <v>1876</v>
      </c>
      <c r="E214" t="s">
        <v>282</v>
      </c>
      <c r="F214" t="s">
        <v>220</v>
      </c>
      <c r="G214" t="s">
        <v>1877</v>
      </c>
      <c r="H214" t="s">
        <v>1357</v>
      </c>
      <c r="I214" t="s">
        <v>1357</v>
      </c>
      <c r="J214" t="s">
        <v>1357</v>
      </c>
      <c r="K214" t="s">
        <v>1825</v>
      </c>
      <c r="L214" t="s">
        <v>1357</v>
      </c>
      <c r="M214" t="s">
        <v>1825</v>
      </c>
      <c r="N214" t="s">
        <v>1825</v>
      </c>
      <c r="O214" t="s">
        <v>1365</v>
      </c>
      <c r="P214" t="s">
        <v>333</v>
      </c>
      <c r="Q214" t="s">
        <v>1855</v>
      </c>
      <c r="R214" t="s">
        <v>1856</v>
      </c>
      <c r="S214" t="s">
        <v>1878</v>
      </c>
      <c r="T214" t="s">
        <v>1812</v>
      </c>
      <c r="U214" t="s">
        <v>111</v>
      </c>
      <c r="V214">
        <v>38352.375</v>
      </c>
      <c r="W214" t="s">
        <v>911</v>
      </c>
      <c r="X214" t="s">
        <v>1366</v>
      </c>
      <c r="Y214" t="s">
        <v>1879</v>
      </c>
      <c r="Z214" t="s">
        <v>220</v>
      </c>
    </row>
    <row r="215" spans="1:26" x14ac:dyDescent="0.35">
      <c r="A215" t="s">
        <v>320</v>
      </c>
      <c r="B215" t="s">
        <v>333</v>
      </c>
      <c r="C215" t="s">
        <v>1817</v>
      </c>
      <c r="D215" t="s">
        <v>1880</v>
      </c>
      <c r="E215" t="s">
        <v>282</v>
      </c>
      <c r="F215" t="s">
        <v>1819</v>
      </c>
      <c r="G215" t="s">
        <v>321</v>
      </c>
      <c r="H215" t="s">
        <v>333</v>
      </c>
      <c r="I215" t="s">
        <v>1825</v>
      </c>
      <c r="J215" t="s">
        <v>333</v>
      </c>
      <c r="K215" t="s">
        <v>333</v>
      </c>
      <c r="L215" t="s">
        <v>1366</v>
      </c>
      <c r="M215" t="s">
        <v>333</v>
      </c>
      <c r="N215" t="s">
        <v>333</v>
      </c>
      <c r="O215" t="s">
        <v>1365</v>
      </c>
      <c r="P215" t="s">
        <v>333</v>
      </c>
      <c r="Q215" t="s">
        <v>340</v>
      </c>
      <c r="R215" t="s">
        <v>1830</v>
      </c>
      <c r="S215" t="s">
        <v>1843</v>
      </c>
      <c r="T215" t="s">
        <v>333</v>
      </c>
      <c r="U215" t="s">
        <v>1366</v>
      </c>
      <c r="V215">
        <v>38352.375</v>
      </c>
      <c r="W215" t="s">
        <v>1808</v>
      </c>
      <c r="X215" t="s">
        <v>1366</v>
      </c>
      <c r="Y215" t="s">
        <v>1881</v>
      </c>
      <c r="Z215" t="s">
        <v>220</v>
      </c>
    </row>
    <row r="216" spans="1:26" x14ac:dyDescent="0.35">
      <c r="A216" t="s">
        <v>1882</v>
      </c>
      <c r="B216" t="s">
        <v>333</v>
      </c>
      <c r="C216" t="s">
        <v>1817</v>
      </c>
      <c r="D216" t="s">
        <v>1883</v>
      </c>
      <c r="E216" t="s">
        <v>572</v>
      </c>
      <c r="F216" t="s">
        <v>139</v>
      </c>
      <c r="G216" t="s">
        <v>677</v>
      </c>
      <c r="H216" t="s">
        <v>1357</v>
      </c>
      <c r="I216" t="s">
        <v>1825</v>
      </c>
      <c r="J216" t="s">
        <v>1357</v>
      </c>
      <c r="K216" t="s">
        <v>1357</v>
      </c>
      <c r="L216" t="s">
        <v>1357</v>
      </c>
      <c r="M216" t="s">
        <v>1825</v>
      </c>
      <c r="N216" t="s">
        <v>1357</v>
      </c>
      <c r="O216" t="s">
        <v>1365</v>
      </c>
      <c r="P216" t="s">
        <v>333</v>
      </c>
      <c r="Q216" t="s">
        <v>1836</v>
      </c>
      <c r="R216" t="s">
        <v>1837</v>
      </c>
      <c r="S216" t="s">
        <v>1884</v>
      </c>
      <c r="T216" t="s">
        <v>1885</v>
      </c>
      <c r="U216" t="s">
        <v>133</v>
      </c>
      <c r="V216">
        <v>38352.375</v>
      </c>
      <c r="W216" t="s">
        <v>911</v>
      </c>
      <c r="X216" t="s">
        <v>1886</v>
      </c>
      <c r="Y216" t="s">
        <v>1846</v>
      </c>
      <c r="Z216" t="s">
        <v>139</v>
      </c>
    </row>
    <row r="217" spans="1:26" x14ac:dyDescent="0.35">
      <c r="A217" t="s">
        <v>1887</v>
      </c>
      <c r="B217" t="s">
        <v>333</v>
      </c>
      <c r="C217" t="s">
        <v>1817</v>
      </c>
      <c r="D217" t="s">
        <v>1888</v>
      </c>
      <c r="E217" t="s">
        <v>115</v>
      </c>
      <c r="F217" t="s">
        <v>1749</v>
      </c>
      <c r="G217" t="s">
        <v>108</v>
      </c>
      <c r="H217" t="s">
        <v>1825</v>
      </c>
      <c r="I217" t="s">
        <v>1825</v>
      </c>
      <c r="J217" t="s">
        <v>1825</v>
      </c>
      <c r="K217" t="s">
        <v>1825</v>
      </c>
      <c r="L217" t="s">
        <v>1825</v>
      </c>
      <c r="M217" t="s">
        <v>1825</v>
      </c>
      <c r="N217" t="s">
        <v>1825</v>
      </c>
      <c r="O217" t="s">
        <v>129</v>
      </c>
      <c r="P217" t="s">
        <v>1825</v>
      </c>
      <c r="Q217" t="s">
        <v>1829</v>
      </c>
      <c r="R217" t="s">
        <v>1841</v>
      </c>
      <c r="S217" t="s">
        <v>1811</v>
      </c>
      <c r="T217" t="s">
        <v>1889</v>
      </c>
      <c r="U217" t="s">
        <v>111</v>
      </c>
      <c r="V217">
        <v>38352.375</v>
      </c>
      <c r="W217" t="s">
        <v>1808</v>
      </c>
      <c r="X217" t="s">
        <v>1866</v>
      </c>
      <c r="Y217" t="s">
        <v>1368</v>
      </c>
      <c r="Z217" t="s">
        <v>109</v>
      </c>
    </row>
    <row r="218" spans="1:26" x14ac:dyDescent="0.35">
      <c r="A218" t="s">
        <v>1890</v>
      </c>
      <c r="B218" t="s">
        <v>333</v>
      </c>
      <c r="C218" t="s">
        <v>1817</v>
      </c>
      <c r="D218" t="s">
        <v>1891</v>
      </c>
      <c r="E218" t="s">
        <v>115</v>
      </c>
      <c r="F218" t="s">
        <v>1749</v>
      </c>
      <c r="G218" t="s">
        <v>108</v>
      </c>
      <c r="H218" t="s">
        <v>1357</v>
      </c>
      <c r="I218" t="s">
        <v>1357</v>
      </c>
      <c r="J218" t="s">
        <v>1825</v>
      </c>
      <c r="K218" t="s">
        <v>1825</v>
      </c>
      <c r="L218" t="s">
        <v>1357</v>
      </c>
      <c r="M218" t="s">
        <v>1357</v>
      </c>
      <c r="N218" t="s">
        <v>1357</v>
      </c>
      <c r="O218" t="s">
        <v>1601</v>
      </c>
      <c r="P218" t="s">
        <v>1825</v>
      </c>
      <c r="Q218" t="s">
        <v>1829</v>
      </c>
      <c r="R218" t="s">
        <v>1841</v>
      </c>
      <c r="S218" t="s">
        <v>1811</v>
      </c>
      <c r="T218" t="s">
        <v>126</v>
      </c>
      <c r="U218" t="s">
        <v>133</v>
      </c>
      <c r="V218">
        <v>38352.375</v>
      </c>
      <c r="W218" t="s">
        <v>1808</v>
      </c>
      <c r="X218" t="s">
        <v>1866</v>
      </c>
      <c r="Y218" t="s">
        <v>1368</v>
      </c>
      <c r="Z218" t="s">
        <v>109</v>
      </c>
    </row>
    <row r="219" spans="1:26" x14ac:dyDescent="0.35">
      <c r="A219" t="s">
        <v>486</v>
      </c>
      <c r="B219" t="s">
        <v>333</v>
      </c>
      <c r="C219" t="s">
        <v>1817</v>
      </c>
      <c r="D219" t="s">
        <v>1892</v>
      </c>
      <c r="E219" t="s">
        <v>413</v>
      </c>
      <c r="F219" t="s">
        <v>516</v>
      </c>
      <c r="G219" t="s">
        <v>1893</v>
      </c>
      <c r="H219" t="s">
        <v>1825</v>
      </c>
      <c r="I219" t="s">
        <v>1825</v>
      </c>
      <c r="J219" t="s">
        <v>1825</v>
      </c>
      <c r="K219" t="s">
        <v>1825</v>
      </c>
      <c r="L219" t="s">
        <v>1825</v>
      </c>
      <c r="M219" t="s">
        <v>1825</v>
      </c>
      <c r="N219" t="s">
        <v>1825</v>
      </c>
      <c r="O219" t="s">
        <v>1365</v>
      </c>
      <c r="P219" t="s">
        <v>333</v>
      </c>
      <c r="Q219" t="s">
        <v>340</v>
      </c>
      <c r="R219" t="s">
        <v>1826</v>
      </c>
      <c r="S219" t="s">
        <v>1811</v>
      </c>
      <c r="T219" t="s">
        <v>1885</v>
      </c>
      <c r="U219" t="s">
        <v>1366</v>
      </c>
      <c r="V219">
        <v>38352.375</v>
      </c>
      <c r="W219" t="s">
        <v>1808</v>
      </c>
      <c r="X219" t="s">
        <v>1366</v>
      </c>
      <c r="Y219" t="s">
        <v>1894</v>
      </c>
      <c r="Z219" t="s">
        <v>220</v>
      </c>
    </row>
    <row r="220" spans="1:26" x14ac:dyDescent="0.35">
      <c r="A220" t="s">
        <v>1895</v>
      </c>
      <c r="B220" t="s">
        <v>333</v>
      </c>
      <c r="C220" t="s">
        <v>1817</v>
      </c>
      <c r="D220" t="s">
        <v>1896</v>
      </c>
      <c r="E220" t="s">
        <v>572</v>
      </c>
      <c r="F220" t="s">
        <v>139</v>
      </c>
      <c r="G220" t="s">
        <v>677</v>
      </c>
      <c r="H220" t="s">
        <v>1357</v>
      </c>
      <c r="I220" t="s">
        <v>1357</v>
      </c>
      <c r="J220" t="s">
        <v>1357</v>
      </c>
      <c r="K220" t="s">
        <v>1357</v>
      </c>
      <c r="L220" t="s">
        <v>1825</v>
      </c>
      <c r="M220" t="s">
        <v>1825</v>
      </c>
      <c r="N220" t="s">
        <v>1825</v>
      </c>
      <c r="O220" t="s">
        <v>1365</v>
      </c>
      <c r="P220" t="s">
        <v>333</v>
      </c>
      <c r="Q220" t="s">
        <v>1855</v>
      </c>
      <c r="R220" t="s">
        <v>333</v>
      </c>
      <c r="S220" t="s">
        <v>1878</v>
      </c>
      <c r="T220" t="s">
        <v>126</v>
      </c>
      <c r="U220" t="s">
        <v>133</v>
      </c>
      <c r="V220">
        <v>38352.375</v>
      </c>
      <c r="W220" t="s">
        <v>911</v>
      </c>
      <c r="X220" t="s">
        <v>1886</v>
      </c>
      <c r="Y220" t="s">
        <v>1846</v>
      </c>
      <c r="Z220" t="s">
        <v>139</v>
      </c>
    </row>
    <row r="221" spans="1:26" x14ac:dyDescent="0.35">
      <c r="A221" t="s">
        <v>1897</v>
      </c>
      <c r="B221" t="s">
        <v>333</v>
      </c>
      <c r="C221" t="s">
        <v>1817</v>
      </c>
      <c r="D221" t="s">
        <v>1898</v>
      </c>
      <c r="E221" t="s">
        <v>115</v>
      </c>
      <c r="F221" t="s">
        <v>1749</v>
      </c>
      <c r="G221" t="s">
        <v>108</v>
      </c>
      <c r="H221" t="s">
        <v>1825</v>
      </c>
      <c r="I221" t="s">
        <v>1825</v>
      </c>
      <c r="J221" t="s">
        <v>1825</v>
      </c>
      <c r="K221" t="s">
        <v>1825</v>
      </c>
      <c r="L221" t="s">
        <v>1357</v>
      </c>
      <c r="M221" t="s">
        <v>1825</v>
      </c>
      <c r="N221" t="s">
        <v>1825</v>
      </c>
      <c r="O221" t="s">
        <v>1365</v>
      </c>
      <c r="P221" t="s">
        <v>1825</v>
      </c>
      <c r="Q221" t="s">
        <v>340</v>
      </c>
      <c r="R221" t="s">
        <v>1899</v>
      </c>
      <c r="S221" t="s">
        <v>1811</v>
      </c>
      <c r="T221" t="s">
        <v>126</v>
      </c>
      <c r="U221" t="s">
        <v>133</v>
      </c>
      <c r="V221">
        <v>38352.375</v>
      </c>
      <c r="W221" t="s">
        <v>911</v>
      </c>
      <c r="X221" t="s">
        <v>1900</v>
      </c>
      <c r="Y221" t="s">
        <v>1368</v>
      </c>
      <c r="Z221" t="s">
        <v>109</v>
      </c>
    </row>
    <row r="222" spans="1:26" x14ac:dyDescent="0.35">
      <c r="A222" t="s">
        <v>1901</v>
      </c>
      <c r="B222" t="s">
        <v>333</v>
      </c>
      <c r="C222" t="s">
        <v>1817</v>
      </c>
      <c r="D222" t="s">
        <v>1839</v>
      </c>
      <c r="E222" t="s">
        <v>145</v>
      </c>
      <c r="F222" t="s">
        <v>765</v>
      </c>
      <c r="G222" t="s">
        <v>1745</v>
      </c>
      <c r="H222" t="s">
        <v>1825</v>
      </c>
      <c r="I222" t="s">
        <v>1825</v>
      </c>
      <c r="J222" t="s">
        <v>1825</v>
      </c>
      <c r="K222" t="s">
        <v>1825</v>
      </c>
      <c r="L222" t="s">
        <v>1825</v>
      </c>
      <c r="M222" t="s">
        <v>1825</v>
      </c>
      <c r="N222" t="s">
        <v>1825</v>
      </c>
      <c r="O222" t="s">
        <v>1365</v>
      </c>
      <c r="P222" t="s">
        <v>1825</v>
      </c>
      <c r="Q222" t="s">
        <v>426</v>
      </c>
      <c r="R222" t="s">
        <v>1830</v>
      </c>
      <c r="S222" t="s">
        <v>1811</v>
      </c>
      <c r="T222" t="s">
        <v>126</v>
      </c>
      <c r="U222" t="s">
        <v>111</v>
      </c>
      <c r="V222">
        <v>38352.375</v>
      </c>
      <c r="W222" t="s">
        <v>1808</v>
      </c>
      <c r="X222" t="s">
        <v>1902</v>
      </c>
      <c r="Y222" t="s">
        <v>1746</v>
      </c>
      <c r="Z222" t="s">
        <v>139</v>
      </c>
    </row>
    <row r="223" spans="1:26" x14ac:dyDescent="0.35">
      <c r="A223" t="s">
        <v>1903</v>
      </c>
      <c r="B223" t="s">
        <v>333</v>
      </c>
      <c r="C223" t="s">
        <v>1817</v>
      </c>
      <c r="D223" t="s">
        <v>1904</v>
      </c>
      <c r="E223" t="s">
        <v>413</v>
      </c>
      <c r="F223" t="s">
        <v>516</v>
      </c>
      <c r="G223" t="s">
        <v>410</v>
      </c>
      <c r="H223" t="s">
        <v>1825</v>
      </c>
      <c r="I223" t="s">
        <v>1825</v>
      </c>
      <c r="J223" t="s">
        <v>1825</v>
      </c>
      <c r="K223" t="s">
        <v>1825</v>
      </c>
      <c r="L223" t="s">
        <v>1825</v>
      </c>
      <c r="M223" t="s">
        <v>1825</v>
      </c>
      <c r="N223" t="s">
        <v>1366</v>
      </c>
      <c r="O223" t="s">
        <v>1601</v>
      </c>
      <c r="P223" t="s">
        <v>333</v>
      </c>
      <c r="Q223" t="s">
        <v>340</v>
      </c>
      <c r="R223" t="s">
        <v>1830</v>
      </c>
      <c r="S223" t="s">
        <v>1811</v>
      </c>
      <c r="T223" t="s">
        <v>126</v>
      </c>
      <c r="U223" t="s">
        <v>1366</v>
      </c>
      <c r="V223">
        <v>38352.375</v>
      </c>
      <c r="W223" t="s">
        <v>1808</v>
      </c>
      <c r="X223" t="s">
        <v>1866</v>
      </c>
      <c r="Y223" t="s">
        <v>1870</v>
      </c>
      <c r="Z223" t="s">
        <v>516</v>
      </c>
    </row>
    <row r="224" spans="1:26" x14ac:dyDescent="0.35">
      <c r="A224" t="s">
        <v>1905</v>
      </c>
      <c r="B224" t="s">
        <v>333</v>
      </c>
      <c r="C224" t="s">
        <v>1817</v>
      </c>
      <c r="D224" t="s">
        <v>1904</v>
      </c>
      <c r="E224" t="s">
        <v>413</v>
      </c>
      <c r="F224" t="s">
        <v>516</v>
      </c>
      <c r="G224" t="s">
        <v>410</v>
      </c>
      <c r="H224" t="s">
        <v>1357</v>
      </c>
      <c r="I224" t="s">
        <v>1357</v>
      </c>
      <c r="J224" t="s">
        <v>1825</v>
      </c>
      <c r="K224" t="s">
        <v>1825</v>
      </c>
      <c r="L224" t="s">
        <v>1825</v>
      </c>
      <c r="M224" t="s">
        <v>1825</v>
      </c>
      <c r="N224" t="s">
        <v>1366</v>
      </c>
      <c r="O224" t="s">
        <v>1365</v>
      </c>
      <c r="P224" t="s">
        <v>333</v>
      </c>
      <c r="Q224" t="s">
        <v>1906</v>
      </c>
      <c r="R224" t="s">
        <v>1830</v>
      </c>
      <c r="S224" t="s">
        <v>1811</v>
      </c>
      <c r="T224" t="s">
        <v>126</v>
      </c>
      <c r="U224" t="s">
        <v>1366</v>
      </c>
      <c r="V224">
        <v>38352.375</v>
      </c>
      <c r="W224" t="s">
        <v>1808</v>
      </c>
      <c r="X224" t="s">
        <v>1866</v>
      </c>
      <c r="Y224" t="s">
        <v>1870</v>
      </c>
      <c r="Z224" t="s">
        <v>516</v>
      </c>
    </row>
    <row r="225" spans="1:26" x14ac:dyDescent="0.35">
      <c r="A225" t="s">
        <v>1907</v>
      </c>
      <c r="B225" t="s">
        <v>333</v>
      </c>
      <c r="C225" t="s">
        <v>1817</v>
      </c>
      <c r="D225" t="s">
        <v>1904</v>
      </c>
      <c r="E225" t="s">
        <v>413</v>
      </c>
      <c r="F225" t="s">
        <v>516</v>
      </c>
      <c r="G225" t="s">
        <v>410</v>
      </c>
      <c r="H225" t="s">
        <v>1357</v>
      </c>
      <c r="I225" t="s">
        <v>1357</v>
      </c>
      <c r="J225" t="s">
        <v>1825</v>
      </c>
      <c r="K225" t="s">
        <v>1825</v>
      </c>
      <c r="L225" t="s">
        <v>1825</v>
      </c>
      <c r="M225" t="s">
        <v>1825</v>
      </c>
      <c r="N225" t="s">
        <v>1366</v>
      </c>
      <c r="O225" t="s">
        <v>1365</v>
      </c>
      <c r="P225" t="s">
        <v>333</v>
      </c>
      <c r="Q225" t="s">
        <v>1906</v>
      </c>
      <c r="R225" t="s">
        <v>1830</v>
      </c>
      <c r="S225" t="s">
        <v>1811</v>
      </c>
      <c r="T225" t="s">
        <v>126</v>
      </c>
      <c r="U225" t="s">
        <v>1366</v>
      </c>
      <c r="V225">
        <v>38352.375</v>
      </c>
      <c r="W225" t="s">
        <v>1808</v>
      </c>
      <c r="X225" t="s">
        <v>1866</v>
      </c>
      <c r="Y225" t="s">
        <v>1870</v>
      </c>
      <c r="Z225" t="s">
        <v>516</v>
      </c>
    </row>
    <row r="226" spans="1:26" x14ac:dyDescent="0.35">
      <c r="A226" t="s">
        <v>1908</v>
      </c>
      <c r="B226" t="s">
        <v>333</v>
      </c>
      <c r="C226" t="s">
        <v>1817</v>
      </c>
      <c r="D226" t="s">
        <v>1909</v>
      </c>
      <c r="E226" t="s">
        <v>413</v>
      </c>
      <c r="F226" t="s">
        <v>516</v>
      </c>
      <c r="G226" t="s">
        <v>410</v>
      </c>
      <c r="H226" t="s">
        <v>1366</v>
      </c>
      <c r="I226" t="s">
        <v>1825</v>
      </c>
      <c r="J226" t="s">
        <v>1825</v>
      </c>
      <c r="K226" t="s">
        <v>1825</v>
      </c>
      <c r="L226" t="s">
        <v>1825</v>
      </c>
      <c r="M226" t="s">
        <v>1825</v>
      </c>
      <c r="N226" t="s">
        <v>1366</v>
      </c>
      <c r="O226" t="s">
        <v>1601</v>
      </c>
      <c r="P226" t="s">
        <v>333</v>
      </c>
      <c r="Q226" t="s">
        <v>333</v>
      </c>
      <c r="R226" t="s">
        <v>333</v>
      </c>
      <c r="S226" t="s">
        <v>333</v>
      </c>
      <c r="T226" t="s">
        <v>126</v>
      </c>
      <c r="U226" t="s">
        <v>1366</v>
      </c>
      <c r="V226">
        <v>38352.375</v>
      </c>
      <c r="W226" t="s">
        <v>911</v>
      </c>
      <c r="X226" t="s">
        <v>1866</v>
      </c>
      <c r="Y226" t="s">
        <v>1870</v>
      </c>
      <c r="Z226" t="s">
        <v>516</v>
      </c>
    </row>
    <row r="227" spans="1:26" x14ac:dyDescent="0.35">
      <c r="A227" t="s">
        <v>1910</v>
      </c>
      <c r="B227" t="s">
        <v>333</v>
      </c>
      <c r="C227" t="s">
        <v>1817</v>
      </c>
      <c r="D227" t="s">
        <v>1911</v>
      </c>
      <c r="E227" t="s">
        <v>257</v>
      </c>
      <c r="F227" t="s">
        <v>1912</v>
      </c>
      <c r="G227" t="s">
        <v>252</v>
      </c>
      <c r="H227" t="s">
        <v>1825</v>
      </c>
      <c r="I227" t="s">
        <v>1825</v>
      </c>
      <c r="J227" t="s">
        <v>1825</v>
      </c>
      <c r="K227" t="s">
        <v>1825</v>
      </c>
      <c r="L227" t="s">
        <v>1825</v>
      </c>
      <c r="M227" t="s">
        <v>1825</v>
      </c>
      <c r="N227" t="s">
        <v>1825</v>
      </c>
      <c r="O227" t="s">
        <v>129</v>
      </c>
      <c r="P227" t="s">
        <v>333</v>
      </c>
      <c r="Q227" t="s">
        <v>1829</v>
      </c>
      <c r="R227" t="s">
        <v>1830</v>
      </c>
      <c r="S227" t="s">
        <v>1811</v>
      </c>
      <c r="T227" t="s">
        <v>1889</v>
      </c>
      <c r="U227" t="s">
        <v>111</v>
      </c>
      <c r="V227">
        <v>38352.375</v>
      </c>
      <c r="W227" t="s">
        <v>1808</v>
      </c>
      <c r="X227" t="s">
        <v>1866</v>
      </c>
      <c r="Y227" t="s">
        <v>1671</v>
      </c>
      <c r="Z227" t="s">
        <v>204</v>
      </c>
    </row>
    <row r="228" spans="1:26" x14ac:dyDescent="0.35">
      <c r="A228" t="s">
        <v>650</v>
      </c>
      <c r="B228" t="s">
        <v>333</v>
      </c>
      <c r="C228" t="s">
        <v>1817</v>
      </c>
      <c r="D228" t="s">
        <v>1913</v>
      </c>
      <c r="E228" t="s">
        <v>145</v>
      </c>
      <c r="F228" t="s">
        <v>765</v>
      </c>
      <c r="G228" t="s">
        <v>1745</v>
      </c>
      <c r="H228" t="s">
        <v>1825</v>
      </c>
      <c r="I228" t="s">
        <v>1825</v>
      </c>
      <c r="J228" t="s">
        <v>1825</v>
      </c>
      <c r="K228" t="s">
        <v>1825</v>
      </c>
      <c r="L228" t="s">
        <v>1825</v>
      </c>
      <c r="M228" t="s">
        <v>1357</v>
      </c>
      <c r="N228" t="s">
        <v>1825</v>
      </c>
      <c r="O228" t="s">
        <v>1365</v>
      </c>
      <c r="P228" t="s">
        <v>333</v>
      </c>
      <c r="Q228" t="s">
        <v>1855</v>
      </c>
      <c r="R228" t="s">
        <v>1830</v>
      </c>
      <c r="S228" t="s">
        <v>1811</v>
      </c>
      <c r="T228" t="s">
        <v>126</v>
      </c>
      <c r="U228" t="s">
        <v>133</v>
      </c>
      <c r="V228">
        <v>38352.375</v>
      </c>
      <c r="W228" t="s">
        <v>1808</v>
      </c>
      <c r="X228" t="s">
        <v>1869</v>
      </c>
      <c r="Y228" t="s">
        <v>1746</v>
      </c>
      <c r="Z228" t="s">
        <v>139</v>
      </c>
    </row>
    <row r="229" spans="1:26" x14ac:dyDescent="0.35">
      <c r="A229" t="s">
        <v>1914</v>
      </c>
      <c r="B229" t="s">
        <v>333</v>
      </c>
      <c r="C229" t="s">
        <v>1817</v>
      </c>
      <c r="D229" t="s">
        <v>1915</v>
      </c>
      <c r="E229" t="s">
        <v>115</v>
      </c>
      <c r="F229" t="s">
        <v>1749</v>
      </c>
      <c r="G229" t="s">
        <v>108</v>
      </c>
      <c r="H229" t="s">
        <v>1357</v>
      </c>
      <c r="I229" t="s">
        <v>1825</v>
      </c>
      <c r="J229" t="s">
        <v>1825</v>
      </c>
      <c r="K229" t="s">
        <v>1357</v>
      </c>
      <c r="L229" t="s">
        <v>1357</v>
      </c>
      <c r="M229" t="s">
        <v>1357</v>
      </c>
      <c r="N229" t="s">
        <v>1825</v>
      </c>
      <c r="O229" t="s">
        <v>1601</v>
      </c>
      <c r="P229" t="s">
        <v>1825</v>
      </c>
      <c r="Q229" t="s">
        <v>1829</v>
      </c>
      <c r="R229" t="s">
        <v>1841</v>
      </c>
      <c r="S229" t="s">
        <v>1811</v>
      </c>
      <c r="T229" t="s">
        <v>1885</v>
      </c>
      <c r="U229" t="s">
        <v>133</v>
      </c>
      <c r="V229">
        <v>38352.375</v>
      </c>
      <c r="W229" t="s">
        <v>1813</v>
      </c>
      <c r="X229" t="s">
        <v>1866</v>
      </c>
      <c r="Y229" t="s">
        <v>1368</v>
      </c>
      <c r="Z229" t="s">
        <v>109</v>
      </c>
    </row>
    <row r="230" spans="1:26" x14ac:dyDescent="0.35">
      <c r="A230" t="s">
        <v>1916</v>
      </c>
      <c r="B230" t="s">
        <v>333</v>
      </c>
      <c r="C230" t="s">
        <v>1817</v>
      </c>
      <c r="D230" t="s">
        <v>1917</v>
      </c>
      <c r="E230" t="s">
        <v>413</v>
      </c>
      <c r="F230" t="s">
        <v>516</v>
      </c>
      <c r="G230" t="s">
        <v>410</v>
      </c>
      <c r="H230" t="s">
        <v>1357</v>
      </c>
      <c r="I230" t="s">
        <v>1825</v>
      </c>
      <c r="J230" t="s">
        <v>1825</v>
      </c>
      <c r="K230" t="s">
        <v>1825</v>
      </c>
      <c r="L230" t="s">
        <v>1825</v>
      </c>
      <c r="M230" t="s">
        <v>1357</v>
      </c>
      <c r="N230" t="s">
        <v>1825</v>
      </c>
      <c r="O230" t="s">
        <v>1365</v>
      </c>
      <c r="P230" t="s">
        <v>1825</v>
      </c>
      <c r="Q230" t="s">
        <v>333</v>
      </c>
      <c r="R230" t="s">
        <v>333</v>
      </c>
      <c r="S230" t="s">
        <v>333</v>
      </c>
      <c r="T230" t="s">
        <v>126</v>
      </c>
      <c r="U230" t="s">
        <v>133</v>
      </c>
      <c r="V230">
        <v>38352.375</v>
      </c>
      <c r="W230" t="s">
        <v>1808</v>
      </c>
      <c r="X230" t="s">
        <v>1866</v>
      </c>
      <c r="Y230" t="s">
        <v>1870</v>
      </c>
      <c r="Z230" t="s">
        <v>516</v>
      </c>
    </row>
    <row r="231" spans="1:26" x14ac:dyDescent="0.35">
      <c r="A231" t="s">
        <v>1918</v>
      </c>
      <c r="B231" t="s">
        <v>333</v>
      </c>
      <c r="C231" t="s">
        <v>1817</v>
      </c>
      <c r="D231" t="s">
        <v>1917</v>
      </c>
      <c r="E231" t="s">
        <v>413</v>
      </c>
      <c r="F231" t="s">
        <v>516</v>
      </c>
      <c r="G231" t="s">
        <v>410</v>
      </c>
      <c r="H231" t="s">
        <v>1357</v>
      </c>
      <c r="I231" t="s">
        <v>1357</v>
      </c>
      <c r="J231" t="s">
        <v>1825</v>
      </c>
      <c r="K231" t="s">
        <v>1825</v>
      </c>
      <c r="L231" t="s">
        <v>1825</v>
      </c>
      <c r="M231" t="s">
        <v>1357</v>
      </c>
      <c r="N231" t="s">
        <v>1825</v>
      </c>
      <c r="O231" t="s">
        <v>1365</v>
      </c>
      <c r="P231" t="s">
        <v>1357</v>
      </c>
      <c r="Q231" t="s">
        <v>333</v>
      </c>
      <c r="R231" t="s">
        <v>333</v>
      </c>
      <c r="S231" t="s">
        <v>333</v>
      </c>
      <c r="T231" t="s">
        <v>126</v>
      </c>
      <c r="U231" t="s">
        <v>133</v>
      </c>
      <c r="V231">
        <v>38352.375</v>
      </c>
      <c r="W231" t="s">
        <v>1808</v>
      </c>
      <c r="X231" t="s">
        <v>1866</v>
      </c>
      <c r="Y231" t="s">
        <v>1870</v>
      </c>
      <c r="Z231" t="s">
        <v>516</v>
      </c>
    </row>
    <row r="232" spans="1:26" x14ac:dyDescent="0.35">
      <c r="A232" t="s">
        <v>721</v>
      </c>
      <c r="B232" t="s">
        <v>333</v>
      </c>
      <c r="C232" t="s">
        <v>1817</v>
      </c>
      <c r="D232" t="s">
        <v>1919</v>
      </c>
      <c r="E232" t="s">
        <v>227</v>
      </c>
      <c r="F232" t="s">
        <v>1665</v>
      </c>
      <c r="G232" t="s">
        <v>219</v>
      </c>
      <c r="H232" t="s">
        <v>1825</v>
      </c>
      <c r="I232" t="s">
        <v>1825</v>
      </c>
      <c r="J232" t="s">
        <v>1825</v>
      </c>
      <c r="K232" t="s">
        <v>1825</v>
      </c>
      <c r="L232" t="s">
        <v>1825</v>
      </c>
      <c r="M232" t="s">
        <v>1825</v>
      </c>
      <c r="N232" t="s">
        <v>1825</v>
      </c>
      <c r="O232" t="s">
        <v>1365</v>
      </c>
      <c r="P232" t="s">
        <v>333</v>
      </c>
      <c r="Q232" t="s">
        <v>340</v>
      </c>
      <c r="R232" t="s">
        <v>1826</v>
      </c>
      <c r="S232" t="s">
        <v>1843</v>
      </c>
      <c r="T232" t="s">
        <v>126</v>
      </c>
      <c r="U232" t="s">
        <v>111</v>
      </c>
      <c r="V232">
        <v>38352.375</v>
      </c>
      <c r="W232" t="s">
        <v>1367</v>
      </c>
      <c r="X232" t="s">
        <v>1366</v>
      </c>
      <c r="Y232" t="s">
        <v>1920</v>
      </c>
      <c r="Z232" t="s">
        <v>220</v>
      </c>
    </row>
    <row r="233" spans="1:26" x14ac:dyDescent="0.35">
      <c r="A233" t="s">
        <v>1921</v>
      </c>
      <c r="B233" t="s">
        <v>333</v>
      </c>
      <c r="C233" t="s">
        <v>636</v>
      </c>
      <c r="D233" t="s">
        <v>1922</v>
      </c>
      <c r="E233" t="s">
        <v>572</v>
      </c>
      <c r="F233" t="s">
        <v>765</v>
      </c>
      <c r="G233" t="s">
        <v>1745</v>
      </c>
      <c r="H233" t="s">
        <v>1366</v>
      </c>
      <c r="I233" t="s">
        <v>1825</v>
      </c>
      <c r="J233" t="s">
        <v>1825</v>
      </c>
      <c r="K233" t="s">
        <v>1825</v>
      </c>
      <c r="L233" t="s">
        <v>1825</v>
      </c>
      <c r="M233" t="s">
        <v>1357</v>
      </c>
      <c r="N233" t="s">
        <v>1366</v>
      </c>
      <c r="O233" t="s">
        <v>129</v>
      </c>
      <c r="P233" t="s">
        <v>333</v>
      </c>
      <c r="Q233" t="s">
        <v>1829</v>
      </c>
      <c r="R233" t="s">
        <v>1830</v>
      </c>
      <c r="S233" t="s">
        <v>1811</v>
      </c>
      <c r="T233" t="s">
        <v>126</v>
      </c>
      <c r="U233" t="s">
        <v>111</v>
      </c>
      <c r="V233">
        <v>38352.375</v>
      </c>
      <c r="W233" t="s">
        <v>1808</v>
      </c>
      <c r="X233" t="s">
        <v>1866</v>
      </c>
      <c r="Y233" t="s">
        <v>1746</v>
      </c>
      <c r="Z233" t="s">
        <v>333</v>
      </c>
    </row>
    <row r="234" spans="1:26" x14ac:dyDescent="0.35">
      <c r="A234" t="s">
        <v>1923</v>
      </c>
      <c r="B234" t="s">
        <v>333</v>
      </c>
      <c r="C234" t="s">
        <v>636</v>
      </c>
      <c r="D234" t="s">
        <v>1924</v>
      </c>
      <c r="E234" t="s">
        <v>145</v>
      </c>
      <c r="F234" t="s">
        <v>765</v>
      </c>
      <c r="G234" t="s">
        <v>1745</v>
      </c>
      <c r="H234" t="s">
        <v>1366</v>
      </c>
      <c r="I234" t="s">
        <v>1825</v>
      </c>
      <c r="J234" t="s">
        <v>1825</v>
      </c>
      <c r="K234" t="s">
        <v>1825</v>
      </c>
      <c r="L234" t="s">
        <v>1825</v>
      </c>
      <c r="M234" t="s">
        <v>1357</v>
      </c>
      <c r="N234" t="s">
        <v>1366</v>
      </c>
      <c r="O234" t="s">
        <v>1365</v>
      </c>
      <c r="P234" t="s">
        <v>333</v>
      </c>
      <c r="Q234" t="s">
        <v>333</v>
      </c>
      <c r="R234" t="s">
        <v>333</v>
      </c>
      <c r="S234" t="s">
        <v>333</v>
      </c>
      <c r="T234" t="s">
        <v>333</v>
      </c>
      <c r="U234" t="s">
        <v>133</v>
      </c>
      <c r="V234">
        <v>38352.375</v>
      </c>
      <c r="W234" t="s">
        <v>1808</v>
      </c>
      <c r="X234" t="s">
        <v>1866</v>
      </c>
      <c r="Y234" t="s">
        <v>1746</v>
      </c>
      <c r="Z234" t="s">
        <v>333</v>
      </c>
    </row>
    <row r="235" spans="1:26" x14ac:dyDescent="0.35">
      <c r="A235" t="s">
        <v>773</v>
      </c>
      <c r="B235" t="s">
        <v>333</v>
      </c>
      <c r="C235" t="s">
        <v>1817</v>
      </c>
      <c r="D235" t="s">
        <v>1925</v>
      </c>
      <c r="E235" t="s">
        <v>572</v>
      </c>
      <c r="F235" t="s">
        <v>139</v>
      </c>
      <c r="G235" t="s">
        <v>677</v>
      </c>
      <c r="H235" t="s">
        <v>1357</v>
      </c>
      <c r="I235" t="s">
        <v>1357</v>
      </c>
      <c r="J235" t="s">
        <v>1357</v>
      </c>
      <c r="K235" t="s">
        <v>1357</v>
      </c>
      <c r="L235" t="s">
        <v>1357</v>
      </c>
      <c r="M235" t="s">
        <v>1357</v>
      </c>
      <c r="N235" t="s">
        <v>1357</v>
      </c>
      <c r="O235" t="s">
        <v>1365</v>
      </c>
      <c r="P235" t="s">
        <v>333</v>
      </c>
      <c r="Q235" t="s">
        <v>1855</v>
      </c>
      <c r="R235" t="s">
        <v>333</v>
      </c>
      <c r="S235" t="s">
        <v>1878</v>
      </c>
      <c r="T235" t="s">
        <v>126</v>
      </c>
      <c r="U235" t="s">
        <v>133</v>
      </c>
      <c r="V235">
        <v>38352.375</v>
      </c>
      <c r="W235" t="s">
        <v>911</v>
      </c>
      <c r="X235" t="s">
        <v>1886</v>
      </c>
      <c r="Y235" t="s">
        <v>1846</v>
      </c>
      <c r="Z235" t="s">
        <v>139</v>
      </c>
    </row>
    <row r="236" spans="1:26" x14ac:dyDescent="0.35">
      <c r="A236" t="s">
        <v>804</v>
      </c>
      <c r="B236" t="s">
        <v>333</v>
      </c>
      <c r="C236" t="s">
        <v>1817</v>
      </c>
      <c r="D236" t="s">
        <v>1926</v>
      </c>
      <c r="E236" t="s">
        <v>115</v>
      </c>
      <c r="F236" t="s">
        <v>1749</v>
      </c>
      <c r="G236" t="s">
        <v>108</v>
      </c>
      <c r="H236" t="s">
        <v>1825</v>
      </c>
      <c r="I236" t="s">
        <v>1825</v>
      </c>
      <c r="J236" t="s">
        <v>1825</v>
      </c>
      <c r="K236" t="s">
        <v>1825</v>
      </c>
      <c r="L236" t="s">
        <v>1825</v>
      </c>
      <c r="M236" t="s">
        <v>1825</v>
      </c>
      <c r="N236" t="s">
        <v>1825</v>
      </c>
      <c r="O236" t="s">
        <v>129</v>
      </c>
      <c r="P236" t="s">
        <v>1825</v>
      </c>
      <c r="Q236" t="s">
        <v>340</v>
      </c>
      <c r="R236" t="s">
        <v>1826</v>
      </c>
      <c r="S236" t="s">
        <v>1811</v>
      </c>
      <c r="T236" t="s">
        <v>1885</v>
      </c>
      <c r="U236" t="s">
        <v>111</v>
      </c>
      <c r="V236">
        <v>38352.375</v>
      </c>
      <c r="W236" t="s">
        <v>1808</v>
      </c>
      <c r="X236" t="s">
        <v>1366</v>
      </c>
      <c r="Y236" t="s">
        <v>1368</v>
      </c>
      <c r="Z236" t="s">
        <v>109</v>
      </c>
    </row>
    <row r="237" spans="1:26" x14ac:dyDescent="0.35">
      <c r="A237" t="s">
        <v>1927</v>
      </c>
      <c r="B237" t="s">
        <v>333</v>
      </c>
      <c r="C237" t="s">
        <v>1817</v>
      </c>
      <c r="D237" t="s">
        <v>1928</v>
      </c>
      <c r="E237" t="s">
        <v>115</v>
      </c>
      <c r="F237" t="s">
        <v>1749</v>
      </c>
      <c r="G237" t="s">
        <v>108</v>
      </c>
      <c r="H237" t="s">
        <v>1825</v>
      </c>
      <c r="I237" t="s">
        <v>1825</v>
      </c>
      <c r="J237" t="s">
        <v>1825</v>
      </c>
      <c r="K237" t="s">
        <v>1825</v>
      </c>
      <c r="L237" t="s">
        <v>1825</v>
      </c>
      <c r="M237" t="s">
        <v>1357</v>
      </c>
      <c r="N237" t="s">
        <v>1825</v>
      </c>
      <c r="O237" t="s">
        <v>1601</v>
      </c>
      <c r="P237" t="s">
        <v>1825</v>
      </c>
      <c r="Q237" t="s">
        <v>340</v>
      </c>
      <c r="R237" t="s">
        <v>1826</v>
      </c>
      <c r="S237" t="s">
        <v>1843</v>
      </c>
      <c r="T237" t="s">
        <v>1885</v>
      </c>
      <c r="U237" t="s">
        <v>133</v>
      </c>
      <c r="V237">
        <v>38352.375</v>
      </c>
      <c r="W237" t="s">
        <v>1813</v>
      </c>
      <c r="X237" t="s">
        <v>1866</v>
      </c>
      <c r="Y237" t="s">
        <v>1368</v>
      </c>
      <c r="Z237" t="s">
        <v>109</v>
      </c>
    </row>
    <row r="238" spans="1:26" x14ac:dyDescent="0.35">
      <c r="A238" t="s">
        <v>1929</v>
      </c>
      <c r="B238" t="s">
        <v>333</v>
      </c>
      <c r="C238" t="s">
        <v>1817</v>
      </c>
      <c r="D238" t="s">
        <v>1930</v>
      </c>
      <c r="E238" t="s">
        <v>282</v>
      </c>
      <c r="F238" t="s">
        <v>220</v>
      </c>
      <c r="G238" t="s">
        <v>332</v>
      </c>
      <c r="H238" t="s">
        <v>1357</v>
      </c>
      <c r="I238" t="s">
        <v>1357</v>
      </c>
      <c r="J238" t="s">
        <v>1357</v>
      </c>
      <c r="K238" t="s">
        <v>1357</v>
      </c>
      <c r="L238" t="s">
        <v>1357</v>
      </c>
      <c r="M238" t="s">
        <v>1357</v>
      </c>
      <c r="N238" t="s">
        <v>1357</v>
      </c>
      <c r="O238" t="s">
        <v>1365</v>
      </c>
      <c r="P238" t="s">
        <v>333</v>
      </c>
      <c r="Q238" t="s">
        <v>1855</v>
      </c>
      <c r="R238" t="s">
        <v>1841</v>
      </c>
      <c r="S238" t="s">
        <v>1878</v>
      </c>
      <c r="T238" t="s">
        <v>126</v>
      </c>
      <c r="U238" t="s">
        <v>1366</v>
      </c>
      <c r="V238">
        <v>38352.375</v>
      </c>
      <c r="W238" t="s">
        <v>1813</v>
      </c>
      <c r="X238" t="s">
        <v>1366</v>
      </c>
      <c r="Y238" t="s">
        <v>1630</v>
      </c>
      <c r="Z238" t="s">
        <v>220</v>
      </c>
    </row>
    <row r="239" spans="1:26" x14ac:dyDescent="0.35">
      <c r="A239" t="s">
        <v>1931</v>
      </c>
      <c r="B239" t="s">
        <v>333</v>
      </c>
      <c r="C239" t="s">
        <v>1817</v>
      </c>
      <c r="D239" t="s">
        <v>1932</v>
      </c>
      <c r="E239" t="s">
        <v>145</v>
      </c>
      <c r="F239" t="s">
        <v>765</v>
      </c>
      <c r="G239" t="s">
        <v>1745</v>
      </c>
      <c r="H239" t="s">
        <v>1366</v>
      </c>
      <c r="I239" t="s">
        <v>1366</v>
      </c>
      <c r="J239" t="s">
        <v>1825</v>
      </c>
      <c r="K239" t="s">
        <v>1825</v>
      </c>
      <c r="L239" t="s">
        <v>1825</v>
      </c>
      <c r="M239" t="s">
        <v>1357</v>
      </c>
      <c r="N239" t="s">
        <v>1366</v>
      </c>
      <c r="O239" t="s">
        <v>1365</v>
      </c>
      <c r="P239" t="s">
        <v>333</v>
      </c>
      <c r="Q239" t="s">
        <v>1829</v>
      </c>
      <c r="R239" t="s">
        <v>1830</v>
      </c>
      <c r="S239" t="s">
        <v>1811</v>
      </c>
      <c r="T239" t="s">
        <v>126</v>
      </c>
      <c r="U239" t="s">
        <v>133</v>
      </c>
      <c r="V239">
        <v>38352.375</v>
      </c>
      <c r="W239" t="s">
        <v>1808</v>
      </c>
      <c r="X239" t="s">
        <v>1866</v>
      </c>
      <c r="Y239" t="s">
        <v>1746</v>
      </c>
      <c r="Z239" t="s">
        <v>139</v>
      </c>
    </row>
    <row r="240" spans="1:26" x14ac:dyDescent="0.35">
      <c r="A240" t="s">
        <v>1933</v>
      </c>
      <c r="B240" t="s">
        <v>333</v>
      </c>
      <c r="C240" t="s">
        <v>636</v>
      </c>
      <c r="D240" t="s">
        <v>1934</v>
      </c>
      <c r="E240" t="s">
        <v>145</v>
      </c>
      <c r="F240" t="s">
        <v>765</v>
      </c>
      <c r="G240" t="s">
        <v>1745</v>
      </c>
      <c r="H240" t="s">
        <v>1366</v>
      </c>
      <c r="I240" t="s">
        <v>1825</v>
      </c>
      <c r="J240" t="s">
        <v>1825</v>
      </c>
      <c r="K240" t="s">
        <v>1825</v>
      </c>
      <c r="L240" t="s">
        <v>1825</v>
      </c>
      <c r="M240" t="s">
        <v>1357</v>
      </c>
      <c r="N240" t="s">
        <v>1366</v>
      </c>
      <c r="O240" t="s">
        <v>1365</v>
      </c>
      <c r="P240" t="s">
        <v>333</v>
      </c>
      <c r="Q240" t="s">
        <v>333</v>
      </c>
      <c r="R240" t="s">
        <v>333</v>
      </c>
      <c r="S240" t="s">
        <v>333</v>
      </c>
      <c r="T240" t="s">
        <v>333</v>
      </c>
      <c r="U240" t="s">
        <v>133</v>
      </c>
      <c r="V240">
        <v>38352.375</v>
      </c>
      <c r="W240" t="s">
        <v>1808</v>
      </c>
      <c r="X240" t="s">
        <v>1866</v>
      </c>
      <c r="Y240" t="s">
        <v>1746</v>
      </c>
      <c r="Z240" t="s">
        <v>333</v>
      </c>
    </row>
    <row r="241" spans="1:26" x14ac:dyDescent="0.35">
      <c r="A241" t="s">
        <v>1935</v>
      </c>
      <c r="B241" t="s">
        <v>333</v>
      </c>
      <c r="C241" t="s">
        <v>1817</v>
      </c>
      <c r="D241" t="s">
        <v>1936</v>
      </c>
      <c r="E241" t="s">
        <v>145</v>
      </c>
      <c r="F241" t="s">
        <v>765</v>
      </c>
      <c r="G241" t="s">
        <v>1745</v>
      </c>
      <c r="H241" t="s">
        <v>1366</v>
      </c>
      <c r="I241" t="s">
        <v>1825</v>
      </c>
      <c r="J241" t="s">
        <v>1825</v>
      </c>
      <c r="K241" t="s">
        <v>1825</v>
      </c>
      <c r="L241" t="s">
        <v>1825</v>
      </c>
      <c r="M241" t="s">
        <v>1357</v>
      </c>
      <c r="N241" t="s">
        <v>1366</v>
      </c>
      <c r="O241" t="s">
        <v>1365</v>
      </c>
      <c r="P241" t="s">
        <v>333</v>
      </c>
      <c r="Q241" t="s">
        <v>1829</v>
      </c>
      <c r="R241" t="s">
        <v>1830</v>
      </c>
      <c r="S241" t="s">
        <v>1811</v>
      </c>
      <c r="T241" t="s">
        <v>126</v>
      </c>
      <c r="U241" t="s">
        <v>133</v>
      </c>
      <c r="V241">
        <v>38352.375</v>
      </c>
      <c r="W241" t="s">
        <v>1808</v>
      </c>
      <c r="X241" t="s">
        <v>1869</v>
      </c>
      <c r="Y241" t="s">
        <v>1746</v>
      </c>
      <c r="Z241" t="s">
        <v>139</v>
      </c>
    </row>
    <row r="242" spans="1:26" x14ac:dyDescent="0.35">
      <c r="A242" t="s">
        <v>1937</v>
      </c>
      <c r="B242" t="s">
        <v>333</v>
      </c>
      <c r="C242" t="s">
        <v>1817</v>
      </c>
      <c r="D242" t="s">
        <v>1938</v>
      </c>
      <c r="E242" t="s">
        <v>413</v>
      </c>
      <c r="F242" t="s">
        <v>516</v>
      </c>
      <c r="G242" t="s">
        <v>410</v>
      </c>
      <c r="H242" t="s">
        <v>1825</v>
      </c>
      <c r="I242" t="s">
        <v>1357</v>
      </c>
      <c r="J242" t="s">
        <v>1825</v>
      </c>
      <c r="K242" t="s">
        <v>1825</v>
      </c>
      <c r="L242" t="s">
        <v>1357</v>
      </c>
      <c r="M242" t="s">
        <v>1357</v>
      </c>
      <c r="N242" t="s">
        <v>1825</v>
      </c>
      <c r="O242" t="s">
        <v>1365</v>
      </c>
      <c r="P242" t="s">
        <v>333</v>
      </c>
      <c r="Q242" t="s">
        <v>1855</v>
      </c>
      <c r="R242" t="s">
        <v>333</v>
      </c>
      <c r="S242" t="s">
        <v>333</v>
      </c>
      <c r="T242" t="s">
        <v>1889</v>
      </c>
      <c r="U242" t="s">
        <v>1366</v>
      </c>
      <c r="V242">
        <v>38352.375</v>
      </c>
      <c r="W242" t="s">
        <v>1808</v>
      </c>
      <c r="X242" t="s">
        <v>1886</v>
      </c>
      <c r="Y242" t="s">
        <v>1870</v>
      </c>
      <c r="Z242" t="s">
        <v>516</v>
      </c>
    </row>
    <row r="243" spans="1:26" x14ac:dyDescent="0.35">
      <c r="A243" t="s">
        <v>1939</v>
      </c>
      <c r="B243" t="s">
        <v>333</v>
      </c>
      <c r="C243" t="s">
        <v>1817</v>
      </c>
      <c r="D243" t="s">
        <v>1940</v>
      </c>
      <c r="E243" t="s">
        <v>145</v>
      </c>
      <c r="F243" t="s">
        <v>765</v>
      </c>
      <c r="G243" t="s">
        <v>1745</v>
      </c>
      <c r="H243" t="s">
        <v>1825</v>
      </c>
      <c r="I243" t="s">
        <v>1825</v>
      </c>
      <c r="J243" t="s">
        <v>1825</v>
      </c>
      <c r="K243" t="s">
        <v>1825</v>
      </c>
      <c r="L243" t="s">
        <v>1825</v>
      </c>
      <c r="M243" t="s">
        <v>1825</v>
      </c>
      <c r="N243" t="s">
        <v>1825</v>
      </c>
      <c r="O243" t="s">
        <v>1601</v>
      </c>
      <c r="P243" t="s">
        <v>333</v>
      </c>
      <c r="Q243" t="s">
        <v>1829</v>
      </c>
      <c r="R243" t="s">
        <v>1830</v>
      </c>
      <c r="S243" t="s">
        <v>1811</v>
      </c>
      <c r="T243" t="s">
        <v>1812</v>
      </c>
      <c r="U243" t="s">
        <v>111</v>
      </c>
      <c r="V243">
        <v>38352.375</v>
      </c>
      <c r="W243" t="s">
        <v>911</v>
      </c>
      <c r="X243" t="s">
        <v>1866</v>
      </c>
      <c r="Y243" t="s">
        <v>1746</v>
      </c>
      <c r="Z243" t="s">
        <v>139</v>
      </c>
    </row>
    <row r="244" spans="1:26" x14ac:dyDescent="0.35">
      <c r="A244" t="s">
        <v>844</v>
      </c>
      <c r="B244" t="s">
        <v>333</v>
      </c>
      <c r="C244" t="s">
        <v>1817</v>
      </c>
      <c r="D244" t="s">
        <v>1941</v>
      </c>
      <c r="E244" t="s">
        <v>145</v>
      </c>
      <c r="F244" t="s">
        <v>765</v>
      </c>
      <c r="G244" t="s">
        <v>1745</v>
      </c>
      <c r="H244" t="s">
        <v>1825</v>
      </c>
      <c r="I244" t="s">
        <v>1825</v>
      </c>
      <c r="J244" t="s">
        <v>1825</v>
      </c>
      <c r="K244" t="s">
        <v>1825</v>
      </c>
      <c r="L244" t="s">
        <v>1825</v>
      </c>
      <c r="M244" t="s">
        <v>1825</v>
      </c>
      <c r="N244" t="s">
        <v>1825</v>
      </c>
      <c r="O244" t="s">
        <v>1365</v>
      </c>
      <c r="P244" t="s">
        <v>1825</v>
      </c>
      <c r="Q244" t="s">
        <v>340</v>
      </c>
      <c r="R244" t="s">
        <v>1841</v>
      </c>
      <c r="S244" t="s">
        <v>1811</v>
      </c>
      <c r="T244" t="s">
        <v>126</v>
      </c>
      <c r="U244" t="s">
        <v>111</v>
      </c>
      <c r="V244">
        <v>38352.375</v>
      </c>
      <c r="W244" t="s">
        <v>1808</v>
      </c>
      <c r="X244" t="s">
        <v>1869</v>
      </c>
      <c r="Y244" t="s">
        <v>1746</v>
      </c>
      <c r="Z244" t="s">
        <v>139</v>
      </c>
    </row>
    <row r="245" spans="1:26" x14ac:dyDescent="0.35">
      <c r="A245" t="s">
        <v>1942</v>
      </c>
      <c r="B245" t="s">
        <v>333</v>
      </c>
      <c r="C245" t="s">
        <v>1817</v>
      </c>
      <c r="D245" t="s">
        <v>1943</v>
      </c>
      <c r="E245" t="s">
        <v>115</v>
      </c>
      <c r="F245" t="s">
        <v>1749</v>
      </c>
      <c r="G245" t="s">
        <v>108</v>
      </c>
      <c r="H245" t="s">
        <v>1825</v>
      </c>
      <c r="I245" t="s">
        <v>1825</v>
      </c>
      <c r="J245" t="s">
        <v>1825</v>
      </c>
      <c r="K245" t="s">
        <v>1825</v>
      </c>
      <c r="L245" t="s">
        <v>1825</v>
      </c>
      <c r="M245" t="s">
        <v>1825</v>
      </c>
      <c r="N245" t="s">
        <v>1825</v>
      </c>
      <c r="O245" t="s">
        <v>129</v>
      </c>
      <c r="P245" t="s">
        <v>1825</v>
      </c>
      <c r="Q245" t="s">
        <v>1829</v>
      </c>
      <c r="R245" t="s">
        <v>1841</v>
      </c>
      <c r="S245" t="s">
        <v>1811</v>
      </c>
      <c r="T245" t="s">
        <v>1889</v>
      </c>
      <c r="U245" t="s">
        <v>111</v>
      </c>
      <c r="V245">
        <v>38352.375</v>
      </c>
      <c r="W245" t="s">
        <v>1944</v>
      </c>
      <c r="X245" t="s">
        <v>1866</v>
      </c>
      <c r="Y245" t="s">
        <v>1368</v>
      </c>
      <c r="Z245" t="s">
        <v>109</v>
      </c>
    </row>
    <row r="246" spans="1:26" x14ac:dyDescent="0.35">
      <c r="A246" t="s">
        <v>1945</v>
      </c>
      <c r="B246" t="s">
        <v>333</v>
      </c>
      <c r="C246" t="s">
        <v>636</v>
      </c>
      <c r="D246" t="s">
        <v>1946</v>
      </c>
      <c r="E246" t="s">
        <v>257</v>
      </c>
      <c r="F246" t="s">
        <v>1518</v>
      </c>
      <c r="G246" t="s">
        <v>252</v>
      </c>
      <c r="H246" t="s">
        <v>1825</v>
      </c>
      <c r="I246" t="s">
        <v>1825</v>
      </c>
      <c r="J246" t="s">
        <v>1825</v>
      </c>
      <c r="K246" t="s">
        <v>1825</v>
      </c>
      <c r="L246" t="s">
        <v>1825</v>
      </c>
      <c r="M246" t="s">
        <v>1825</v>
      </c>
      <c r="N246" t="s">
        <v>1825</v>
      </c>
      <c r="O246" t="s">
        <v>1365</v>
      </c>
      <c r="P246" t="s">
        <v>333</v>
      </c>
      <c r="Q246" t="s">
        <v>426</v>
      </c>
      <c r="R246" t="s">
        <v>1845</v>
      </c>
      <c r="S246" t="s">
        <v>333</v>
      </c>
      <c r="T246" t="s">
        <v>126</v>
      </c>
      <c r="U246" t="s">
        <v>111</v>
      </c>
      <c r="V246">
        <v>38352.375</v>
      </c>
      <c r="W246" t="s">
        <v>911</v>
      </c>
      <c r="X246" t="s">
        <v>1886</v>
      </c>
      <c r="Y246" t="s">
        <v>1671</v>
      </c>
      <c r="Z246" t="s">
        <v>333</v>
      </c>
    </row>
    <row r="247" spans="1:26" x14ac:dyDescent="0.35">
      <c r="A247" t="s">
        <v>862</v>
      </c>
      <c r="B247" t="s">
        <v>333</v>
      </c>
      <c r="C247" t="s">
        <v>1817</v>
      </c>
      <c r="D247" t="s">
        <v>1947</v>
      </c>
      <c r="E247" t="s">
        <v>145</v>
      </c>
      <c r="F247" t="s">
        <v>765</v>
      </c>
      <c r="G247" t="s">
        <v>1745</v>
      </c>
      <c r="H247" t="s">
        <v>1366</v>
      </c>
      <c r="I247" t="s">
        <v>1357</v>
      </c>
      <c r="J247" t="s">
        <v>1825</v>
      </c>
      <c r="K247" t="s">
        <v>1825</v>
      </c>
      <c r="L247" t="s">
        <v>1825</v>
      </c>
      <c r="M247" t="s">
        <v>1357</v>
      </c>
      <c r="N247" t="s">
        <v>1366</v>
      </c>
      <c r="O247" t="s">
        <v>1365</v>
      </c>
      <c r="P247" t="s">
        <v>333</v>
      </c>
      <c r="Q247" t="s">
        <v>1836</v>
      </c>
      <c r="R247" t="s">
        <v>1830</v>
      </c>
      <c r="S247" t="s">
        <v>1811</v>
      </c>
      <c r="T247" t="s">
        <v>126</v>
      </c>
      <c r="U247" t="s">
        <v>133</v>
      </c>
      <c r="V247">
        <v>38352.375</v>
      </c>
      <c r="W247" t="s">
        <v>1808</v>
      </c>
      <c r="X247" t="s">
        <v>1869</v>
      </c>
      <c r="Y247" t="s">
        <v>1746</v>
      </c>
      <c r="Z247" t="s">
        <v>139</v>
      </c>
    </row>
    <row r="248" spans="1:26" x14ac:dyDescent="0.35">
      <c r="A248" t="s">
        <v>892</v>
      </c>
      <c r="B248" t="s">
        <v>333</v>
      </c>
      <c r="C248" t="s">
        <v>1817</v>
      </c>
      <c r="D248" t="s">
        <v>1948</v>
      </c>
      <c r="E248" t="s">
        <v>145</v>
      </c>
      <c r="F248" t="s">
        <v>765</v>
      </c>
      <c r="G248" t="s">
        <v>1745</v>
      </c>
      <c r="H248" t="s">
        <v>1366</v>
      </c>
      <c r="I248" t="s">
        <v>1357</v>
      </c>
      <c r="J248" t="s">
        <v>1825</v>
      </c>
      <c r="K248" t="s">
        <v>1825</v>
      </c>
      <c r="L248" t="s">
        <v>1825</v>
      </c>
      <c r="M248" t="s">
        <v>1357</v>
      </c>
      <c r="N248" t="s">
        <v>1366</v>
      </c>
      <c r="O248" t="s">
        <v>1365</v>
      </c>
      <c r="P248" t="s">
        <v>333</v>
      </c>
      <c r="Q248" t="s">
        <v>1836</v>
      </c>
      <c r="R248" t="s">
        <v>1830</v>
      </c>
      <c r="S248" t="s">
        <v>1811</v>
      </c>
      <c r="T248" t="s">
        <v>126</v>
      </c>
      <c r="U248" t="s">
        <v>133</v>
      </c>
      <c r="V248">
        <v>38352.375</v>
      </c>
      <c r="W248" t="s">
        <v>911</v>
      </c>
      <c r="X248" t="s">
        <v>1866</v>
      </c>
      <c r="Y248" t="s">
        <v>1746</v>
      </c>
      <c r="Z248" t="s">
        <v>139</v>
      </c>
    </row>
    <row r="249" spans="1:26" x14ac:dyDescent="0.35">
      <c r="A249" t="s">
        <v>1949</v>
      </c>
      <c r="B249" t="s">
        <v>333</v>
      </c>
      <c r="C249" t="s">
        <v>636</v>
      </c>
      <c r="D249" t="s">
        <v>1950</v>
      </c>
      <c r="E249" t="s">
        <v>145</v>
      </c>
      <c r="F249" t="s">
        <v>765</v>
      </c>
      <c r="G249" t="s">
        <v>1745</v>
      </c>
      <c r="H249" t="s">
        <v>1366</v>
      </c>
      <c r="I249" t="s">
        <v>1366</v>
      </c>
      <c r="J249" t="s">
        <v>1825</v>
      </c>
      <c r="K249" t="s">
        <v>1825</v>
      </c>
      <c r="L249" t="s">
        <v>1825</v>
      </c>
      <c r="M249" t="s">
        <v>1366</v>
      </c>
      <c r="N249" t="s">
        <v>1366</v>
      </c>
      <c r="O249" t="s">
        <v>1365</v>
      </c>
      <c r="P249" t="s">
        <v>333</v>
      </c>
      <c r="Q249" t="s">
        <v>333</v>
      </c>
      <c r="R249" t="s">
        <v>333</v>
      </c>
      <c r="S249" t="s">
        <v>333</v>
      </c>
      <c r="T249" t="s">
        <v>333</v>
      </c>
      <c r="U249" t="s">
        <v>1366</v>
      </c>
      <c r="V249">
        <v>38352.375</v>
      </c>
      <c r="W249" t="s">
        <v>1808</v>
      </c>
      <c r="X249" t="s">
        <v>1866</v>
      </c>
      <c r="Y249" t="s">
        <v>1746</v>
      </c>
      <c r="Z249" t="s">
        <v>333</v>
      </c>
    </row>
    <row r="250" spans="1:26" x14ac:dyDescent="0.35">
      <c r="A250" t="s">
        <v>1951</v>
      </c>
      <c r="B250" t="s">
        <v>333</v>
      </c>
      <c r="C250" t="s">
        <v>1817</v>
      </c>
      <c r="D250" t="s">
        <v>1952</v>
      </c>
      <c r="E250" t="s">
        <v>115</v>
      </c>
      <c r="F250" t="s">
        <v>1749</v>
      </c>
      <c r="G250" t="s">
        <v>108</v>
      </c>
      <c r="H250" t="s">
        <v>1825</v>
      </c>
      <c r="I250" t="s">
        <v>1357</v>
      </c>
      <c r="J250" t="s">
        <v>1357</v>
      </c>
      <c r="K250" t="s">
        <v>1357</v>
      </c>
      <c r="L250" t="s">
        <v>1357</v>
      </c>
      <c r="M250" t="s">
        <v>1357</v>
      </c>
      <c r="N250" t="s">
        <v>1357</v>
      </c>
      <c r="O250" t="s">
        <v>1365</v>
      </c>
      <c r="P250" t="s">
        <v>1825</v>
      </c>
      <c r="Q250" t="s">
        <v>1829</v>
      </c>
      <c r="R250" t="s">
        <v>1841</v>
      </c>
      <c r="S250" t="s">
        <v>1811</v>
      </c>
      <c r="T250" t="s">
        <v>126</v>
      </c>
      <c r="U250" t="s">
        <v>133</v>
      </c>
      <c r="V250">
        <v>38352.375</v>
      </c>
      <c r="W250" t="s">
        <v>1813</v>
      </c>
      <c r="X250" t="s">
        <v>1953</v>
      </c>
      <c r="Y250" t="s">
        <v>1368</v>
      </c>
      <c r="Z250" t="s">
        <v>109</v>
      </c>
    </row>
    <row r="251" spans="1:26" x14ac:dyDescent="0.35">
      <c r="A251" t="s">
        <v>1954</v>
      </c>
      <c r="B251" t="s">
        <v>333</v>
      </c>
      <c r="C251" t="s">
        <v>1817</v>
      </c>
      <c r="D251" t="s">
        <v>1955</v>
      </c>
      <c r="E251" t="s">
        <v>115</v>
      </c>
      <c r="F251" t="s">
        <v>1749</v>
      </c>
      <c r="G251" t="s">
        <v>108</v>
      </c>
      <c r="H251" t="s">
        <v>1825</v>
      </c>
      <c r="I251" t="s">
        <v>1825</v>
      </c>
      <c r="J251" t="s">
        <v>1825</v>
      </c>
      <c r="K251" t="s">
        <v>1825</v>
      </c>
      <c r="L251" t="s">
        <v>1825</v>
      </c>
      <c r="M251" t="s">
        <v>1825</v>
      </c>
      <c r="N251" t="s">
        <v>1825</v>
      </c>
      <c r="O251" t="s">
        <v>129</v>
      </c>
      <c r="P251" t="s">
        <v>1825</v>
      </c>
      <c r="Q251" t="s">
        <v>1829</v>
      </c>
      <c r="R251" t="s">
        <v>1841</v>
      </c>
      <c r="S251" t="s">
        <v>1811</v>
      </c>
      <c r="T251" t="s">
        <v>126</v>
      </c>
      <c r="U251" t="s">
        <v>111</v>
      </c>
      <c r="V251">
        <v>38352.375</v>
      </c>
      <c r="W251" t="s">
        <v>1808</v>
      </c>
      <c r="X251" t="s">
        <v>1866</v>
      </c>
      <c r="Y251" t="s">
        <v>1368</v>
      </c>
      <c r="Z251" t="s">
        <v>109</v>
      </c>
    </row>
    <row r="252" spans="1:26" x14ac:dyDescent="0.35">
      <c r="A252" t="s">
        <v>1956</v>
      </c>
      <c r="B252" t="s">
        <v>333</v>
      </c>
      <c r="C252" t="s">
        <v>1817</v>
      </c>
      <c r="D252" t="s">
        <v>1957</v>
      </c>
      <c r="E252" t="s">
        <v>413</v>
      </c>
      <c r="F252" t="s">
        <v>516</v>
      </c>
      <c r="G252" t="s">
        <v>410</v>
      </c>
      <c r="H252" t="s">
        <v>1825</v>
      </c>
      <c r="I252" t="s">
        <v>1825</v>
      </c>
      <c r="J252" t="s">
        <v>1825</v>
      </c>
      <c r="K252" t="s">
        <v>1825</v>
      </c>
      <c r="L252" t="s">
        <v>1825</v>
      </c>
      <c r="M252" t="s">
        <v>1825</v>
      </c>
      <c r="N252" t="s">
        <v>1825</v>
      </c>
      <c r="O252" t="s">
        <v>1365</v>
      </c>
      <c r="P252" t="s">
        <v>333</v>
      </c>
      <c r="Q252" t="s">
        <v>1829</v>
      </c>
      <c r="R252" t="s">
        <v>1830</v>
      </c>
      <c r="S252" t="s">
        <v>1811</v>
      </c>
      <c r="T252" t="s">
        <v>126</v>
      </c>
      <c r="U252" t="s">
        <v>1366</v>
      </c>
      <c r="V252">
        <v>38352.375</v>
      </c>
      <c r="W252" t="s">
        <v>1808</v>
      </c>
      <c r="X252" t="s">
        <v>1866</v>
      </c>
      <c r="Y252" t="s">
        <v>1870</v>
      </c>
      <c r="Z252" t="s">
        <v>516</v>
      </c>
    </row>
    <row r="253" spans="1:26" x14ac:dyDescent="0.35">
      <c r="A253" t="s">
        <v>1958</v>
      </c>
      <c r="B253" t="s">
        <v>333</v>
      </c>
      <c r="C253" t="s">
        <v>1817</v>
      </c>
      <c r="D253" t="s">
        <v>1959</v>
      </c>
      <c r="E253" t="s">
        <v>1960</v>
      </c>
      <c r="F253" t="s">
        <v>1665</v>
      </c>
      <c r="G253" t="s">
        <v>1893</v>
      </c>
      <c r="H253" t="s">
        <v>1357</v>
      </c>
      <c r="I253" t="s">
        <v>1357</v>
      </c>
      <c r="J253" t="s">
        <v>1357</v>
      </c>
      <c r="K253" t="s">
        <v>1825</v>
      </c>
      <c r="L253" t="s">
        <v>1357</v>
      </c>
      <c r="M253" t="s">
        <v>1357</v>
      </c>
      <c r="N253" t="s">
        <v>1357</v>
      </c>
      <c r="O253" t="s">
        <v>1601</v>
      </c>
      <c r="P253" t="s">
        <v>333</v>
      </c>
      <c r="Q253" t="s">
        <v>1850</v>
      </c>
      <c r="R253" t="s">
        <v>1961</v>
      </c>
      <c r="S253" t="s">
        <v>1811</v>
      </c>
      <c r="T253" t="s">
        <v>1885</v>
      </c>
      <c r="U253" t="s">
        <v>1366</v>
      </c>
      <c r="V253">
        <v>38352.375</v>
      </c>
      <c r="W253" t="s">
        <v>911</v>
      </c>
      <c r="X253" t="s">
        <v>1366</v>
      </c>
      <c r="Y253" t="s">
        <v>1894</v>
      </c>
      <c r="Z253" t="s">
        <v>220</v>
      </c>
    </row>
    <row r="254" spans="1:26" x14ac:dyDescent="0.35">
      <c r="A254" t="s">
        <v>1962</v>
      </c>
      <c r="B254" t="s">
        <v>333</v>
      </c>
      <c r="C254" t="s">
        <v>1817</v>
      </c>
      <c r="D254" t="s">
        <v>1963</v>
      </c>
      <c r="E254" t="s">
        <v>115</v>
      </c>
      <c r="F254" t="s">
        <v>1749</v>
      </c>
      <c r="G254" t="s">
        <v>108</v>
      </c>
      <c r="H254" t="s">
        <v>1825</v>
      </c>
      <c r="I254" t="s">
        <v>1825</v>
      </c>
      <c r="J254" t="s">
        <v>1825</v>
      </c>
      <c r="K254" t="s">
        <v>1825</v>
      </c>
      <c r="L254" t="s">
        <v>1825</v>
      </c>
      <c r="M254" t="s">
        <v>1825</v>
      </c>
      <c r="N254" t="s">
        <v>1825</v>
      </c>
      <c r="O254" t="s">
        <v>129</v>
      </c>
      <c r="P254" t="s">
        <v>1825</v>
      </c>
      <c r="Q254" t="s">
        <v>1829</v>
      </c>
      <c r="R254" t="s">
        <v>1841</v>
      </c>
      <c r="S254" t="s">
        <v>1811</v>
      </c>
      <c r="T254" t="s">
        <v>1889</v>
      </c>
      <c r="U254" t="s">
        <v>111</v>
      </c>
      <c r="V254">
        <v>38352.375</v>
      </c>
      <c r="W254" t="s">
        <v>1808</v>
      </c>
      <c r="X254" t="s">
        <v>1866</v>
      </c>
      <c r="Y254" t="s">
        <v>1368</v>
      </c>
      <c r="Z254" t="s">
        <v>109</v>
      </c>
    </row>
    <row r="255" spans="1:26" x14ac:dyDescent="0.35">
      <c r="A255" t="s">
        <v>1964</v>
      </c>
      <c r="B255" t="s">
        <v>333</v>
      </c>
      <c r="C255" t="s">
        <v>1817</v>
      </c>
      <c r="D255" t="s">
        <v>1965</v>
      </c>
      <c r="E255" t="s">
        <v>572</v>
      </c>
      <c r="F255" t="s">
        <v>139</v>
      </c>
      <c r="G255" t="s">
        <v>677</v>
      </c>
      <c r="H255" t="s">
        <v>1825</v>
      </c>
      <c r="I255" t="s">
        <v>1825</v>
      </c>
      <c r="J255" t="s">
        <v>1825</v>
      </c>
      <c r="K255" t="s">
        <v>1825</v>
      </c>
      <c r="L255" t="s">
        <v>1825</v>
      </c>
      <c r="M255" t="s">
        <v>1825</v>
      </c>
      <c r="N255" t="s">
        <v>1825</v>
      </c>
      <c r="O255" t="s">
        <v>1365</v>
      </c>
      <c r="P255" t="s">
        <v>333</v>
      </c>
      <c r="Q255" t="s">
        <v>340</v>
      </c>
      <c r="R255" t="s">
        <v>1826</v>
      </c>
      <c r="S255" t="s">
        <v>1843</v>
      </c>
      <c r="T255" t="s">
        <v>1885</v>
      </c>
      <c r="U255" t="s">
        <v>111</v>
      </c>
      <c r="V255">
        <v>38352.375</v>
      </c>
      <c r="W255" t="s">
        <v>1808</v>
      </c>
      <c r="X255" t="s">
        <v>1886</v>
      </c>
      <c r="Y255" t="s">
        <v>1846</v>
      </c>
      <c r="Z255" t="s">
        <v>139</v>
      </c>
    </row>
    <row r="256" spans="1:26" x14ac:dyDescent="0.35">
      <c r="A256" t="s">
        <v>1966</v>
      </c>
      <c r="B256" t="s">
        <v>333</v>
      </c>
      <c r="C256" t="s">
        <v>636</v>
      </c>
      <c r="D256" t="s">
        <v>1967</v>
      </c>
      <c r="E256" t="s">
        <v>115</v>
      </c>
      <c r="F256" t="s">
        <v>1749</v>
      </c>
      <c r="G256" t="s">
        <v>108</v>
      </c>
      <c r="H256" t="s">
        <v>1357</v>
      </c>
      <c r="I256" t="s">
        <v>1357</v>
      </c>
      <c r="J256" t="s">
        <v>1357</v>
      </c>
      <c r="K256" t="s">
        <v>1357</v>
      </c>
      <c r="L256" t="s">
        <v>1357</v>
      </c>
      <c r="M256" t="s">
        <v>1357</v>
      </c>
      <c r="N256" t="s">
        <v>1357</v>
      </c>
      <c r="O256" t="s">
        <v>1365</v>
      </c>
      <c r="P256" t="s">
        <v>1825</v>
      </c>
      <c r="Q256" t="s">
        <v>1850</v>
      </c>
      <c r="R256" t="s">
        <v>1899</v>
      </c>
      <c r="S256" t="s">
        <v>1851</v>
      </c>
      <c r="T256" t="s">
        <v>126</v>
      </c>
      <c r="U256" t="s">
        <v>133</v>
      </c>
      <c r="V256">
        <v>38352.375</v>
      </c>
      <c r="W256" t="s">
        <v>1813</v>
      </c>
      <c r="X256" t="s">
        <v>1366</v>
      </c>
      <c r="Y256" t="s">
        <v>1368</v>
      </c>
      <c r="Z256" t="s">
        <v>333</v>
      </c>
    </row>
    <row r="257" spans="1:26" x14ac:dyDescent="0.35">
      <c r="A257" t="s">
        <v>1968</v>
      </c>
      <c r="B257" t="s">
        <v>333</v>
      </c>
      <c r="C257" t="s">
        <v>1817</v>
      </c>
      <c r="D257" t="s">
        <v>1969</v>
      </c>
      <c r="E257" t="s">
        <v>227</v>
      </c>
      <c r="F257" t="s">
        <v>1665</v>
      </c>
      <c r="G257" t="s">
        <v>332</v>
      </c>
      <c r="H257" t="s">
        <v>1825</v>
      </c>
      <c r="I257" t="s">
        <v>1825</v>
      </c>
      <c r="J257" t="s">
        <v>1825</v>
      </c>
      <c r="K257" t="s">
        <v>1825</v>
      </c>
      <c r="L257" t="s">
        <v>1825</v>
      </c>
      <c r="M257" t="s">
        <v>1825</v>
      </c>
      <c r="N257" t="s">
        <v>1825</v>
      </c>
      <c r="O257" t="s">
        <v>1365</v>
      </c>
      <c r="P257" t="s">
        <v>1825</v>
      </c>
      <c r="Q257" t="s">
        <v>426</v>
      </c>
      <c r="R257" t="s">
        <v>1830</v>
      </c>
      <c r="S257" t="s">
        <v>1811</v>
      </c>
      <c r="T257" t="s">
        <v>1889</v>
      </c>
      <c r="U257" t="s">
        <v>111</v>
      </c>
      <c r="V257">
        <v>38352.375</v>
      </c>
      <c r="W257" t="s">
        <v>1944</v>
      </c>
      <c r="X257" t="s">
        <v>1866</v>
      </c>
      <c r="Y257" t="s">
        <v>1630</v>
      </c>
      <c r="Z257" t="s">
        <v>220</v>
      </c>
    </row>
    <row r="258" spans="1:26" x14ac:dyDescent="0.35">
      <c r="A258" t="s">
        <v>1970</v>
      </c>
      <c r="B258" t="s">
        <v>333</v>
      </c>
      <c r="C258" t="s">
        <v>1817</v>
      </c>
      <c r="D258" t="s">
        <v>1971</v>
      </c>
      <c r="E258" t="s">
        <v>227</v>
      </c>
      <c r="F258" t="s">
        <v>1665</v>
      </c>
      <c r="G258" t="s">
        <v>332</v>
      </c>
      <c r="H258" t="s">
        <v>1825</v>
      </c>
      <c r="I258" t="s">
        <v>1825</v>
      </c>
      <c r="J258" t="s">
        <v>1825</v>
      </c>
      <c r="K258" t="s">
        <v>1357</v>
      </c>
      <c r="L258" t="s">
        <v>1357</v>
      </c>
      <c r="M258" t="s">
        <v>1357</v>
      </c>
      <c r="N258" t="s">
        <v>1825</v>
      </c>
      <c r="O258" t="s">
        <v>129</v>
      </c>
      <c r="P258" t="s">
        <v>333</v>
      </c>
      <c r="Q258" t="s">
        <v>340</v>
      </c>
      <c r="R258" t="s">
        <v>1837</v>
      </c>
      <c r="S258" t="s">
        <v>1843</v>
      </c>
      <c r="T258" t="s">
        <v>1885</v>
      </c>
      <c r="U258" t="s">
        <v>111</v>
      </c>
      <c r="V258">
        <v>38352.375</v>
      </c>
      <c r="W258" t="s">
        <v>1944</v>
      </c>
      <c r="X258" t="s">
        <v>1900</v>
      </c>
      <c r="Y258" t="s">
        <v>1630</v>
      </c>
      <c r="Z258" t="s">
        <v>220</v>
      </c>
    </row>
    <row r="259" spans="1:26" x14ac:dyDescent="0.35">
      <c r="A259" t="s">
        <v>1972</v>
      </c>
      <c r="B259" t="s">
        <v>333</v>
      </c>
      <c r="C259" t="s">
        <v>636</v>
      </c>
      <c r="D259" t="s">
        <v>1973</v>
      </c>
      <c r="E259" t="s">
        <v>257</v>
      </c>
      <c r="F259" t="s">
        <v>1518</v>
      </c>
      <c r="G259" t="s">
        <v>252</v>
      </c>
      <c r="H259" t="s">
        <v>1825</v>
      </c>
      <c r="I259" t="s">
        <v>1825</v>
      </c>
      <c r="J259" t="s">
        <v>1825</v>
      </c>
      <c r="K259" t="s">
        <v>1825</v>
      </c>
      <c r="L259" t="s">
        <v>1825</v>
      </c>
      <c r="M259" t="s">
        <v>1825</v>
      </c>
      <c r="N259" t="s">
        <v>1825</v>
      </c>
      <c r="O259" t="s">
        <v>1365</v>
      </c>
      <c r="P259" t="s">
        <v>333</v>
      </c>
      <c r="Q259" t="s">
        <v>333</v>
      </c>
      <c r="R259" t="s">
        <v>333</v>
      </c>
      <c r="S259" t="s">
        <v>333</v>
      </c>
      <c r="T259" t="s">
        <v>1812</v>
      </c>
      <c r="U259" t="s">
        <v>111</v>
      </c>
      <c r="V259">
        <v>38352.375</v>
      </c>
      <c r="W259" t="s">
        <v>1808</v>
      </c>
      <c r="X259" t="s">
        <v>1866</v>
      </c>
      <c r="Y259" t="s">
        <v>1671</v>
      </c>
      <c r="Z259" t="s">
        <v>333</v>
      </c>
    </row>
    <row r="260" spans="1:26" x14ac:dyDescent="0.35">
      <c r="A260" t="s">
        <v>1974</v>
      </c>
      <c r="B260" t="s">
        <v>333</v>
      </c>
      <c r="C260" t="s">
        <v>1817</v>
      </c>
      <c r="D260" t="s">
        <v>1975</v>
      </c>
      <c r="E260" t="s">
        <v>115</v>
      </c>
      <c r="F260" t="s">
        <v>1749</v>
      </c>
      <c r="G260" t="s">
        <v>108</v>
      </c>
      <c r="H260" t="s">
        <v>1825</v>
      </c>
      <c r="I260" t="s">
        <v>1825</v>
      </c>
      <c r="J260" t="s">
        <v>1825</v>
      </c>
      <c r="K260" t="s">
        <v>1825</v>
      </c>
      <c r="L260" t="s">
        <v>1825</v>
      </c>
      <c r="M260" t="s">
        <v>1825</v>
      </c>
      <c r="N260" t="s">
        <v>1825</v>
      </c>
      <c r="O260" t="s">
        <v>1365</v>
      </c>
      <c r="P260" t="s">
        <v>1825</v>
      </c>
      <c r="Q260" t="s">
        <v>340</v>
      </c>
      <c r="R260" t="s">
        <v>1830</v>
      </c>
      <c r="S260" t="s">
        <v>1843</v>
      </c>
      <c r="T260" t="s">
        <v>1812</v>
      </c>
      <c r="U260" t="s">
        <v>111</v>
      </c>
      <c r="V260">
        <v>38352.375</v>
      </c>
      <c r="W260" t="s">
        <v>911</v>
      </c>
      <c r="X260" t="s">
        <v>1900</v>
      </c>
      <c r="Y260" t="s">
        <v>1368</v>
      </c>
      <c r="Z260" t="s">
        <v>109</v>
      </c>
    </row>
    <row r="261" spans="1:26" x14ac:dyDescent="0.35">
      <c r="A261" t="s">
        <v>1976</v>
      </c>
      <c r="B261" t="s">
        <v>333</v>
      </c>
      <c r="C261" t="s">
        <v>1817</v>
      </c>
      <c r="D261" t="s">
        <v>1977</v>
      </c>
      <c r="E261" t="s">
        <v>282</v>
      </c>
      <c r="F261" t="s">
        <v>1665</v>
      </c>
      <c r="G261" t="s">
        <v>1893</v>
      </c>
      <c r="H261" t="s">
        <v>1357</v>
      </c>
      <c r="I261" t="s">
        <v>1357</v>
      </c>
      <c r="J261" t="s">
        <v>1357</v>
      </c>
      <c r="K261" t="s">
        <v>1357</v>
      </c>
      <c r="L261" t="s">
        <v>1366</v>
      </c>
      <c r="M261" t="s">
        <v>1366</v>
      </c>
      <c r="N261" t="s">
        <v>1366</v>
      </c>
      <c r="O261" t="s">
        <v>1365</v>
      </c>
      <c r="P261" t="s">
        <v>333</v>
      </c>
      <c r="Q261" t="s">
        <v>1850</v>
      </c>
      <c r="R261" t="s">
        <v>1830</v>
      </c>
      <c r="S261" t="s">
        <v>1851</v>
      </c>
      <c r="T261" t="s">
        <v>1885</v>
      </c>
      <c r="U261" t="s">
        <v>1366</v>
      </c>
      <c r="V261">
        <v>38352.375</v>
      </c>
      <c r="W261" t="s">
        <v>1808</v>
      </c>
      <c r="X261" t="s">
        <v>1866</v>
      </c>
      <c r="Y261" t="s">
        <v>1894</v>
      </c>
      <c r="Z261" t="s">
        <v>220</v>
      </c>
    </row>
    <row r="262" spans="1:26" x14ac:dyDescent="0.35">
      <c r="A262" t="s">
        <v>1104</v>
      </c>
      <c r="B262" t="s">
        <v>333</v>
      </c>
      <c r="C262" t="s">
        <v>1817</v>
      </c>
      <c r="D262" t="s">
        <v>1978</v>
      </c>
      <c r="E262" t="s">
        <v>227</v>
      </c>
      <c r="F262" t="s">
        <v>1665</v>
      </c>
      <c r="G262" t="s">
        <v>219</v>
      </c>
      <c r="H262" t="s">
        <v>1825</v>
      </c>
      <c r="I262" t="s">
        <v>1825</v>
      </c>
      <c r="J262" t="s">
        <v>1825</v>
      </c>
      <c r="K262" t="s">
        <v>1825</v>
      </c>
      <c r="L262" t="s">
        <v>1825</v>
      </c>
      <c r="M262" t="s">
        <v>1825</v>
      </c>
      <c r="N262" t="s">
        <v>1825</v>
      </c>
      <c r="O262" t="s">
        <v>1365</v>
      </c>
      <c r="P262" t="s">
        <v>333</v>
      </c>
      <c r="Q262" t="s">
        <v>340</v>
      </c>
      <c r="R262" t="s">
        <v>1830</v>
      </c>
      <c r="S262" t="s">
        <v>1843</v>
      </c>
      <c r="T262" t="s">
        <v>126</v>
      </c>
      <c r="U262" t="s">
        <v>111</v>
      </c>
      <c r="V262">
        <v>38352.375</v>
      </c>
      <c r="W262" t="s">
        <v>1367</v>
      </c>
      <c r="X262" t="s">
        <v>1886</v>
      </c>
      <c r="Y262" t="s">
        <v>1920</v>
      </c>
      <c r="Z262" t="s">
        <v>220</v>
      </c>
    </row>
    <row r="263" spans="1:26" x14ac:dyDescent="0.35">
      <c r="A263" t="s">
        <v>1979</v>
      </c>
      <c r="B263" t="s">
        <v>333</v>
      </c>
      <c r="C263" t="s">
        <v>636</v>
      </c>
      <c r="D263" t="s">
        <v>1980</v>
      </c>
      <c r="E263" t="s">
        <v>145</v>
      </c>
      <c r="F263" t="s">
        <v>765</v>
      </c>
      <c r="G263" t="s">
        <v>1745</v>
      </c>
      <c r="H263" t="s">
        <v>1366</v>
      </c>
      <c r="I263" t="s">
        <v>1825</v>
      </c>
      <c r="J263" t="s">
        <v>1825</v>
      </c>
      <c r="K263" t="s">
        <v>1825</v>
      </c>
      <c r="L263" t="s">
        <v>1825</v>
      </c>
      <c r="M263" t="s">
        <v>1366</v>
      </c>
      <c r="N263" t="s">
        <v>1366</v>
      </c>
      <c r="O263" t="s">
        <v>1365</v>
      </c>
      <c r="P263" t="s">
        <v>333</v>
      </c>
      <c r="Q263" t="s">
        <v>333</v>
      </c>
      <c r="R263" t="s">
        <v>333</v>
      </c>
      <c r="S263" t="s">
        <v>333</v>
      </c>
      <c r="T263" t="s">
        <v>333</v>
      </c>
      <c r="U263" t="s">
        <v>133</v>
      </c>
      <c r="V263">
        <v>38352.375</v>
      </c>
      <c r="W263" t="s">
        <v>1808</v>
      </c>
      <c r="X263" t="s">
        <v>1866</v>
      </c>
      <c r="Y263" t="s">
        <v>1746</v>
      </c>
      <c r="Z263" t="s">
        <v>333</v>
      </c>
    </row>
    <row r="264" spans="1:26" x14ac:dyDescent="0.35">
      <c r="A264" t="s">
        <v>1981</v>
      </c>
      <c r="B264" t="s">
        <v>333</v>
      </c>
      <c r="C264" t="s">
        <v>636</v>
      </c>
      <c r="D264" t="s">
        <v>1982</v>
      </c>
      <c r="E264" t="s">
        <v>145</v>
      </c>
      <c r="F264" t="s">
        <v>765</v>
      </c>
      <c r="G264" t="s">
        <v>1745</v>
      </c>
      <c r="H264" t="s">
        <v>1366</v>
      </c>
      <c r="I264" t="s">
        <v>1825</v>
      </c>
      <c r="J264" t="s">
        <v>1825</v>
      </c>
      <c r="K264" t="s">
        <v>1825</v>
      </c>
      <c r="L264" t="s">
        <v>1825</v>
      </c>
      <c r="M264" t="s">
        <v>1366</v>
      </c>
      <c r="N264" t="s">
        <v>1366</v>
      </c>
      <c r="O264" t="s">
        <v>1365</v>
      </c>
      <c r="P264" t="s">
        <v>333</v>
      </c>
      <c r="Q264" t="s">
        <v>1829</v>
      </c>
      <c r="R264" t="s">
        <v>1830</v>
      </c>
      <c r="S264" t="s">
        <v>1811</v>
      </c>
      <c r="T264" t="s">
        <v>126</v>
      </c>
      <c r="U264" t="s">
        <v>111</v>
      </c>
      <c r="V264">
        <v>38352.375</v>
      </c>
      <c r="W264" t="s">
        <v>1808</v>
      </c>
      <c r="X264" t="s">
        <v>1866</v>
      </c>
      <c r="Y264" t="s">
        <v>1746</v>
      </c>
      <c r="Z264" t="s">
        <v>333</v>
      </c>
    </row>
    <row r="265" spans="1:26" x14ac:dyDescent="0.35">
      <c r="A265" t="s">
        <v>1983</v>
      </c>
      <c r="B265" t="s">
        <v>333</v>
      </c>
      <c r="C265" t="s">
        <v>1817</v>
      </c>
      <c r="D265" t="s">
        <v>1984</v>
      </c>
      <c r="E265" t="s">
        <v>227</v>
      </c>
      <c r="F265" t="s">
        <v>1665</v>
      </c>
      <c r="G265" t="s">
        <v>332</v>
      </c>
      <c r="H265" t="s">
        <v>1825</v>
      </c>
      <c r="I265" t="s">
        <v>1825</v>
      </c>
      <c r="J265" t="s">
        <v>1825</v>
      </c>
      <c r="K265" t="s">
        <v>1825</v>
      </c>
      <c r="L265" t="s">
        <v>1825</v>
      </c>
      <c r="M265" t="s">
        <v>1825</v>
      </c>
      <c r="N265" t="s">
        <v>1825</v>
      </c>
      <c r="O265" t="s">
        <v>1365</v>
      </c>
      <c r="P265" t="s">
        <v>1825</v>
      </c>
      <c r="Q265" t="s">
        <v>426</v>
      </c>
      <c r="R265" t="s">
        <v>1830</v>
      </c>
      <c r="S265" t="s">
        <v>1811</v>
      </c>
      <c r="T265" t="s">
        <v>126</v>
      </c>
      <c r="U265" t="s">
        <v>111</v>
      </c>
      <c r="V265">
        <v>38352.375</v>
      </c>
      <c r="W265" t="s">
        <v>1808</v>
      </c>
      <c r="X265" t="s">
        <v>1866</v>
      </c>
      <c r="Y265" t="s">
        <v>1630</v>
      </c>
      <c r="Z265" t="s">
        <v>220</v>
      </c>
    </row>
    <row r="266" spans="1:26" x14ac:dyDescent="0.35">
      <c r="A266" t="s">
        <v>1985</v>
      </c>
      <c r="B266" t="s">
        <v>333</v>
      </c>
      <c r="C266" t="s">
        <v>1817</v>
      </c>
      <c r="D266" t="s">
        <v>1986</v>
      </c>
      <c r="E266" t="s">
        <v>413</v>
      </c>
      <c r="F266" t="s">
        <v>516</v>
      </c>
      <c r="G266" t="s">
        <v>410</v>
      </c>
      <c r="H266" t="s">
        <v>1825</v>
      </c>
      <c r="I266" t="s">
        <v>1825</v>
      </c>
      <c r="J266" t="s">
        <v>1825</v>
      </c>
      <c r="K266" t="s">
        <v>1825</v>
      </c>
      <c r="L266" t="s">
        <v>1366</v>
      </c>
      <c r="M266" t="s">
        <v>1825</v>
      </c>
      <c r="N266" t="s">
        <v>1366</v>
      </c>
      <c r="O266" t="s">
        <v>1365</v>
      </c>
      <c r="P266" t="s">
        <v>333</v>
      </c>
      <c r="Q266" t="s">
        <v>340</v>
      </c>
      <c r="R266" t="s">
        <v>1830</v>
      </c>
      <c r="S266" t="s">
        <v>1843</v>
      </c>
      <c r="T266" t="s">
        <v>126</v>
      </c>
      <c r="U266" t="s">
        <v>1366</v>
      </c>
      <c r="V266">
        <v>38352.375</v>
      </c>
      <c r="W266" t="s">
        <v>911</v>
      </c>
      <c r="X266" t="s">
        <v>1866</v>
      </c>
      <c r="Y266" t="s">
        <v>1870</v>
      </c>
      <c r="Z266" t="s">
        <v>516</v>
      </c>
    </row>
    <row r="267" spans="1:26" x14ac:dyDescent="0.35">
      <c r="A267" t="s">
        <v>1987</v>
      </c>
      <c r="B267" t="s">
        <v>333</v>
      </c>
      <c r="C267" t="s">
        <v>636</v>
      </c>
      <c r="D267" t="s">
        <v>1988</v>
      </c>
      <c r="E267" t="s">
        <v>1595</v>
      </c>
      <c r="F267" t="s">
        <v>220</v>
      </c>
      <c r="G267" t="s">
        <v>332</v>
      </c>
      <c r="H267" t="s">
        <v>1825</v>
      </c>
      <c r="I267" t="s">
        <v>1357</v>
      </c>
      <c r="J267" t="s">
        <v>1357</v>
      </c>
      <c r="K267" t="s">
        <v>1357</v>
      </c>
      <c r="L267" t="s">
        <v>1357</v>
      </c>
      <c r="M267" t="s">
        <v>1357</v>
      </c>
      <c r="N267" t="s">
        <v>1357</v>
      </c>
      <c r="O267" t="s">
        <v>129</v>
      </c>
      <c r="P267" t="s">
        <v>333</v>
      </c>
      <c r="Q267" t="s">
        <v>1836</v>
      </c>
      <c r="R267" t="s">
        <v>1841</v>
      </c>
      <c r="S267" t="s">
        <v>1884</v>
      </c>
      <c r="T267" t="s">
        <v>126</v>
      </c>
      <c r="U267" t="s">
        <v>111</v>
      </c>
      <c r="V267">
        <v>38351.375</v>
      </c>
      <c r="W267" t="s">
        <v>1813</v>
      </c>
      <c r="X267" t="s">
        <v>1366</v>
      </c>
      <c r="Y267" t="s">
        <v>1630</v>
      </c>
      <c r="Z267" t="s">
        <v>333</v>
      </c>
    </row>
    <row r="268" spans="1:26" x14ac:dyDescent="0.35">
      <c r="A268" t="s">
        <v>1989</v>
      </c>
      <c r="B268" t="s">
        <v>333</v>
      </c>
      <c r="C268" t="s">
        <v>1817</v>
      </c>
      <c r="D268" t="s">
        <v>1990</v>
      </c>
      <c r="E268" t="s">
        <v>227</v>
      </c>
      <c r="F268" t="s">
        <v>1665</v>
      </c>
      <c r="G268" t="s">
        <v>332</v>
      </c>
      <c r="H268" t="s">
        <v>1825</v>
      </c>
      <c r="I268" t="s">
        <v>1825</v>
      </c>
      <c r="J268" t="s">
        <v>1357</v>
      </c>
      <c r="K268" t="s">
        <v>1357</v>
      </c>
      <c r="L268" t="s">
        <v>1366</v>
      </c>
      <c r="M268" t="s">
        <v>1825</v>
      </c>
      <c r="N268" t="s">
        <v>1825</v>
      </c>
      <c r="O268" t="s">
        <v>1365</v>
      </c>
      <c r="P268" t="s">
        <v>333</v>
      </c>
      <c r="Q268" t="s">
        <v>340</v>
      </c>
      <c r="R268" t="s">
        <v>1841</v>
      </c>
      <c r="S268" t="s">
        <v>1843</v>
      </c>
      <c r="T268" t="s">
        <v>1812</v>
      </c>
      <c r="U268" t="s">
        <v>1366</v>
      </c>
      <c r="V268">
        <v>37621.375</v>
      </c>
      <c r="W268" t="s">
        <v>1808</v>
      </c>
      <c r="X268" t="s">
        <v>1900</v>
      </c>
      <c r="Y268" t="s">
        <v>1630</v>
      </c>
      <c r="Z268" t="s">
        <v>220</v>
      </c>
    </row>
    <row r="269" spans="1:26" x14ac:dyDescent="0.35">
      <c r="A269" t="s">
        <v>595</v>
      </c>
      <c r="B269" t="s">
        <v>333</v>
      </c>
      <c r="C269" t="s">
        <v>1817</v>
      </c>
      <c r="D269" t="s">
        <v>1991</v>
      </c>
      <c r="E269" t="s">
        <v>145</v>
      </c>
      <c r="F269" t="s">
        <v>765</v>
      </c>
      <c r="G269" t="s">
        <v>1745</v>
      </c>
      <c r="H269" t="s">
        <v>1357</v>
      </c>
      <c r="I269" t="s">
        <v>1357</v>
      </c>
      <c r="J269" t="s">
        <v>1825</v>
      </c>
      <c r="K269" t="s">
        <v>1366</v>
      </c>
      <c r="L269" t="s">
        <v>1366</v>
      </c>
      <c r="M269" t="s">
        <v>1825</v>
      </c>
      <c r="N269" t="s">
        <v>1366</v>
      </c>
      <c r="O269" t="s">
        <v>1601</v>
      </c>
      <c r="P269" t="s">
        <v>333</v>
      </c>
      <c r="Q269" t="s">
        <v>1855</v>
      </c>
      <c r="R269" t="s">
        <v>1837</v>
      </c>
      <c r="S269" t="s">
        <v>1878</v>
      </c>
      <c r="T269" t="s">
        <v>1885</v>
      </c>
      <c r="U269" t="s">
        <v>333</v>
      </c>
      <c r="V269">
        <v>37256.375</v>
      </c>
      <c r="W269" t="s">
        <v>911</v>
      </c>
      <c r="X269" t="s">
        <v>1900</v>
      </c>
      <c r="Y269" t="s">
        <v>1746</v>
      </c>
      <c r="Z269" t="s">
        <v>139</v>
      </c>
    </row>
    <row r="270" spans="1:26" x14ac:dyDescent="0.35">
      <c r="A270" t="s">
        <v>608</v>
      </c>
      <c r="B270" t="s">
        <v>333</v>
      </c>
      <c r="C270" t="s">
        <v>1817</v>
      </c>
      <c r="D270" t="s">
        <v>1991</v>
      </c>
      <c r="E270" t="s">
        <v>145</v>
      </c>
      <c r="F270" t="s">
        <v>765</v>
      </c>
      <c r="G270" t="s">
        <v>1745</v>
      </c>
      <c r="H270" t="s">
        <v>1357</v>
      </c>
      <c r="I270" t="s">
        <v>1357</v>
      </c>
      <c r="J270" t="s">
        <v>1825</v>
      </c>
      <c r="K270" t="s">
        <v>1366</v>
      </c>
      <c r="L270" t="s">
        <v>1357</v>
      </c>
      <c r="M270" t="s">
        <v>1825</v>
      </c>
      <c r="N270" t="s">
        <v>1366</v>
      </c>
      <c r="O270" t="s">
        <v>1365</v>
      </c>
      <c r="P270" t="s">
        <v>333</v>
      </c>
      <c r="Q270" t="s">
        <v>1855</v>
      </c>
      <c r="R270" t="s">
        <v>1899</v>
      </c>
      <c r="S270" t="s">
        <v>1878</v>
      </c>
      <c r="T270" t="s">
        <v>1885</v>
      </c>
      <c r="U270" t="s">
        <v>1366</v>
      </c>
      <c r="V270">
        <v>37256.375</v>
      </c>
      <c r="W270" t="s">
        <v>911</v>
      </c>
      <c r="X270" t="s">
        <v>1366</v>
      </c>
      <c r="Y270" t="s">
        <v>1746</v>
      </c>
      <c r="Z270" t="s">
        <v>139</v>
      </c>
    </row>
    <row r="271" spans="1:26" x14ac:dyDescent="0.35">
      <c r="A271" t="s">
        <v>1992</v>
      </c>
      <c r="B271" t="s">
        <v>333</v>
      </c>
      <c r="C271" t="s">
        <v>1817</v>
      </c>
      <c r="D271" t="s">
        <v>1993</v>
      </c>
      <c r="E271" t="s">
        <v>227</v>
      </c>
      <c r="F271" t="s">
        <v>1665</v>
      </c>
      <c r="G271" t="s">
        <v>332</v>
      </c>
      <c r="H271" t="s">
        <v>1825</v>
      </c>
      <c r="I271" t="s">
        <v>1357</v>
      </c>
      <c r="J271" t="s">
        <v>1357</v>
      </c>
      <c r="K271" t="s">
        <v>1366</v>
      </c>
      <c r="L271" t="s">
        <v>1825</v>
      </c>
      <c r="M271" t="s">
        <v>1357</v>
      </c>
      <c r="N271" t="s">
        <v>1366</v>
      </c>
      <c r="O271" t="s">
        <v>1365</v>
      </c>
      <c r="P271" t="s">
        <v>333</v>
      </c>
      <c r="Q271" t="s">
        <v>1855</v>
      </c>
      <c r="R271" t="s">
        <v>1841</v>
      </c>
      <c r="S271" t="s">
        <v>1811</v>
      </c>
      <c r="T271" t="s">
        <v>1885</v>
      </c>
      <c r="U271" t="s">
        <v>1366</v>
      </c>
      <c r="V271">
        <v>32873.375</v>
      </c>
      <c r="W271" t="s">
        <v>1808</v>
      </c>
      <c r="X271" t="s">
        <v>1366</v>
      </c>
      <c r="Y271" t="s">
        <v>1630</v>
      </c>
      <c r="Z271" t="s">
        <v>220</v>
      </c>
    </row>
    <row r="272" spans="1:26" x14ac:dyDescent="0.35">
      <c r="A272" t="s">
        <v>1994</v>
      </c>
      <c r="B272" t="s">
        <v>333</v>
      </c>
      <c r="C272" t="s">
        <v>1817</v>
      </c>
      <c r="D272" t="s">
        <v>1995</v>
      </c>
      <c r="E272" t="s">
        <v>115</v>
      </c>
      <c r="F272" t="s">
        <v>1749</v>
      </c>
      <c r="G272" t="s">
        <v>108</v>
      </c>
      <c r="H272" t="s">
        <v>1825</v>
      </c>
      <c r="I272" t="s">
        <v>1357</v>
      </c>
      <c r="J272" t="s">
        <v>1357</v>
      </c>
      <c r="K272" t="s">
        <v>1357</v>
      </c>
      <c r="L272" t="s">
        <v>1357</v>
      </c>
      <c r="M272" t="s">
        <v>1825</v>
      </c>
      <c r="N272" t="s">
        <v>1825</v>
      </c>
      <c r="O272" t="s">
        <v>1601</v>
      </c>
      <c r="P272" t="s">
        <v>1825</v>
      </c>
      <c r="Q272" t="s">
        <v>1855</v>
      </c>
      <c r="R272" t="s">
        <v>1837</v>
      </c>
      <c r="S272" t="s">
        <v>1878</v>
      </c>
      <c r="T272" t="s">
        <v>126</v>
      </c>
      <c r="U272" t="s">
        <v>133</v>
      </c>
      <c r="V272">
        <v>41448.375</v>
      </c>
      <c r="W272" t="s">
        <v>1808</v>
      </c>
      <c r="X272" t="s">
        <v>1953</v>
      </c>
      <c r="Y272" t="s">
        <v>1368</v>
      </c>
      <c r="Z272" t="s">
        <v>109</v>
      </c>
    </row>
    <row r="273" spans="1:26" x14ac:dyDescent="0.35">
      <c r="A273" t="s">
        <v>1996</v>
      </c>
      <c r="B273" t="s">
        <v>333</v>
      </c>
      <c r="C273" t="s">
        <v>1817</v>
      </c>
      <c r="D273" t="s">
        <v>1997</v>
      </c>
      <c r="E273" t="s">
        <v>115</v>
      </c>
      <c r="F273" t="s">
        <v>1749</v>
      </c>
      <c r="G273" t="s">
        <v>108</v>
      </c>
      <c r="H273" t="s">
        <v>1357</v>
      </c>
      <c r="I273" t="s">
        <v>1357</v>
      </c>
      <c r="J273" t="s">
        <v>1357</v>
      </c>
      <c r="K273" t="s">
        <v>1357</v>
      </c>
      <c r="L273" t="s">
        <v>1357</v>
      </c>
      <c r="M273" t="s">
        <v>1357</v>
      </c>
      <c r="N273" t="s">
        <v>1357</v>
      </c>
      <c r="O273" t="s">
        <v>129</v>
      </c>
      <c r="P273" t="s">
        <v>1825</v>
      </c>
      <c r="Q273" t="s">
        <v>1829</v>
      </c>
      <c r="R273" t="s">
        <v>1841</v>
      </c>
      <c r="S273" t="s">
        <v>1811</v>
      </c>
      <c r="T273" t="s">
        <v>126</v>
      </c>
      <c r="U273" t="s">
        <v>133</v>
      </c>
      <c r="V273">
        <v>42418.375</v>
      </c>
      <c r="W273" t="s">
        <v>911</v>
      </c>
      <c r="X273" t="s">
        <v>1866</v>
      </c>
      <c r="Y273" t="s">
        <v>1368</v>
      </c>
      <c r="Z273" t="s">
        <v>109</v>
      </c>
    </row>
    <row r="274" spans="1:26" x14ac:dyDescent="0.35">
      <c r="A274" t="s">
        <v>1998</v>
      </c>
      <c r="B274" t="s">
        <v>333</v>
      </c>
      <c r="C274" t="s">
        <v>636</v>
      </c>
      <c r="D274" t="s">
        <v>1999</v>
      </c>
      <c r="E274" t="s">
        <v>227</v>
      </c>
      <c r="F274" t="s">
        <v>1665</v>
      </c>
      <c r="G274" t="s">
        <v>332</v>
      </c>
      <c r="H274" t="s">
        <v>1825</v>
      </c>
      <c r="I274" t="s">
        <v>1357</v>
      </c>
      <c r="J274" t="s">
        <v>1357</v>
      </c>
      <c r="K274" t="s">
        <v>1357</v>
      </c>
      <c r="L274" t="s">
        <v>1357</v>
      </c>
      <c r="M274" t="s">
        <v>1825</v>
      </c>
      <c r="N274" t="s">
        <v>1825</v>
      </c>
      <c r="O274" t="s">
        <v>1601</v>
      </c>
      <c r="P274" t="s">
        <v>333</v>
      </c>
      <c r="Q274" t="s">
        <v>1836</v>
      </c>
      <c r="R274" t="s">
        <v>1856</v>
      </c>
      <c r="S274" t="s">
        <v>1884</v>
      </c>
      <c r="T274" t="s">
        <v>126</v>
      </c>
      <c r="U274" t="s">
        <v>1366</v>
      </c>
      <c r="V274">
        <v>42186.375</v>
      </c>
      <c r="W274" t="s">
        <v>1813</v>
      </c>
      <c r="X274" t="s">
        <v>1953</v>
      </c>
      <c r="Y274" t="s">
        <v>1630</v>
      </c>
      <c r="Z274" t="s">
        <v>333</v>
      </c>
    </row>
    <row r="275" spans="1:26" x14ac:dyDescent="0.35">
      <c r="A275" t="s">
        <v>2000</v>
      </c>
      <c r="B275" t="s">
        <v>333</v>
      </c>
      <c r="C275" t="s">
        <v>1817</v>
      </c>
      <c r="D275" t="s">
        <v>2001</v>
      </c>
      <c r="E275" t="s">
        <v>257</v>
      </c>
      <c r="F275" t="s">
        <v>1912</v>
      </c>
      <c r="G275" t="s">
        <v>252</v>
      </c>
      <c r="H275" t="s">
        <v>1825</v>
      </c>
      <c r="I275" t="s">
        <v>1825</v>
      </c>
      <c r="J275" t="s">
        <v>1825</v>
      </c>
      <c r="K275" t="s">
        <v>1825</v>
      </c>
      <c r="L275" t="s">
        <v>1825</v>
      </c>
      <c r="M275" t="s">
        <v>1825</v>
      </c>
      <c r="N275" t="s">
        <v>1825</v>
      </c>
      <c r="O275" t="s">
        <v>129</v>
      </c>
      <c r="P275" t="s">
        <v>333</v>
      </c>
      <c r="Q275" t="s">
        <v>1829</v>
      </c>
      <c r="R275" t="s">
        <v>1841</v>
      </c>
      <c r="S275" t="s">
        <v>1811</v>
      </c>
      <c r="T275" t="s">
        <v>1812</v>
      </c>
      <c r="U275" t="s">
        <v>111</v>
      </c>
      <c r="V275">
        <v>42005.375</v>
      </c>
      <c r="W275" t="s">
        <v>1808</v>
      </c>
      <c r="X275" t="s">
        <v>1886</v>
      </c>
      <c r="Y275" t="s">
        <v>1671</v>
      </c>
      <c r="Z275" t="s">
        <v>204</v>
      </c>
    </row>
    <row r="276" spans="1:26" x14ac:dyDescent="0.35">
      <c r="A276" t="s">
        <v>167</v>
      </c>
      <c r="B276" t="s">
        <v>333</v>
      </c>
      <c r="C276" t="s">
        <v>1817</v>
      </c>
      <c r="D276" t="s">
        <v>2002</v>
      </c>
      <c r="E276" t="s">
        <v>176</v>
      </c>
      <c r="F276" t="s">
        <v>169</v>
      </c>
      <c r="G276" t="s">
        <v>168</v>
      </c>
      <c r="H276" t="s">
        <v>1825</v>
      </c>
      <c r="I276" t="s">
        <v>1825</v>
      </c>
      <c r="J276" t="s">
        <v>1825</v>
      </c>
      <c r="K276" t="s">
        <v>1825</v>
      </c>
      <c r="L276" t="s">
        <v>1825</v>
      </c>
      <c r="M276" t="s">
        <v>1825</v>
      </c>
      <c r="N276" t="s">
        <v>1825</v>
      </c>
      <c r="O276" t="s">
        <v>1365</v>
      </c>
      <c r="P276" t="s">
        <v>333</v>
      </c>
      <c r="Q276" t="s">
        <v>426</v>
      </c>
      <c r="R276" t="s">
        <v>1826</v>
      </c>
      <c r="S276" t="s">
        <v>1811</v>
      </c>
      <c r="T276" t="s">
        <v>1885</v>
      </c>
      <c r="U276" t="s">
        <v>111</v>
      </c>
      <c r="V276">
        <v>43482.375</v>
      </c>
      <c r="W276" t="s">
        <v>1808</v>
      </c>
      <c r="X276" t="s">
        <v>1900</v>
      </c>
      <c r="Y276" t="s">
        <v>1834</v>
      </c>
      <c r="Z276" t="s">
        <v>169</v>
      </c>
    </row>
    <row r="277" spans="1:26" x14ac:dyDescent="0.35">
      <c r="A277" t="s">
        <v>191</v>
      </c>
      <c r="B277" t="s">
        <v>333</v>
      </c>
      <c r="C277" t="s">
        <v>1817</v>
      </c>
      <c r="D277" t="s">
        <v>2003</v>
      </c>
      <c r="E277" t="s">
        <v>145</v>
      </c>
      <c r="F277" t="s">
        <v>765</v>
      </c>
      <c r="G277" t="s">
        <v>1745</v>
      </c>
      <c r="H277" t="s">
        <v>1825</v>
      </c>
      <c r="I277" t="s">
        <v>1825</v>
      </c>
      <c r="J277" t="s">
        <v>1825</v>
      </c>
      <c r="K277" t="s">
        <v>1825</v>
      </c>
      <c r="L277" t="s">
        <v>1825</v>
      </c>
      <c r="M277" t="s">
        <v>1825</v>
      </c>
      <c r="N277" t="s">
        <v>1825</v>
      </c>
      <c r="O277" t="s">
        <v>1601</v>
      </c>
      <c r="P277" t="s">
        <v>1825</v>
      </c>
      <c r="Q277" t="s">
        <v>340</v>
      </c>
      <c r="R277" t="s">
        <v>1830</v>
      </c>
      <c r="S277" t="s">
        <v>1811</v>
      </c>
      <c r="T277" t="s">
        <v>126</v>
      </c>
      <c r="U277" t="s">
        <v>111</v>
      </c>
      <c r="V277">
        <v>41640.375</v>
      </c>
      <c r="W277" t="s">
        <v>1944</v>
      </c>
      <c r="X277" t="s">
        <v>1869</v>
      </c>
      <c r="Y277" t="s">
        <v>1746</v>
      </c>
      <c r="Z277" t="s">
        <v>139</v>
      </c>
    </row>
    <row r="278" spans="1:26" x14ac:dyDescent="0.35">
      <c r="A278" t="s">
        <v>2004</v>
      </c>
      <c r="B278" t="s">
        <v>333</v>
      </c>
      <c r="C278" t="s">
        <v>1817</v>
      </c>
      <c r="D278" t="s">
        <v>2005</v>
      </c>
      <c r="E278" t="s">
        <v>257</v>
      </c>
      <c r="F278" t="s">
        <v>1912</v>
      </c>
      <c r="G278" t="s">
        <v>252</v>
      </c>
      <c r="H278" t="s">
        <v>1825</v>
      </c>
      <c r="I278" t="s">
        <v>1825</v>
      </c>
      <c r="J278" t="s">
        <v>1825</v>
      </c>
      <c r="K278" t="s">
        <v>1825</v>
      </c>
      <c r="L278" t="s">
        <v>1825</v>
      </c>
      <c r="M278" t="s">
        <v>1825</v>
      </c>
      <c r="N278" t="s">
        <v>1825</v>
      </c>
      <c r="O278" t="s">
        <v>129</v>
      </c>
      <c r="P278" t="s">
        <v>333</v>
      </c>
      <c r="Q278" t="s">
        <v>1829</v>
      </c>
      <c r="R278" t="s">
        <v>1841</v>
      </c>
      <c r="S278" t="s">
        <v>1811</v>
      </c>
      <c r="T278" t="s">
        <v>1885</v>
      </c>
      <c r="U278" t="s">
        <v>111</v>
      </c>
      <c r="V278">
        <v>42979.375</v>
      </c>
      <c r="W278" t="s">
        <v>1808</v>
      </c>
      <c r="X278" t="s">
        <v>1886</v>
      </c>
      <c r="Y278" t="s">
        <v>1671</v>
      </c>
      <c r="Z278" t="s">
        <v>204</v>
      </c>
    </row>
    <row r="279" spans="1:26" x14ac:dyDescent="0.35">
      <c r="A279" t="s">
        <v>2006</v>
      </c>
      <c r="B279" t="s">
        <v>333</v>
      </c>
      <c r="C279" t="s">
        <v>636</v>
      </c>
      <c r="D279" t="s">
        <v>2007</v>
      </c>
      <c r="E279" t="s">
        <v>257</v>
      </c>
      <c r="F279" t="s">
        <v>1518</v>
      </c>
      <c r="G279" t="s">
        <v>252</v>
      </c>
      <c r="H279" t="s">
        <v>1825</v>
      </c>
      <c r="I279" t="s">
        <v>1825</v>
      </c>
      <c r="J279" t="s">
        <v>1825</v>
      </c>
      <c r="K279" t="s">
        <v>1825</v>
      </c>
      <c r="L279" t="s">
        <v>1825</v>
      </c>
      <c r="M279" t="s">
        <v>1825</v>
      </c>
      <c r="N279" t="s">
        <v>1825</v>
      </c>
      <c r="O279" t="s">
        <v>129</v>
      </c>
      <c r="P279" t="s">
        <v>333</v>
      </c>
      <c r="Q279" t="s">
        <v>1829</v>
      </c>
      <c r="R279" t="s">
        <v>1841</v>
      </c>
      <c r="S279" t="s">
        <v>1811</v>
      </c>
      <c r="T279" t="s">
        <v>1812</v>
      </c>
      <c r="U279" t="s">
        <v>111</v>
      </c>
      <c r="V279">
        <v>42962.375</v>
      </c>
      <c r="W279" t="s">
        <v>1808</v>
      </c>
      <c r="X279" t="s">
        <v>1886</v>
      </c>
      <c r="Y279" t="s">
        <v>1671</v>
      </c>
      <c r="Z279" t="s">
        <v>333</v>
      </c>
    </row>
    <row r="280" spans="1:26" x14ac:dyDescent="0.35">
      <c r="A280" t="s">
        <v>2008</v>
      </c>
      <c r="B280" t="s">
        <v>333</v>
      </c>
      <c r="C280" t="s">
        <v>1817</v>
      </c>
      <c r="D280" t="s">
        <v>2009</v>
      </c>
      <c r="E280" t="s">
        <v>1595</v>
      </c>
      <c r="F280" t="s">
        <v>1828</v>
      </c>
      <c r="G280" t="s">
        <v>2010</v>
      </c>
      <c r="H280" t="s">
        <v>1825</v>
      </c>
      <c r="I280" t="s">
        <v>1825</v>
      </c>
      <c r="J280" t="s">
        <v>1825</v>
      </c>
      <c r="K280" t="s">
        <v>1825</v>
      </c>
      <c r="L280" t="s">
        <v>1825</v>
      </c>
      <c r="M280" t="s">
        <v>1825</v>
      </c>
      <c r="N280" t="s">
        <v>1825</v>
      </c>
      <c r="O280" t="s">
        <v>1365</v>
      </c>
      <c r="P280" t="s">
        <v>333</v>
      </c>
      <c r="Q280" t="s">
        <v>426</v>
      </c>
      <c r="R280" t="s">
        <v>1830</v>
      </c>
      <c r="S280" t="s">
        <v>1811</v>
      </c>
      <c r="T280" t="s">
        <v>126</v>
      </c>
      <c r="U280" t="s">
        <v>1366</v>
      </c>
      <c r="V280">
        <v>43466.375</v>
      </c>
      <c r="W280" t="s">
        <v>911</v>
      </c>
      <c r="X280" t="s">
        <v>1866</v>
      </c>
      <c r="Y280" t="s">
        <v>2011</v>
      </c>
      <c r="Z280" t="s">
        <v>1600</v>
      </c>
    </row>
    <row r="281" spans="1:26" x14ac:dyDescent="0.35">
      <c r="A281" t="s">
        <v>2012</v>
      </c>
      <c r="B281" t="s">
        <v>333</v>
      </c>
      <c r="C281" t="s">
        <v>1817</v>
      </c>
      <c r="D281" t="s">
        <v>2013</v>
      </c>
      <c r="E281" t="s">
        <v>282</v>
      </c>
      <c r="F281" t="s">
        <v>220</v>
      </c>
      <c r="G281" t="s">
        <v>219</v>
      </c>
      <c r="H281" t="s">
        <v>1825</v>
      </c>
      <c r="I281" t="s">
        <v>1825</v>
      </c>
      <c r="J281" t="s">
        <v>1366</v>
      </c>
      <c r="K281" t="s">
        <v>1825</v>
      </c>
      <c r="L281" t="s">
        <v>1825</v>
      </c>
      <c r="M281" t="s">
        <v>1357</v>
      </c>
      <c r="N281" t="s">
        <v>1825</v>
      </c>
      <c r="O281" t="s">
        <v>1365</v>
      </c>
      <c r="P281" t="s">
        <v>333</v>
      </c>
      <c r="Q281" t="s">
        <v>1829</v>
      </c>
      <c r="R281" t="s">
        <v>1841</v>
      </c>
      <c r="S281" t="s">
        <v>1811</v>
      </c>
      <c r="T281" t="s">
        <v>1812</v>
      </c>
      <c r="U281" t="s">
        <v>111</v>
      </c>
      <c r="V281">
        <v>38351.375</v>
      </c>
      <c r="W281" t="s">
        <v>1367</v>
      </c>
      <c r="X281" t="s">
        <v>1866</v>
      </c>
      <c r="Y281" t="s">
        <v>1920</v>
      </c>
      <c r="Z281" t="s">
        <v>220</v>
      </c>
    </row>
    <row r="282" spans="1:26" x14ac:dyDescent="0.35">
      <c r="A282" t="s">
        <v>2014</v>
      </c>
      <c r="B282" t="s">
        <v>333</v>
      </c>
      <c r="C282" t="s">
        <v>1817</v>
      </c>
      <c r="D282" t="s">
        <v>2015</v>
      </c>
      <c r="E282" t="s">
        <v>257</v>
      </c>
      <c r="F282" t="s">
        <v>1912</v>
      </c>
      <c r="G282" t="s">
        <v>252</v>
      </c>
      <c r="H282" t="s">
        <v>1825</v>
      </c>
      <c r="I282" t="s">
        <v>1825</v>
      </c>
      <c r="J282" t="s">
        <v>1825</v>
      </c>
      <c r="K282" t="s">
        <v>1825</v>
      </c>
      <c r="L282" t="s">
        <v>1825</v>
      </c>
      <c r="M282" t="s">
        <v>1825</v>
      </c>
      <c r="N282" t="s">
        <v>1825</v>
      </c>
      <c r="O282" t="s">
        <v>1601</v>
      </c>
      <c r="P282" t="s">
        <v>333</v>
      </c>
      <c r="Q282" t="s">
        <v>333</v>
      </c>
      <c r="R282" t="s">
        <v>333</v>
      </c>
      <c r="S282" t="s">
        <v>333</v>
      </c>
      <c r="T282" t="s">
        <v>1889</v>
      </c>
      <c r="U282" t="s">
        <v>111</v>
      </c>
      <c r="V282">
        <v>41213.333333333336</v>
      </c>
      <c r="W282" t="s">
        <v>1808</v>
      </c>
      <c r="X282" t="s">
        <v>1886</v>
      </c>
      <c r="Y282" t="s">
        <v>1671</v>
      </c>
      <c r="Z282" t="s">
        <v>204</v>
      </c>
    </row>
    <row r="283" spans="1:26" x14ac:dyDescent="0.35">
      <c r="A283" t="s">
        <v>362</v>
      </c>
      <c r="B283" t="s">
        <v>333</v>
      </c>
      <c r="C283" t="s">
        <v>1817</v>
      </c>
      <c r="D283" t="s">
        <v>2016</v>
      </c>
      <c r="E283" t="s">
        <v>145</v>
      </c>
      <c r="F283" t="s">
        <v>765</v>
      </c>
      <c r="G283" t="s">
        <v>1745</v>
      </c>
      <c r="H283" t="s">
        <v>1825</v>
      </c>
      <c r="I283" t="s">
        <v>1357</v>
      </c>
      <c r="J283" t="s">
        <v>1825</v>
      </c>
      <c r="K283" t="s">
        <v>1825</v>
      </c>
      <c r="L283" t="s">
        <v>1825</v>
      </c>
      <c r="M283" t="s">
        <v>1825</v>
      </c>
      <c r="N283" t="s">
        <v>1825</v>
      </c>
      <c r="O283" t="s">
        <v>1601</v>
      </c>
      <c r="P283" t="s">
        <v>1825</v>
      </c>
      <c r="Q283" t="s">
        <v>1829</v>
      </c>
      <c r="R283" t="s">
        <v>1830</v>
      </c>
      <c r="S283" t="s">
        <v>1811</v>
      </c>
      <c r="T283" t="s">
        <v>126</v>
      </c>
      <c r="U283" t="s">
        <v>111</v>
      </c>
      <c r="V283">
        <v>41640.375</v>
      </c>
      <c r="W283" t="s">
        <v>911</v>
      </c>
      <c r="X283" t="s">
        <v>2017</v>
      </c>
      <c r="Y283" t="s">
        <v>1746</v>
      </c>
      <c r="Z283" t="s">
        <v>139</v>
      </c>
    </row>
    <row r="284" spans="1:26" x14ac:dyDescent="0.35">
      <c r="A284" t="s">
        <v>2018</v>
      </c>
      <c r="B284" t="s">
        <v>333</v>
      </c>
      <c r="C284" t="s">
        <v>1817</v>
      </c>
      <c r="D284" t="s">
        <v>2019</v>
      </c>
      <c r="E284" t="s">
        <v>115</v>
      </c>
      <c r="F284" t="s">
        <v>2020</v>
      </c>
      <c r="G284" t="s">
        <v>108</v>
      </c>
      <c r="H284" t="s">
        <v>1825</v>
      </c>
      <c r="I284" t="s">
        <v>1825</v>
      </c>
      <c r="J284" t="s">
        <v>1825</v>
      </c>
      <c r="K284" t="s">
        <v>1825</v>
      </c>
      <c r="L284" t="s">
        <v>1825</v>
      </c>
      <c r="M284" t="s">
        <v>1825</v>
      </c>
      <c r="N284" t="s">
        <v>1825</v>
      </c>
      <c r="O284" t="s">
        <v>1365</v>
      </c>
      <c r="P284" t="s">
        <v>1825</v>
      </c>
      <c r="Q284" t="s">
        <v>1829</v>
      </c>
      <c r="R284" t="s">
        <v>1841</v>
      </c>
      <c r="S284" t="s">
        <v>1811</v>
      </c>
      <c r="T284" t="s">
        <v>1889</v>
      </c>
      <c r="U284" t="s">
        <v>111</v>
      </c>
      <c r="V284">
        <v>40124.375</v>
      </c>
      <c r="W284" t="s">
        <v>1808</v>
      </c>
      <c r="X284" t="s">
        <v>1886</v>
      </c>
      <c r="Y284" t="s">
        <v>1368</v>
      </c>
      <c r="Z284" t="s">
        <v>109</v>
      </c>
    </row>
    <row r="285" spans="1:26" x14ac:dyDescent="0.35">
      <c r="A285" t="s">
        <v>2021</v>
      </c>
      <c r="B285" t="s">
        <v>333</v>
      </c>
      <c r="C285" t="s">
        <v>1817</v>
      </c>
      <c r="D285" t="s">
        <v>2022</v>
      </c>
      <c r="E285" t="s">
        <v>115</v>
      </c>
      <c r="F285" t="s">
        <v>1749</v>
      </c>
      <c r="G285" t="s">
        <v>108</v>
      </c>
      <c r="H285" t="s">
        <v>1825</v>
      </c>
      <c r="I285" t="s">
        <v>1825</v>
      </c>
      <c r="J285" t="s">
        <v>1825</v>
      </c>
      <c r="K285" t="s">
        <v>1825</v>
      </c>
      <c r="L285" t="s">
        <v>1825</v>
      </c>
      <c r="M285" t="s">
        <v>1825</v>
      </c>
      <c r="N285" t="s">
        <v>1825</v>
      </c>
      <c r="O285" t="s">
        <v>1365</v>
      </c>
      <c r="P285" t="s">
        <v>1825</v>
      </c>
      <c r="Q285" t="s">
        <v>1829</v>
      </c>
      <c r="R285" t="s">
        <v>1830</v>
      </c>
      <c r="S285" t="s">
        <v>1811</v>
      </c>
      <c r="T285" t="s">
        <v>1889</v>
      </c>
      <c r="U285" t="s">
        <v>111</v>
      </c>
      <c r="V285">
        <v>40553.375</v>
      </c>
      <c r="W285" t="s">
        <v>1808</v>
      </c>
      <c r="X285" t="s">
        <v>1886</v>
      </c>
      <c r="Y285" t="s">
        <v>1368</v>
      </c>
      <c r="Z285" t="s">
        <v>109</v>
      </c>
    </row>
    <row r="286" spans="1:26" x14ac:dyDescent="0.35">
      <c r="A286" t="s">
        <v>2023</v>
      </c>
      <c r="B286" t="s">
        <v>333</v>
      </c>
      <c r="C286" t="s">
        <v>1817</v>
      </c>
      <c r="D286" t="s">
        <v>2024</v>
      </c>
      <c r="E286" t="s">
        <v>115</v>
      </c>
      <c r="F286" t="s">
        <v>1749</v>
      </c>
      <c r="G286" t="s">
        <v>108</v>
      </c>
      <c r="H286" t="s">
        <v>1825</v>
      </c>
      <c r="I286" t="s">
        <v>1825</v>
      </c>
      <c r="J286" t="s">
        <v>1825</v>
      </c>
      <c r="K286" t="s">
        <v>1825</v>
      </c>
      <c r="L286" t="s">
        <v>1825</v>
      </c>
      <c r="M286" t="s">
        <v>1825</v>
      </c>
      <c r="N286" t="s">
        <v>1825</v>
      </c>
      <c r="O286" t="s">
        <v>129</v>
      </c>
      <c r="P286" t="s">
        <v>1825</v>
      </c>
      <c r="Q286" t="s">
        <v>1829</v>
      </c>
      <c r="R286" t="s">
        <v>1841</v>
      </c>
      <c r="S286" t="s">
        <v>1811</v>
      </c>
      <c r="T286" t="s">
        <v>1889</v>
      </c>
      <c r="U286" t="s">
        <v>111</v>
      </c>
      <c r="V286">
        <v>42979.375</v>
      </c>
      <c r="W286" t="s">
        <v>1813</v>
      </c>
      <c r="X286" t="s">
        <v>1866</v>
      </c>
      <c r="Y286" t="s">
        <v>1368</v>
      </c>
      <c r="Z286" t="s">
        <v>109</v>
      </c>
    </row>
    <row r="287" spans="1:26" x14ac:dyDescent="0.35">
      <c r="A287" t="s">
        <v>2025</v>
      </c>
      <c r="B287" t="s">
        <v>333</v>
      </c>
      <c r="C287" t="s">
        <v>1817</v>
      </c>
      <c r="D287" t="s">
        <v>2026</v>
      </c>
      <c r="E287" t="s">
        <v>2027</v>
      </c>
      <c r="F287" t="s">
        <v>2028</v>
      </c>
      <c r="G287" t="s">
        <v>2028</v>
      </c>
      <c r="H287" t="s">
        <v>1825</v>
      </c>
      <c r="I287" t="s">
        <v>1825</v>
      </c>
      <c r="J287" t="s">
        <v>1825</v>
      </c>
      <c r="K287" t="s">
        <v>1825</v>
      </c>
      <c r="L287" t="s">
        <v>1825</v>
      </c>
      <c r="M287" t="s">
        <v>1825</v>
      </c>
      <c r="N287" t="s">
        <v>1825</v>
      </c>
      <c r="O287" t="s">
        <v>129</v>
      </c>
      <c r="P287" t="s">
        <v>1825</v>
      </c>
      <c r="Q287" t="s">
        <v>1366</v>
      </c>
      <c r="R287" t="s">
        <v>1830</v>
      </c>
      <c r="S287" t="s">
        <v>1811</v>
      </c>
      <c r="T287" t="s">
        <v>126</v>
      </c>
      <c r="U287" t="s">
        <v>111</v>
      </c>
      <c r="V287">
        <v>43914.333333333336</v>
      </c>
      <c r="W287" t="s">
        <v>1808</v>
      </c>
      <c r="X287" t="s">
        <v>1866</v>
      </c>
      <c r="Y287" t="s">
        <v>2029</v>
      </c>
      <c r="Z287" t="s">
        <v>333</v>
      </c>
    </row>
    <row r="288" spans="1:26" x14ac:dyDescent="0.35">
      <c r="A288" t="s">
        <v>2030</v>
      </c>
      <c r="B288" t="s">
        <v>333</v>
      </c>
      <c r="C288" t="s">
        <v>636</v>
      </c>
      <c r="D288" t="s">
        <v>2031</v>
      </c>
      <c r="E288" t="s">
        <v>413</v>
      </c>
      <c r="F288" t="s">
        <v>516</v>
      </c>
      <c r="G288" t="s">
        <v>410</v>
      </c>
      <c r="H288" t="s">
        <v>1825</v>
      </c>
      <c r="I288" t="s">
        <v>1825</v>
      </c>
      <c r="J288" t="s">
        <v>1825</v>
      </c>
      <c r="K288" t="s">
        <v>1825</v>
      </c>
      <c r="L288" t="s">
        <v>1825</v>
      </c>
      <c r="M288" t="s">
        <v>1825</v>
      </c>
      <c r="N288" t="s">
        <v>1366</v>
      </c>
      <c r="O288" t="s">
        <v>1365</v>
      </c>
      <c r="P288" t="s">
        <v>1825</v>
      </c>
      <c r="Q288" t="s">
        <v>340</v>
      </c>
      <c r="R288" t="s">
        <v>2032</v>
      </c>
      <c r="S288" t="s">
        <v>1843</v>
      </c>
      <c r="T288" t="s">
        <v>126</v>
      </c>
      <c r="U288" t="s">
        <v>111</v>
      </c>
      <c r="V288">
        <v>40378.375</v>
      </c>
      <c r="W288" t="s">
        <v>1808</v>
      </c>
      <c r="X288" t="s">
        <v>1866</v>
      </c>
      <c r="Y288" t="s">
        <v>1870</v>
      </c>
      <c r="Z288" t="s">
        <v>516</v>
      </c>
    </row>
    <row r="289" spans="1:26" x14ac:dyDescent="0.35">
      <c r="A289" t="s">
        <v>440</v>
      </c>
      <c r="B289" t="s">
        <v>333</v>
      </c>
      <c r="C289" t="s">
        <v>1817</v>
      </c>
      <c r="D289" t="s">
        <v>2033</v>
      </c>
      <c r="E289" t="s">
        <v>145</v>
      </c>
      <c r="F289" t="s">
        <v>765</v>
      </c>
      <c r="G289" t="s">
        <v>1745</v>
      </c>
      <c r="H289" t="s">
        <v>1825</v>
      </c>
      <c r="I289" t="s">
        <v>1357</v>
      </c>
      <c r="J289" t="s">
        <v>1825</v>
      </c>
      <c r="K289" t="s">
        <v>1825</v>
      </c>
      <c r="L289" t="s">
        <v>1825</v>
      </c>
      <c r="M289" t="s">
        <v>1825</v>
      </c>
      <c r="N289" t="s">
        <v>1825</v>
      </c>
      <c r="O289" t="s">
        <v>1601</v>
      </c>
      <c r="P289" t="s">
        <v>1825</v>
      </c>
      <c r="Q289" t="s">
        <v>1855</v>
      </c>
      <c r="R289" t="s">
        <v>1841</v>
      </c>
      <c r="S289" t="s">
        <v>1843</v>
      </c>
      <c r="T289" t="s">
        <v>126</v>
      </c>
      <c r="U289" t="s">
        <v>133</v>
      </c>
      <c r="V289">
        <v>41640.375</v>
      </c>
      <c r="W289" t="s">
        <v>911</v>
      </c>
      <c r="X289" t="s">
        <v>1869</v>
      </c>
      <c r="Y289" t="s">
        <v>1746</v>
      </c>
      <c r="Z289" t="s">
        <v>139</v>
      </c>
    </row>
    <row r="290" spans="1:26" x14ac:dyDescent="0.35">
      <c r="A290" t="s">
        <v>2034</v>
      </c>
      <c r="B290" t="s">
        <v>333</v>
      </c>
      <c r="C290" t="s">
        <v>1817</v>
      </c>
      <c r="D290" t="s">
        <v>2035</v>
      </c>
      <c r="E290" t="s">
        <v>176</v>
      </c>
      <c r="F290" t="s">
        <v>169</v>
      </c>
      <c r="G290" t="s">
        <v>168</v>
      </c>
      <c r="H290" t="s">
        <v>1825</v>
      </c>
      <c r="I290" t="s">
        <v>1357</v>
      </c>
      <c r="J290" t="s">
        <v>1825</v>
      </c>
      <c r="K290" t="s">
        <v>1825</v>
      </c>
      <c r="L290" t="s">
        <v>1357</v>
      </c>
      <c r="M290" t="s">
        <v>1825</v>
      </c>
      <c r="N290" t="s">
        <v>1825</v>
      </c>
      <c r="O290" t="s">
        <v>1365</v>
      </c>
      <c r="P290" t="s">
        <v>333</v>
      </c>
      <c r="Q290" t="s">
        <v>340</v>
      </c>
      <c r="R290" t="s">
        <v>1841</v>
      </c>
      <c r="S290" t="s">
        <v>1811</v>
      </c>
      <c r="T290" t="s">
        <v>1812</v>
      </c>
      <c r="U290" t="s">
        <v>133</v>
      </c>
      <c r="V290">
        <v>42968.375</v>
      </c>
      <c r="W290" t="s">
        <v>1808</v>
      </c>
      <c r="X290" t="s">
        <v>1900</v>
      </c>
      <c r="Y290" t="s">
        <v>1834</v>
      </c>
      <c r="Z290" t="s">
        <v>169</v>
      </c>
    </row>
    <row r="291" spans="1:26" x14ac:dyDescent="0.35">
      <c r="A291" t="s">
        <v>2036</v>
      </c>
      <c r="B291" t="s">
        <v>333</v>
      </c>
      <c r="C291" t="s">
        <v>1817</v>
      </c>
      <c r="D291" t="s">
        <v>2037</v>
      </c>
      <c r="E291" t="s">
        <v>227</v>
      </c>
      <c r="F291" t="s">
        <v>1665</v>
      </c>
      <c r="G291" t="s">
        <v>1893</v>
      </c>
      <c r="H291" t="s">
        <v>1357</v>
      </c>
      <c r="I291" t="s">
        <v>1357</v>
      </c>
      <c r="J291" t="s">
        <v>1357</v>
      </c>
      <c r="K291" t="s">
        <v>1825</v>
      </c>
      <c r="L291" t="s">
        <v>1357</v>
      </c>
      <c r="M291" t="s">
        <v>1357</v>
      </c>
      <c r="N291" t="s">
        <v>1357</v>
      </c>
      <c r="O291" t="s">
        <v>1601</v>
      </c>
      <c r="P291" t="s">
        <v>333</v>
      </c>
      <c r="Q291" t="s">
        <v>1850</v>
      </c>
      <c r="R291" t="s">
        <v>1899</v>
      </c>
      <c r="S291" t="s">
        <v>1811</v>
      </c>
      <c r="T291" t="s">
        <v>1885</v>
      </c>
      <c r="U291" t="s">
        <v>1366</v>
      </c>
      <c r="V291">
        <v>40247.375</v>
      </c>
      <c r="W291" t="s">
        <v>1808</v>
      </c>
      <c r="X291" t="s">
        <v>1366</v>
      </c>
      <c r="Y291" t="s">
        <v>1894</v>
      </c>
      <c r="Z291" t="s">
        <v>220</v>
      </c>
    </row>
    <row r="292" spans="1:26" x14ac:dyDescent="0.35">
      <c r="A292" t="s">
        <v>2038</v>
      </c>
      <c r="B292" t="s">
        <v>333</v>
      </c>
      <c r="C292" t="s">
        <v>1817</v>
      </c>
      <c r="D292" t="s">
        <v>2039</v>
      </c>
      <c r="E292" t="s">
        <v>115</v>
      </c>
      <c r="F292" t="s">
        <v>1749</v>
      </c>
      <c r="G292" t="s">
        <v>108</v>
      </c>
      <c r="H292" t="s">
        <v>1825</v>
      </c>
      <c r="I292" t="s">
        <v>1825</v>
      </c>
      <c r="J292" t="s">
        <v>1825</v>
      </c>
      <c r="K292" t="s">
        <v>1825</v>
      </c>
      <c r="L292" t="s">
        <v>1825</v>
      </c>
      <c r="M292" t="s">
        <v>1825</v>
      </c>
      <c r="N292" t="s">
        <v>1825</v>
      </c>
      <c r="O292" t="s">
        <v>129</v>
      </c>
      <c r="P292" t="s">
        <v>1825</v>
      </c>
      <c r="Q292" t="s">
        <v>1829</v>
      </c>
      <c r="R292" t="s">
        <v>1841</v>
      </c>
      <c r="S292" t="s">
        <v>1811</v>
      </c>
      <c r="T292" t="s">
        <v>1889</v>
      </c>
      <c r="U292" t="s">
        <v>111</v>
      </c>
      <c r="V292">
        <v>42273.375</v>
      </c>
      <c r="W292" t="s">
        <v>1944</v>
      </c>
      <c r="X292" t="s">
        <v>1866</v>
      </c>
      <c r="Y292" t="s">
        <v>1368</v>
      </c>
      <c r="Z292" t="s">
        <v>109</v>
      </c>
    </row>
    <row r="293" spans="1:26" x14ac:dyDescent="0.35">
      <c r="A293" t="s">
        <v>465</v>
      </c>
      <c r="B293" t="s">
        <v>333</v>
      </c>
      <c r="C293" t="s">
        <v>1817</v>
      </c>
      <c r="D293" t="s">
        <v>2040</v>
      </c>
      <c r="E293" t="s">
        <v>227</v>
      </c>
      <c r="F293" t="s">
        <v>1665</v>
      </c>
      <c r="G293" t="s">
        <v>332</v>
      </c>
      <c r="H293" t="s">
        <v>1825</v>
      </c>
      <c r="I293" t="s">
        <v>1825</v>
      </c>
      <c r="J293" t="s">
        <v>1825</v>
      </c>
      <c r="K293" t="s">
        <v>1825</v>
      </c>
      <c r="L293" t="s">
        <v>1357</v>
      </c>
      <c r="M293" t="s">
        <v>1825</v>
      </c>
      <c r="N293" t="s">
        <v>1825</v>
      </c>
      <c r="O293" t="s">
        <v>1365</v>
      </c>
      <c r="P293" t="s">
        <v>333</v>
      </c>
      <c r="Q293" t="s">
        <v>340</v>
      </c>
      <c r="R293" t="s">
        <v>1856</v>
      </c>
      <c r="S293" t="s">
        <v>1843</v>
      </c>
      <c r="T293" t="s">
        <v>126</v>
      </c>
      <c r="U293" t="s">
        <v>333</v>
      </c>
      <c r="V293">
        <v>39691.375</v>
      </c>
      <c r="W293" t="s">
        <v>1808</v>
      </c>
      <c r="X293" t="s">
        <v>1900</v>
      </c>
      <c r="Y293" t="s">
        <v>1630</v>
      </c>
      <c r="Z293" t="s">
        <v>220</v>
      </c>
    </row>
    <row r="294" spans="1:26" x14ac:dyDescent="0.35">
      <c r="A294" t="s">
        <v>2041</v>
      </c>
      <c r="B294" t="s">
        <v>333</v>
      </c>
      <c r="C294" t="s">
        <v>636</v>
      </c>
      <c r="D294" t="s">
        <v>2042</v>
      </c>
      <c r="E294" t="s">
        <v>115</v>
      </c>
      <c r="F294" t="s">
        <v>1749</v>
      </c>
      <c r="G294" t="s">
        <v>108</v>
      </c>
      <c r="H294" t="s">
        <v>1825</v>
      </c>
      <c r="I294" t="s">
        <v>1825</v>
      </c>
      <c r="J294" t="s">
        <v>1825</v>
      </c>
      <c r="K294" t="s">
        <v>1825</v>
      </c>
      <c r="L294" t="s">
        <v>1825</v>
      </c>
      <c r="M294" t="s">
        <v>1825</v>
      </c>
      <c r="N294" t="s">
        <v>1825</v>
      </c>
      <c r="O294" t="s">
        <v>1601</v>
      </c>
      <c r="P294" t="s">
        <v>333</v>
      </c>
      <c r="Q294" t="s">
        <v>333</v>
      </c>
      <c r="R294" t="s">
        <v>333</v>
      </c>
      <c r="S294" t="s">
        <v>333</v>
      </c>
      <c r="T294" t="s">
        <v>126</v>
      </c>
      <c r="U294" t="s">
        <v>1366</v>
      </c>
      <c r="V294">
        <v>39447.375</v>
      </c>
      <c r="W294" t="s">
        <v>1808</v>
      </c>
      <c r="X294" t="s">
        <v>1886</v>
      </c>
      <c r="Y294" t="s">
        <v>1368</v>
      </c>
      <c r="Z294" t="s">
        <v>333</v>
      </c>
    </row>
    <row r="295" spans="1:26" x14ac:dyDescent="0.35">
      <c r="A295" t="s">
        <v>2043</v>
      </c>
      <c r="B295" t="s">
        <v>333</v>
      </c>
      <c r="C295" t="s">
        <v>1817</v>
      </c>
      <c r="D295" t="s">
        <v>2044</v>
      </c>
      <c r="E295" t="s">
        <v>257</v>
      </c>
      <c r="F295" t="s">
        <v>204</v>
      </c>
      <c r="G295" t="s">
        <v>252</v>
      </c>
      <c r="H295" t="s">
        <v>1825</v>
      </c>
      <c r="I295" t="s">
        <v>1825</v>
      </c>
      <c r="J295" t="s">
        <v>1825</v>
      </c>
      <c r="K295" t="s">
        <v>1825</v>
      </c>
      <c r="L295" t="s">
        <v>1825</v>
      </c>
      <c r="M295" t="s">
        <v>1825</v>
      </c>
      <c r="N295" t="s">
        <v>1825</v>
      </c>
      <c r="O295" t="s">
        <v>1365</v>
      </c>
      <c r="P295" t="s">
        <v>333</v>
      </c>
      <c r="Q295" t="s">
        <v>333</v>
      </c>
      <c r="R295" t="s">
        <v>333</v>
      </c>
      <c r="S295" t="s">
        <v>333</v>
      </c>
      <c r="T295" t="s">
        <v>1889</v>
      </c>
      <c r="U295" t="s">
        <v>111</v>
      </c>
      <c r="V295">
        <v>40948.375</v>
      </c>
      <c r="W295" t="s">
        <v>1944</v>
      </c>
      <c r="X295" t="s">
        <v>1886</v>
      </c>
      <c r="Y295" t="s">
        <v>1671</v>
      </c>
      <c r="Z295" t="s">
        <v>204</v>
      </c>
    </row>
    <row r="296" spans="1:26" x14ac:dyDescent="0.35">
      <c r="A296" t="s">
        <v>2045</v>
      </c>
      <c r="B296" t="s">
        <v>333</v>
      </c>
      <c r="C296" t="s">
        <v>1817</v>
      </c>
      <c r="D296" t="s">
        <v>2046</v>
      </c>
      <c r="E296" t="s">
        <v>572</v>
      </c>
      <c r="F296" t="s">
        <v>139</v>
      </c>
      <c r="G296" t="s">
        <v>677</v>
      </c>
      <c r="H296" t="s">
        <v>1825</v>
      </c>
      <c r="I296" t="s">
        <v>1825</v>
      </c>
      <c r="J296" t="s">
        <v>1825</v>
      </c>
      <c r="K296" t="s">
        <v>1825</v>
      </c>
      <c r="L296" t="s">
        <v>1825</v>
      </c>
      <c r="M296" t="s">
        <v>1825</v>
      </c>
      <c r="N296" t="s">
        <v>1825</v>
      </c>
      <c r="O296" t="s">
        <v>1365</v>
      </c>
      <c r="P296" t="s">
        <v>333</v>
      </c>
      <c r="Q296" t="s">
        <v>426</v>
      </c>
      <c r="R296" t="s">
        <v>1830</v>
      </c>
      <c r="S296" t="s">
        <v>1811</v>
      </c>
      <c r="T296" t="s">
        <v>1889</v>
      </c>
      <c r="U296" t="s">
        <v>111</v>
      </c>
      <c r="V296">
        <v>40178.375</v>
      </c>
      <c r="W296" t="s">
        <v>911</v>
      </c>
      <c r="X296" t="s">
        <v>1886</v>
      </c>
      <c r="Y296" t="s">
        <v>1846</v>
      </c>
      <c r="Z296" t="s">
        <v>139</v>
      </c>
    </row>
    <row r="297" spans="1:26" x14ac:dyDescent="0.35">
      <c r="A297" t="s">
        <v>2047</v>
      </c>
      <c r="B297" t="s">
        <v>333</v>
      </c>
      <c r="C297" t="s">
        <v>1817</v>
      </c>
      <c r="D297" t="s">
        <v>2048</v>
      </c>
      <c r="E297" t="s">
        <v>413</v>
      </c>
      <c r="F297" t="s">
        <v>516</v>
      </c>
      <c r="G297" t="s">
        <v>410</v>
      </c>
      <c r="H297" t="s">
        <v>1366</v>
      </c>
      <c r="I297" t="s">
        <v>1825</v>
      </c>
      <c r="J297" t="s">
        <v>1825</v>
      </c>
      <c r="K297" t="s">
        <v>1825</v>
      </c>
      <c r="L297" t="s">
        <v>1825</v>
      </c>
      <c r="M297" t="s">
        <v>1825</v>
      </c>
      <c r="N297" t="s">
        <v>1366</v>
      </c>
      <c r="O297" t="s">
        <v>1601</v>
      </c>
      <c r="P297" t="s">
        <v>333</v>
      </c>
      <c r="Q297" t="s">
        <v>333</v>
      </c>
      <c r="R297" t="s">
        <v>333</v>
      </c>
      <c r="S297" t="s">
        <v>333</v>
      </c>
      <c r="T297" t="s">
        <v>126</v>
      </c>
      <c r="U297" t="s">
        <v>1366</v>
      </c>
      <c r="V297">
        <v>42098.375</v>
      </c>
      <c r="W297" t="s">
        <v>911</v>
      </c>
      <c r="X297" t="s">
        <v>1866</v>
      </c>
      <c r="Y297" t="s">
        <v>1870</v>
      </c>
      <c r="Z297" t="s">
        <v>516</v>
      </c>
    </row>
    <row r="298" spans="1:26" x14ac:dyDescent="0.35">
      <c r="A298" t="s">
        <v>568</v>
      </c>
      <c r="B298" t="s">
        <v>333</v>
      </c>
      <c r="C298" t="s">
        <v>636</v>
      </c>
      <c r="D298" t="s">
        <v>2049</v>
      </c>
      <c r="E298" t="s">
        <v>257</v>
      </c>
      <c r="F298" t="s">
        <v>1518</v>
      </c>
      <c r="G298" t="s">
        <v>252</v>
      </c>
      <c r="H298" t="s">
        <v>1825</v>
      </c>
      <c r="I298" t="s">
        <v>1825</v>
      </c>
      <c r="J298" t="s">
        <v>1825</v>
      </c>
      <c r="K298" t="s">
        <v>1825</v>
      </c>
      <c r="L298" t="s">
        <v>1825</v>
      </c>
      <c r="M298" t="s">
        <v>1357</v>
      </c>
      <c r="N298" t="s">
        <v>1825</v>
      </c>
      <c r="O298" t="s">
        <v>1601</v>
      </c>
      <c r="P298" t="s">
        <v>333</v>
      </c>
      <c r="Q298" t="s">
        <v>333</v>
      </c>
      <c r="R298" t="s">
        <v>333</v>
      </c>
      <c r="S298" t="s">
        <v>333</v>
      </c>
      <c r="T298" t="s">
        <v>126</v>
      </c>
      <c r="U298" t="s">
        <v>133</v>
      </c>
      <c r="V298">
        <v>40214.375</v>
      </c>
      <c r="W298" t="s">
        <v>1813</v>
      </c>
      <c r="X298" t="s">
        <v>1866</v>
      </c>
      <c r="Y298" t="s">
        <v>1671</v>
      </c>
      <c r="Z298" t="s">
        <v>333</v>
      </c>
    </row>
    <row r="299" spans="1:26" x14ac:dyDescent="0.35">
      <c r="A299" t="s">
        <v>575</v>
      </c>
      <c r="B299" t="s">
        <v>333</v>
      </c>
      <c r="C299" t="s">
        <v>1817</v>
      </c>
      <c r="D299" t="s">
        <v>2050</v>
      </c>
      <c r="E299" t="s">
        <v>145</v>
      </c>
      <c r="F299" t="s">
        <v>765</v>
      </c>
      <c r="G299" t="s">
        <v>1745</v>
      </c>
      <c r="H299" t="s">
        <v>1825</v>
      </c>
      <c r="I299" t="s">
        <v>1825</v>
      </c>
      <c r="J299" t="s">
        <v>1825</v>
      </c>
      <c r="K299" t="s">
        <v>1825</v>
      </c>
      <c r="L299" t="s">
        <v>1825</v>
      </c>
      <c r="M299" t="s">
        <v>1825</v>
      </c>
      <c r="N299" t="s">
        <v>1825</v>
      </c>
      <c r="O299" t="s">
        <v>129</v>
      </c>
      <c r="P299" t="s">
        <v>1825</v>
      </c>
      <c r="Q299" t="s">
        <v>340</v>
      </c>
      <c r="R299" t="s">
        <v>1830</v>
      </c>
      <c r="S299" t="s">
        <v>1843</v>
      </c>
      <c r="T299" t="s">
        <v>126</v>
      </c>
      <c r="U299" t="s">
        <v>111</v>
      </c>
      <c r="V299">
        <v>41821.375</v>
      </c>
      <c r="W299" t="s">
        <v>1808</v>
      </c>
      <c r="X299" t="s">
        <v>1366</v>
      </c>
      <c r="Y299" t="s">
        <v>1746</v>
      </c>
      <c r="Z299" t="s">
        <v>139</v>
      </c>
    </row>
    <row r="300" spans="1:26" x14ac:dyDescent="0.35">
      <c r="A300" t="s">
        <v>581</v>
      </c>
      <c r="B300" t="s">
        <v>333</v>
      </c>
      <c r="C300" t="s">
        <v>1817</v>
      </c>
      <c r="D300" t="s">
        <v>2051</v>
      </c>
      <c r="E300" t="s">
        <v>115</v>
      </c>
      <c r="F300" t="s">
        <v>1749</v>
      </c>
      <c r="G300" t="s">
        <v>108</v>
      </c>
      <c r="H300" t="s">
        <v>1825</v>
      </c>
      <c r="I300" t="s">
        <v>1825</v>
      </c>
      <c r="J300" t="s">
        <v>1825</v>
      </c>
      <c r="K300" t="s">
        <v>1825</v>
      </c>
      <c r="L300" t="s">
        <v>1825</v>
      </c>
      <c r="M300" t="s">
        <v>1825</v>
      </c>
      <c r="N300" t="s">
        <v>1825</v>
      </c>
      <c r="O300" t="s">
        <v>129</v>
      </c>
      <c r="P300" t="s">
        <v>1825</v>
      </c>
      <c r="Q300" t="s">
        <v>426</v>
      </c>
      <c r="R300" t="s">
        <v>1845</v>
      </c>
      <c r="S300" t="s">
        <v>1811</v>
      </c>
      <c r="T300" t="s">
        <v>126</v>
      </c>
      <c r="U300" t="s">
        <v>111</v>
      </c>
      <c r="V300">
        <v>39814.375</v>
      </c>
      <c r="W300" t="s">
        <v>911</v>
      </c>
      <c r="X300" t="s">
        <v>1900</v>
      </c>
      <c r="Y300" t="s">
        <v>1368</v>
      </c>
      <c r="Z300" t="s">
        <v>109</v>
      </c>
    </row>
    <row r="301" spans="1:26" x14ac:dyDescent="0.35">
      <c r="A301" t="s">
        <v>615</v>
      </c>
      <c r="B301" t="s">
        <v>333</v>
      </c>
      <c r="C301" t="s">
        <v>1817</v>
      </c>
      <c r="D301" t="s">
        <v>2052</v>
      </c>
      <c r="E301" t="s">
        <v>145</v>
      </c>
      <c r="F301" t="s">
        <v>765</v>
      </c>
      <c r="G301" t="s">
        <v>1745</v>
      </c>
      <c r="H301" t="s">
        <v>1825</v>
      </c>
      <c r="I301" t="s">
        <v>1825</v>
      </c>
      <c r="J301" t="s">
        <v>1366</v>
      </c>
      <c r="K301" t="s">
        <v>1825</v>
      </c>
      <c r="L301" t="s">
        <v>1357</v>
      </c>
      <c r="M301" t="s">
        <v>1825</v>
      </c>
      <c r="N301" t="s">
        <v>1825</v>
      </c>
      <c r="O301" t="s">
        <v>1365</v>
      </c>
      <c r="P301" t="s">
        <v>333</v>
      </c>
      <c r="Q301" t="s">
        <v>1855</v>
      </c>
      <c r="R301" t="s">
        <v>1899</v>
      </c>
      <c r="S301" t="s">
        <v>1878</v>
      </c>
      <c r="T301" t="s">
        <v>1885</v>
      </c>
      <c r="U301" t="s">
        <v>133</v>
      </c>
      <c r="V301">
        <v>39447.375</v>
      </c>
      <c r="W301" t="s">
        <v>1808</v>
      </c>
      <c r="X301" t="s">
        <v>1900</v>
      </c>
      <c r="Y301" t="s">
        <v>1746</v>
      </c>
      <c r="Z301" t="s">
        <v>139</v>
      </c>
    </row>
    <row r="302" spans="1:26" x14ac:dyDescent="0.35">
      <c r="A302" t="s">
        <v>623</v>
      </c>
      <c r="B302" t="s">
        <v>333</v>
      </c>
      <c r="C302" t="s">
        <v>1817</v>
      </c>
      <c r="D302" t="s">
        <v>2053</v>
      </c>
      <c r="E302" t="s">
        <v>115</v>
      </c>
      <c r="F302" t="s">
        <v>1749</v>
      </c>
      <c r="G302" t="s">
        <v>108</v>
      </c>
      <c r="H302" t="s">
        <v>1825</v>
      </c>
      <c r="I302" t="s">
        <v>1825</v>
      </c>
      <c r="J302" t="s">
        <v>1825</v>
      </c>
      <c r="K302" t="s">
        <v>1825</v>
      </c>
      <c r="L302" t="s">
        <v>1825</v>
      </c>
      <c r="M302" t="s">
        <v>1825</v>
      </c>
      <c r="N302" t="s">
        <v>1825</v>
      </c>
      <c r="O302" t="s">
        <v>1601</v>
      </c>
      <c r="P302" t="s">
        <v>1825</v>
      </c>
      <c r="Q302" t="s">
        <v>340</v>
      </c>
      <c r="R302" t="s">
        <v>1830</v>
      </c>
      <c r="S302" t="s">
        <v>1811</v>
      </c>
      <c r="T302" t="s">
        <v>126</v>
      </c>
      <c r="U302" t="s">
        <v>111</v>
      </c>
      <c r="V302">
        <v>37621.375</v>
      </c>
      <c r="W302" t="s">
        <v>1808</v>
      </c>
      <c r="X302" t="s">
        <v>1900</v>
      </c>
      <c r="Y302" t="s">
        <v>1368</v>
      </c>
      <c r="Z302" t="s">
        <v>109</v>
      </c>
    </row>
    <row r="303" spans="1:26" x14ac:dyDescent="0.35">
      <c r="A303" t="s">
        <v>2054</v>
      </c>
      <c r="B303" t="s">
        <v>333</v>
      </c>
      <c r="C303" t="s">
        <v>1817</v>
      </c>
      <c r="D303" t="s">
        <v>2055</v>
      </c>
      <c r="E303" t="s">
        <v>227</v>
      </c>
      <c r="F303" t="s">
        <v>1665</v>
      </c>
      <c r="G303" t="s">
        <v>332</v>
      </c>
      <c r="H303" t="s">
        <v>1825</v>
      </c>
      <c r="I303" t="s">
        <v>1825</v>
      </c>
      <c r="J303" t="s">
        <v>1825</v>
      </c>
      <c r="K303" t="s">
        <v>1825</v>
      </c>
      <c r="L303" t="s">
        <v>1825</v>
      </c>
      <c r="M303" t="s">
        <v>1825</v>
      </c>
      <c r="N303" t="s">
        <v>1825</v>
      </c>
      <c r="O303" t="s">
        <v>1365</v>
      </c>
      <c r="P303" t="s">
        <v>1825</v>
      </c>
      <c r="Q303" t="s">
        <v>426</v>
      </c>
      <c r="R303" t="s">
        <v>1830</v>
      </c>
      <c r="S303" t="s">
        <v>1811</v>
      </c>
      <c r="T303" t="s">
        <v>1889</v>
      </c>
      <c r="U303" t="s">
        <v>111</v>
      </c>
      <c r="V303">
        <v>40184.375</v>
      </c>
      <c r="W303" t="s">
        <v>1808</v>
      </c>
      <c r="X303" t="s">
        <v>1866</v>
      </c>
      <c r="Y303" t="s">
        <v>1630</v>
      </c>
      <c r="Z303" t="s">
        <v>220</v>
      </c>
    </row>
    <row r="304" spans="1:26" x14ac:dyDescent="0.35">
      <c r="A304" t="s">
        <v>2056</v>
      </c>
      <c r="B304" t="s">
        <v>333</v>
      </c>
      <c r="C304" t="s">
        <v>1817</v>
      </c>
      <c r="D304" t="s">
        <v>2057</v>
      </c>
      <c r="E304" t="s">
        <v>572</v>
      </c>
      <c r="F304" t="s">
        <v>139</v>
      </c>
      <c r="G304" t="s">
        <v>677</v>
      </c>
      <c r="H304" t="s">
        <v>1825</v>
      </c>
      <c r="I304" t="s">
        <v>1825</v>
      </c>
      <c r="J304" t="s">
        <v>1825</v>
      </c>
      <c r="K304" t="s">
        <v>1825</v>
      </c>
      <c r="L304" t="s">
        <v>1825</v>
      </c>
      <c r="M304" t="s">
        <v>1825</v>
      </c>
      <c r="N304" t="s">
        <v>1825</v>
      </c>
      <c r="O304" t="s">
        <v>1365</v>
      </c>
      <c r="P304" t="s">
        <v>1825</v>
      </c>
      <c r="Q304" t="s">
        <v>426</v>
      </c>
      <c r="R304" t="s">
        <v>1845</v>
      </c>
      <c r="S304" t="s">
        <v>333</v>
      </c>
      <c r="T304" t="s">
        <v>126</v>
      </c>
      <c r="U304" t="s">
        <v>111</v>
      </c>
      <c r="V304">
        <v>40179.375</v>
      </c>
      <c r="W304" t="s">
        <v>1944</v>
      </c>
      <c r="X304" t="s">
        <v>1886</v>
      </c>
      <c r="Y304" t="s">
        <v>1846</v>
      </c>
      <c r="Z304" t="s">
        <v>139</v>
      </c>
    </row>
    <row r="305" spans="1:26" x14ac:dyDescent="0.35">
      <c r="A305" t="s">
        <v>632</v>
      </c>
      <c r="B305" t="s">
        <v>333</v>
      </c>
      <c r="C305" t="s">
        <v>1817</v>
      </c>
      <c r="D305" t="s">
        <v>2058</v>
      </c>
      <c r="E305" t="s">
        <v>257</v>
      </c>
      <c r="F305" t="s">
        <v>1912</v>
      </c>
      <c r="G305" t="s">
        <v>252</v>
      </c>
      <c r="H305" t="s">
        <v>1825</v>
      </c>
      <c r="I305" t="s">
        <v>1825</v>
      </c>
      <c r="J305" t="s">
        <v>1825</v>
      </c>
      <c r="K305" t="s">
        <v>1825</v>
      </c>
      <c r="L305" t="s">
        <v>1825</v>
      </c>
      <c r="M305" t="s">
        <v>1825</v>
      </c>
      <c r="N305" t="s">
        <v>1825</v>
      </c>
      <c r="O305" t="s">
        <v>129</v>
      </c>
      <c r="P305" t="s">
        <v>333</v>
      </c>
      <c r="Q305" t="s">
        <v>340</v>
      </c>
      <c r="R305" t="s">
        <v>1830</v>
      </c>
      <c r="S305" t="s">
        <v>1811</v>
      </c>
      <c r="T305" t="s">
        <v>126</v>
      </c>
      <c r="U305" t="s">
        <v>111</v>
      </c>
      <c r="V305">
        <v>42873.375</v>
      </c>
      <c r="W305" t="s">
        <v>1808</v>
      </c>
      <c r="X305" t="s">
        <v>1900</v>
      </c>
      <c r="Y305" t="s">
        <v>1671</v>
      </c>
      <c r="Z305" t="s">
        <v>204</v>
      </c>
    </row>
    <row r="306" spans="1:26" x14ac:dyDescent="0.35">
      <c r="A306" t="s">
        <v>644</v>
      </c>
      <c r="B306" t="s">
        <v>333</v>
      </c>
      <c r="C306" t="s">
        <v>1817</v>
      </c>
      <c r="D306" t="s">
        <v>2059</v>
      </c>
      <c r="E306" t="s">
        <v>145</v>
      </c>
      <c r="F306" t="s">
        <v>765</v>
      </c>
      <c r="G306" t="s">
        <v>1745</v>
      </c>
      <c r="H306" t="s">
        <v>1825</v>
      </c>
      <c r="I306" t="s">
        <v>1357</v>
      </c>
      <c r="J306" t="s">
        <v>1825</v>
      </c>
      <c r="K306" t="s">
        <v>1825</v>
      </c>
      <c r="L306" t="s">
        <v>1366</v>
      </c>
      <c r="M306" t="s">
        <v>1825</v>
      </c>
      <c r="N306" t="s">
        <v>1366</v>
      </c>
      <c r="O306" t="s">
        <v>1365</v>
      </c>
      <c r="P306" t="s">
        <v>333</v>
      </c>
      <c r="Q306" t="s">
        <v>1836</v>
      </c>
      <c r="R306" t="s">
        <v>1830</v>
      </c>
      <c r="S306" t="s">
        <v>1811</v>
      </c>
      <c r="T306" t="s">
        <v>126</v>
      </c>
      <c r="U306" t="s">
        <v>133</v>
      </c>
      <c r="V306">
        <v>38717.375</v>
      </c>
      <c r="W306" t="s">
        <v>1808</v>
      </c>
      <c r="X306" t="s">
        <v>1869</v>
      </c>
      <c r="Y306" t="s">
        <v>1746</v>
      </c>
      <c r="Z306" t="s">
        <v>139</v>
      </c>
    </row>
    <row r="307" spans="1:26" x14ac:dyDescent="0.35">
      <c r="A307" t="s">
        <v>2060</v>
      </c>
      <c r="B307" t="s">
        <v>333</v>
      </c>
      <c r="C307" t="s">
        <v>1817</v>
      </c>
      <c r="D307" t="s">
        <v>2061</v>
      </c>
      <c r="E307" t="s">
        <v>227</v>
      </c>
      <c r="F307" t="s">
        <v>1665</v>
      </c>
      <c r="G307" t="s">
        <v>332</v>
      </c>
      <c r="H307" t="s">
        <v>1825</v>
      </c>
      <c r="I307" t="s">
        <v>1825</v>
      </c>
      <c r="J307" t="s">
        <v>1825</v>
      </c>
      <c r="K307" t="s">
        <v>1825</v>
      </c>
      <c r="L307" t="s">
        <v>1825</v>
      </c>
      <c r="M307" t="s">
        <v>1825</v>
      </c>
      <c r="N307" t="s">
        <v>1825</v>
      </c>
      <c r="O307" t="s">
        <v>1365</v>
      </c>
      <c r="P307" t="s">
        <v>333</v>
      </c>
      <c r="Q307" t="s">
        <v>340</v>
      </c>
      <c r="R307" t="s">
        <v>1826</v>
      </c>
      <c r="S307" t="s">
        <v>1843</v>
      </c>
      <c r="T307" t="s">
        <v>126</v>
      </c>
      <c r="U307" t="s">
        <v>333</v>
      </c>
      <c r="V307">
        <v>39447.375</v>
      </c>
      <c r="W307" t="s">
        <v>1808</v>
      </c>
      <c r="X307" t="s">
        <v>1866</v>
      </c>
      <c r="Y307" t="s">
        <v>1630</v>
      </c>
      <c r="Z307" t="s">
        <v>220</v>
      </c>
    </row>
    <row r="308" spans="1:26" x14ac:dyDescent="0.35">
      <c r="A308" t="s">
        <v>2062</v>
      </c>
      <c r="B308" t="s">
        <v>333</v>
      </c>
      <c r="C308" t="s">
        <v>1817</v>
      </c>
      <c r="D308" t="s">
        <v>2063</v>
      </c>
      <c r="E308" t="s">
        <v>176</v>
      </c>
      <c r="F308" t="s">
        <v>169</v>
      </c>
      <c r="G308" t="s">
        <v>168</v>
      </c>
      <c r="H308" t="s">
        <v>1825</v>
      </c>
      <c r="I308" t="s">
        <v>1825</v>
      </c>
      <c r="J308" t="s">
        <v>1825</v>
      </c>
      <c r="K308" t="s">
        <v>1825</v>
      </c>
      <c r="L308" t="s">
        <v>1825</v>
      </c>
      <c r="M308" t="s">
        <v>1357</v>
      </c>
      <c r="N308" t="s">
        <v>1825</v>
      </c>
      <c r="O308" t="s">
        <v>1601</v>
      </c>
      <c r="P308" t="s">
        <v>333</v>
      </c>
      <c r="Q308" t="s">
        <v>340</v>
      </c>
      <c r="R308" t="s">
        <v>1841</v>
      </c>
      <c r="S308" t="s">
        <v>1811</v>
      </c>
      <c r="T308" t="s">
        <v>1812</v>
      </c>
      <c r="U308" t="s">
        <v>133</v>
      </c>
      <c r="V308">
        <v>40178.375</v>
      </c>
      <c r="W308" t="s">
        <v>1813</v>
      </c>
      <c r="X308" t="s">
        <v>1866</v>
      </c>
      <c r="Y308" t="s">
        <v>1834</v>
      </c>
      <c r="Z308" t="s">
        <v>169</v>
      </c>
    </row>
    <row r="309" spans="1:26" x14ac:dyDescent="0.35">
      <c r="A309" t="s">
        <v>691</v>
      </c>
      <c r="B309" t="s">
        <v>333</v>
      </c>
      <c r="C309" t="s">
        <v>1817</v>
      </c>
      <c r="D309" t="s">
        <v>2064</v>
      </c>
      <c r="E309" t="s">
        <v>257</v>
      </c>
      <c r="F309" t="s">
        <v>1912</v>
      </c>
      <c r="G309" t="s">
        <v>252</v>
      </c>
      <c r="H309" t="s">
        <v>1825</v>
      </c>
      <c r="I309" t="s">
        <v>1825</v>
      </c>
      <c r="J309" t="s">
        <v>1825</v>
      </c>
      <c r="K309" t="s">
        <v>1825</v>
      </c>
      <c r="L309" t="s">
        <v>1825</v>
      </c>
      <c r="M309" t="s">
        <v>1825</v>
      </c>
      <c r="N309" t="s">
        <v>1825</v>
      </c>
      <c r="O309" t="s">
        <v>1365</v>
      </c>
      <c r="P309" t="s">
        <v>333</v>
      </c>
      <c r="Q309" t="s">
        <v>340</v>
      </c>
      <c r="R309" t="s">
        <v>1826</v>
      </c>
      <c r="S309" t="s">
        <v>1843</v>
      </c>
      <c r="T309" t="s">
        <v>1812</v>
      </c>
      <c r="U309" t="s">
        <v>111</v>
      </c>
      <c r="V309">
        <v>43484.375</v>
      </c>
      <c r="W309" t="s">
        <v>1808</v>
      </c>
      <c r="X309" t="s">
        <v>1900</v>
      </c>
      <c r="Y309" t="s">
        <v>1671</v>
      </c>
      <c r="Z309" t="s">
        <v>204</v>
      </c>
    </row>
    <row r="310" spans="1:26" x14ac:dyDescent="0.35">
      <c r="A310" t="s">
        <v>729</v>
      </c>
      <c r="B310" t="s">
        <v>333</v>
      </c>
      <c r="C310" t="s">
        <v>1817</v>
      </c>
      <c r="D310" t="s">
        <v>2065</v>
      </c>
      <c r="E310" t="s">
        <v>176</v>
      </c>
      <c r="F310" t="s">
        <v>169</v>
      </c>
      <c r="G310" t="s">
        <v>168</v>
      </c>
      <c r="H310" t="s">
        <v>1825</v>
      </c>
      <c r="I310" t="s">
        <v>1825</v>
      </c>
      <c r="J310" t="s">
        <v>1825</v>
      </c>
      <c r="K310" t="s">
        <v>1825</v>
      </c>
      <c r="L310" t="s">
        <v>1825</v>
      </c>
      <c r="M310" t="s">
        <v>1825</v>
      </c>
      <c r="N310" t="s">
        <v>1825</v>
      </c>
      <c r="O310" t="s">
        <v>1365</v>
      </c>
      <c r="P310" t="s">
        <v>333</v>
      </c>
      <c r="Q310" t="s">
        <v>340</v>
      </c>
      <c r="R310" t="s">
        <v>1841</v>
      </c>
      <c r="S310" t="s">
        <v>1811</v>
      </c>
      <c r="T310" t="s">
        <v>1812</v>
      </c>
      <c r="U310" t="s">
        <v>111</v>
      </c>
      <c r="V310">
        <v>40178.375</v>
      </c>
      <c r="W310" t="s">
        <v>1944</v>
      </c>
      <c r="X310" t="s">
        <v>1900</v>
      </c>
      <c r="Y310" t="s">
        <v>1834</v>
      </c>
      <c r="Z310" t="s">
        <v>169</v>
      </c>
    </row>
    <row r="311" spans="1:26" x14ac:dyDescent="0.35">
      <c r="A311" t="s">
        <v>2066</v>
      </c>
      <c r="B311" t="s">
        <v>333</v>
      </c>
      <c r="C311" t="s">
        <v>1817</v>
      </c>
      <c r="D311" t="s">
        <v>2067</v>
      </c>
      <c r="E311" t="s">
        <v>282</v>
      </c>
      <c r="F311" t="s">
        <v>220</v>
      </c>
      <c r="G311" t="s">
        <v>219</v>
      </c>
      <c r="H311" t="s">
        <v>1825</v>
      </c>
      <c r="I311" t="s">
        <v>1825</v>
      </c>
      <c r="J311" t="s">
        <v>1366</v>
      </c>
      <c r="K311" t="s">
        <v>1825</v>
      </c>
      <c r="L311" t="s">
        <v>1825</v>
      </c>
      <c r="M311" t="s">
        <v>1825</v>
      </c>
      <c r="N311" t="s">
        <v>1825</v>
      </c>
      <c r="O311" t="s">
        <v>1365</v>
      </c>
      <c r="P311" t="s">
        <v>333</v>
      </c>
      <c r="Q311" t="s">
        <v>1829</v>
      </c>
      <c r="R311" t="s">
        <v>1841</v>
      </c>
      <c r="S311" t="s">
        <v>1811</v>
      </c>
      <c r="T311" t="s">
        <v>126</v>
      </c>
      <c r="U311" t="s">
        <v>111</v>
      </c>
      <c r="V311">
        <v>38351.375</v>
      </c>
      <c r="W311" t="s">
        <v>1367</v>
      </c>
      <c r="X311" t="s">
        <v>1866</v>
      </c>
      <c r="Y311" t="s">
        <v>1920</v>
      </c>
      <c r="Z311" t="s">
        <v>220</v>
      </c>
    </row>
    <row r="312" spans="1:26" x14ac:dyDescent="0.35">
      <c r="A312" t="s">
        <v>2068</v>
      </c>
      <c r="B312" t="s">
        <v>333</v>
      </c>
      <c r="C312" t="s">
        <v>1817</v>
      </c>
      <c r="D312" t="s">
        <v>2069</v>
      </c>
      <c r="E312" t="s">
        <v>176</v>
      </c>
      <c r="F312" t="s">
        <v>169</v>
      </c>
      <c r="G312" t="s">
        <v>168</v>
      </c>
      <c r="H312" t="s">
        <v>1825</v>
      </c>
      <c r="I312" t="s">
        <v>1825</v>
      </c>
      <c r="J312" t="s">
        <v>1825</v>
      </c>
      <c r="K312" t="s">
        <v>1825</v>
      </c>
      <c r="L312" t="s">
        <v>1825</v>
      </c>
      <c r="M312" t="s">
        <v>1357</v>
      </c>
      <c r="N312" t="s">
        <v>1825</v>
      </c>
      <c r="O312" t="s">
        <v>1601</v>
      </c>
      <c r="P312" t="s">
        <v>333</v>
      </c>
      <c r="Q312" t="s">
        <v>340</v>
      </c>
      <c r="R312" t="s">
        <v>1841</v>
      </c>
      <c r="S312" t="s">
        <v>1811</v>
      </c>
      <c r="T312" t="s">
        <v>1812</v>
      </c>
      <c r="U312" t="s">
        <v>133</v>
      </c>
      <c r="V312">
        <v>40178.375</v>
      </c>
      <c r="W312" t="s">
        <v>1813</v>
      </c>
      <c r="X312" t="s">
        <v>1366</v>
      </c>
      <c r="Y312" t="s">
        <v>1834</v>
      </c>
      <c r="Z312" t="s">
        <v>169</v>
      </c>
    </row>
    <row r="313" spans="1:26" x14ac:dyDescent="0.35">
      <c r="A313" t="s">
        <v>2070</v>
      </c>
      <c r="B313" t="s">
        <v>333</v>
      </c>
      <c r="C313" t="s">
        <v>1817</v>
      </c>
      <c r="D313" t="s">
        <v>2071</v>
      </c>
      <c r="E313" t="s">
        <v>413</v>
      </c>
      <c r="F313" t="s">
        <v>516</v>
      </c>
      <c r="G313" t="s">
        <v>410</v>
      </c>
      <c r="H313" t="s">
        <v>1825</v>
      </c>
      <c r="I313" t="s">
        <v>1825</v>
      </c>
      <c r="J313" t="s">
        <v>1825</v>
      </c>
      <c r="K313" t="s">
        <v>1825</v>
      </c>
      <c r="L313" t="s">
        <v>1825</v>
      </c>
      <c r="M313" t="s">
        <v>1825</v>
      </c>
      <c r="N313" t="s">
        <v>1825</v>
      </c>
      <c r="O313" t="s">
        <v>1601</v>
      </c>
      <c r="P313" t="s">
        <v>333</v>
      </c>
      <c r="Q313" t="s">
        <v>340</v>
      </c>
      <c r="R313" t="s">
        <v>1826</v>
      </c>
      <c r="S313" t="s">
        <v>1843</v>
      </c>
      <c r="T313" t="s">
        <v>126</v>
      </c>
      <c r="U313" t="s">
        <v>111</v>
      </c>
      <c r="V313">
        <v>40066.375</v>
      </c>
      <c r="W313" t="s">
        <v>1808</v>
      </c>
      <c r="X313" t="s">
        <v>1900</v>
      </c>
      <c r="Y313" t="s">
        <v>1870</v>
      </c>
      <c r="Z313" t="s">
        <v>516</v>
      </c>
    </row>
    <row r="314" spans="1:26" x14ac:dyDescent="0.35">
      <c r="A314" t="s">
        <v>2072</v>
      </c>
      <c r="B314" t="s">
        <v>333</v>
      </c>
      <c r="C314" t="s">
        <v>1817</v>
      </c>
      <c r="D314" t="s">
        <v>2073</v>
      </c>
      <c r="E314" t="s">
        <v>145</v>
      </c>
      <c r="F314" t="s">
        <v>765</v>
      </c>
      <c r="G314" t="s">
        <v>1745</v>
      </c>
      <c r="H314" t="s">
        <v>1825</v>
      </c>
      <c r="I314" t="s">
        <v>1825</v>
      </c>
      <c r="J314" t="s">
        <v>1825</v>
      </c>
      <c r="K314" t="s">
        <v>1825</v>
      </c>
      <c r="L314" t="s">
        <v>1825</v>
      </c>
      <c r="M314" t="s">
        <v>1825</v>
      </c>
      <c r="N314" t="s">
        <v>1825</v>
      </c>
      <c r="O314" t="s">
        <v>1365</v>
      </c>
      <c r="P314" t="s">
        <v>333</v>
      </c>
      <c r="Q314" t="s">
        <v>1829</v>
      </c>
      <c r="R314" t="s">
        <v>1830</v>
      </c>
      <c r="S314" t="s">
        <v>1811</v>
      </c>
      <c r="T314" t="s">
        <v>126</v>
      </c>
      <c r="U314" t="s">
        <v>111</v>
      </c>
      <c r="V314">
        <v>41275.375</v>
      </c>
      <c r="W314" t="s">
        <v>1808</v>
      </c>
      <c r="X314" t="s">
        <v>1866</v>
      </c>
      <c r="Y314" t="s">
        <v>1746</v>
      </c>
      <c r="Z314" t="s">
        <v>139</v>
      </c>
    </row>
    <row r="315" spans="1:26" x14ac:dyDescent="0.35">
      <c r="A315" t="s">
        <v>823</v>
      </c>
      <c r="B315" t="s">
        <v>333</v>
      </c>
      <c r="C315" t="s">
        <v>1817</v>
      </c>
      <c r="D315" t="s">
        <v>2074</v>
      </c>
      <c r="E315" t="s">
        <v>257</v>
      </c>
      <c r="F315" t="s">
        <v>1912</v>
      </c>
      <c r="G315" t="s">
        <v>252</v>
      </c>
      <c r="H315" t="s">
        <v>1825</v>
      </c>
      <c r="I315" t="s">
        <v>1825</v>
      </c>
      <c r="J315" t="s">
        <v>1825</v>
      </c>
      <c r="K315" t="s">
        <v>1825</v>
      </c>
      <c r="L315" t="s">
        <v>1825</v>
      </c>
      <c r="M315" t="s">
        <v>1825</v>
      </c>
      <c r="N315" t="s">
        <v>1825</v>
      </c>
      <c r="O315" t="s">
        <v>1365</v>
      </c>
      <c r="P315" t="s">
        <v>333</v>
      </c>
      <c r="Q315" t="s">
        <v>340</v>
      </c>
      <c r="R315" t="s">
        <v>1826</v>
      </c>
      <c r="S315" t="s">
        <v>1843</v>
      </c>
      <c r="T315" t="s">
        <v>1812</v>
      </c>
      <c r="U315" t="s">
        <v>111</v>
      </c>
      <c r="V315">
        <v>38717.375</v>
      </c>
      <c r="W315" t="s">
        <v>1808</v>
      </c>
      <c r="X315" t="s">
        <v>1900</v>
      </c>
      <c r="Y315" t="s">
        <v>1671</v>
      </c>
      <c r="Z315" t="s">
        <v>204</v>
      </c>
    </row>
    <row r="316" spans="1:26" x14ac:dyDescent="0.35">
      <c r="A316" t="s">
        <v>2075</v>
      </c>
      <c r="B316" t="s">
        <v>333</v>
      </c>
      <c r="C316" t="s">
        <v>1817</v>
      </c>
      <c r="D316" t="s">
        <v>2076</v>
      </c>
      <c r="E316" t="s">
        <v>115</v>
      </c>
      <c r="F316" t="s">
        <v>1749</v>
      </c>
      <c r="G316" t="s">
        <v>108</v>
      </c>
      <c r="H316" t="s">
        <v>1825</v>
      </c>
      <c r="I316" t="s">
        <v>1825</v>
      </c>
      <c r="J316" t="s">
        <v>1825</v>
      </c>
      <c r="K316" t="s">
        <v>1825</v>
      </c>
      <c r="L316" t="s">
        <v>1825</v>
      </c>
      <c r="M316" t="s">
        <v>1825</v>
      </c>
      <c r="N316" t="s">
        <v>1825</v>
      </c>
      <c r="O316" t="s">
        <v>129</v>
      </c>
      <c r="P316" t="s">
        <v>1825</v>
      </c>
      <c r="Q316" t="s">
        <v>1829</v>
      </c>
      <c r="R316" t="s">
        <v>1841</v>
      </c>
      <c r="S316" t="s">
        <v>1811</v>
      </c>
      <c r="T316" t="s">
        <v>1889</v>
      </c>
      <c r="U316" t="s">
        <v>111</v>
      </c>
      <c r="V316">
        <v>39082.375</v>
      </c>
      <c r="W316" t="s">
        <v>911</v>
      </c>
      <c r="X316" t="s">
        <v>1866</v>
      </c>
      <c r="Y316" t="s">
        <v>1368</v>
      </c>
      <c r="Z316" t="s">
        <v>109</v>
      </c>
    </row>
    <row r="317" spans="1:26" x14ac:dyDescent="0.35">
      <c r="A317" t="s">
        <v>2077</v>
      </c>
      <c r="B317" t="s">
        <v>333</v>
      </c>
      <c r="C317" t="s">
        <v>1817</v>
      </c>
      <c r="D317" t="s">
        <v>2078</v>
      </c>
      <c r="E317" t="s">
        <v>572</v>
      </c>
      <c r="F317" t="s">
        <v>139</v>
      </c>
      <c r="G317" t="s">
        <v>677</v>
      </c>
      <c r="H317" t="s">
        <v>1357</v>
      </c>
      <c r="I317" t="s">
        <v>1357</v>
      </c>
      <c r="J317" t="s">
        <v>1825</v>
      </c>
      <c r="K317" t="s">
        <v>1825</v>
      </c>
      <c r="L317" t="s">
        <v>1825</v>
      </c>
      <c r="M317" t="s">
        <v>1825</v>
      </c>
      <c r="N317" t="s">
        <v>1825</v>
      </c>
      <c r="O317" t="s">
        <v>1365</v>
      </c>
      <c r="P317" t="s">
        <v>333</v>
      </c>
      <c r="Q317" t="s">
        <v>1850</v>
      </c>
      <c r="R317" t="s">
        <v>1961</v>
      </c>
      <c r="S317" t="s">
        <v>1851</v>
      </c>
      <c r="T317" t="s">
        <v>1885</v>
      </c>
      <c r="U317" t="s">
        <v>133</v>
      </c>
      <c r="V317">
        <v>36525.375</v>
      </c>
      <c r="W317" t="s">
        <v>911</v>
      </c>
      <c r="X317" t="s">
        <v>1886</v>
      </c>
      <c r="Y317" t="s">
        <v>1846</v>
      </c>
      <c r="Z317" t="s">
        <v>139</v>
      </c>
    </row>
    <row r="318" spans="1:26" x14ac:dyDescent="0.35">
      <c r="A318" t="s">
        <v>2079</v>
      </c>
      <c r="B318" t="s">
        <v>333</v>
      </c>
      <c r="C318" t="s">
        <v>636</v>
      </c>
      <c r="D318" t="s">
        <v>2080</v>
      </c>
      <c r="E318" t="s">
        <v>257</v>
      </c>
      <c r="F318" t="s">
        <v>1518</v>
      </c>
      <c r="G318" t="s">
        <v>252</v>
      </c>
      <c r="H318" t="s">
        <v>1825</v>
      </c>
      <c r="I318" t="s">
        <v>1825</v>
      </c>
      <c r="J318" t="s">
        <v>1825</v>
      </c>
      <c r="K318" t="s">
        <v>1825</v>
      </c>
      <c r="L318" t="s">
        <v>1825</v>
      </c>
      <c r="M318" t="s">
        <v>1825</v>
      </c>
      <c r="N318" t="s">
        <v>1825</v>
      </c>
      <c r="O318" t="s">
        <v>129</v>
      </c>
      <c r="P318" t="s">
        <v>333</v>
      </c>
      <c r="Q318" t="s">
        <v>1829</v>
      </c>
      <c r="R318" t="s">
        <v>1841</v>
      </c>
      <c r="S318" t="s">
        <v>1811</v>
      </c>
      <c r="T318" t="s">
        <v>1889</v>
      </c>
      <c r="U318" t="s">
        <v>111</v>
      </c>
      <c r="V318">
        <v>39655.375</v>
      </c>
      <c r="W318" t="s">
        <v>911</v>
      </c>
      <c r="X318" t="s">
        <v>1866</v>
      </c>
      <c r="Y318" t="s">
        <v>1671</v>
      </c>
      <c r="Z318" t="s">
        <v>333</v>
      </c>
    </row>
    <row r="319" spans="1:26" x14ac:dyDescent="0.35">
      <c r="A319" t="s">
        <v>898</v>
      </c>
      <c r="B319" t="s">
        <v>333</v>
      </c>
      <c r="C319" t="s">
        <v>1817</v>
      </c>
      <c r="D319" t="s">
        <v>2081</v>
      </c>
      <c r="E319" t="s">
        <v>257</v>
      </c>
      <c r="F319" t="s">
        <v>1912</v>
      </c>
      <c r="G319" t="s">
        <v>252</v>
      </c>
      <c r="H319" t="s">
        <v>1825</v>
      </c>
      <c r="I319" t="s">
        <v>1825</v>
      </c>
      <c r="J319" t="s">
        <v>1825</v>
      </c>
      <c r="K319" t="s">
        <v>1825</v>
      </c>
      <c r="L319" t="s">
        <v>1825</v>
      </c>
      <c r="M319" t="s">
        <v>1825</v>
      </c>
      <c r="N319" t="s">
        <v>1825</v>
      </c>
      <c r="O319" t="s">
        <v>1365</v>
      </c>
      <c r="P319" t="s">
        <v>1825</v>
      </c>
      <c r="Q319" t="s">
        <v>333</v>
      </c>
      <c r="R319" t="s">
        <v>333</v>
      </c>
      <c r="S319" t="s">
        <v>333</v>
      </c>
      <c r="T319" t="s">
        <v>333</v>
      </c>
      <c r="U319" t="s">
        <v>111</v>
      </c>
      <c r="V319">
        <v>37622.375</v>
      </c>
      <c r="W319" t="s">
        <v>1808</v>
      </c>
      <c r="X319" t="s">
        <v>1866</v>
      </c>
      <c r="Y319" t="s">
        <v>1671</v>
      </c>
      <c r="Z319" t="s">
        <v>204</v>
      </c>
    </row>
    <row r="320" spans="1:26" x14ac:dyDescent="0.35">
      <c r="A320" t="s">
        <v>942</v>
      </c>
      <c r="B320" t="s">
        <v>333</v>
      </c>
      <c r="C320" t="s">
        <v>1817</v>
      </c>
      <c r="D320" t="s">
        <v>2082</v>
      </c>
      <c r="E320" t="s">
        <v>413</v>
      </c>
      <c r="F320" t="s">
        <v>765</v>
      </c>
      <c r="G320" t="s">
        <v>1745</v>
      </c>
      <c r="H320" t="s">
        <v>1366</v>
      </c>
      <c r="I320" t="s">
        <v>1366</v>
      </c>
      <c r="J320" t="s">
        <v>1825</v>
      </c>
      <c r="K320" t="s">
        <v>1825</v>
      </c>
      <c r="L320" t="s">
        <v>1825</v>
      </c>
      <c r="M320" t="s">
        <v>1366</v>
      </c>
      <c r="N320" t="s">
        <v>1366</v>
      </c>
      <c r="O320" t="s">
        <v>1601</v>
      </c>
      <c r="P320" t="s">
        <v>333</v>
      </c>
      <c r="Q320" t="s">
        <v>1829</v>
      </c>
      <c r="R320" t="s">
        <v>1830</v>
      </c>
      <c r="S320" t="s">
        <v>1811</v>
      </c>
      <c r="T320" t="s">
        <v>126</v>
      </c>
      <c r="U320" t="s">
        <v>1366</v>
      </c>
      <c r="V320">
        <v>43152.375</v>
      </c>
      <c r="W320" t="s">
        <v>1808</v>
      </c>
      <c r="X320" t="s">
        <v>1866</v>
      </c>
      <c r="Y320" t="s">
        <v>1746</v>
      </c>
      <c r="Z320" t="s">
        <v>139</v>
      </c>
    </row>
    <row r="321" spans="1:26" x14ac:dyDescent="0.35">
      <c r="A321" t="s">
        <v>2083</v>
      </c>
      <c r="B321" t="s">
        <v>333</v>
      </c>
      <c r="C321" t="s">
        <v>1817</v>
      </c>
      <c r="D321" t="s">
        <v>2084</v>
      </c>
      <c r="E321" t="s">
        <v>2085</v>
      </c>
      <c r="F321" t="s">
        <v>2086</v>
      </c>
      <c r="G321" t="s">
        <v>2087</v>
      </c>
      <c r="H321" t="s">
        <v>1825</v>
      </c>
      <c r="I321" t="s">
        <v>1825</v>
      </c>
      <c r="J321" t="s">
        <v>1825</v>
      </c>
      <c r="K321" t="s">
        <v>1825</v>
      </c>
      <c r="L321" t="s">
        <v>1825</v>
      </c>
      <c r="M321" t="s">
        <v>1825</v>
      </c>
      <c r="N321" t="s">
        <v>1825</v>
      </c>
      <c r="O321" t="s">
        <v>1365</v>
      </c>
      <c r="P321" t="s">
        <v>1825</v>
      </c>
      <c r="Q321" t="s">
        <v>1829</v>
      </c>
      <c r="R321" t="s">
        <v>1841</v>
      </c>
      <c r="S321" t="s">
        <v>1811</v>
      </c>
      <c r="T321" t="s">
        <v>126</v>
      </c>
      <c r="U321" t="s">
        <v>111</v>
      </c>
      <c r="V321">
        <v>43646.375</v>
      </c>
      <c r="W321" t="s">
        <v>1944</v>
      </c>
      <c r="X321" t="s">
        <v>1366</v>
      </c>
      <c r="Y321" t="s">
        <v>2088</v>
      </c>
      <c r="Z321" t="s">
        <v>2086</v>
      </c>
    </row>
    <row r="322" spans="1:26" x14ac:dyDescent="0.35">
      <c r="A322" t="s">
        <v>980</v>
      </c>
      <c r="B322" t="s">
        <v>333</v>
      </c>
      <c r="C322" t="s">
        <v>1817</v>
      </c>
      <c r="D322" t="s">
        <v>2089</v>
      </c>
      <c r="E322" t="s">
        <v>176</v>
      </c>
      <c r="F322" t="s">
        <v>203</v>
      </c>
      <c r="G322" t="s">
        <v>346</v>
      </c>
      <c r="H322" t="s">
        <v>1825</v>
      </c>
      <c r="I322" t="s">
        <v>1825</v>
      </c>
      <c r="J322" t="s">
        <v>1825</v>
      </c>
      <c r="K322" t="s">
        <v>1825</v>
      </c>
      <c r="L322" t="s">
        <v>1825</v>
      </c>
      <c r="M322" t="s">
        <v>1825</v>
      </c>
      <c r="N322" t="s">
        <v>1825</v>
      </c>
      <c r="O322" t="s">
        <v>1365</v>
      </c>
      <c r="P322" t="s">
        <v>333</v>
      </c>
      <c r="Q322" t="s">
        <v>340</v>
      </c>
      <c r="R322" t="s">
        <v>1826</v>
      </c>
      <c r="S322" t="s">
        <v>1811</v>
      </c>
      <c r="T322" t="s">
        <v>1812</v>
      </c>
      <c r="U322" t="s">
        <v>111</v>
      </c>
      <c r="W322" t="s">
        <v>1944</v>
      </c>
      <c r="X322" t="s">
        <v>1900</v>
      </c>
      <c r="Y322" t="s">
        <v>2090</v>
      </c>
      <c r="Z322" t="s">
        <v>204</v>
      </c>
    </row>
    <row r="323" spans="1:26" x14ac:dyDescent="0.35">
      <c r="A323" t="s">
        <v>1006</v>
      </c>
      <c r="B323" t="s">
        <v>333</v>
      </c>
      <c r="C323" t="s">
        <v>1817</v>
      </c>
      <c r="D323" t="s">
        <v>2091</v>
      </c>
      <c r="E323" t="s">
        <v>572</v>
      </c>
      <c r="F323" t="s">
        <v>139</v>
      </c>
      <c r="G323" t="s">
        <v>677</v>
      </c>
      <c r="H323" t="s">
        <v>1825</v>
      </c>
      <c r="I323" t="s">
        <v>1825</v>
      </c>
      <c r="J323" t="s">
        <v>1825</v>
      </c>
      <c r="K323" t="s">
        <v>1825</v>
      </c>
      <c r="L323" t="s">
        <v>1357</v>
      </c>
      <c r="M323" t="s">
        <v>1825</v>
      </c>
      <c r="N323" t="s">
        <v>1825</v>
      </c>
      <c r="O323" t="s">
        <v>1365</v>
      </c>
      <c r="P323" t="s">
        <v>333</v>
      </c>
      <c r="Q323" t="s">
        <v>340</v>
      </c>
      <c r="R323" t="s">
        <v>1856</v>
      </c>
      <c r="S323" t="s">
        <v>1843</v>
      </c>
      <c r="T323" t="s">
        <v>1885</v>
      </c>
      <c r="U323" t="s">
        <v>133</v>
      </c>
      <c r="V323">
        <v>36788.375</v>
      </c>
      <c r="W323" t="s">
        <v>911</v>
      </c>
      <c r="X323" t="s">
        <v>1886</v>
      </c>
      <c r="Y323" t="s">
        <v>1846</v>
      </c>
      <c r="Z323" t="s">
        <v>139</v>
      </c>
    </row>
    <row r="324" spans="1:26" x14ac:dyDescent="0.35">
      <c r="A324" t="s">
        <v>2092</v>
      </c>
      <c r="B324" t="s">
        <v>333</v>
      </c>
      <c r="C324" t="s">
        <v>636</v>
      </c>
      <c r="D324" t="s">
        <v>2093</v>
      </c>
      <c r="E324" t="s">
        <v>257</v>
      </c>
      <c r="F324" t="s">
        <v>1518</v>
      </c>
      <c r="G324" t="s">
        <v>252</v>
      </c>
      <c r="H324" t="s">
        <v>1357</v>
      </c>
      <c r="I324" t="s">
        <v>1357</v>
      </c>
      <c r="J324" t="s">
        <v>1825</v>
      </c>
      <c r="K324" t="s">
        <v>1825</v>
      </c>
      <c r="L324" t="s">
        <v>1357</v>
      </c>
      <c r="M324" t="s">
        <v>1825</v>
      </c>
      <c r="N324" t="s">
        <v>1825</v>
      </c>
      <c r="O324" t="s">
        <v>1365</v>
      </c>
      <c r="P324" t="s">
        <v>333</v>
      </c>
      <c r="Q324" t="s">
        <v>1855</v>
      </c>
      <c r="R324" t="s">
        <v>1837</v>
      </c>
      <c r="S324" t="s">
        <v>1878</v>
      </c>
      <c r="T324" t="s">
        <v>1812</v>
      </c>
      <c r="U324" t="s">
        <v>133</v>
      </c>
      <c r="V324">
        <v>41275.375</v>
      </c>
      <c r="W324" t="s">
        <v>1813</v>
      </c>
      <c r="X324" t="s">
        <v>1886</v>
      </c>
      <c r="Y324" t="s">
        <v>1671</v>
      </c>
      <c r="Z324" t="s">
        <v>333</v>
      </c>
    </row>
    <row r="325" spans="1:26" x14ac:dyDescent="0.35">
      <c r="A325" t="s">
        <v>1032</v>
      </c>
      <c r="B325" t="s">
        <v>333</v>
      </c>
      <c r="C325" t="s">
        <v>1817</v>
      </c>
      <c r="D325" t="s">
        <v>2094</v>
      </c>
      <c r="E325" t="s">
        <v>257</v>
      </c>
      <c r="F325" t="s">
        <v>1912</v>
      </c>
      <c r="G325" t="s">
        <v>252</v>
      </c>
      <c r="H325" t="s">
        <v>1825</v>
      </c>
      <c r="I325" t="s">
        <v>1825</v>
      </c>
      <c r="J325" t="s">
        <v>1825</v>
      </c>
      <c r="K325" t="s">
        <v>1825</v>
      </c>
      <c r="L325" t="s">
        <v>1825</v>
      </c>
      <c r="M325" t="s">
        <v>1825</v>
      </c>
      <c r="N325" t="s">
        <v>1825</v>
      </c>
      <c r="O325" t="s">
        <v>1365</v>
      </c>
      <c r="P325" t="s">
        <v>333</v>
      </c>
      <c r="Q325" t="s">
        <v>340</v>
      </c>
      <c r="R325" t="s">
        <v>1826</v>
      </c>
      <c r="S325" t="s">
        <v>1843</v>
      </c>
      <c r="T325" t="s">
        <v>1812</v>
      </c>
      <c r="U325" t="s">
        <v>111</v>
      </c>
      <c r="V325">
        <v>38717.375</v>
      </c>
      <c r="W325" t="s">
        <v>911</v>
      </c>
      <c r="X325" t="s">
        <v>1886</v>
      </c>
      <c r="Y325" t="s">
        <v>1671</v>
      </c>
      <c r="Z325" t="s">
        <v>204</v>
      </c>
    </row>
    <row r="326" spans="1:26" x14ac:dyDescent="0.35">
      <c r="A326" t="s">
        <v>2095</v>
      </c>
      <c r="B326" t="s">
        <v>333</v>
      </c>
      <c r="C326" t="s">
        <v>1817</v>
      </c>
      <c r="D326" t="s">
        <v>2096</v>
      </c>
      <c r="E326" t="s">
        <v>115</v>
      </c>
      <c r="F326" t="s">
        <v>1749</v>
      </c>
      <c r="G326" t="s">
        <v>108</v>
      </c>
      <c r="H326" t="s">
        <v>1357</v>
      </c>
      <c r="I326" t="s">
        <v>1357</v>
      </c>
      <c r="J326" t="s">
        <v>1357</v>
      </c>
      <c r="K326" t="s">
        <v>1825</v>
      </c>
      <c r="L326" t="s">
        <v>1357</v>
      </c>
      <c r="M326" t="s">
        <v>1357</v>
      </c>
      <c r="N326" t="s">
        <v>1825</v>
      </c>
      <c r="O326" t="s">
        <v>129</v>
      </c>
      <c r="P326" t="s">
        <v>1357</v>
      </c>
      <c r="Q326" t="s">
        <v>1829</v>
      </c>
      <c r="R326" t="s">
        <v>1841</v>
      </c>
      <c r="S326" t="s">
        <v>1811</v>
      </c>
      <c r="T326" t="s">
        <v>126</v>
      </c>
      <c r="U326" t="s">
        <v>133</v>
      </c>
      <c r="V326">
        <v>38718.375</v>
      </c>
      <c r="W326" t="s">
        <v>1813</v>
      </c>
      <c r="X326" t="s">
        <v>1866</v>
      </c>
      <c r="Y326" t="s">
        <v>1368</v>
      </c>
      <c r="Z326" t="s">
        <v>109</v>
      </c>
    </row>
    <row r="327" spans="1:26" x14ac:dyDescent="0.35">
      <c r="A327" t="s">
        <v>1041</v>
      </c>
      <c r="B327" t="s">
        <v>333</v>
      </c>
      <c r="C327" t="s">
        <v>1817</v>
      </c>
      <c r="D327" t="s">
        <v>1041</v>
      </c>
      <c r="E327" t="s">
        <v>257</v>
      </c>
      <c r="F327" t="s">
        <v>1912</v>
      </c>
      <c r="G327" t="s">
        <v>252</v>
      </c>
      <c r="H327" t="s">
        <v>1825</v>
      </c>
      <c r="I327" t="s">
        <v>1825</v>
      </c>
      <c r="J327" t="s">
        <v>1825</v>
      </c>
      <c r="K327" t="s">
        <v>1825</v>
      </c>
      <c r="L327" t="s">
        <v>1825</v>
      </c>
      <c r="M327" t="s">
        <v>1825</v>
      </c>
      <c r="N327" t="s">
        <v>1825</v>
      </c>
      <c r="O327" t="s">
        <v>1601</v>
      </c>
      <c r="P327" t="s">
        <v>333</v>
      </c>
      <c r="Q327" t="s">
        <v>340</v>
      </c>
      <c r="R327" t="s">
        <v>1826</v>
      </c>
      <c r="S327" t="s">
        <v>1843</v>
      </c>
      <c r="T327" t="s">
        <v>1812</v>
      </c>
      <c r="U327" t="s">
        <v>111</v>
      </c>
      <c r="V327">
        <v>41307.375</v>
      </c>
      <c r="W327" t="s">
        <v>911</v>
      </c>
      <c r="X327" t="s">
        <v>1886</v>
      </c>
      <c r="Y327" t="s">
        <v>1671</v>
      </c>
      <c r="Z327" t="s">
        <v>204</v>
      </c>
    </row>
    <row r="328" spans="1:26" x14ac:dyDescent="0.35">
      <c r="A328" t="s">
        <v>2097</v>
      </c>
      <c r="B328" t="s">
        <v>333</v>
      </c>
      <c r="C328" t="s">
        <v>636</v>
      </c>
      <c r="D328" t="s">
        <v>2098</v>
      </c>
      <c r="E328" t="s">
        <v>115</v>
      </c>
      <c r="F328" t="s">
        <v>1749</v>
      </c>
      <c r="G328" t="s">
        <v>108</v>
      </c>
      <c r="H328" t="s">
        <v>1357</v>
      </c>
      <c r="I328" t="s">
        <v>1357</v>
      </c>
      <c r="J328" t="s">
        <v>1357</v>
      </c>
      <c r="K328" t="s">
        <v>1825</v>
      </c>
      <c r="L328" t="s">
        <v>1357</v>
      </c>
      <c r="M328" t="s">
        <v>1357</v>
      </c>
      <c r="N328" t="s">
        <v>1825</v>
      </c>
      <c r="O328" t="s">
        <v>129</v>
      </c>
      <c r="P328" t="s">
        <v>333</v>
      </c>
      <c r="Q328" t="s">
        <v>1829</v>
      </c>
      <c r="R328" t="s">
        <v>1841</v>
      </c>
      <c r="S328" t="s">
        <v>1811</v>
      </c>
      <c r="T328" t="s">
        <v>126</v>
      </c>
      <c r="U328" t="s">
        <v>133</v>
      </c>
      <c r="V328">
        <v>36525.375</v>
      </c>
      <c r="W328" t="s">
        <v>1813</v>
      </c>
      <c r="X328" t="s">
        <v>1866</v>
      </c>
      <c r="Y328" t="s">
        <v>1368</v>
      </c>
      <c r="Z328" t="s">
        <v>139</v>
      </c>
    </row>
    <row r="329" spans="1:26" x14ac:dyDescent="0.35">
      <c r="A329" t="s">
        <v>2099</v>
      </c>
      <c r="B329" t="s">
        <v>333</v>
      </c>
      <c r="C329" t="s">
        <v>636</v>
      </c>
      <c r="D329" t="s">
        <v>2100</v>
      </c>
      <c r="E329" t="s">
        <v>282</v>
      </c>
      <c r="F329" t="s">
        <v>1749</v>
      </c>
      <c r="G329" t="s">
        <v>108</v>
      </c>
      <c r="H329" t="s">
        <v>1357</v>
      </c>
      <c r="I329" t="s">
        <v>1357</v>
      </c>
      <c r="J329" t="s">
        <v>1357</v>
      </c>
      <c r="K329" t="s">
        <v>1825</v>
      </c>
      <c r="L329" t="s">
        <v>1357</v>
      </c>
      <c r="M329" t="s">
        <v>1357</v>
      </c>
      <c r="N329" t="s">
        <v>1825</v>
      </c>
      <c r="O329" t="s">
        <v>129</v>
      </c>
      <c r="P329" t="s">
        <v>333</v>
      </c>
      <c r="Q329" t="s">
        <v>1829</v>
      </c>
      <c r="R329" t="s">
        <v>1841</v>
      </c>
      <c r="S329" t="s">
        <v>1811</v>
      </c>
      <c r="T329" t="s">
        <v>126</v>
      </c>
      <c r="U329" t="s">
        <v>133</v>
      </c>
      <c r="V329">
        <v>41330.375</v>
      </c>
      <c r="W329" t="s">
        <v>1813</v>
      </c>
      <c r="X329" t="s">
        <v>1866</v>
      </c>
      <c r="Y329" t="s">
        <v>1368</v>
      </c>
      <c r="Z329" t="s">
        <v>333</v>
      </c>
    </row>
    <row r="330" spans="1:26" x14ac:dyDescent="0.35">
      <c r="A330" t="s">
        <v>2101</v>
      </c>
      <c r="B330" t="s">
        <v>333</v>
      </c>
      <c r="C330" t="s">
        <v>1817</v>
      </c>
      <c r="D330" t="s">
        <v>2102</v>
      </c>
      <c r="E330" t="s">
        <v>145</v>
      </c>
      <c r="F330" t="s">
        <v>765</v>
      </c>
      <c r="G330" t="s">
        <v>1745</v>
      </c>
      <c r="H330" t="s">
        <v>1825</v>
      </c>
      <c r="I330" t="s">
        <v>1825</v>
      </c>
      <c r="J330" t="s">
        <v>1825</v>
      </c>
      <c r="K330" t="s">
        <v>1825</v>
      </c>
      <c r="L330" t="s">
        <v>1825</v>
      </c>
      <c r="M330" t="s">
        <v>1825</v>
      </c>
      <c r="N330" t="s">
        <v>1825</v>
      </c>
      <c r="O330" t="s">
        <v>1601</v>
      </c>
      <c r="P330" t="s">
        <v>1825</v>
      </c>
      <c r="Q330" t="s">
        <v>1829</v>
      </c>
      <c r="R330" t="s">
        <v>1841</v>
      </c>
      <c r="S330" t="s">
        <v>1811</v>
      </c>
      <c r="T330" t="s">
        <v>126</v>
      </c>
      <c r="U330" t="s">
        <v>111</v>
      </c>
      <c r="V330">
        <v>40909.375</v>
      </c>
      <c r="W330" t="s">
        <v>1808</v>
      </c>
      <c r="X330" t="s">
        <v>2017</v>
      </c>
      <c r="Y330" t="s">
        <v>1746</v>
      </c>
      <c r="Z330" t="s">
        <v>139</v>
      </c>
    </row>
    <row r="331" spans="1:26" x14ac:dyDescent="0.35">
      <c r="A331" t="s">
        <v>1060</v>
      </c>
      <c r="B331" t="s">
        <v>333</v>
      </c>
      <c r="C331" t="s">
        <v>1817</v>
      </c>
      <c r="D331" t="s">
        <v>2103</v>
      </c>
      <c r="E331" t="s">
        <v>227</v>
      </c>
      <c r="F331" t="s">
        <v>1665</v>
      </c>
      <c r="G331" t="s">
        <v>332</v>
      </c>
      <c r="H331" t="s">
        <v>1825</v>
      </c>
      <c r="I331" t="s">
        <v>1825</v>
      </c>
      <c r="J331" t="s">
        <v>1825</v>
      </c>
      <c r="K331" t="s">
        <v>1825</v>
      </c>
      <c r="L331" t="s">
        <v>1825</v>
      </c>
      <c r="M331" t="s">
        <v>1825</v>
      </c>
      <c r="N331" t="s">
        <v>1825</v>
      </c>
      <c r="O331" t="s">
        <v>1365</v>
      </c>
      <c r="P331" t="s">
        <v>333</v>
      </c>
      <c r="Q331" t="s">
        <v>340</v>
      </c>
      <c r="R331" t="s">
        <v>1826</v>
      </c>
      <c r="S331" t="s">
        <v>1843</v>
      </c>
      <c r="T331" t="s">
        <v>1812</v>
      </c>
      <c r="U331" t="s">
        <v>111</v>
      </c>
      <c r="V331">
        <v>37987.375</v>
      </c>
      <c r="W331" t="s">
        <v>1808</v>
      </c>
      <c r="X331" t="s">
        <v>1900</v>
      </c>
      <c r="Y331" t="s">
        <v>1630</v>
      </c>
      <c r="Z331" t="s">
        <v>220</v>
      </c>
    </row>
    <row r="332" spans="1:26" x14ac:dyDescent="0.35">
      <c r="A332" t="s">
        <v>1071</v>
      </c>
      <c r="B332" t="s">
        <v>333</v>
      </c>
      <c r="C332" t="s">
        <v>1817</v>
      </c>
      <c r="D332" t="s">
        <v>2104</v>
      </c>
      <c r="E332" t="s">
        <v>145</v>
      </c>
      <c r="F332" t="s">
        <v>765</v>
      </c>
      <c r="G332" t="s">
        <v>1745</v>
      </c>
      <c r="H332" t="s">
        <v>1825</v>
      </c>
      <c r="I332" t="s">
        <v>1825</v>
      </c>
      <c r="J332" t="s">
        <v>1825</v>
      </c>
      <c r="K332" t="s">
        <v>1825</v>
      </c>
      <c r="L332" t="s">
        <v>1825</v>
      </c>
      <c r="M332" t="s">
        <v>1825</v>
      </c>
      <c r="N332" t="s">
        <v>1825</v>
      </c>
      <c r="O332" t="s">
        <v>1365</v>
      </c>
      <c r="P332" t="s">
        <v>1825</v>
      </c>
      <c r="Q332" t="s">
        <v>426</v>
      </c>
      <c r="R332" t="s">
        <v>1845</v>
      </c>
      <c r="S332" t="s">
        <v>1811</v>
      </c>
      <c r="T332" t="s">
        <v>126</v>
      </c>
      <c r="U332" t="s">
        <v>111</v>
      </c>
      <c r="V332">
        <v>42917.375</v>
      </c>
      <c r="W332" t="s">
        <v>911</v>
      </c>
      <c r="X332" t="s">
        <v>1866</v>
      </c>
      <c r="Y332" t="s">
        <v>1746</v>
      </c>
      <c r="Z332" t="s">
        <v>139</v>
      </c>
    </row>
    <row r="333" spans="1:26" x14ac:dyDescent="0.35">
      <c r="A333" t="s">
        <v>1080</v>
      </c>
      <c r="B333" t="s">
        <v>333</v>
      </c>
      <c r="C333" t="s">
        <v>1817</v>
      </c>
      <c r="D333" t="s">
        <v>2105</v>
      </c>
      <c r="E333" t="s">
        <v>145</v>
      </c>
      <c r="F333" t="s">
        <v>765</v>
      </c>
      <c r="G333" t="s">
        <v>1745</v>
      </c>
      <c r="H333" t="s">
        <v>1825</v>
      </c>
      <c r="I333" t="s">
        <v>1825</v>
      </c>
      <c r="J333" t="s">
        <v>1825</v>
      </c>
      <c r="K333" t="s">
        <v>1825</v>
      </c>
      <c r="L333" t="s">
        <v>1825</v>
      </c>
      <c r="M333" t="s">
        <v>1825</v>
      </c>
      <c r="N333" t="s">
        <v>1825</v>
      </c>
      <c r="O333" t="s">
        <v>129</v>
      </c>
      <c r="P333" t="s">
        <v>1825</v>
      </c>
      <c r="Q333" t="s">
        <v>340</v>
      </c>
      <c r="R333" t="s">
        <v>1841</v>
      </c>
      <c r="S333" t="s">
        <v>1811</v>
      </c>
      <c r="T333" t="s">
        <v>126</v>
      </c>
      <c r="U333" t="s">
        <v>111</v>
      </c>
      <c r="V333">
        <v>43099.375</v>
      </c>
      <c r="W333" t="s">
        <v>911</v>
      </c>
      <c r="X333" t="s">
        <v>1866</v>
      </c>
      <c r="Y333" t="s">
        <v>1746</v>
      </c>
      <c r="Z333" t="s">
        <v>139</v>
      </c>
    </row>
    <row r="334" spans="1:26" x14ac:dyDescent="0.35">
      <c r="A334" t="s">
        <v>2106</v>
      </c>
      <c r="B334" t="s">
        <v>333</v>
      </c>
      <c r="C334" t="s">
        <v>1817</v>
      </c>
      <c r="D334" t="s">
        <v>2107</v>
      </c>
      <c r="E334" t="s">
        <v>115</v>
      </c>
      <c r="F334" t="s">
        <v>1749</v>
      </c>
      <c r="G334" t="s">
        <v>108</v>
      </c>
      <c r="H334" t="s">
        <v>1825</v>
      </c>
      <c r="I334" t="s">
        <v>1357</v>
      </c>
      <c r="J334" t="s">
        <v>1825</v>
      </c>
      <c r="K334" t="s">
        <v>1825</v>
      </c>
      <c r="L334" t="s">
        <v>1357</v>
      </c>
      <c r="M334" t="s">
        <v>1825</v>
      </c>
      <c r="N334" t="s">
        <v>1825</v>
      </c>
      <c r="O334" t="s">
        <v>1601</v>
      </c>
      <c r="P334" t="s">
        <v>1825</v>
      </c>
      <c r="Q334" t="s">
        <v>1855</v>
      </c>
      <c r="R334" t="s">
        <v>1837</v>
      </c>
      <c r="S334" t="s">
        <v>1811</v>
      </c>
      <c r="T334" t="s">
        <v>126</v>
      </c>
      <c r="U334" t="s">
        <v>133</v>
      </c>
      <c r="V334">
        <v>42389.375</v>
      </c>
      <c r="W334" t="s">
        <v>1808</v>
      </c>
      <c r="X334" t="s">
        <v>1900</v>
      </c>
      <c r="Y334" t="s">
        <v>1368</v>
      </c>
      <c r="Z334" t="s">
        <v>109</v>
      </c>
    </row>
    <row r="335" spans="1:26" x14ac:dyDescent="0.35">
      <c r="A335" t="s">
        <v>2108</v>
      </c>
      <c r="B335" t="s">
        <v>333</v>
      </c>
      <c r="C335" t="s">
        <v>1817</v>
      </c>
      <c r="D335" t="s">
        <v>2109</v>
      </c>
      <c r="E335" t="s">
        <v>115</v>
      </c>
      <c r="F335" t="s">
        <v>1749</v>
      </c>
      <c r="G335" t="s">
        <v>108</v>
      </c>
      <c r="H335" t="s">
        <v>1825</v>
      </c>
      <c r="I335" t="s">
        <v>1825</v>
      </c>
      <c r="J335" t="s">
        <v>1825</v>
      </c>
      <c r="K335" t="s">
        <v>1825</v>
      </c>
      <c r="L335" t="s">
        <v>1825</v>
      </c>
      <c r="M335" t="s">
        <v>1825</v>
      </c>
      <c r="N335" t="s">
        <v>1825</v>
      </c>
      <c r="O335" t="s">
        <v>129</v>
      </c>
      <c r="P335" t="s">
        <v>1825</v>
      </c>
      <c r="Q335" t="s">
        <v>1829</v>
      </c>
      <c r="R335" t="s">
        <v>1841</v>
      </c>
      <c r="S335" t="s">
        <v>1811</v>
      </c>
      <c r="T335" t="s">
        <v>1889</v>
      </c>
      <c r="U335" t="s">
        <v>111</v>
      </c>
      <c r="V335">
        <v>42950.375</v>
      </c>
      <c r="W335" t="s">
        <v>1808</v>
      </c>
      <c r="X335" t="s">
        <v>1866</v>
      </c>
      <c r="Y335" t="s">
        <v>1368</v>
      </c>
      <c r="Z335" t="s">
        <v>109</v>
      </c>
    </row>
    <row r="336" spans="1:26" x14ac:dyDescent="0.35">
      <c r="A336" t="s">
        <v>1112</v>
      </c>
      <c r="B336" t="s">
        <v>333</v>
      </c>
      <c r="C336" t="s">
        <v>1817</v>
      </c>
      <c r="D336" t="s">
        <v>2110</v>
      </c>
      <c r="E336" t="s">
        <v>176</v>
      </c>
      <c r="F336" t="s">
        <v>169</v>
      </c>
      <c r="G336" t="s">
        <v>168</v>
      </c>
      <c r="H336" t="s">
        <v>1825</v>
      </c>
      <c r="I336" t="s">
        <v>1825</v>
      </c>
      <c r="J336" t="s">
        <v>1825</v>
      </c>
      <c r="K336" t="s">
        <v>1825</v>
      </c>
      <c r="L336" t="s">
        <v>1825</v>
      </c>
      <c r="M336" t="s">
        <v>1825</v>
      </c>
      <c r="N336" t="s">
        <v>1825</v>
      </c>
      <c r="O336" t="s">
        <v>1601</v>
      </c>
      <c r="P336" t="s">
        <v>333</v>
      </c>
      <c r="Q336" t="s">
        <v>426</v>
      </c>
      <c r="R336" t="s">
        <v>1830</v>
      </c>
      <c r="S336" t="s">
        <v>1811</v>
      </c>
      <c r="T336" t="s">
        <v>1812</v>
      </c>
      <c r="U336" t="s">
        <v>111</v>
      </c>
      <c r="V336">
        <v>41913.375</v>
      </c>
      <c r="W336" t="s">
        <v>1944</v>
      </c>
      <c r="X336" t="s">
        <v>1869</v>
      </c>
      <c r="Y336" t="s">
        <v>1834</v>
      </c>
      <c r="Z336" t="s">
        <v>169</v>
      </c>
    </row>
    <row r="337" spans="1:26" x14ac:dyDescent="0.35">
      <c r="A337" t="s">
        <v>2111</v>
      </c>
      <c r="B337" t="s">
        <v>333</v>
      </c>
      <c r="C337" t="s">
        <v>1817</v>
      </c>
      <c r="D337" t="s">
        <v>2112</v>
      </c>
      <c r="E337" t="s">
        <v>257</v>
      </c>
      <c r="F337" t="s">
        <v>1912</v>
      </c>
      <c r="G337" t="s">
        <v>252</v>
      </c>
      <c r="H337" t="s">
        <v>1357</v>
      </c>
      <c r="I337" t="s">
        <v>1357</v>
      </c>
      <c r="J337" t="s">
        <v>1357</v>
      </c>
      <c r="K337" t="s">
        <v>1825</v>
      </c>
      <c r="L337" t="s">
        <v>1357</v>
      </c>
      <c r="M337" t="s">
        <v>1357</v>
      </c>
      <c r="N337" t="s">
        <v>1357</v>
      </c>
      <c r="O337" t="s">
        <v>1365</v>
      </c>
      <c r="P337" t="s">
        <v>333</v>
      </c>
      <c r="Q337" t="s">
        <v>1836</v>
      </c>
      <c r="R337" t="s">
        <v>1837</v>
      </c>
      <c r="S337" t="s">
        <v>1884</v>
      </c>
      <c r="T337" t="s">
        <v>126</v>
      </c>
      <c r="U337" t="s">
        <v>133</v>
      </c>
      <c r="V337">
        <v>40179.375</v>
      </c>
      <c r="W337" t="s">
        <v>911</v>
      </c>
      <c r="X337" t="s">
        <v>1886</v>
      </c>
      <c r="Y337" t="s">
        <v>1671</v>
      </c>
      <c r="Z337" t="s">
        <v>204</v>
      </c>
    </row>
    <row r="338" spans="1:26" x14ac:dyDescent="0.35">
      <c r="A338" t="s">
        <v>1177</v>
      </c>
      <c r="B338" t="s">
        <v>333</v>
      </c>
      <c r="C338" t="s">
        <v>1817</v>
      </c>
      <c r="D338" t="s">
        <v>2113</v>
      </c>
      <c r="E338" t="s">
        <v>413</v>
      </c>
      <c r="F338" t="s">
        <v>516</v>
      </c>
      <c r="G338" t="s">
        <v>410</v>
      </c>
      <c r="H338" t="s">
        <v>1825</v>
      </c>
      <c r="I338" t="s">
        <v>1825</v>
      </c>
      <c r="J338" t="s">
        <v>1825</v>
      </c>
      <c r="K338" t="s">
        <v>1825</v>
      </c>
      <c r="L338" t="s">
        <v>1825</v>
      </c>
      <c r="M338" t="s">
        <v>1825</v>
      </c>
      <c r="N338" t="s">
        <v>1825</v>
      </c>
      <c r="O338" t="s">
        <v>1365</v>
      </c>
      <c r="P338" t="s">
        <v>333</v>
      </c>
      <c r="Q338" t="s">
        <v>340</v>
      </c>
      <c r="R338" t="s">
        <v>1830</v>
      </c>
      <c r="S338" t="s">
        <v>1843</v>
      </c>
      <c r="T338" t="s">
        <v>126</v>
      </c>
      <c r="U338" t="s">
        <v>1366</v>
      </c>
      <c r="V338">
        <v>42951.375</v>
      </c>
      <c r="W338" t="s">
        <v>1808</v>
      </c>
      <c r="X338" t="s">
        <v>1900</v>
      </c>
      <c r="Y338" t="s">
        <v>1870</v>
      </c>
      <c r="Z338" t="s">
        <v>516</v>
      </c>
    </row>
    <row r="339" spans="1:26" x14ac:dyDescent="0.35">
      <c r="A339" t="s">
        <v>2114</v>
      </c>
      <c r="B339" t="s">
        <v>333</v>
      </c>
      <c r="C339" t="s">
        <v>1817</v>
      </c>
      <c r="D339" t="s">
        <v>2115</v>
      </c>
      <c r="E339" t="s">
        <v>145</v>
      </c>
      <c r="F339" t="s">
        <v>765</v>
      </c>
      <c r="G339" t="s">
        <v>1745</v>
      </c>
      <c r="H339" t="s">
        <v>1366</v>
      </c>
      <c r="I339" t="s">
        <v>1357</v>
      </c>
      <c r="J339" t="s">
        <v>1825</v>
      </c>
      <c r="K339" t="s">
        <v>1825</v>
      </c>
      <c r="L339" t="s">
        <v>1825</v>
      </c>
      <c r="M339" t="s">
        <v>1357</v>
      </c>
      <c r="N339" t="s">
        <v>1366</v>
      </c>
      <c r="O339" t="s">
        <v>1365</v>
      </c>
      <c r="P339" t="s">
        <v>333</v>
      </c>
      <c r="Q339" t="s">
        <v>1836</v>
      </c>
      <c r="R339" t="s">
        <v>1899</v>
      </c>
      <c r="S339" t="s">
        <v>1878</v>
      </c>
      <c r="T339" t="s">
        <v>1885</v>
      </c>
      <c r="U339" t="s">
        <v>133</v>
      </c>
      <c r="V339">
        <v>39447.375</v>
      </c>
      <c r="W339" t="s">
        <v>1813</v>
      </c>
      <c r="X339" t="s">
        <v>1886</v>
      </c>
      <c r="Y339" t="s">
        <v>1746</v>
      </c>
      <c r="Z339" t="s">
        <v>139</v>
      </c>
    </row>
    <row r="340" spans="1:26" x14ac:dyDescent="0.35">
      <c r="A340" t="s">
        <v>2116</v>
      </c>
      <c r="B340" t="s">
        <v>333</v>
      </c>
      <c r="C340" t="s">
        <v>1817</v>
      </c>
      <c r="D340" t="s">
        <v>2117</v>
      </c>
      <c r="E340" t="s">
        <v>145</v>
      </c>
      <c r="F340" t="s">
        <v>765</v>
      </c>
      <c r="G340" t="s">
        <v>1745</v>
      </c>
      <c r="H340" t="s">
        <v>1825</v>
      </c>
      <c r="I340" t="s">
        <v>1825</v>
      </c>
      <c r="J340" t="s">
        <v>1825</v>
      </c>
      <c r="K340" t="s">
        <v>1825</v>
      </c>
      <c r="L340" t="s">
        <v>1825</v>
      </c>
      <c r="M340" t="s">
        <v>1825</v>
      </c>
      <c r="N340" t="s">
        <v>1825</v>
      </c>
      <c r="O340" t="s">
        <v>1365</v>
      </c>
      <c r="P340" t="s">
        <v>1825</v>
      </c>
      <c r="Q340" t="s">
        <v>340</v>
      </c>
      <c r="R340" t="s">
        <v>1845</v>
      </c>
      <c r="S340" t="s">
        <v>1843</v>
      </c>
      <c r="T340" t="s">
        <v>1885</v>
      </c>
      <c r="U340" t="s">
        <v>111</v>
      </c>
      <c r="V340">
        <v>39447.375</v>
      </c>
      <c r="W340" t="s">
        <v>1944</v>
      </c>
      <c r="X340" t="s">
        <v>1866</v>
      </c>
      <c r="Y340" t="s">
        <v>1746</v>
      </c>
      <c r="Z340" t="s">
        <v>139</v>
      </c>
    </row>
    <row r="341" spans="1:26" x14ac:dyDescent="0.35">
      <c r="A341" t="s">
        <v>2118</v>
      </c>
      <c r="B341" t="s">
        <v>333</v>
      </c>
      <c r="C341" t="s">
        <v>1817</v>
      </c>
      <c r="D341" t="s">
        <v>2119</v>
      </c>
      <c r="E341" t="s">
        <v>1595</v>
      </c>
      <c r="F341" t="s">
        <v>1665</v>
      </c>
      <c r="G341" t="s">
        <v>1470</v>
      </c>
      <c r="H341" t="s">
        <v>1825</v>
      </c>
      <c r="I341" t="s">
        <v>1357</v>
      </c>
      <c r="J341" t="s">
        <v>1825</v>
      </c>
      <c r="K341" t="s">
        <v>1825</v>
      </c>
      <c r="L341" t="s">
        <v>1825</v>
      </c>
      <c r="M341" t="s">
        <v>1825</v>
      </c>
      <c r="N341" t="s">
        <v>1825</v>
      </c>
      <c r="O341" t="s">
        <v>1365</v>
      </c>
      <c r="P341" t="s">
        <v>333</v>
      </c>
      <c r="Q341" t="s">
        <v>1855</v>
      </c>
      <c r="R341" t="s">
        <v>1830</v>
      </c>
      <c r="S341" t="s">
        <v>1878</v>
      </c>
      <c r="T341" t="s">
        <v>1885</v>
      </c>
      <c r="U341" t="s">
        <v>1366</v>
      </c>
      <c r="V341">
        <v>43125.375</v>
      </c>
      <c r="W341" t="s">
        <v>1808</v>
      </c>
      <c r="X341" t="s">
        <v>1866</v>
      </c>
      <c r="Y341" t="s">
        <v>1471</v>
      </c>
      <c r="Z341" t="s">
        <v>204</v>
      </c>
    </row>
    <row r="342" spans="1:26" x14ac:dyDescent="0.35">
      <c r="A342" t="s">
        <v>1198</v>
      </c>
      <c r="B342" t="s">
        <v>333</v>
      </c>
      <c r="C342" t="s">
        <v>1817</v>
      </c>
      <c r="D342" t="s">
        <v>2120</v>
      </c>
      <c r="E342" t="s">
        <v>145</v>
      </c>
      <c r="F342" t="s">
        <v>765</v>
      </c>
      <c r="G342" t="s">
        <v>1745</v>
      </c>
      <c r="H342" t="s">
        <v>1825</v>
      </c>
      <c r="I342" t="s">
        <v>1357</v>
      </c>
      <c r="J342" t="s">
        <v>1825</v>
      </c>
      <c r="K342" t="s">
        <v>1825</v>
      </c>
      <c r="L342" t="s">
        <v>1825</v>
      </c>
      <c r="M342" t="s">
        <v>1825</v>
      </c>
      <c r="N342" t="s">
        <v>1825</v>
      </c>
      <c r="O342" t="s">
        <v>1601</v>
      </c>
      <c r="P342" t="s">
        <v>1825</v>
      </c>
      <c r="Q342" t="s">
        <v>1829</v>
      </c>
      <c r="R342" t="s">
        <v>1841</v>
      </c>
      <c r="S342" t="s">
        <v>1811</v>
      </c>
      <c r="T342" t="s">
        <v>126</v>
      </c>
      <c r="U342" t="s">
        <v>133</v>
      </c>
      <c r="V342">
        <v>40179.375</v>
      </c>
      <c r="W342" t="s">
        <v>911</v>
      </c>
      <c r="X342" t="s">
        <v>2017</v>
      </c>
      <c r="Y342" t="s">
        <v>1746</v>
      </c>
      <c r="Z342" t="s">
        <v>139</v>
      </c>
    </row>
    <row r="343" spans="1:26" x14ac:dyDescent="0.35">
      <c r="A343" t="s">
        <v>2121</v>
      </c>
      <c r="B343" t="s">
        <v>333</v>
      </c>
      <c r="C343" t="s">
        <v>1817</v>
      </c>
      <c r="D343" t="s">
        <v>2122</v>
      </c>
      <c r="E343" t="s">
        <v>115</v>
      </c>
      <c r="F343" t="s">
        <v>1749</v>
      </c>
      <c r="G343" t="s">
        <v>108</v>
      </c>
      <c r="H343" t="s">
        <v>1825</v>
      </c>
      <c r="I343" t="s">
        <v>1825</v>
      </c>
      <c r="J343" t="s">
        <v>1825</v>
      </c>
      <c r="K343" t="s">
        <v>1825</v>
      </c>
      <c r="L343" t="s">
        <v>1825</v>
      </c>
      <c r="M343" t="s">
        <v>1825</v>
      </c>
      <c r="N343" t="s">
        <v>1825</v>
      </c>
      <c r="O343" t="s">
        <v>129</v>
      </c>
      <c r="P343" t="s">
        <v>1825</v>
      </c>
      <c r="Q343" t="s">
        <v>340</v>
      </c>
      <c r="R343" t="s">
        <v>1856</v>
      </c>
      <c r="S343" t="s">
        <v>1811</v>
      </c>
      <c r="T343" t="s">
        <v>126</v>
      </c>
      <c r="U343" t="s">
        <v>111</v>
      </c>
      <c r="V343">
        <v>38718.375</v>
      </c>
      <c r="W343" t="s">
        <v>1813</v>
      </c>
      <c r="X343" t="s">
        <v>1900</v>
      </c>
      <c r="Y343" t="s">
        <v>1368</v>
      </c>
      <c r="Z343" t="s">
        <v>109</v>
      </c>
    </row>
    <row r="344" spans="1:26" x14ac:dyDescent="0.35">
      <c r="A344" t="s">
        <v>201</v>
      </c>
      <c r="B344" t="s">
        <v>333</v>
      </c>
      <c r="C344" t="s">
        <v>1817</v>
      </c>
      <c r="D344" t="s">
        <v>2123</v>
      </c>
      <c r="E344" t="s">
        <v>176</v>
      </c>
      <c r="F344" t="s">
        <v>203</v>
      </c>
      <c r="G344" t="s">
        <v>203</v>
      </c>
      <c r="H344" t="s">
        <v>1825</v>
      </c>
      <c r="I344" t="s">
        <v>1825</v>
      </c>
      <c r="J344" t="s">
        <v>1825</v>
      </c>
      <c r="K344" t="s">
        <v>1825</v>
      </c>
      <c r="L344" t="s">
        <v>1825</v>
      </c>
      <c r="M344" t="s">
        <v>1825</v>
      </c>
      <c r="N344" t="s">
        <v>1825</v>
      </c>
      <c r="O344" t="s">
        <v>1365</v>
      </c>
      <c r="P344" t="s">
        <v>333</v>
      </c>
      <c r="Q344" t="s">
        <v>340</v>
      </c>
      <c r="R344" t="s">
        <v>1845</v>
      </c>
      <c r="S344" t="s">
        <v>1811</v>
      </c>
      <c r="T344" t="s">
        <v>1812</v>
      </c>
      <c r="U344" t="s">
        <v>111</v>
      </c>
      <c r="V344">
        <v>43289.375</v>
      </c>
      <c r="W344" t="s">
        <v>1944</v>
      </c>
      <c r="X344" t="s">
        <v>333</v>
      </c>
      <c r="Y344" t="s">
        <v>1581</v>
      </c>
      <c r="Z344" t="s">
        <v>204</v>
      </c>
    </row>
    <row r="345" spans="1:26" x14ac:dyDescent="0.35">
      <c r="A345" t="s">
        <v>2124</v>
      </c>
      <c r="B345" t="s">
        <v>333</v>
      </c>
      <c r="C345" t="s">
        <v>1817</v>
      </c>
      <c r="D345" t="s">
        <v>2125</v>
      </c>
      <c r="E345" t="s">
        <v>115</v>
      </c>
      <c r="F345" t="s">
        <v>1749</v>
      </c>
      <c r="G345" t="s">
        <v>108</v>
      </c>
      <c r="H345" t="s">
        <v>1357</v>
      </c>
      <c r="I345" t="s">
        <v>1357</v>
      </c>
      <c r="J345" t="s">
        <v>1825</v>
      </c>
      <c r="K345" t="s">
        <v>1825</v>
      </c>
      <c r="L345" t="s">
        <v>1357</v>
      </c>
      <c r="M345" t="s">
        <v>1825</v>
      </c>
      <c r="N345" t="s">
        <v>1825</v>
      </c>
      <c r="O345" t="s">
        <v>333</v>
      </c>
      <c r="P345" t="s">
        <v>1825</v>
      </c>
      <c r="Q345" t="s">
        <v>1855</v>
      </c>
      <c r="R345" t="s">
        <v>1856</v>
      </c>
      <c r="S345" t="s">
        <v>1811</v>
      </c>
      <c r="T345" t="s">
        <v>126</v>
      </c>
      <c r="U345" t="s">
        <v>133</v>
      </c>
      <c r="V345">
        <v>42521.375</v>
      </c>
      <c r="W345" t="s">
        <v>1808</v>
      </c>
      <c r="X345" t="s">
        <v>333</v>
      </c>
      <c r="Y345" t="s">
        <v>1368</v>
      </c>
      <c r="Z345" t="s">
        <v>109</v>
      </c>
    </row>
    <row r="346" spans="1:26" x14ac:dyDescent="0.35">
      <c r="A346" t="s">
        <v>2126</v>
      </c>
      <c r="B346" t="s">
        <v>333</v>
      </c>
      <c r="C346" t="s">
        <v>1817</v>
      </c>
      <c r="D346" t="s">
        <v>2127</v>
      </c>
      <c r="E346" t="s">
        <v>572</v>
      </c>
      <c r="F346" t="s">
        <v>139</v>
      </c>
      <c r="G346" t="s">
        <v>677</v>
      </c>
      <c r="H346" t="s">
        <v>1357</v>
      </c>
      <c r="I346" t="s">
        <v>1357</v>
      </c>
      <c r="J346" t="s">
        <v>1357</v>
      </c>
      <c r="K346" t="s">
        <v>1825</v>
      </c>
      <c r="L346" t="s">
        <v>1825</v>
      </c>
      <c r="M346" t="s">
        <v>1357</v>
      </c>
      <c r="N346" t="s">
        <v>1366</v>
      </c>
      <c r="O346" t="s">
        <v>1601</v>
      </c>
      <c r="P346" t="s">
        <v>333</v>
      </c>
      <c r="Q346" t="s">
        <v>1850</v>
      </c>
      <c r="R346" t="s">
        <v>1841</v>
      </c>
      <c r="S346" t="s">
        <v>1851</v>
      </c>
      <c r="T346" t="s">
        <v>1885</v>
      </c>
      <c r="U346" t="s">
        <v>1366</v>
      </c>
      <c r="V346">
        <v>36891.375</v>
      </c>
      <c r="W346" t="s">
        <v>1813</v>
      </c>
      <c r="X346" t="s">
        <v>333</v>
      </c>
      <c r="Y346" t="s">
        <v>1846</v>
      </c>
      <c r="Z346" t="s">
        <v>139</v>
      </c>
    </row>
    <row r="347" spans="1:26" x14ac:dyDescent="0.35">
      <c r="A347" t="s">
        <v>2128</v>
      </c>
      <c r="B347" t="s">
        <v>333</v>
      </c>
      <c r="C347" t="s">
        <v>1817</v>
      </c>
      <c r="D347" t="s">
        <v>2129</v>
      </c>
      <c r="E347" t="s">
        <v>572</v>
      </c>
      <c r="F347" t="s">
        <v>139</v>
      </c>
      <c r="G347" t="s">
        <v>677</v>
      </c>
      <c r="H347" t="s">
        <v>1357</v>
      </c>
      <c r="I347" t="s">
        <v>1357</v>
      </c>
      <c r="J347" t="s">
        <v>1357</v>
      </c>
      <c r="K347" t="s">
        <v>1357</v>
      </c>
      <c r="L347" t="s">
        <v>1357</v>
      </c>
      <c r="M347" t="s">
        <v>1357</v>
      </c>
      <c r="N347" t="s">
        <v>1357</v>
      </c>
      <c r="O347" t="s">
        <v>1554</v>
      </c>
      <c r="P347" t="s">
        <v>1357</v>
      </c>
      <c r="Q347" t="s">
        <v>1836</v>
      </c>
      <c r="R347" t="s">
        <v>1837</v>
      </c>
      <c r="S347" t="s">
        <v>1884</v>
      </c>
      <c r="T347" t="s">
        <v>126</v>
      </c>
      <c r="U347" t="s">
        <v>133</v>
      </c>
      <c r="V347">
        <v>40739.375</v>
      </c>
      <c r="W347" t="s">
        <v>1813</v>
      </c>
      <c r="X347" t="s">
        <v>333</v>
      </c>
      <c r="Y347" t="s">
        <v>1846</v>
      </c>
      <c r="Z347" t="s">
        <v>139</v>
      </c>
    </row>
    <row r="348" spans="1:26" x14ac:dyDescent="0.35">
      <c r="A348" t="s">
        <v>635</v>
      </c>
      <c r="B348" t="s">
        <v>333</v>
      </c>
      <c r="C348" t="s">
        <v>636</v>
      </c>
      <c r="D348" t="s">
        <v>2130</v>
      </c>
      <c r="E348" t="s">
        <v>176</v>
      </c>
      <c r="F348" t="s">
        <v>169</v>
      </c>
      <c r="G348" t="s">
        <v>373</v>
      </c>
      <c r="H348" t="s">
        <v>1825</v>
      </c>
      <c r="I348" t="s">
        <v>1825</v>
      </c>
      <c r="J348" t="s">
        <v>1825</v>
      </c>
      <c r="K348" t="s">
        <v>1825</v>
      </c>
      <c r="L348" t="s">
        <v>1825</v>
      </c>
      <c r="M348" t="s">
        <v>1825</v>
      </c>
      <c r="N348" t="s">
        <v>1825</v>
      </c>
      <c r="O348" t="s">
        <v>1365</v>
      </c>
      <c r="P348" t="s">
        <v>333</v>
      </c>
      <c r="Q348" t="s">
        <v>340</v>
      </c>
      <c r="R348" t="s">
        <v>1826</v>
      </c>
      <c r="S348" t="s">
        <v>1811</v>
      </c>
      <c r="T348" t="s">
        <v>1885</v>
      </c>
      <c r="U348" t="s">
        <v>111</v>
      </c>
      <c r="V348">
        <v>41640.375</v>
      </c>
      <c r="W348" t="s">
        <v>1808</v>
      </c>
      <c r="X348" t="s">
        <v>333</v>
      </c>
      <c r="Y348" t="s">
        <v>1604</v>
      </c>
      <c r="Z348" t="s">
        <v>333</v>
      </c>
    </row>
    <row r="349" spans="1:26" x14ac:dyDescent="0.35">
      <c r="A349" t="s">
        <v>2131</v>
      </c>
      <c r="B349" t="s">
        <v>333</v>
      </c>
      <c r="C349" t="s">
        <v>636</v>
      </c>
      <c r="D349" t="s">
        <v>2132</v>
      </c>
      <c r="E349" t="s">
        <v>1643</v>
      </c>
      <c r="F349" t="s">
        <v>204</v>
      </c>
      <c r="G349" t="s">
        <v>302</v>
      </c>
      <c r="H349" t="s">
        <v>333</v>
      </c>
      <c r="I349" t="s">
        <v>333</v>
      </c>
      <c r="J349" t="s">
        <v>1366</v>
      </c>
      <c r="K349" t="s">
        <v>1366</v>
      </c>
      <c r="L349" t="s">
        <v>1357</v>
      </c>
      <c r="M349" t="s">
        <v>1357</v>
      </c>
      <c r="N349" t="s">
        <v>1366</v>
      </c>
      <c r="O349" t="s">
        <v>1554</v>
      </c>
      <c r="P349" t="s">
        <v>1366</v>
      </c>
      <c r="Q349" t="s">
        <v>1850</v>
      </c>
      <c r="R349" t="s">
        <v>1841</v>
      </c>
      <c r="S349" t="s">
        <v>1851</v>
      </c>
      <c r="T349" t="s">
        <v>126</v>
      </c>
      <c r="U349" t="s">
        <v>1366</v>
      </c>
      <c r="V349">
        <v>39568.375</v>
      </c>
      <c r="W349" t="s">
        <v>1813</v>
      </c>
      <c r="X349" t="s">
        <v>333</v>
      </c>
      <c r="Y349" t="s">
        <v>2133</v>
      </c>
      <c r="Z349" t="s">
        <v>333</v>
      </c>
    </row>
    <row r="350" spans="1:26" x14ac:dyDescent="0.35">
      <c r="A350" t="s">
        <v>2134</v>
      </c>
      <c r="B350" t="s">
        <v>333</v>
      </c>
      <c r="C350" t="s">
        <v>1817</v>
      </c>
      <c r="D350" t="s">
        <v>2135</v>
      </c>
      <c r="E350" t="s">
        <v>1595</v>
      </c>
      <c r="F350" t="s">
        <v>1828</v>
      </c>
      <c r="G350" t="s">
        <v>2136</v>
      </c>
      <c r="H350" t="s">
        <v>1825</v>
      </c>
      <c r="I350" t="s">
        <v>1825</v>
      </c>
      <c r="J350" t="s">
        <v>1825</v>
      </c>
      <c r="K350" t="s">
        <v>1825</v>
      </c>
      <c r="L350" t="s">
        <v>1825</v>
      </c>
      <c r="M350" t="s">
        <v>1825</v>
      </c>
      <c r="N350" t="s">
        <v>1825</v>
      </c>
      <c r="O350" t="s">
        <v>1365</v>
      </c>
      <c r="P350" t="s">
        <v>1825</v>
      </c>
      <c r="Q350" t="s">
        <v>426</v>
      </c>
      <c r="R350" t="s">
        <v>1830</v>
      </c>
      <c r="S350" t="s">
        <v>1811</v>
      </c>
      <c r="T350" t="s">
        <v>126</v>
      </c>
      <c r="U350" t="s">
        <v>111</v>
      </c>
      <c r="V350">
        <v>42552.375</v>
      </c>
      <c r="W350" t="s">
        <v>1367</v>
      </c>
      <c r="X350" t="s">
        <v>333</v>
      </c>
      <c r="Y350" t="s">
        <v>2137</v>
      </c>
      <c r="Z350" t="s">
        <v>1600</v>
      </c>
    </row>
    <row r="351" spans="1:26" x14ac:dyDescent="0.35">
      <c r="A351" t="s">
        <v>830</v>
      </c>
      <c r="B351" t="s">
        <v>333</v>
      </c>
      <c r="C351" t="s">
        <v>1817</v>
      </c>
      <c r="D351" t="s">
        <v>833</v>
      </c>
      <c r="E351" t="s">
        <v>115</v>
      </c>
      <c r="F351" t="s">
        <v>1749</v>
      </c>
      <c r="G351" t="s">
        <v>108</v>
      </c>
      <c r="H351" t="s">
        <v>1357</v>
      </c>
      <c r="I351" t="s">
        <v>1357</v>
      </c>
      <c r="J351" t="s">
        <v>1357</v>
      </c>
      <c r="K351" t="s">
        <v>1825</v>
      </c>
      <c r="L351" t="s">
        <v>1825</v>
      </c>
      <c r="M351" t="s">
        <v>1825</v>
      </c>
      <c r="N351" t="s">
        <v>1825</v>
      </c>
      <c r="O351" t="s">
        <v>1365</v>
      </c>
      <c r="P351" t="s">
        <v>1825</v>
      </c>
      <c r="Q351" t="s">
        <v>1855</v>
      </c>
      <c r="R351" t="s">
        <v>1826</v>
      </c>
      <c r="S351" t="s">
        <v>1878</v>
      </c>
      <c r="T351" t="s">
        <v>126</v>
      </c>
      <c r="U351" t="s">
        <v>133</v>
      </c>
      <c r="V351">
        <v>42567.375</v>
      </c>
      <c r="W351" t="s">
        <v>1808</v>
      </c>
      <c r="X351" t="s">
        <v>333</v>
      </c>
      <c r="Y351" t="s">
        <v>1368</v>
      </c>
      <c r="Z351" t="s">
        <v>109</v>
      </c>
    </row>
    <row r="352" spans="1:26" x14ac:dyDescent="0.35">
      <c r="A352" t="s">
        <v>994</v>
      </c>
      <c r="B352" t="s">
        <v>333</v>
      </c>
      <c r="C352" t="s">
        <v>1817</v>
      </c>
      <c r="D352" t="s">
        <v>2138</v>
      </c>
      <c r="E352" t="s">
        <v>115</v>
      </c>
      <c r="F352" t="s">
        <v>1749</v>
      </c>
      <c r="G352" t="s">
        <v>108</v>
      </c>
      <c r="H352" t="s">
        <v>1825</v>
      </c>
      <c r="I352" t="s">
        <v>1825</v>
      </c>
      <c r="J352" t="s">
        <v>1825</v>
      </c>
      <c r="K352" t="s">
        <v>1825</v>
      </c>
      <c r="L352" t="s">
        <v>1357</v>
      </c>
      <c r="M352" t="s">
        <v>1825</v>
      </c>
      <c r="N352" t="s">
        <v>1825</v>
      </c>
      <c r="O352" t="s">
        <v>129</v>
      </c>
      <c r="P352" t="s">
        <v>1825</v>
      </c>
      <c r="Q352" t="s">
        <v>340</v>
      </c>
      <c r="R352" t="s">
        <v>1899</v>
      </c>
      <c r="S352" t="s">
        <v>1811</v>
      </c>
      <c r="T352" t="s">
        <v>126</v>
      </c>
      <c r="U352" t="s">
        <v>133</v>
      </c>
      <c r="V352">
        <v>41821.375</v>
      </c>
      <c r="W352" t="s">
        <v>1808</v>
      </c>
      <c r="X352" t="s">
        <v>333</v>
      </c>
      <c r="Y352" t="s">
        <v>1368</v>
      </c>
      <c r="Z352" t="s">
        <v>109</v>
      </c>
    </row>
    <row r="353" spans="1:26" x14ac:dyDescent="0.35">
      <c r="A353" t="s">
        <v>1045</v>
      </c>
      <c r="B353" t="s">
        <v>333</v>
      </c>
      <c r="C353" t="s">
        <v>1817</v>
      </c>
      <c r="D353" t="s">
        <v>2139</v>
      </c>
      <c r="E353" t="s">
        <v>282</v>
      </c>
      <c r="F353" t="s">
        <v>1819</v>
      </c>
      <c r="G353" t="s">
        <v>657</v>
      </c>
      <c r="H353" t="s">
        <v>1825</v>
      </c>
      <c r="I353" t="s">
        <v>1825</v>
      </c>
      <c r="J353" t="s">
        <v>1825</v>
      </c>
      <c r="K353" t="s">
        <v>1825</v>
      </c>
      <c r="L353" t="s">
        <v>1825</v>
      </c>
      <c r="M353" t="s">
        <v>1825</v>
      </c>
      <c r="N353" t="s">
        <v>1825</v>
      </c>
      <c r="O353" t="s">
        <v>333</v>
      </c>
      <c r="P353" t="s">
        <v>1825</v>
      </c>
      <c r="Q353" t="s">
        <v>1836</v>
      </c>
      <c r="R353" t="s">
        <v>1830</v>
      </c>
      <c r="S353" t="s">
        <v>1366</v>
      </c>
      <c r="T353" t="s">
        <v>126</v>
      </c>
      <c r="U353" t="s">
        <v>111</v>
      </c>
      <c r="V353">
        <v>39082.375</v>
      </c>
      <c r="W353" t="s">
        <v>1944</v>
      </c>
      <c r="X353" t="s">
        <v>333</v>
      </c>
      <c r="Y353" t="s">
        <v>2140</v>
      </c>
      <c r="Z353" t="s">
        <v>220</v>
      </c>
    </row>
    <row r="354" spans="1:26" x14ac:dyDescent="0.35">
      <c r="A354" t="s">
        <v>2141</v>
      </c>
      <c r="B354" t="s">
        <v>333</v>
      </c>
      <c r="C354" t="s">
        <v>1817</v>
      </c>
      <c r="D354" t="s">
        <v>2142</v>
      </c>
      <c r="E354" t="s">
        <v>2027</v>
      </c>
      <c r="F354" t="s">
        <v>1600</v>
      </c>
      <c r="G354" t="s">
        <v>2143</v>
      </c>
      <c r="H354" t="s">
        <v>1825</v>
      </c>
      <c r="I354" t="s">
        <v>1825</v>
      </c>
      <c r="J354" t="s">
        <v>1825</v>
      </c>
      <c r="K354" t="s">
        <v>1825</v>
      </c>
      <c r="L354" t="s">
        <v>1825</v>
      </c>
      <c r="M354" t="s">
        <v>1825</v>
      </c>
      <c r="N354" t="s">
        <v>1825</v>
      </c>
      <c r="O354" t="s">
        <v>1365</v>
      </c>
      <c r="P354" t="s">
        <v>1825</v>
      </c>
      <c r="Q354" t="s">
        <v>1366</v>
      </c>
      <c r="R354" t="s">
        <v>1366</v>
      </c>
      <c r="S354" t="s">
        <v>1811</v>
      </c>
      <c r="T354" t="s">
        <v>1889</v>
      </c>
      <c r="U354" t="s">
        <v>111</v>
      </c>
      <c r="W354" t="s">
        <v>1367</v>
      </c>
      <c r="X354" t="s">
        <v>333</v>
      </c>
      <c r="Y354" t="s">
        <v>2144</v>
      </c>
      <c r="Z354" t="s">
        <v>1600</v>
      </c>
    </row>
    <row r="355" spans="1:26" x14ac:dyDescent="0.35">
      <c r="A355" t="s">
        <v>2145</v>
      </c>
      <c r="B355" t="s">
        <v>333</v>
      </c>
      <c r="C355" t="s">
        <v>1817</v>
      </c>
      <c r="D355" t="s">
        <v>2146</v>
      </c>
      <c r="E355" t="s">
        <v>1595</v>
      </c>
      <c r="F355" t="s">
        <v>1828</v>
      </c>
      <c r="G355" t="s">
        <v>2010</v>
      </c>
      <c r="H355" t="s">
        <v>1825</v>
      </c>
      <c r="I355" t="s">
        <v>1825</v>
      </c>
      <c r="J355" t="s">
        <v>1825</v>
      </c>
      <c r="K355" t="s">
        <v>1825</v>
      </c>
      <c r="L355" t="s">
        <v>1825</v>
      </c>
      <c r="M355" t="s">
        <v>1825</v>
      </c>
      <c r="N355" t="s">
        <v>1825</v>
      </c>
      <c r="O355" t="s">
        <v>1365</v>
      </c>
      <c r="P355" t="s">
        <v>1825</v>
      </c>
      <c r="Q355" t="s">
        <v>2147</v>
      </c>
      <c r="R355" t="s">
        <v>2032</v>
      </c>
      <c r="S355" t="s">
        <v>1843</v>
      </c>
      <c r="T355" t="s">
        <v>126</v>
      </c>
      <c r="U355" t="s">
        <v>111</v>
      </c>
      <c r="V355">
        <v>44140.375</v>
      </c>
      <c r="W355" t="s">
        <v>1367</v>
      </c>
      <c r="X355" t="s">
        <v>333</v>
      </c>
      <c r="Y355" t="s">
        <v>2011</v>
      </c>
      <c r="Z355" t="s">
        <v>1600</v>
      </c>
    </row>
    <row r="356" spans="1:26" x14ac:dyDescent="0.35">
      <c r="A356" t="s">
        <v>2148</v>
      </c>
      <c r="B356" t="s">
        <v>333</v>
      </c>
      <c r="C356" t="s">
        <v>1817</v>
      </c>
      <c r="D356" t="s">
        <v>2149</v>
      </c>
      <c r="E356" t="s">
        <v>1595</v>
      </c>
      <c r="F356" t="s">
        <v>2028</v>
      </c>
      <c r="G356" t="s">
        <v>2028</v>
      </c>
      <c r="H356" t="s">
        <v>1825</v>
      </c>
      <c r="I356" t="s">
        <v>1825</v>
      </c>
      <c r="J356" t="s">
        <v>1825</v>
      </c>
      <c r="K356" t="s">
        <v>1825</v>
      </c>
      <c r="L356" t="s">
        <v>1825</v>
      </c>
      <c r="M356" t="s">
        <v>1825</v>
      </c>
      <c r="N356" t="s">
        <v>1825</v>
      </c>
      <c r="O356" t="s">
        <v>129</v>
      </c>
      <c r="P356" t="s">
        <v>1825</v>
      </c>
      <c r="Q356" t="s">
        <v>1366</v>
      </c>
      <c r="R356" t="s">
        <v>1830</v>
      </c>
      <c r="S356" t="s">
        <v>1811</v>
      </c>
      <c r="T356" t="s">
        <v>126</v>
      </c>
      <c r="U356" t="s">
        <v>111</v>
      </c>
      <c r="V356">
        <v>43769.333333333336</v>
      </c>
      <c r="W356" t="s">
        <v>1367</v>
      </c>
      <c r="X356" t="s">
        <v>333</v>
      </c>
      <c r="Y356" t="s">
        <v>2029</v>
      </c>
      <c r="Z356" t="s">
        <v>333</v>
      </c>
    </row>
    <row r="357" spans="1:26" x14ac:dyDescent="0.35">
      <c r="A357" t="s">
        <v>2150</v>
      </c>
      <c r="B357" t="s">
        <v>333</v>
      </c>
      <c r="C357" t="s">
        <v>1817</v>
      </c>
      <c r="D357" t="s">
        <v>2151</v>
      </c>
      <c r="E357" t="s">
        <v>572</v>
      </c>
      <c r="F357" t="s">
        <v>139</v>
      </c>
      <c r="G357" t="s">
        <v>677</v>
      </c>
      <c r="H357" t="s">
        <v>1825</v>
      </c>
      <c r="I357" t="s">
        <v>1825</v>
      </c>
      <c r="J357" t="s">
        <v>1825</v>
      </c>
      <c r="K357" t="s">
        <v>1825</v>
      </c>
      <c r="L357" t="s">
        <v>1825</v>
      </c>
      <c r="M357" t="s">
        <v>1825</v>
      </c>
      <c r="N357" t="s">
        <v>1825</v>
      </c>
      <c r="O357" t="s">
        <v>1365</v>
      </c>
      <c r="P357" t="s">
        <v>1825</v>
      </c>
      <c r="Q357" t="s">
        <v>2147</v>
      </c>
      <c r="R357" t="s">
        <v>1830</v>
      </c>
      <c r="S357" t="s">
        <v>1811</v>
      </c>
      <c r="T357" t="s">
        <v>1889</v>
      </c>
      <c r="U357" t="s">
        <v>111</v>
      </c>
      <c r="V357">
        <v>43872.375</v>
      </c>
      <c r="W357" t="s">
        <v>1944</v>
      </c>
      <c r="X357" t="s">
        <v>333</v>
      </c>
      <c r="Y357" t="s">
        <v>1846</v>
      </c>
      <c r="Z357" t="s">
        <v>139</v>
      </c>
    </row>
    <row r="358" spans="1:26" x14ac:dyDescent="0.35">
      <c r="A358" t="s">
        <v>2152</v>
      </c>
      <c r="B358" t="s">
        <v>333</v>
      </c>
      <c r="C358" t="s">
        <v>1645</v>
      </c>
      <c r="D358" t="s">
        <v>2153</v>
      </c>
      <c r="E358" t="s">
        <v>176</v>
      </c>
      <c r="F358" t="s">
        <v>169</v>
      </c>
      <c r="G358" t="s">
        <v>168</v>
      </c>
      <c r="H358" t="s">
        <v>1357</v>
      </c>
      <c r="I358" t="s">
        <v>1357</v>
      </c>
      <c r="J358" t="s">
        <v>1357</v>
      </c>
      <c r="K358" t="s">
        <v>1357</v>
      </c>
      <c r="L358" t="s">
        <v>1357</v>
      </c>
      <c r="M358" t="s">
        <v>1357</v>
      </c>
      <c r="N358" t="s">
        <v>1357</v>
      </c>
      <c r="O358" t="s">
        <v>1365</v>
      </c>
      <c r="P358" t="s">
        <v>333</v>
      </c>
      <c r="Q358" t="s">
        <v>340</v>
      </c>
      <c r="R358" t="s">
        <v>1830</v>
      </c>
      <c r="S358" t="s">
        <v>1811</v>
      </c>
      <c r="T358" t="s">
        <v>1885</v>
      </c>
      <c r="U358" t="s">
        <v>133</v>
      </c>
      <c r="V358">
        <v>37621.375</v>
      </c>
      <c r="W358" t="s">
        <v>911</v>
      </c>
      <c r="X358" t="s">
        <v>333</v>
      </c>
      <c r="Y358" t="s">
        <v>1834</v>
      </c>
      <c r="Z358" t="s">
        <v>169</v>
      </c>
    </row>
    <row r="359" spans="1:26" x14ac:dyDescent="0.35">
      <c r="A359" t="s">
        <v>2154</v>
      </c>
      <c r="B359" t="s">
        <v>333</v>
      </c>
      <c r="C359" t="s">
        <v>1817</v>
      </c>
      <c r="D359" t="s">
        <v>2155</v>
      </c>
      <c r="E359" t="s">
        <v>282</v>
      </c>
      <c r="F359" t="s">
        <v>1819</v>
      </c>
      <c r="G359" t="s">
        <v>321</v>
      </c>
      <c r="H359" t="s">
        <v>333</v>
      </c>
      <c r="I359" t="s">
        <v>1357</v>
      </c>
      <c r="J359" t="s">
        <v>333</v>
      </c>
      <c r="K359" t="s">
        <v>333</v>
      </c>
      <c r="L359" t="s">
        <v>1366</v>
      </c>
      <c r="M359" t="s">
        <v>333</v>
      </c>
      <c r="N359" t="s">
        <v>333</v>
      </c>
      <c r="O359" t="s">
        <v>1365</v>
      </c>
      <c r="P359" t="s">
        <v>333</v>
      </c>
      <c r="Q359" t="s">
        <v>1855</v>
      </c>
      <c r="R359" t="s">
        <v>1830</v>
      </c>
      <c r="S359" t="s">
        <v>1878</v>
      </c>
      <c r="T359" t="s">
        <v>333</v>
      </c>
      <c r="U359" t="s">
        <v>1366</v>
      </c>
      <c r="V359">
        <v>39447.375</v>
      </c>
      <c r="W359" t="s">
        <v>1808</v>
      </c>
      <c r="X359" t="s">
        <v>333</v>
      </c>
      <c r="Y359" t="s">
        <v>1881</v>
      </c>
      <c r="Z359" t="s">
        <v>220</v>
      </c>
    </row>
    <row r="360" spans="1:26" x14ac:dyDescent="0.35">
      <c r="A360" t="s">
        <v>301</v>
      </c>
      <c r="B360" t="s">
        <v>333</v>
      </c>
      <c r="C360" t="s">
        <v>1817</v>
      </c>
      <c r="D360" t="s">
        <v>2156</v>
      </c>
      <c r="E360" t="s">
        <v>282</v>
      </c>
      <c r="F360" t="s">
        <v>220</v>
      </c>
      <c r="G360" t="s">
        <v>302</v>
      </c>
      <c r="H360" t="s">
        <v>333</v>
      </c>
      <c r="I360" t="s">
        <v>333</v>
      </c>
      <c r="J360" t="s">
        <v>333</v>
      </c>
      <c r="K360" t="s">
        <v>333</v>
      </c>
      <c r="L360" t="s">
        <v>333</v>
      </c>
      <c r="M360" t="s">
        <v>333</v>
      </c>
      <c r="N360" t="s">
        <v>333</v>
      </c>
      <c r="O360" t="s">
        <v>1365</v>
      </c>
      <c r="P360" t="s">
        <v>333</v>
      </c>
      <c r="Q360" t="s">
        <v>333</v>
      </c>
      <c r="R360" t="s">
        <v>333</v>
      </c>
      <c r="S360" t="s">
        <v>333</v>
      </c>
      <c r="T360" t="s">
        <v>333</v>
      </c>
      <c r="U360" t="s">
        <v>1366</v>
      </c>
      <c r="V360">
        <v>41426.375</v>
      </c>
      <c r="W360" t="s">
        <v>1367</v>
      </c>
      <c r="X360" t="s">
        <v>333</v>
      </c>
      <c r="Y360" t="s">
        <v>2133</v>
      </c>
      <c r="Z360" t="s">
        <v>220</v>
      </c>
    </row>
    <row r="361" spans="1:26" x14ac:dyDescent="0.35">
      <c r="A361" t="s">
        <v>2157</v>
      </c>
      <c r="B361" t="s">
        <v>333</v>
      </c>
      <c r="C361" t="s">
        <v>2158</v>
      </c>
      <c r="D361" t="s">
        <v>2159</v>
      </c>
      <c r="E361" t="s">
        <v>333</v>
      </c>
      <c r="F361" t="s">
        <v>2160</v>
      </c>
      <c r="G361" t="s">
        <v>410</v>
      </c>
      <c r="H361" t="s">
        <v>333</v>
      </c>
      <c r="I361" t="s">
        <v>333</v>
      </c>
      <c r="J361" t="s">
        <v>333</v>
      </c>
      <c r="K361" t="s">
        <v>333</v>
      </c>
      <c r="L361" t="s">
        <v>333</v>
      </c>
      <c r="M361" t="s">
        <v>333</v>
      </c>
      <c r="N361" t="s">
        <v>333</v>
      </c>
      <c r="O361" t="s">
        <v>1365</v>
      </c>
      <c r="P361" t="s">
        <v>333</v>
      </c>
      <c r="Q361" t="s">
        <v>333</v>
      </c>
      <c r="R361" t="s">
        <v>333</v>
      </c>
      <c r="S361" t="s">
        <v>333</v>
      </c>
      <c r="T361" t="s">
        <v>333</v>
      </c>
      <c r="U361" t="s">
        <v>111</v>
      </c>
      <c r="W361" t="s">
        <v>1367</v>
      </c>
      <c r="X361" t="s">
        <v>333</v>
      </c>
      <c r="Y361" t="s">
        <v>1870</v>
      </c>
      <c r="Z361" t="s">
        <v>516</v>
      </c>
    </row>
    <row r="362" spans="1:26" x14ac:dyDescent="0.35">
      <c r="A362" t="s">
        <v>2161</v>
      </c>
      <c r="B362" t="s">
        <v>333</v>
      </c>
      <c r="C362" t="s">
        <v>1817</v>
      </c>
      <c r="D362" t="s">
        <v>2162</v>
      </c>
      <c r="E362" t="s">
        <v>413</v>
      </c>
      <c r="F362" t="s">
        <v>516</v>
      </c>
      <c r="G362" t="s">
        <v>410</v>
      </c>
      <c r="H362" t="s">
        <v>333</v>
      </c>
      <c r="I362" t="s">
        <v>333</v>
      </c>
      <c r="J362" t="s">
        <v>333</v>
      </c>
      <c r="K362" t="s">
        <v>333</v>
      </c>
      <c r="L362" t="s">
        <v>333</v>
      </c>
      <c r="M362" t="s">
        <v>333</v>
      </c>
      <c r="N362" t="s">
        <v>333</v>
      </c>
      <c r="O362" t="s">
        <v>1365</v>
      </c>
      <c r="P362" t="s">
        <v>333</v>
      </c>
      <c r="Q362" t="s">
        <v>333</v>
      </c>
      <c r="R362" t="s">
        <v>333</v>
      </c>
      <c r="S362" t="s">
        <v>333</v>
      </c>
      <c r="T362" t="s">
        <v>333</v>
      </c>
      <c r="U362" t="s">
        <v>111</v>
      </c>
      <c r="W362" t="s">
        <v>1367</v>
      </c>
      <c r="X362" t="s">
        <v>333</v>
      </c>
      <c r="Y362" t="s">
        <v>1870</v>
      </c>
      <c r="Z362" t="s">
        <v>516</v>
      </c>
    </row>
    <row r="363" spans="1:26" x14ac:dyDescent="0.35">
      <c r="A363" t="s">
        <v>2163</v>
      </c>
      <c r="B363" t="s">
        <v>333</v>
      </c>
      <c r="C363" t="s">
        <v>2158</v>
      </c>
      <c r="D363" t="s">
        <v>2164</v>
      </c>
      <c r="E363" t="s">
        <v>333</v>
      </c>
      <c r="F363" t="s">
        <v>220</v>
      </c>
      <c r="G363" t="s">
        <v>332</v>
      </c>
      <c r="H363" t="s">
        <v>333</v>
      </c>
      <c r="I363" t="s">
        <v>333</v>
      </c>
      <c r="J363" t="s">
        <v>333</v>
      </c>
      <c r="K363" t="s">
        <v>333</v>
      </c>
      <c r="L363" t="s">
        <v>333</v>
      </c>
      <c r="M363" t="s">
        <v>333</v>
      </c>
      <c r="N363" t="s">
        <v>333</v>
      </c>
      <c r="O363" t="s">
        <v>1365</v>
      </c>
      <c r="P363" t="s">
        <v>333</v>
      </c>
      <c r="Q363" t="s">
        <v>333</v>
      </c>
      <c r="R363" t="s">
        <v>333</v>
      </c>
      <c r="S363" t="s">
        <v>333</v>
      </c>
      <c r="T363" t="s">
        <v>333</v>
      </c>
      <c r="U363" t="s">
        <v>1366</v>
      </c>
      <c r="W363" t="s">
        <v>1367</v>
      </c>
      <c r="X363" t="s">
        <v>333</v>
      </c>
      <c r="Y363" t="s">
        <v>1630</v>
      </c>
      <c r="Z363" t="s">
        <v>220</v>
      </c>
    </row>
    <row r="364" spans="1:26" x14ac:dyDescent="0.35">
      <c r="A364" t="s">
        <v>2165</v>
      </c>
      <c r="B364" t="s">
        <v>333</v>
      </c>
      <c r="C364" t="s">
        <v>2158</v>
      </c>
      <c r="D364" t="s">
        <v>2166</v>
      </c>
      <c r="E364" t="s">
        <v>257</v>
      </c>
      <c r="F364" t="s">
        <v>169</v>
      </c>
      <c r="G364" t="s">
        <v>168</v>
      </c>
      <c r="H364" t="s">
        <v>333</v>
      </c>
      <c r="I364" t="s">
        <v>333</v>
      </c>
      <c r="J364" t="s">
        <v>333</v>
      </c>
      <c r="K364" t="s">
        <v>333</v>
      </c>
      <c r="L364" t="s">
        <v>333</v>
      </c>
      <c r="M364" t="s">
        <v>333</v>
      </c>
      <c r="N364" t="s">
        <v>333</v>
      </c>
      <c r="O364" t="s">
        <v>1365</v>
      </c>
      <c r="P364" t="s">
        <v>333</v>
      </c>
      <c r="Q364" t="s">
        <v>333</v>
      </c>
      <c r="R364" t="s">
        <v>333</v>
      </c>
      <c r="S364" t="s">
        <v>333</v>
      </c>
      <c r="T364" t="s">
        <v>333</v>
      </c>
      <c r="U364" t="s">
        <v>111</v>
      </c>
      <c r="V364">
        <v>44101.375</v>
      </c>
      <c r="W364" t="s">
        <v>1367</v>
      </c>
      <c r="X364" t="s">
        <v>333</v>
      </c>
      <c r="Y364" t="s">
        <v>1834</v>
      </c>
      <c r="Z364" t="s">
        <v>169</v>
      </c>
    </row>
    <row r="365" spans="1:26" x14ac:dyDescent="0.35">
      <c r="A365" t="s">
        <v>764</v>
      </c>
      <c r="B365" t="s">
        <v>333</v>
      </c>
      <c r="C365" t="s">
        <v>1817</v>
      </c>
      <c r="D365" t="s">
        <v>2167</v>
      </c>
      <c r="E365" t="s">
        <v>145</v>
      </c>
      <c r="F365" t="s">
        <v>139</v>
      </c>
      <c r="G365" t="s">
        <v>765</v>
      </c>
      <c r="H365" t="s">
        <v>333</v>
      </c>
      <c r="I365" t="s">
        <v>333</v>
      </c>
      <c r="J365" t="s">
        <v>333</v>
      </c>
      <c r="K365" t="s">
        <v>333</v>
      </c>
      <c r="L365" t="s">
        <v>333</v>
      </c>
      <c r="M365" t="s">
        <v>333</v>
      </c>
      <c r="N365" t="s">
        <v>333</v>
      </c>
      <c r="O365" t="s">
        <v>1365</v>
      </c>
      <c r="P365" t="s">
        <v>333</v>
      </c>
      <c r="Q365" t="s">
        <v>333</v>
      </c>
      <c r="R365" t="s">
        <v>333</v>
      </c>
      <c r="S365" t="s">
        <v>333</v>
      </c>
      <c r="T365" t="s">
        <v>333</v>
      </c>
      <c r="U365" t="s">
        <v>1366</v>
      </c>
      <c r="V365">
        <v>39813.375</v>
      </c>
      <c r="W365" t="s">
        <v>1367</v>
      </c>
      <c r="X365" t="s">
        <v>333</v>
      </c>
      <c r="Y365" t="s">
        <v>1609</v>
      </c>
      <c r="Z365" t="s">
        <v>139</v>
      </c>
    </row>
    <row r="366" spans="1:26" x14ac:dyDescent="0.35">
      <c r="A366" t="s">
        <v>2168</v>
      </c>
      <c r="B366" t="s">
        <v>333</v>
      </c>
      <c r="C366" t="s">
        <v>1817</v>
      </c>
      <c r="D366" t="s">
        <v>2169</v>
      </c>
      <c r="E366" t="s">
        <v>257</v>
      </c>
      <c r="F366" t="s">
        <v>1912</v>
      </c>
      <c r="G366" t="s">
        <v>252</v>
      </c>
      <c r="H366" t="s">
        <v>1357</v>
      </c>
      <c r="I366" t="s">
        <v>1825</v>
      </c>
      <c r="J366" t="s">
        <v>1825</v>
      </c>
      <c r="K366" t="s">
        <v>1825</v>
      </c>
      <c r="L366" t="s">
        <v>1825</v>
      </c>
      <c r="M366" t="s">
        <v>1825</v>
      </c>
      <c r="N366" t="s">
        <v>1357</v>
      </c>
      <c r="O366" t="s">
        <v>1365</v>
      </c>
      <c r="P366" t="s">
        <v>333</v>
      </c>
      <c r="Q366" t="s">
        <v>333</v>
      </c>
      <c r="R366" t="s">
        <v>333</v>
      </c>
      <c r="S366" t="s">
        <v>333</v>
      </c>
      <c r="T366" t="s">
        <v>1812</v>
      </c>
      <c r="U366" t="s">
        <v>133</v>
      </c>
      <c r="V366">
        <v>36891.375</v>
      </c>
      <c r="W366" t="s">
        <v>911</v>
      </c>
      <c r="X366" t="s">
        <v>333</v>
      </c>
      <c r="Y366" t="s">
        <v>1671</v>
      </c>
      <c r="Z366" t="s">
        <v>204</v>
      </c>
    </row>
    <row r="367" spans="1:26" x14ac:dyDescent="0.35">
      <c r="A367" t="s">
        <v>2170</v>
      </c>
      <c r="B367" t="s">
        <v>333</v>
      </c>
      <c r="C367" t="s">
        <v>1817</v>
      </c>
      <c r="D367" t="s">
        <v>2171</v>
      </c>
      <c r="E367" t="s">
        <v>413</v>
      </c>
      <c r="F367" t="s">
        <v>139</v>
      </c>
      <c r="G367" t="s">
        <v>677</v>
      </c>
      <c r="H367" t="s">
        <v>333</v>
      </c>
      <c r="I367" t="s">
        <v>333</v>
      </c>
      <c r="J367" t="s">
        <v>333</v>
      </c>
      <c r="K367" t="s">
        <v>333</v>
      </c>
      <c r="L367" t="s">
        <v>333</v>
      </c>
      <c r="M367" t="s">
        <v>333</v>
      </c>
      <c r="N367" t="s">
        <v>333</v>
      </c>
      <c r="O367" t="s">
        <v>129</v>
      </c>
      <c r="P367" t="s">
        <v>333</v>
      </c>
      <c r="Q367" t="s">
        <v>333</v>
      </c>
      <c r="R367" t="s">
        <v>333</v>
      </c>
      <c r="S367" t="s">
        <v>333</v>
      </c>
      <c r="T367" t="s">
        <v>333</v>
      </c>
      <c r="U367" t="s">
        <v>1366</v>
      </c>
      <c r="W367" t="s">
        <v>1367</v>
      </c>
      <c r="X367" t="s">
        <v>333</v>
      </c>
      <c r="Y367" t="s">
        <v>1846</v>
      </c>
      <c r="Z367" t="s">
        <v>139</v>
      </c>
    </row>
    <row r="368" spans="1:26" x14ac:dyDescent="0.35">
      <c r="A368" t="s">
        <v>2172</v>
      </c>
      <c r="B368" t="s">
        <v>333</v>
      </c>
      <c r="C368" t="s">
        <v>1817</v>
      </c>
      <c r="D368" t="s">
        <v>2173</v>
      </c>
      <c r="E368" t="s">
        <v>282</v>
      </c>
      <c r="F368" t="s">
        <v>220</v>
      </c>
      <c r="G368" t="s">
        <v>1893</v>
      </c>
      <c r="H368" t="s">
        <v>333</v>
      </c>
      <c r="I368" t="s">
        <v>333</v>
      </c>
      <c r="J368" t="s">
        <v>333</v>
      </c>
      <c r="K368" t="s">
        <v>333</v>
      </c>
      <c r="L368" t="s">
        <v>333</v>
      </c>
      <c r="M368" t="s">
        <v>333</v>
      </c>
      <c r="N368" t="s">
        <v>333</v>
      </c>
      <c r="O368" t="s">
        <v>1365</v>
      </c>
      <c r="P368" t="s">
        <v>333</v>
      </c>
      <c r="Q368" t="s">
        <v>333</v>
      </c>
      <c r="R368" t="s">
        <v>333</v>
      </c>
      <c r="S368" t="s">
        <v>333</v>
      </c>
      <c r="T368" t="s">
        <v>333</v>
      </c>
      <c r="U368" t="s">
        <v>1366</v>
      </c>
      <c r="V368">
        <v>38351.375</v>
      </c>
      <c r="W368" t="s">
        <v>1367</v>
      </c>
      <c r="X368" t="s">
        <v>333</v>
      </c>
      <c r="Y368" t="s">
        <v>1894</v>
      </c>
      <c r="Z368" t="s">
        <v>220</v>
      </c>
    </row>
    <row r="369" spans="1:26" x14ac:dyDescent="0.35">
      <c r="A369" t="s">
        <v>2174</v>
      </c>
      <c r="B369" t="s">
        <v>333</v>
      </c>
      <c r="C369" t="s">
        <v>1645</v>
      </c>
      <c r="D369" t="s">
        <v>2175</v>
      </c>
      <c r="E369" t="s">
        <v>333</v>
      </c>
      <c r="F369" t="s">
        <v>109</v>
      </c>
      <c r="G369" t="s">
        <v>203</v>
      </c>
      <c r="H369" t="s">
        <v>333</v>
      </c>
      <c r="I369" t="s">
        <v>333</v>
      </c>
      <c r="J369" t="s">
        <v>333</v>
      </c>
      <c r="K369" t="s">
        <v>333</v>
      </c>
      <c r="L369" t="s">
        <v>333</v>
      </c>
      <c r="M369" t="s">
        <v>333</v>
      </c>
      <c r="N369" t="s">
        <v>333</v>
      </c>
      <c r="O369" t="s">
        <v>1365</v>
      </c>
      <c r="P369" t="s">
        <v>333</v>
      </c>
      <c r="Q369" t="s">
        <v>333</v>
      </c>
      <c r="R369" t="s">
        <v>333</v>
      </c>
      <c r="S369" t="s">
        <v>333</v>
      </c>
      <c r="T369" t="s">
        <v>333</v>
      </c>
      <c r="U369" t="s">
        <v>1366</v>
      </c>
      <c r="V369">
        <v>38472.375</v>
      </c>
      <c r="W369" t="s">
        <v>1367</v>
      </c>
      <c r="X369" t="s">
        <v>333</v>
      </c>
      <c r="Y369" t="s">
        <v>1581</v>
      </c>
      <c r="Z369" t="s">
        <v>204</v>
      </c>
    </row>
    <row r="370" spans="1:26" x14ac:dyDescent="0.35">
      <c r="A370" t="s">
        <v>2176</v>
      </c>
      <c r="B370" t="s">
        <v>333</v>
      </c>
      <c r="C370" t="s">
        <v>1817</v>
      </c>
      <c r="D370" t="s">
        <v>2177</v>
      </c>
      <c r="E370" t="s">
        <v>257</v>
      </c>
      <c r="F370" t="s">
        <v>1912</v>
      </c>
      <c r="G370" t="s">
        <v>252</v>
      </c>
      <c r="H370" t="s">
        <v>1825</v>
      </c>
      <c r="I370" t="s">
        <v>1825</v>
      </c>
      <c r="J370" t="s">
        <v>1825</v>
      </c>
      <c r="K370" t="s">
        <v>1825</v>
      </c>
      <c r="L370" t="s">
        <v>1825</v>
      </c>
      <c r="M370" t="s">
        <v>1825</v>
      </c>
      <c r="N370" t="s">
        <v>1825</v>
      </c>
      <c r="O370" t="s">
        <v>333</v>
      </c>
      <c r="P370" t="s">
        <v>333</v>
      </c>
      <c r="Q370" t="s">
        <v>333</v>
      </c>
      <c r="R370" t="s">
        <v>333</v>
      </c>
      <c r="S370" t="s">
        <v>333</v>
      </c>
      <c r="T370" t="s">
        <v>1889</v>
      </c>
      <c r="U370" t="s">
        <v>111</v>
      </c>
      <c r="V370">
        <v>43541.333333333336</v>
      </c>
      <c r="W370" t="s">
        <v>1808</v>
      </c>
      <c r="X370" t="s">
        <v>333</v>
      </c>
      <c r="Y370" t="s">
        <v>1671</v>
      </c>
      <c r="Z370" t="s">
        <v>204</v>
      </c>
    </row>
    <row r="371" spans="1:26" x14ac:dyDescent="0.35">
      <c r="A371" t="s">
        <v>2178</v>
      </c>
      <c r="B371" t="s">
        <v>333</v>
      </c>
      <c r="C371" t="s">
        <v>1817</v>
      </c>
      <c r="D371" t="s">
        <v>2179</v>
      </c>
      <c r="E371" t="s">
        <v>282</v>
      </c>
      <c r="F371" t="s">
        <v>1819</v>
      </c>
      <c r="G371" t="s">
        <v>321</v>
      </c>
      <c r="H371" t="s">
        <v>333</v>
      </c>
      <c r="I371" t="s">
        <v>333</v>
      </c>
      <c r="J371" t="s">
        <v>333</v>
      </c>
      <c r="K371" t="s">
        <v>333</v>
      </c>
      <c r="L371" t="s">
        <v>333</v>
      </c>
      <c r="M371" t="s">
        <v>333</v>
      </c>
      <c r="N371" t="s">
        <v>333</v>
      </c>
      <c r="O371" t="s">
        <v>1601</v>
      </c>
      <c r="P371" t="s">
        <v>333</v>
      </c>
      <c r="Q371" t="s">
        <v>333</v>
      </c>
      <c r="R371" t="s">
        <v>333</v>
      </c>
      <c r="S371" t="s">
        <v>333</v>
      </c>
      <c r="T371" t="s">
        <v>333</v>
      </c>
      <c r="U371" t="s">
        <v>111</v>
      </c>
      <c r="W371" t="s">
        <v>1367</v>
      </c>
      <c r="X371" t="s">
        <v>333</v>
      </c>
      <c r="Y371" t="s">
        <v>1881</v>
      </c>
      <c r="Z371" t="s">
        <v>220</v>
      </c>
    </row>
    <row r="372" spans="1:26" x14ac:dyDescent="0.35">
      <c r="A372" t="s">
        <v>2097</v>
      </c>
      <c r="B372" t="s">
        <v>333</v>
      </c>
      <c r="C372" t="s">
        <v>1817</v>
      </c>
      <c r="D372" t="s">
        <v>2180</v>
      </c>
      <c r="E372" t="s">
        <v>413</v>
      </c>
      <c r="F372" t="s">
        <v>333</v>
      </c>
      <c r="G372" t="s">
        <v>677</v>
      </c>
      <c r="H372" t="s">
        <v>333</v>
      </c>
      <c r="I372" t="s">
        <v>333</v>
      </c>
      <c r="J372" t="s">
        <v>333</v>
      </c>
      <c r="K372" t="s">
        <v>333</v>
      </c>
      <c r="L372" t="s">
        <v>333</v>
      </c>
      <c r="M372" t="s">
        <v>333</v>
      </c>
      <c r="N372" t="s">
        <v>333</v>
      </c>
      <c r="O372" t="s">
        <v>333</v>
      </c>
      <c r="P372" t="s">
        <v>333</v>
      </c>
      <c r="Q372" t="s">
        <v>333</v>
      </c>
      <c r="R372" t="s">
        <v>333</v>
      </c>
      <c r="S372" t="s">
        <v>333</v>
      </c>
      <c r="T372" t="s">
        <v>333</v>
      </c>
      <c r="U372" t="s">
        <v>133</v>
      </c>
      <c r="W372" t="s">
        <v>1367</v>
      </c>
      <c r="X372" t="s">
        <v>333</v>
      </c>
      <c r="Y372" t="s">
        <v>1846</v>
      </c>
      <c r="Z372" t="s">
        <v>139</v>
      </c>
    </row>
    <row r="373" spans="1:26" x14ac:dyDescent="0.35">
      <c r="A373" t="s">
        <v>2181</v>
      </c>
      <c r="B373" t="s">
        <v>333</v>
      </c>
      <c r="C373" t="s">
        <v>1645</v>
      </c>
      <c r="D373" t="s">
        <v>2182</v>
      </c>
      <c r="E373" t="s">
        <v>257</v>
      </c>
      <c r="F373" t="s">
        <v>204</v>
      </c>
      <c r="G373" t="s">
        <v>220</v>
      </c>
      <c r="H373" t="s">
        <v>333</v>
      </c>
      <c r="I373" t="s">
        <v>333</v>
      </c>
      <c r="J373" t="s">
        <v>333</v>
      </c>
      <c r="K373" t="s">
        <v>333</v>
      </c>
      <c r="L373" t="s">
        <v>333</v>
      </c>
      <c r="M373" t="s">
        <v>333</v>
      </c>
      <c r="N373" t="s">
        <v>333</v>
      </c>
      <c r="O373" t="s">
        <v>1601</v>
      </c>
      <c r="P373" t="s">
        <v>333</v>
      </c>
      <c r="Q373" t="s">
        <v>333</v>
      </c>
      <c r="R373" t="s">
        <v>333</v>
      </c>
      <c r="S373" t="s">
        <v>333</v>
      </c>
      <c r="T373" t="s">
        <v>333</v>
      </c>
      <c r="U373" t="s">
        <v>1366</v>
      </c>
      <c r="W373" t="s">
        <v>333</v>
      </c>
      <c r="X373" t="s">
        <v>333</v>
      </c>
      <c r="Y373" t="s">
        <v>1476</v>
      </c>
      <c r="Z373" t="s">
        <v>333</v>
      </c>
    </row>
    <row r="374" spans="1:26" x14ac:dyDescent="0.35">
      <c r="A374" t="s">
        <v>2183</v>
      </c>
      <c r="B374" t="s">
        <v>333</v>
      </c>
      <c r="C374" t="s">
        <v>636</v>
      </c>
      <c r="D374" t="s">
        <v>2183</v>
      </c>
      <c r="E374" t="s">
        <v>115</v>
      </c>
      <c r="F374" t="s">
        <v>204</v>
      </c>
      <c r="G374" t="s">
        <v>333</v>
      </c>
      <c r="H374" t="s">
        <v>333</v>
      </c>
      <c r="I374" t="s">
        <v>333</v>
      </c>
      <c r="J374" t="s">
        <v>333</v>
      </c>
      <c r="K374" t="s">
        <v>333</v>
      </c>
      <c r="L374" t="s">
        <v>333</v>
      </c>
      <c r="M374" t="s">
        <v>333</v>
      </c>
      <c r="N374" t="s">
        <v>333</v>
      </c>
      <c r="O374" t="s">
        <v>1365</v>
      </c>
      <c r="P374" t="s">
        <v>333</v>
      </c>
      <c r="Q374" t="s">
        <v>333</v>
      </c>
      <c r="R374" t="s">
        <v>333</v>
      </c>
      <c r="S374" t="s">
        <v>333</v>
      </c>
      <c r="T374" t="s">
        <v>333</v>
      </c>
      <c r="U374" t="s">
        <v>111</v>
      </c>
      <c r="V374">
        <v>38717.375</v>
      </c>
      <c r="W374" t="s">
        <v>1367</v>
      </c>
      <c r="X374" t="s">
        <v>333</v>
      </c>
      <c r="Y374" t="s">
        <v>333</v>
      </c>
      <c r="Z374" t="s">
        <v>333</v>
      </c>
    </row>
    <row r="375" spans="1:26" x14ac:dyDescent="0.35">
      <c r="A375" t="s">
        <v>2184</v>
      </c>
      <c r="B375" t="s">
        <v>333</v>
      </c>
      <c r="C375" t="s">
        <v>636</v>
      </c>
      <c r="D375" t="s">
        <v>2185</v>
      </c>
      <c r="E375" t="s">
        <v>1592</v>
      </c>
      <c r="F375" t="s">
        <v>1374</v>
      </c>
      <c r="G375" t="s">
        <v>1432</v>
      </c>
      <c r="H375" t="s">
        <v>333</v>
      </c>
      <c r="I375" t="s">
        <v>333</v>
      </c>
      <c r="J375" t="s">
        <v>333</v>
      </c>
      <c r="K375" t="s">
        <v>333</v>
      </c>
      <c r="L375" t="s">
        <v>333</v>
      </c>
      <c r="M375" t="s">
        <v>333</v>
      </c>
      <c r="N375" t="s">
        <v>333</v>
      </c>
      <c r="O375" t="s">
        <v>1365</v>
      </c>
      <c r="P375" t="s">
        <v>333</v>
      </c>
      <c r="Q375" t="s">
        <v>333</v>
      </c>
      <c r="R375" t="s">
        <v>333</v>
      </c>
      <c r="S375" t="s">
        <v>333</v>
      </c>
      <c r="T375" t="s">
        <v>333</v>
      </c>
      <c r="U375" t="s">
        <v>1366</v>
      </c>
      <c r="W375" t="s">
        <v>1367</v>
      </c>
      <c r="X375" t="s">
        <v>333</v>
      </c>
      <c r="Y375" t="s">
        <v>1433</v>
      </c>
      <c r="Z375" t="s">
        <v>333</v>
      </c>
    </row>
    <row r="376" spans="1:26" x14ac:dyDescent="0.35">
      <c r="A376" t="s">
        <v>2186</v>
      </c>
      <c r="B376" t="s">
        <v>333</v>
      </c>
      <c r="C376" t="s">
        <v>636</v>
      </c>
      <c r="D376" t="s">
        <v>2187</v>
      </c>
      <c r="E376" t="s">
        <v>1643</v>
      </c>
      <c r="F376" t="s">
        <v>1364</v>
      </c>
      <c r="G376" t="s">
        <v>1494</v>
      </c>
      <c r="H376" t="s">
        <v>333</v>
      </c>
      <c r="I376" t="s">
        <v>333</v>
      </c>
      <c r="J376" t="s">
        <v>333</v>
      </c>
      <c r="K376" t="s">
        <v>333</v>
      </c>
      <c r="L376" t="s">
        <v>333</v>
      </c>
      <c r="M376" t="s">
        <v>333</v>
      </c>
      <c r="N376" t="s">
        <v>333</v>
      </c>
      <c r="O376" t="s">
        <v>2188</v>
      </c>
      <c r="P376" t="s">
        <v>333</v>
      </c>
      <c r="Q376" t="s">
        <v>333</v>
      </c>
      <c r="R376" t="s">
        <v>333</v>
      </c>
      <c r="S376" t="s">
        <v>333</v>
      </c>
      <c r="T376" t="s">
        <v>333</v>
      </c>
      <c r="U376" t="s">
        <v>1366</v>
      </c>
      <c r="W376" t="s">
        <v>1367</v>
      </c>
      <c r="X376" t="s">
        <v>333</v>
      </c>
      <c r="Y376" t="s">
        <v>1495</v>
      </c>
      <c r="Z376" t="s">
        <v>333</v>
      </c>
    </row>
    <row r="377" spans="1:26" x14ac:dyDescent="0.35">
      <c r="A377" t="s">
        <v>2189</v>
      </c>
      <c r="B377" t="s">
        <v>333</v>
      </c>
      <c r="C377" t="s">
        <v>636</v>
      </c>
      <c r="D377" t="s">
        <v>2190</v>
      </c>
      <c r="E377" t="s">
        <v>333</v>
      </c>
      <c r="F377" t="s">
        <v>1364</v>
      </c>
      <c r="G377" t="s">
        <v>1378</v>
      </c>
      <c r="H377" t="s">
        <v>333</v>
      </c>
      <c r="I377" t="s">
        <v>333</v>
      </c>
      <c r="J377" t="s">
        <v>333</v>
      </c>
      <c r="K377" t="s">
        <v>333</v>
      </c>
      <c r="L377" t="s">
        <v>333</v>
      </c>
      <c r="M377" t="s">
        <v>333</v>
      </c>
      <c r="N377" t="s">
        <v>333</v>
      </c>
      <c r="O377" t="s">
        <v>1365</v>
      </c>
      <c r="P377" t="s">
        <v>333</v>
      </c>
      <c r="Q377" t="s">
        <v>333</v>
      </c>
      <c r="R377" t="s">
        <v>333</v>
      </c>
      <c r="S377" t="s">
        <v>333</v>
      </c>
      <c r="T377" t="s">
        <v>333</v>
      </c>
      <c r="U377" t="s">
        <v>1366</v>
      </c>
      <c r="V377">
        <v>38472.375</v>
      </c>
      <c r="W377" t="s">
        <v>1367</v>
      </c>
      <c r="X377" t="s">
        <v>333</v>
      </c>
      <c r="Y377" t="s">
        <v>1379</v>
      </c>
      <c r="Z377" t="s">
        <v>333</v>
      </c>
    </row>
    <row r="378" spans="1:26" x14ac:dyDescent="0.35">
      <c r="A378" t="s">
        <v>2191</v>
      </c>
      <c r="B378" t="s">
        <v>333</v>
      </c>
      <c r="C378" t="s">
        <v>636</v>
      </c>
      <c r="D378" t="s">
        <v>2192</v>
      </c>
      <c r="E378" t="s">
        <v>1595</v>
      </c>
      <c r="F378" t="s">
        <v>1662</v>
      </c>
      <c r="G378" t="s">
        <v>2193</v>
      </c>
      <c r="H378" t="s">
        <v>333</v>
      </c>
      <c r="I378" t="s">
        <v>333</v>
      </c>
      <c r="J378" t="s">
        <v>333</v>
      </c>
      <c r="K378" t="s">
        <v>333</v>
      </c>
      <c r="L378" t="s">
        <v>333</v>
      </c>
      <c r="M378" t="s">
        <v>333</v>
      </c>
      <c r="N378" t="s">
        <v>333</v>
      </c>
      <c r="O378" t="s">
        <v>1365</v>
      </c>
      <c r="P378" t="s">
        <v>333</v>
      </c>
      <c r="Q378" t="s">
        <v>333</v>
      </c>
      <c r="R378" t="s">
        <v>333</v>
      </c>
      <c r="S378" t="s">
        <v>333</v>
      </c>
      <c r="T378" t="s">
        <v>333</v>
      </c>
      <c r="U378" t="s">
        <v>1366</v>
      </c>
      <c r="V378">
        <v>41060.375</v>
      </c>
      <c r="W378" t="s">
        <v>1367</v>
      </c>
      <c r="X378" t="s">
        <v>333</v>
      </c>
      <c r="Y378" t="s">
        <v>2194</v>
      </c>
      <c r="Z378" t="s">
        <v>333</v>
      </c>
    </row>
    <row r="379" spans="1:26" x14ac:dyDescent="0.35">
      <c r="A379" t="s">
        <v>2195</v>
      </c>
      <c r="B379" t="s">
        <v>333</v>
      </c>
      <c r="C379" t="s">
        <v>636</v>
      </c>
      <c r="D379" t="s">
        <v>2196</v>
      </c>
      <c r="E379" t="s">
        <v>257</v>
      </c>
      <c r="F379" t="s">
        <v>204</v>
      </c>
      <c r="G379" t="s">
        <v>252</v>
      </c>
      <c r="H379" t="s">
        <v>333</v>
      </c>
      <c r="I379" t="s">
        <v>333</v>
      </c>
      <c r="J379" t="s">
        <v>333</v>
      </c>
      <c r="K379" t="s">
        <v>333</v>
      </c>
      <c r="L379" t="s">
        <v>333</v>
      </c>
      <c r="M379" t="s">
        <v>333</v>
      </c>
      <c r="N379" t="s">
        <v>333</v>
      </c>
      <c r="O379" t="s">
        <v>1365</v>
      </c>
      <c r="P379" t="s">
        <v>333</v>
      </c>
      <c r="Q379" t="s">
        <v>333</v>
      </c>
      <c r="R379" t="s">
        <v>333</v>
      </c>
      <c r="S379" t="s">
        <v>333</v>
      </c>
      <c r="T379" t="s">
        <v>333</v>
      </c>
      <c r="U379" t="s">
        <v>1366</v>
      </c>
      <c r="V379">
        <v>38353.375</v>
      </c>
      <c r="W379" t="s">
        <v>1367</v>
      </c>
      <c r="X379" t="s">
        <v>333</v>
      </c>
      <c r="Y379" t="s">
        <v>1671</v>
      </c>
      <c r="Z379" t="s">
        <v>333</v>
      </c>
    </row>
    <row r="380" spans="1:26" x14ac:dyDescent="0.35">
      <c r="A380" t="s">
        <v>2197</v>
      </c>
      <c r="B380" t="s">
        <v>333</v>
      </c>
      <c r="C380" t="s">
        <v>636</v>
      </c>
      <c r="D380" t="s">
        <v>2198</v>
      </c>
      <c r="E380" t="s">
        <v>333</v>
      </c>
      <c r="F380" t="s">
        <v>2160</v>
      </c>
      <c r="G380" t="s">
        <v>108</v>
      </c>
      <c r="H380" t="s">
        <v>333</v>
      </c>
      <c r="I380" t="s">
        <v>333</v>
      </c>
      <c r="J380" t="s">
        <v>333</v>
      </c>
      <c r="K380" t="s">
        <v>333</v>
      </c>
      <c r="L380" t="s">
        <v>333</v>
      </c>
      <c r="M380" t="s">
        <v>333</v>
      </c>
      <c r="N380" t="s">
        <v>333</v>
      </c>
      <c r="O380" t="s">
        <v>333</v>
      </c>
      <c r="P380" t="s">
        <v>333</v>
      </c>
      <c r="Q380" t="s">
        <v>333</v>
      </c>
      <c r="R380" t="s">
        <v>333</v>
      </c>
      <c r="S380" t="s">
        <v>333</v>
      </c>
      <c r="T380" t="s">
        <v>333</v>
      </c>
      <c r="U380" t="s">
        <v>1366</v>
      </c>
      <c r="W380" t="s">
        <v>1367</v>
      </c>
      <c r="X380" t="s">
        <v>333</v>
      </c>
      <c r="Y380" t="s">
        <v>1368</v>
      </c>
      <c r="Z380" t="s">
        <v>333</v>
      </c>
    </row>
    <row r="381" spans="1:26" x14ac:dyDescent="0.35">
      <c r="A381" t="s">
        <v>2199</v>
      </c>
      <c r="B381" t="s">
        <v>333</v>
      </c>
      <c r="C381" t="s">
        <v>636</v>
      </c>
      <c r="D381" t="s">
        <v>2200</v>
      </c>
      <c r="E381" t="s">
        <v>1592</v>
      </c>
      <c r="F381" t="s">
        <v>204</v>
      </c>
      <c r="G381" t="s">
        <v>1494</v>
      </c>
      <c r="H381" t="s">
        <v>333</v>
      </c>
      <c r="I381" t="s">
        <v>333</v>
      </c>
      <c r="J381" t="s">
        <v>333</v>
      </c>
      <c r="K381" t="s">
        <v>333</v>
      </c>
      <c r="L381" t="s">
        <v>333</v>
      </c>
      <c r="M381" t="s">
        <v>333</v>
      </c>
      <c r="N381" t="s">
        <v>333</v>
      </c>
      <c r="O381" t="s">
        <v>1365</v>
      </c>
      <c r="P381" t="s">
        <v>333</v>
      </c>
      <c r="Q381" t="s">
        <v>333</v>
      </c>
      <c r="R381" t="s">
        <v>333</v>
      </c>
      <c r="S381" t="s">
        <v>333</v>
      </c>
      <c r="T381" t="s">
        <v>333</v>
      </c>
      <c r="U381" t="s">
        <v>1366</v>
      </c>
      <c r="V381">
        <v>34699.375</v>
      </c>
      <c r="W381" t="s">
        <v>1367</v>
      </c>
      <c r="X381" t="s">
        <v>333</v>
      </c>
      <c r="Y381" t="s">
        <v>1495</v>
      </c>
      <c r="Z381" t="s">
        <v>333</v>
      </c>
    </row>
    <row r="382" spans="1:26" x14ac:dyDescent="0.35">
      <c r="A382" t="s">
        <v>2201</v>
      </c>
      <c r="B382" t="s">
        <v>333</v>
      </c>
      <c r="C382" t="s">
        <v>636</v>
      </c>
      <c r="D382" t="s">
        <v>2202</v>
      </c>
      <c r="E382" t="s">
        <v>257</v>
      </c>
      <c r="F382" t="s">
        <v>203</v>
      </c>
      <c r="G382" t="s">
        <v>333</v>
      </c>
      <c r="H382" t="s">
        <v>333</v>
      </c>
      <c r="I382" t="s">
        <v>333</v>
      </c>
      <c r="J382" t="s">
        <v>333</v>
      </c>
      <c r="K382" t="s">
        <v>333</v>
      </c>
      <c r="L382" t="s">
        <v>333</v>
      </c>
      <c r="M382" t="s">
        <v>333</v>
      </c>
      <c r="N382" t="s">
        <v>333</v>
      </c>
      <c r="O382" t="s">
        <v>333</v>
      </c>
      <c r="P382" t="s">
        <v>333</v>
      </c>
      <c r="Q382" t="s">
        <v>333</v>
      </c>
      <c r="R382" t="s">
        <v>333</v>
      </c>
      <c r="S382" t="s">
        <v>333</v>
      </c>
      <c r="T382" t="s">
        <v>333</v>
      </c>
      <c r="U382" t="s">
        <v>1366</v>
      </c>
      <c r="V382">
        <v>42478.375</v>
      </c>
      <c r="W382" t="s">
        <v>1367</v>
      </c>
      <c r="X382" t="s">
        <v>333</v>
      </c>
      <c r="Y382" t="s">
        <v>333</v>
      </c>
      <c r="Z382" t="s">
        <v>333</v>
      </c>
    </row>
    <row r="383" spans="1:26" x14ac:dyDescent="0.35">
      <c r="A383" t="s">
        <v>2203</v>
      </c>
      <c r="B383" t="s">
        <v>333</v>
      </c>
      <c r="C383" t="s">
        <v>636</v>
      </c>
      <c r="D383" t="s">
        <v>2204</v>
      </c>
      <c r="E383" t="s">
        <v>2205</v>
      </c>
      <c r="F383" t="s">
        <v>1364</v>
      </c>
      <c r="G383" t="s">
        <v>108</v>
      </c>
      <c r="H383" t="s">
        <v>333</v>
      </c>
      <c r="I383" t="s">
        <v>333</v>
      </c>
      <c r="J383" t="s">
        <v>333</v>
      </c>
      <c r="K383" t="s">
        <v>333</v>
      </c>
      <c r="L383" t="s">
        <v>333</v>
      </c>
      <c r="M383" t="s">
        <v>333</v>
      </c>
      <c r="N383" t="s">
        <v>333</v>
      </c>
      <c r="O383" t="s">
        <v>1365</v>
      </c>
      <c r="P383" t="s">
        <v>333</v>
      </c>
      <c r="Q383" t="s">
        <v>333</v>
      </c>
      <c r="R383" t="s">
        <v>333</v>
      </c>
      <c r="S383" t="s">
        <v>333</v>
      </c>
      <c r="T383" t="s">
        <v>333</v>
      </c>
      <c r="U383" t="s">
        <v>1366</v>
      </c>
      <c r="V383">
        <v>33603.375</v>
      </c>
      <c r="W383" t="s">
        <v>1367</v>
      </c>
      <c r="X383" t="s">
        <v>333</v>
      </c>
      <c r="Y383" t="s">
        <v>1368</v>
      </c>
      <c r="Z383" t="s">
        <v>333</v>
      </c>
    </row>
    <row r="384" spans="1:26" x14ac:dyDescent="0.35">
      <c r="A384" t="s">
        <v>2206</v>
      </c>
      <c r="B384" t="s">
        <v>333</v>
      </c>
      <c r="C384" t="s">
        <v>636</v>
      </c>
      <c r="D384" t="s">
        <v>2207</v>
      </c>
      <c r="E384" t="s">
        <v>1668</v>
      </c>
      <c r="F384" t="s">
        <v>1493</v>
      </c>
      <c r="G384" t="s">
        <v>2208</v>
      </c>
      <c r="H384" t="s">
        <v>333</v>
      </c>
      <c r="I384" t="s">
        <v>333</v>
      </c>
      <c r="J384" t="s">
        <v>333</v>
      </c>
      <c r="K384" t="s">
        <v>333</v>
      </c>
      <c r="L384" t="s">
        <v>333</v>
      </c>
      <c r="M384" t="s">
        <v>333</v>
      </c>
      <c r="N384" t="s">
        <v>333</v>
      </c>
      <c r="O384" t="s">
        <v>129</v>
      </c>
      <c r="P384" t="s">
        <v>333</v>
      </c>
      <c r="Q384" t="s">
        <v>333</v>
      </c>
      <c r="R384" t="s">
        <v>333</v>
      </c>
      <c r="S384" t="s">
        <v>333</v>
      </c>
      <c r="T384" t="s">
        <v>333</v>
      </c>
      <c r="U384" t="s">
        <v>1366</v>
      </c>
      <c r="V384">
        <v>37987.375</v>
      </c>
      <c r="W384" t="s">
        <v>1367</v>
      </c>
      <c r="X384" t="s">
        <v>333</v>
      </c>
      <c r="Y384" t="s">
        <v>2209</v>
      </c>
      <c r="Z384" t="s">
        <v>333</v>
      </c>
    </row>
    <row r="385" spans="1:26" x14ac:dyDescent="0.35">
      <c r="A385" t="s">
        <v>2210</v>
      </c>
      <c r="B385" t="s">
        <v>333</v>
      </c>
      <c r="C385" t="s">
        <v>636</v>
      </c>
      <c r="D385" t="s">
        <v>2211</v>
      </c>
      <c r="E385" t="s">
        <v>2205</v>
      </c>
      <c r="F385" t="s">
        <v>1364</v>
      </c>
      <c r="G385" t="s">
        <v>108</v>
      </c>
      <c r="H385" t="s">
        <v>333</v>
      </c>
      <c r="I385" t="s">
        <v>333</v>
      </c>
      <c r="J385" t="s">
        <v>333</v>
      </c>
      <c r="K385" t="s">
        <v>333</v>
      </c>
      <c r="L385" t="s">
        <v>333</v>
      </c>
      <c r="M385" t="s">
        <v>333</v>
      </c>
      <c r="N385" t="s">
        <v>333</v>
      </c>
      <c r="O385" t="s">
        <v>1554</v>
      </c>
      <c r="P385" t="s">
        <v>333</v>
      </c>
      <c r="Q385" t="s">
        <v>333</v>
      </c>
      <c r="R385" t="s">
        <v>333</v>
      </c>
      <c r="S385" t="s">
        <v>333</v>
      </c>
      <c r="T385" t="s">
        <v>333</v>
      </c>
      <c r="U385" t="s">
        <v>1366</v>
      </c>
      <c r="V385">
        <v>37621.375</v>
      </c>
      <c r="W385" t="s">
        <v>1367</v>
      </c>
      <c r="X385" t="s">
        <v>333</v>
      </c>
      <c r="Y385" t="s">
        <v>1368</v>
      </c>
      <c r="Z385" t="s">
        <v>333</v>
      </c>
    </row>
    <row r="386" spans="1:26" x14ac:dyDescent="0.35">
      <c r="A386" t="s">
        <v>2212</v>
      </c>
      <c r="B386" t="s">
        <v>333</v>
      </c>
      <c r="C386" t="s">
        <v>636</v>
      </c>
      <c r="D386" t="s">
        <v>2213</v>
      </c>
      <c r="E386" t="s">
        <v>227</v>
      </c>
      <c r="F386" t="s">
        <v>1364</v>
      </c>
      <c r="G386" t="s">
        <v>332</v>
      </c>
      <c r="H386" t="s">
        <v>333</v>
      </c>
      <c r="I386" t="s">
        <v>333</v>
      </c>
      <c r="J386" t="s">
        <v>333</v>
      </c>
      <c r="K386" t="s">
        <v>333</v>
      </c>
      <c r="L386" t="s">
        <v>333</v>
      </c>
      <c r="M386" t="s">
        <v>333</v>
      </c>
      <c r="N386" t="s">
        <v>333</v>
      </c>
      <c r="O386" t="s">
        <v>1365</v>
      </c>
      <c r="P386" t="s">
        <v>333</v>
      </c>
      <c r="Q386" t="s">
        <v>333</v>
      </c>
      <c r="R386" t="s">
        <v>333</v>
      </c>
      <c r="S386" t="s">
        <v>333</v>
      </c>
      <c r="T386" t="s">
        <v>333</v>
      </c>
      <c r="U386" t="s">
        <v>1366</v>
      </c>
      <c r="V386">
        <v>37256.375</v>
      </c>
      <c r="W386" t="s">
        <v>1367</v>
      </c>
      <c r="X386" t="s">
        <v>333</v>
      </c>
      <c r="Y386" t="s">
        <v>1630</v>
      </c>
      <c r="Z386" t="s">
        <v>333</v>
      </c>
    </row>
    <row r="387" spans="1:26" x14ac:dyDescent="0.35">
      <c r="A387" t="s">
        <v>2214</v>
      </c>
      <c r="B387" t="s">
        <v>333</v>
      </c>
      <c r="C387" t="s">
        <v>636</v>
      </c>
      <c r="D387" t="s">
        <v>2215</v>
      </c>
      <c r="E387" t="s">
        <v>257</v>
      </c>
      <c r="F387" t="s">
        <v>1364</v>
      </c>
      <c r="G387" t="s">
        <v>108</v>
      </c>
      <c r="H387" t="s">
        <v>333</v>
      </c>
      <c r="I387" t="s">
        <v>333</v>
      </c>
      <c r="J387" t="s">
        <v>333</v>
      </c>
      <c r="K387" t="s">
        <v>333</v>
      </c>
      <c r="L387" t="s">
        <v>333</v>
      </c>
      <c r="M387" t="s">
        <v>333</v>
      </c>
      <c r="N387" t="s">
        <v>333</v>
      </c>
      <c r="O387" t="s">
        <v>1365</v>
      </c>
      <c r="P387" t="s">
        <v>333</v>
      </c>
      <c r="Q387" t="s">
        <v>333</v>
      </c>
      <c r="R387" t="s">
        <v>333</v>
      </c>
      <c r="S387" t="s">
        <v>333</v>
      </c>
      <c r="T387" t="s">
        <v>333</v>
      </c>
      <c r="U387" t="s">
        <v>1366</v>
      </c>
      <c r="V387">
        <v>35430.375</v>
      </c>
      <c r="W387" t="s">
        <v>1367</v>
      </c>
      <c r="X387" t="s">
        <v>333</v>
      </c>
      <c r="Y387" t="s">
        <v>1368</v>
      </c>
      <c r="Z387" t="s">
        <v>333</v>
      </c>
    </row>
    <row r="388" spans="1:26" x14ac:dyDescent="0.35">
      <c r="A388" t="s">
        <v>2216</v>
      </c>
      <c r="B388" t="s">
        <v>333</v>
      </c>
      <c r="C388" t="s">
        <v>636</v>
      </c>
      <c r="D388" t="s">
        <v>2217</v>
      </c>
      <c r="E388" t="s">
        <v>257</v>
      </c>
      <c r="F388" t="s">
        <v>204</v>
      </c>
      <c r="G388" t="s">
        <v>252</v>
      </c>
      <c r="H388" t="s">
        <v>333</v>
      </c>
      <c r="I388" t="s">
        <v>333</v>
      </c>
      <c r="J388" t="s">
        <v>333</v>
      </c>
      <c r="K388" t="s">
        <v>333</v>
      </c>
      <c r="L388" t="s">
        <v>333</v>
      </c>
      <c r="M388" t="s">
        <v>333</v>
      </c>
      <c r="N388" t="s">
        <v>333</v>
      </c>
      <c r="O388" t="s">
        <v>1365</v>
      </c>
      <c r="P388" t="s">
        <v>333</v>
      </c>
      <c r="Q388" t="s">
        <v>333</v>
      </c>
      <c r="R388" t="s">
        <v>333</v>
      </c>
      <c r="S388" t="s">
        <v>333</v>
      </c>
      <c r="T388" t="s">
        <v>333</v>
      </c>
      <c r="U388" t="s">
        <v>1366</v>
      </c>
      <c r="V388">
        <v>39813.375</v>
      </c>
      <c r="W388" t="s">
        <v>1367</v>
      </c>
      <c r="X388" t="s">
        <v>333</v>
      </c>
      <c r="Y388" t="s">
        <v>1671</v>
      </c>
      <c r="Z388" t="s">
        <v>333</v>
      </c>
    </row>
    <row r="389" spans="1:26" x14ac:dyDescent="0.35">
      <c r="A389" t="s">
        <v>2218</v>
      </c>
      <c r="B389" t="s">
        <v>333</v>
      </c>
      <c r="C389" t="s">
        <v>636</v>
      </c>
      <c r="D389" t="s">
        <v>2219</v>
      </c>
      <c r="E389" t="s">
        <v>1595</v>
      </c>
      <c r="F389" t="s">
        <v>1364</v>
      </c>
      <c r="G389" t="s">
        <v>1412</v>
      </c>
      <c r="H389" t="s">
        <v>333</v>
      </c>
      <c r="I389" t="s">
        <v>333</v>
      </c>
      <c r="J389" t="s">
        <v>333</v>
      </c>
      <c r="K389" t="s">
        <v>333</v>
      </c>
      <c r="L389" t="s">
        <v>333</v>
      </c>
      <c r="M389" t="s">
        <v>333</v>
      </c>
      <c r="N389" t="s">
        <v>333</v>
      </c>
      <c r="O389" t="s">
        <v>333</v>
      </c>
      <c r="P389" t="s">
        <v>333</v>
      </c>
      <c r="Q389" t="s">
        <v>333</v>
      </c>
      <c r="R389" t="s">
        <v>333</v>
      </c>
      <c r="S389" t="s">
        <v>333</v>
      </c>
      <c r="T389" t="s">
        <v>333</v>
      </c>
      <c r="U389" t="s">
        <v>1366</v>
      </c>
      <c r="V389">
        <v>43126.375</v>
      </c>
      <c r="W389" t="s">
        <v>1367</v>
      </c>
      <c r="X389" t="s">
        <v>333</v>
      </c>
      <c r="Y389" t="s">
        <v>1413</v>
      </c>
      <c r="Z389" t="s">
        <v>333</v>
      </c>
    </row>
    <row r="390" spans="1:26" x14ac:dyDescent="0.35">
      <c r="A390" t="s">
        <v>2220</v>
      </c>
      <c r="B390" t="s">
        <v>333</v>
      </c>
      <c r="C390" t="s">
        <v>636</v>
      </c>
      <c r="D390" t="s">
        <v>2221</v>
      </c>
      <c r="E390" t="s">
        <v>333</v>
      </c>
      <c r="F390" t="s">
        <v>1364</v>
      </c>
      <c r="G390" t="s">
        <v>1378</v>
      </c>
      <c r="H390" t="s">
        <v>333</v>
      </c>
      <c r="I390" t="s">
        <v>333</v>
      </c>
      <c r="J390" t="s">
        <v>333</v>
      </c>
      <c r="K390" t="s">
        <v>333</v>
      </c>
      <c r="L390" t="s">
        <v>333</v>
      </c>
      <c r="M390" t="s">
        <v>333</v>
      </c>
      <c r="N390" t="s">
        <v>333</v>
      </c>
      <c r="O390" t="s">
        <v>1365</v>
      </c>
      <c r="P390" t="s">
        <v>333</v>
      </c>
      <c r="Q390" t="s">
        <v>333</v>
      </c>
      <c r="R390" t="s">
        <v>333</v>
      </c>
      <c r="S390" t="s">
        <v>333</v>
      </c>
      <c r="T390" t="s">
        <v>333</v>
      </c>
      <c r="U390" t="s">
        <v>1366</v>
      </c>
      <c r="V390">
        <v>38472.375</v>
      </c>
      <c r="W390" t="s">
        <v>1367</v>
      </c>
      <c r="X390" t="s">
        <v>333</v>
      </c>
      <c r="Y390" t="s">
        <v>1379</v>
      </c>
      <c r="Z390" t="s">
        <v>333</v>
      </c>
    </row>
    <row r="391" spans="1:26" x14ac:dyDescent="0.35">
      <c r="A391" t="s">
        <v>2222</v>
      </c>
      <c r="B391" t="s">
        <v>333</v>
      </c>
      <c r="C391" t="s">
        <v>636</v>
      </c>
      <c r="D391" t="s">
        <v>2223</v>
      </c>
      <c r="E391" t="s">
        <v>1633</v>
      </c>
      <c r="F391" t="s">
        <v>1493</v>
      </c>
      <c r="G391" t="s">
        <v>108</v>
      </c>
      <c r="H391" t="s">
        <v>333</v>
      </c>
      <c r="I391" t="s">
        <v>333</v>
      </c>
      <c r="J391" t="s">
        <v>333</v>
      </c>
      <c r="K391" t="s">
        <v>333</v>
      </c>
      <c r="L391" t="s">
        <v>333</v>
      </c>
      <c r="M391" t="s">
        <v>333</v>
      </c>
      <c r="N391" t="s">
        <v>333</v>
      </c>
      <c r="O391" t="s">
        <v>1365</v>
      </c>
      <c r="P391" t="s">
        <v>333</v>
      </c>
      <c r="Q391" t="s">
        <v>333</v>
      </c>
      <c r="R391" t="s">
        <v>333</v>
      </c>
      <c r="S391" t="s">
        <v>333</v>
      </c>
      <c r="T391" t="s">
        <v>333</v>
      </c>
      <c r="U391" t="s">
        <v>1366</v>
      </c>
      <c r="V391">
        <v>37256.375</v>
      </c>
      <c r="W391" t="s">
        <v>1367</v>
      </c>
      <c r="X391" t="s">
        <v>333</v>
      </c>
      <c r="Y391" t="s">
        <v>1368</v>
      </c>
      <c r="Z391" t="s">
        <v>333</v>
      </c>
    </row>
    <row r="392" spans="1:26" x14ac:dyDescent="0.35">
      <c r="A392" t="s">
        <v>2224</v>
      </c>
      <c r="B392" t="s">
        <v>333</v>
      </c>
      <c r="C392" t="s">
        <v>636</v>
      </c>
      <c r="D392" t="s">
        <v>2225</v>
      </c>
      <c r="E392" t="s">
        <v>1592</v>
      </c>
      <c r="F392" t="s">
        <v>109</v>
      </c>
      <c r="G392" t="s">
        <v>108</v>
      </c>
      <c r="H392" t="s">
        <v>333</v>
      </c>
      <c r="I392" t="s">
        <v>333</v>
      </c>
      <c r="J392" t="s">
        <v>333</v>
      </c>
      <c r="K392" t="s">
        <v>333</v>
      </c>
      <c r="L392" t="s">
        <v>333</v>
      </c>
      <c r="M392" t="s">
        <v>333</v>
      </c>
      <c r="N392" t="s">
        <v>333</v>
      </c>
      <c r="O392" t="s">
        <v>1365</v>
      </c>
      <c r="P392" t="s">
        <v>333</v>
      </c>
      <c r="Q392" t="s">
        <v>333</v>
      </c>
      <c r="R392" t="s">
        <v>333</v>
      </c>
      <c r="S392" t="s">
        <v>333</v>
      </c>
      <c r="T392" t="s">
        <v>333</v>
      </c>
      <c r="U392" t="s">
        <v>1366</v>
      </c>
      <c r="V392">
        <v>36525.375</v>
      </c>
      <c r="W392" t="s">
        <v>1367</v>
      </c>
      <c r="X392" t="s">
        <v>333</v>
      </c>
      <c r="Y392" t="s">
        <v>1368</v>
      </c>
      <c r="Z392" t="s">
        <v>333</v>
      </c>
    </row>
    <row r="393" spans="1:26" x14ac:dyDescent="0.35">
      <c r="A393" t="s">
        <v>2226</v>
      </c>
      <c r="B393" t="s">
        <v>333</v>
      </c>
      <c r="C393" t="s">
        <v>636</v>
      </c>
      <c r="D393" t="s">
        <v>2227</v>
      </c>
      <c r="E393" t="s">
        <v>1592</v>
      </c>
      <c r="F393" t="s">
        <v>1364</v>
      </c>
      <c r="G393" t="s">
        <v>332</v>
      </c>
      <c r="H393" t="s">
        <v>333</v>
      </c>
      <c r="I393" t="s">
        <v>333</v>
      </c>
      <c r="J393" t="s">
        <v>333</v>
      </c>
      <c r="K393" t="s">
        <v>333</v>
      </c>
      <c r="L393" t="s">
        <v>333</v>
      </c>
      <c r="M393" t="s">
        <v>333</v>
      </c>
      <c r="N393" t="s">
        <v>333</v>
      </c>
      <c r="O393" t="s">
        <v>1365</v>
      </c>
      <c r="P393" t="s">
        <v>333</v>
      </c>
      <c r="Q393" t="s">
        <v>333</v>
      </c>
      <c r="R393" t="s">
        <v>333</v>
      </c>
      <c r="S393" t="s">
        <v>333</v>
      </c>
      <c r="T393" t="s">
        <v>333</v>
      </c>
      <c r="U393" t="s">
        <v>1366</v>
      </c>
      <c r="V393">
        <v>37621.375</v>
      </c>
      <c r="W393" t="s">
        <v>1367</v>
      </c>
      <c r="X393" t="s">
        <v>333</v>
      </c>
      <c r="Y393" t="s">
        <v>1630</v>
      </c>
      <c r="Z393" t="s">
        <v>333</v>
      </c>
    </row>
    <row r="394" spans="1:26" x14ac:dyDescent="0.35">
      <c r="A394" t="s">
        <v>2228</v>
      </c>
      <c r="B394" t="s">
        <v>333</v>
      </c>
      <c r="C394" t="s">
        <v>636</v>
      </c>
      <c r="D394" t="s">
        <v>2229</v>
      </c>
      <c r="E394" t="s">
        <v>413</v>
      </c>
      <c r="F394" t="s">
        <v>2230</v>
      </c>
      <c r="G394" t="s">
        <v>332</v>
      </c>
      <c r="H394" t="s">
        <v>333</v>
      </c>
      <c r="I394" t="s">
        <v>333</v>
      </c>
      <c r="J394" t="s">
        <v>333</v>
      </c>
      <c r="K394" t="s">
        <v>333</v>
      </c>
      <c r="L394" t="s">
        <v>333</v>
      </c>
      <c r="M394" t="s">
        <v>333</v>
      </c>
      <c r="N394" t="s">
        <v>333</v>
      </c>
      <c r="O394" t="s">
        <v>1365</v>
      </c>
      <c r="P394" t="s">
        <v>333</v>
      </c>
      <c r="Q394" t="s">
        <v>333</v>
      </c>
      <c r="R394" t="s">
        <v>333</v>
      </c>
      <c r="S394" t="s">
        <v>333</v>
      </c>
      <c r="T394" t="s">
        <v>333</v>
      </c>
      <c r="U394" t="s">
        <v>1366</v>
      </c>
      <c r="V394">
        <v>42614.375</v>
      </c>
      <c r="W394" t="s">
        <v>1367</v>
      </c>
      <c r="X394" t="s">
        <v>333</v>
      </c>
      <c r="Y394" t="s">
        <v>1630</v>
      </c>
      <c r="Z394" t="s">
        <v>333</v>
      </c>
    </row>
    <row r="395" spans="1:26" x14ac:dyDescent="0.35">
      <c r="A395" t="s">
        <v>2231</v>
      </c>
      <c r="B395" t="s">
        <v>333</v>
      </c>
      <c r="C395" t="s">
        <v>636</v>
      </c>
      <c r="D395" t="s">
        <v>2232</v>
      </c>
      <c r="E395" t="s">
        <v>333</v>
      </c>
      <c r="F395" t="s">
        <v>1393</v>
      </c>
      <c r="G395" t="s">
        <v>108</v>
      </c>
      <c r="H395" t="s">
        <v>333</v>
      </c>
      <c r="I395" t="s">
        <v>333</v>
      </c>
      <c r="J395" t="s">
        <v>333</v>
      </c>
      <c r="K395" t="s">
        <v>333</v>
      </c>
      <c r="L395" t="s">
        <v>333</v>
      </c>
      <c r="M395" t="s">
        <v>333</v>
      </c>
      <c r="N395" t="s">
        <v>333</v>
      </c>
      <c r="O395" t="s">
        <v>1554</v>
      </c>
      <c r="P395" t="s">
        <v>333</v>
      </c>
      <c r="Q395" t="s">
        <v>333</v>
      </c>
      <c r="R395" t="s">
        <v>333</v>
      </c>
      <c r="S395" t="s">
        <v>333</v>
      </c>
      <c r="T395" t="s">
        <v>333</v>
      </c>
      <c r="U395" t="s">
        <v>1366</v>
      </c>
      <c r="V395">
        <v>39447.375</v>
      </c>
      <c r="W395" t="s">
        <v>1367</v>
      </c>
      <c r="X395" t="s">
        <v>333</v>
      </c>
      <c r="Y395" t="s">
        <v>1368</v>
      </c>
      <c r="Z395" t="s">
        <v>333</v>
      </c>
    </row>
    <row r="396" spans="1:26" x14ac:dyDescent="0.35">
      <c r="A396" t="s">
        <v>2233</v>
      </c>
      <c r="B396" t="s">
        <v>333</v>
      </c>
      <c r="C396" t="s">
        <v>636</v>
      </c>
      <c r="D396" t="s">
        <v>2234</v>
      </c>
      <c r="E396" t="s">
        <v>1633</v>
      </c>
      <c r="F396" t="s">
        <v>1384</v>
      </c>
      <c r="G396" t="s">
        <v>108</v>
      </c>
      <c r="H396" t="s">
        <v>333</v>
      </c>
      <c r="I396" t="s">
        <v>333</v>
      </c>
      <c r="J396" t="s">
        <v>333</v>
      </c>
      <c r="K396" t="s">
        <v>333</v>
      </c>
      <c r="L396" t="s">
        <v>333</v>
      </c>
      <c r="M396" t="s">
        <v>333</v>
      </c>
      <c r="N396" t="s">
        <v>333</v>
      </c>
      <c r="O396" t="s">
        <v>1365</v>
      </c>
      <c r="P396" t="s">
        <v>333</v>
      </c>
      <c r="Q396" t="s">
        <v>333</v>
      </c>
      <c r="R396" t="s">
        <v>333</v>
      </c>
      <c r="S396" t="s">
        <v>333</v>
      </c>
      <c r="T396" t="s">
        <v>333</v>
      </c>
      <c r="U396" t="s">
        <v>1366</v>
      </c>
      <c r="V396">
        <v>36525.375</v>
      </c>
      <c r="W396" t="s">
        <v>1367</v>
      </c>
      <c r="X396" t="s">
        <v>333</v>
      </c>
      <c r="Y396" t="s">
        <v>1368</v>
      </c>
      <c r="Z396" t="s">
        <v>333</v>
      </c>
    </row>
    <row r="397" spans="1:26" x14ac:dyDescent="0.35">
      <c r="A397" t="s">
        <v>2235</v>
      </c>
      <c r="B397" t="s">
        <v>333</v>
      </c>
      <c r="C397" t="s">
        <v>636</v>
      </c>
      <c r="D397" t="s">
        <v>2236</v>
      </c>
      <c r="E397" t="s">
        <v>1643</v>
      </c>
      <c r="F397" t="s">
        <v>1364</v>
      </c>
      <c r="G397" t="s">
        <v>333</v>
      </c>
      <c r="H397" t="s">
        <v>333</v>
      </c>
      <c r="I397" t="s">
        <v>333</v>
      </c>
      <c r="J397" t="s">
        <v>333</v>
      </c>
      <c r="K397" t="s">
        <v>333</v>
      </c>
      <c r="L397" t="s">
        <v>333</v>
      </c>
      <c r="M397" t="s">
        <v>333</v>
      </c>
      <c r="N397" t="s">
        <v>333</v>
      </c>
      <c r="O397" t="s">
        <v>1554</v>
      </c>
      <c r="P397" t="s">
        <v>333</v>
      </c>
      <c r="Q397" t="s">
        <v>333</v>
      </c>
      <c r="R397" t="s">
        <v>333</v>
      </c>
      <c r="S397" t="s">
        <v>333</v>
      </c>
      <c r="T397" t="s">
        <v>333</v>
      </c>
      <c r="U397" t="s">
        <v>1366</v>
      </c>
      <c r="V397">
        <v>42370.375</v>
      </c>
      <c r="W397" t="s">
        <v>1367</v>
      </c>
      <c r="X397" t="s">
        <v>333</v>
      </c>
      <c r="Y397" t="s">
        <v>333</v>
      </c>
      <c r="Z397" t="s">
        <v>333</v>
      </c>
    </row>
    <row r="398" spans="1:26" x14ac:dyDescent="0.35">
      <c r="A398" t="s">
        <v>2237</v>
      </c>
      <c r="B398" t="s">
        <v>333</v>
      </c>
      <c r="C398" t="s">
        <v>636</v>
      </c>
      <c r="D398" t="s">
        <v>2238</v>
      </c>
      <c r="E398" t="s">
        <v>145</v>
      </c>
      <c r="F398" t="s">
        <v>1364</v>
      </c>
      <c r="G398" t="s">
        <v>765</v>
      </c>
      <c r="H398" t="s">
        <v>333</v>
      </c>
      <c r="I398" t="s">
        <v>333</v>
      </c>
      <c r="J398" t="s">
        <v>333</v>
      </c>
      <c r="K398" t="s">
        <v>333</v>
      </c>
      <c r="L398" t="s">
        <v>333</v>
      </c>
      <c r="M398" t="s">
        <v>333</v>
      </c>
      <c r="N398" t="s">
        <v>333</v>
      </c>
      <c r="O398" t="s">
        <v>1554</v>
      </c>
      <c r="P398" t="s">
        <v>333</v>
      </c>
      <c r="Q398" t="s">
        <v>333</v>
      </c>
      <c r="R398" t="s">
        <v>333</v>
      </c>
      <c r="S398" t="s">
        <v>333</v>
      </c>
      <c r="T398" t="s">
        <v>333</v>
      </c>
      <c r="U398" t="s">
        <v>1366</v>
      </c>
      <c r="V398">
        <v>42642.375</v>
      </c>
      <c r="W398" t="s">
        <v>1367</v>
      </c>
      <c r="X398" t="s">
        <v>333</v>
      </c>
      <c r="Y398" t="s">
        <v>1609</v>
      </c>
      <c r="Z398" t="s">
        <v>333</v>
      </c>
    </row>
    <row r="399" spans="1:26" x14ac:dyDescent="0.35">
      <c r="A399" t="s">
        <v>2239</v>
      </c>
      <c r="B399" t="s">
        <v>333</v>
      </c>
      <c r="C399" t="s">
        <v>636</v>
      </c>
      <c r="D399" t="s">
        <v>2240</v>
      </c>
      <c r="E399" t="s">
        <v>176</v>
      </c>
      <c r="F399" t="s">
        <v>1364</v>
      </c>
      <c r="G399" t="s">
        <v>2208</v>
      </c>
      <c r="H399" t="s">
        <v>333</v>
      </c>
      <c r="I399" t="s">
        <v>333</v>
      </c>
      <c r="J399" t="s">
        <v>333</v>
      </c>
      <c r="K399" t="s">
        <v>333</v>
      </c>
      <c r="L399" t="s">
        <v>333</v>
      </c>
      <c r="M399" t="s">
        <v>333</v>
      </c>
      <c r="N399" t="s">
        <v>333</v>
      </c>
      <c r="O399" t="s">
        <v>1365</v>
      </c>
      <c r="P399" t="s">
        <v>333</v>
      </c>
      <c r="Q399" t="s">
        <v>333</v>
      </c>
      <c r="R399" t="s">
        <v>333</v>
      </c>
      <c r="S399" t="s">
        <v>333</v>
      </c>
      <c r="T399" t="s">
        <v>333</v>
      </c>
      <c r="U399" t="s">
        <v>1366</v>
      </c>
      <c r="V399">
        <v>41936.375</v>
      </c>
      <c r="W399" t="s">
        <v>1367</v>
      </c>
      <c r="X399" t="s">
        <v>333</v>
      </c>
      <c r="Y399" t="s">
        <v>2209</v>
      </c>
      <c r="Z399" t="s">
        <v>333</v>
      </c>
    </row>
    <row r="400" spans="1:26" x14ac:dyDescent="0.35">
      <c r="A400" t="s">
        <v>2241</v>
      </c>
      <c r="B400" t="s">
        <v>333</v>
      </c>
      <c r="C400" t="s">
        <v>636</v>
      </c>
      <c r="D400" t="s">
        <v>2242</v>
      </c>
      <c r="E400" t="s">
        <v>333</v>
      </c>
      <c r="F400" t="s">
        <v>1364</v>
      </c>
      <c r="G400" t="s">
        <v>1378</v>
      </c>
      <c r="H400" t="s">
        <v>333</v>
      </c>
      <c r="I400" t="s">
        <v>333</v>
      </c>
      <c r="J400" t="s">
        <v>333</v>
      </c>
      <c r="K400" t="s">
        <v>333</v>
      </c>
      <c r="L400" t="s">
        <v>333</v>
      </c>
      <c r="M400" t="s">
        <v>333</v>
      </c>
      <c r="N400" t="s">
        <v>333</v>
      </c>
      <c r="O400" t="s">
        <v>1365</v>
      </c>
      <c r="P400" t="s">
        <v>333</v>
      </c>
      <c r="Q400" t="s">
        <v>333</v>
      </c>
      <c r="R400" t="s">
        <v>333</v>
      </c>
      <c r="S400" t="s">
        <v>333</v>
      </c>
      <c r="T400" t="s">
        <v>333</v>
      </c>
      <c r="U400" t="s">
        <v>1366</v>
      </c>
      <c r="V400">
        <v>38472.375</v>
      </c>
      <c r="W400" t="s">
        <v>1367</v>
      </c>
      <c r="X400" t="s">
        <v>333</v>
      </c>
      <c r="Y400" t="s">
        <v>1379</v>
      </c>
      <c r="Z400" t="s">
        <v>333</v>
      </c>
    </row>
    <row r="401" spans="1:26" x14ac:dyDescent="0.35">
      <c r="A401" t="s">
        <v>2243</v>
      </c>
      <c r="B401" t="s">
        <v>333</v>
      </c>
      <c r="C401" t="s">
        <v>636</v>
      </c>
      <c r="D401" t="s">
        <v>2244</v>
      </c>
      <c r="E401" t="s">
        <v>257</v>
      </c>
      <c r="F401" t="s">
        <v>1364</v>
      </c>
      <c r="G401" t="s">
        <v>252</v>
      </c>
      <c r="H401" t="s">
        <v>333</v>
      </c>
      <c r="I401" t="s">
        <v>333</v>
      </c>
      <c r="J401" t="s">
        <v>333</v>
      </c>
      <c r="K401" t="s">
        <v>333</v>
      </c>
      <c r="L401" t="s">
        <v>333</v>
      </c>
      <c r="M401" t="s">
        <v>333</v>
      </c>
      <c r="N401" t="s">
        <v>333</v>
      </c>
      <c r="O401" t="s">
        <v>1554</v>
      </c>
      <c r="P401" t="s">
        <v>333</v>
      </c>
      <c r="Q401" t="s">
        <v>333</v>
      </c>
      <c r="R401" t="s">
        <v>333</v>
      </c>
      <c r="S401" t="s">
        <v>333</v>
      </c>
      <c r="T401" t="s">
        <v>333</v>
      </c>
      <c r="U401" t="s">
        <v>1366</v>
      </c>
      <c r="V401">
        <v>42163.375</v>
      </c>
      <c r="W401" t="s">
        <v>1367</v>
      </c>
      <c r="X401" t="s">
        <v>333</v>
      </c>
      <c r="Y401" t="s">
        <v>1671</v>
      </c>
      <c r="Z401" t="s">
        <v>333</v>
      </c>
    </row>
    <row r="402" spans="1:26" x14ac:dyDescent="0.35">
      <c r="A402" t="s">
        <v>2245</v>
      </c>
      <c r="B402" t="s">
        <v>333</v>
      </c>
      <c r="C402" t="s">
        <v>636</v>
      </c>
      <c r="D402" t="s">
        <v>2246</v>
      </c>
      <c r="E402" t="s">
        <v>333</v>
      </c>
      <c r="F402" t="s">
        <v>1364</v>
      </c>
      <c r="G402" t="s">
        <v>1470</v>
      </c>
      <c r="H402" t="s">
        <v>333</v>
      </c>
      <c r="I402" t="s">
        <v>333</v>
      </c>
      <c r="J402" t="s">
        <v>333</v>
      </c>
      <c r="K402" t="s">
        <v>333</v>
      </c>
      <c r="L402" t="s">
        <v>333</v>
      </c>
      <c r="M402" t="s">
        <v>333</v>
      </c>
      <c r="N402" t="s">
        <v>333</v>
      </c>
      <c r="O402" t="s">
        <v>1365</v>
      </c>
      <c r="P402" t="s">
        <v>333</v>
      </c>
      <c r="Q402" t="s">
        <v>333</v>
      </c>
      <c r="R402" t="s">
        <v>333</v>
      </c>
      <c r="S402" t="s">
        <v>333</v>
      </c>
      <c r="T402" t="s">
        <v>333</v>
      </c>
      <c r="U402" t="s">
        <v>1366</v>
      </c>
      <c r="V402">
        <v>38472.375</v>
      </c>
      <c r="W402" t="s">
        <v>1367</v>
      </c>
      <c r="X402" t="s">
        <v>333</v>
      </c>
      <c r="Y402" t="s">
        <v>1471</v>
      </c>
      <c r="Z402" t="s">
        <v>333</v>
      </c>
    </row>
    <row r="403" spans="1:26" x14ac:dyDescent="0.35">
      <c r="A403" t="s">
        <v>2247</v>
      </c>
      <c r="B403" t="s">
        <v>333</v>
      </c>
      <c r="C403" t="s">
        <v>636</v>
      </c>
      <c r="D403" t="s">
        <v>2248</v>
      </c>
      <c r="E403" t="s">
        <v>257</v>
      </c>
      <c r="F403" t="s">
        <v>204</v>
      </c>
      <c r="G403" t="s">
        <v>252</v>
      </c>
      <c r="H403" t="s">
        <v>333</v>
      </c>
      <c r="I403" t="s">
        <v>333</v>
      </c>
      <c r="J403" t="s">
        <v>333</v>
      </c>
      <c r="K403" t="s">
        <v>333</v>
      </c>
      <c r="L403" t="s">
        <v>333</v>
      </c>
      <c r="M403" t="s">
        <v>333</v>
      </c>
      <c r="N403" t="s">
        <v>333</v>
      </c>
      <c r="O403" t="s">
        <v>1365</v>
      </c>
      <c r="P403" t="s">
        <v>333</v>
      </c>
      <c r="Q403" t="s">
        <v>333</v>
      </c>
      <c r="R403" t="s">
        <v>333</v>
      </c>
      <c r="S403" t="s">
        <v>333</v>
      </c>
      <c r="T403" t="s">
        <v>333</v>
      </c>
      <c r="U403" t="s">
        <v>1366</v>
      </c>
      <c r="V403">
        <v>41275.375</v>
      </c>
      <c r="W403" t="s">
        <v>1367</v>
      </c>
      <c r="X403" t="s">
        <v>333</v>
      </c>
      <c r="Y403" t="s">
        <v>1671</v>
      </c>
      <c r="Z403" t="s">
        <v>333</v>
      </c>
    </row>
    <row r="404" spans="1:26" x14ac:dyDescent="0.35">
      <c r="A404" t="s">
        <v>2249</v>
      </c>
      <c r="B404" t="s">
        <v>333</v>
      </c>
      <c r="C404" t="s">
        <v>636</v>
      </c>
      <c r="D404" t="s">
        <v>2250</v>
      </c>
      <c r="E404" t="s">
        <v>282</v>
      </c>
      <c r="F404" t="s">
        <v>1364</v>
      </c>
      <c r="G404" t="s">
        <v>2251</v>
      </c>
      <c r="H404" t="s">
        <v>333</v>
      </c>
      <c r="I404" t="s">
        <v>333</v>
      </c>
      <c r="J404" t="s">
        <v>333</v>
      </c>
      <c r="K404" t="s">
        <v>333</v>
      </c>
      <c r="L404" t="s">
        <v>333</v>
      </c>
      <c r="M404" t="s">
        <v>333</v>
      </c>
      <c r="N404" t="s">
        <v>333</v>
      </c>
      <c r="O404" t="s">
        <v>1365</v>
      </c>
      <c r="P404" t="s">
        <v>333</v>
      </c>
      <c r="Q404" t="s">
        <v>333</v>
      </c>
      <c r="R404" t="s">
        <v>333</v>
      </c>
      <c r="S404" t="s">
        <v>333</v>
      </c>
      <c r="T404" t="s">
        <v>333</v>
      </c>
      <c r="U404" t="s">
        <v>1366</v>
      </c>
      <c r="V404">
        <v>40214.375</v>
      </c>
      <c r="W404" t="s">
        <v>1367</v>
      </c>
      <c r="X404" t="s">
        <v>333</v>
      </c>
      <c r="Y404" t="s">
        <v>2252</v>
      </c>
      <c r="Z404" t="s">
        <v>333</v>
      </c>
    </row>
    <row r="405" spans="1:26" x14ac:dyDescent="0.35">
      <c r="A405" t="s">
        <v>2253</v>
      </c>
      <c r="B405" t="s">
        <v>333</v>
      </c>
      <c r="C405" t="s">
        <v>636</v>
      </c>
      <c r="D405" t="s">
        <v>2254</v>
      </c>
      <c r="E405" t="s">
        <v>115</v>
      </c>
      <c r="F405" t="s">
        <v>1364</v>
      </c>
      <c r="G405" t="s">
        <v>108</v>
      </c>
      <c r="H405" t="s">
        <v>333</v>
      </c>
      <c r="I405" t="s">
        <v>333</v>
      </c>
      <c r="J405" t="s">
        <v>333</v>
      </c>
      <c r="K405" t="s">
        <v>333</v>
      </c>
      <c r="L405" t="s">
        <v>333</v>
      </c>
      <c r="M405" t="s">
        <v>333</v>
      </c>
      <c r="N405" t="s">
        <v>333</v>
      </c>
      <c r="O405" t="s">
        <v>1554</v>
      </c>
      <c r="P405" t="s">
        <v>333</v>
      </c>
      <c r="Q405" t="s">
        <v>333</v>
      </c>
      <c r="R405" t="s">
        <v>333</v>
      </c>
      <c r="S405" t="s">
        <v>333</v>
      </c>
      <c r="T405" t="s">
        <v>333</v>
      </c>
      <c r="U405" t="s">
        <v>1366</v>
      </c>
      <c r="V405">
        <v>37621.375</v>
      </c>
      <c r="W405" t="s">
        <v>1367</v>
      </c>
      <c r="X405" t="s">
        <v>333</v>
      </c>
      <c r="Y405" t="s">
        <v>1368</v>
      </c>
      <c r="Z405" t="s">
        <v>333</v>
      </c>
    </row>
    <row r="406" spans="1:26" x14ac:dyDescent="0.35">
      <c r="A406" t="s">
        <v>2255</v>
      </c>
      <c r="B406" t="s">
        <v>333</v>
      </c>
      <c r="C406" t="s">
        <v>636</v>
      </c>
      <c r="D406" t="s">
        <v>2256</v>
      </c>
      <c r="E406" t="s">
        <v>1643</v>
      </c>
      <c r="F406" t="s">
        <v>1393</v>
      </c>
      <c r="G406" t="s">
        <v>2257</v>
      </c>
      <c r="H406" t="s">
        <v>333</v>
      </c>
      <c r="I406" t="s">
        <v>333</v>
      </c>
      <c r="J406" t="s">
        <v>333</v>
      </c>
      <c r="K406" t="s">
        <v>333</v>
      </c>
      <c r="L406" t="s">
        <v>333</v>
      </c>
      <c r="M406" t="s">
        <v>333</v>
      </c>
      <c r="N406" t="s">
        <v>333</v>
      </c>
      <c r="O406" t="s">
        <v>1365</v>
      </c>
      <c r="P406" t="s">
        <v>333</v>
      </c>
      <c r="Q406" t="s">
        <v>333</v>
      </c>
      <c r="R406" t="s">
        <v>333</v>
      </c>
      <c r="S406" t="s">
        <v>333</v>
      </c>
      <c r="T406" t="s">
        <v>333</v>
      </c>
      <c r="U406" t="s">
        <v>1366</v>
      </c>
      <c r="V406">
        <v>36891.375</v>
      </c>
      <c r="W406" t="s">
        <v>1367</v>
      </c>
      <c r="X406" t="s">
        <v>333</v>
      </c>
      <c r="Y406" t="s">
        <v>2258</v>
      </c>
      <c r="Z406" t="s">
        <v>333</v>
      </c>
    </row>
    <row r="407" spans="1:26" x14ac:dyDescent="0.35">
      <c r="A407" t="s">
        <v>2259</v>
      </c>
      <c r="B407" t="s">
        <v>333</v>
      </c>
      <c r="C407" t="s">
        <v>636</v>
      </c>
      <c r="D407" t="s">
        <v>2260</v>
      </c>
      <c r="E407" t="s">
        <v>333</v>
      </c>
      <c r="F407" t="s">
        <v>333</v>
      </c>
      <c r="G407" t="s">
        <v>333</v>
      </c>
      <c r="H407" t="s">
        <v>333</v>
      </c>
      <c r="I407" t="s">
        <v>333</v>
      </c>
      <c r="J407" t="s">
        <v>333</v>
      </c>
      <c r="K407" t="s">
        <v>333</v>
      </c>
      <c r="L407" t="s">
        <v>333</v>
      </c>
      <c r="M407" t="s">
        <v>333</v>
      </c>
      <c r="N407" t="s">
        <v>333</v>
      </c>
      <c r="O407" t="s">
        <v>129</v>
      </c>
      <c r="P407" t="s">
        <v>333</v>
      </c>
      <c r="Q407" t="s">
        <v>333</v>
      </c>
      <c r="R407" t="s">
        <v>333</v>
      </c>
      <c r="S407" t="s">
        <v>333</v>
      </c>
      <c r="T407" t="s">
        <v>333</v>
      </c>
      <c r="U407" t="s">
        <v>1366</v>
      </c>
      <c r="W407" t="s">
        <v>1367</v>
      </c>
      <c r="X407" t="s">
        <v>333</v>
      </c>
      <c r="Y407" t="s">
        <v>333</v>
      </c>
      <c r="Z407" t="s">
        <v>333</v>
      </c>
    </row>
    <row r="408" spans="1:26" x14ac:dyDescent="0.35">
      <c r="A408" t="s">
        <v>2261</v>
      </c>
      <c r="B408" t="s">
        <v>333</v>
      </c>
      <c r="C408" t="s">
        <v>636</v>
      </c>
      <c r="D408" t="s">
        <v>2262</v>
      </c>
      <c r="E408" t="s">
        <v>2263</v>
      </c>
      <c r="F408" t="s">
        <v>109</v>
      </c>
      <c r="G408" t="s">
        <v>2251</v>
      </c>
      <c r="H408" t="s">
        <v>333</v>
      </c>
      <c r="I408" t="s">
        <v>333</v>
      </c>
      <c r="J408" t="s">
        <v>333</v>
      </c>
      <c r="K408" t="s">
        <v>333</v>
      </c>
      <c r="L408" t="s">
        <v>333</v>
      </c>
      <c r="M408" t="s">
        <v>333</v>
      </c>
      <c r="N408" t="s">
        <v>333</v>
      </c>
      <c r="O408" t="s">
        <v>129</v>
      </c>
      <c r="P408" t="s">
        <v>333</v>
      </c>
      <c r="Q408" t="s">
        <v>333</v>
      </c>
      <c r="R408" t="s">
        <v>333</v>
      </c>
      <c r="S408" t="s">
        <v>333</v>
      </c>
      <c r="T408" t="s">
        <v>333</v>
      </c>
      <c r="U408" t="s">
        <v>1366</v>
      </c>
      <c r="V408">
        <v>40878.375</v>
      </c>
      <c r="W408" t="s">
        <v>1367</v>
      </c>
      <c r="X408" t="s">
        <v>333</v>
      </c>
      <c r="Y408" t="s">
        <v>2252</v>
      </c>
      <c r="Z408" t="s">
        <v>333</v>
      </c>
    </row>
    <row r="409" spans="1:26" x14ac:dyDescent="0.35">
      <c r="A409" t="s">
        <v>2264</v>
      </c>
      <c r="B409" t="s">
        <v>333</v>
      </c>
      <c r="C409" t="s">
        <v>636</v>
      </c>
      <c r="D409" t="s">
        <v>2265</v>
      </c>
      <c r="E409" t="s">
        <v>115</v>
      </c>
      <c r="F409" t="s">
        <v>1393</v>
      </c>
      <c r="G409" t="s">
        <v>108</v>
      </c>
      <c r="H409" t="s">
        <v>333</v>
      </c>
      <c r="I409" t="s">
        <v>333</v>
      </c>
      <c r="J409" t="s">
        <v>333</v>
      </c>
      <c r="K409" t="s">
        <v>333</v>
      </c>
      <c r="L409" t="s">
        <v>333</v>
      </c>
      <c r="M409" t="s">
        <v>333</v>
      </c>
      <c r="N409" t="s">
        <v>333</v>
      </c>
      <c r="O409" t="s">
        <v>1365</v>
      </c>
      <c r="P409" t="s">
        <v>333</v>
      </c>
      <c r="Q409" t="s">
        <v>333</v>
      </c>
      <c r="R409" t="s">
        <v>333</v>
      </c>
      <c r="S409" t="s">
        <v>333</v>
      </c>
      <c r="T409" t="s">
        <v>333</v>
      </c>
      <c r="U409" t="s">
        <v>1366</v>
      </c>
      <c r="V409">
        <v>42395.375</v>
      </c>
      <c r="W409" t="s">
        <v>1367</v>
      </c>
      <c r="X409" t="s">
        <v>333</v>
      </c>
      <c r="Y409" t="s">
        <v>1368</v>
      </c>
      <c r="Z409" t="s">
        <v>333</v>
      </c>
    </row>
    <row r="410" spans="1:26" x14ac:dyDescent="0.35">
      <c r="A410" t="s">
        <v>2266</v>
      </c>
      <c r="B410" t="s">
        <v>333</v>
      </c>
      <c r="C410" t="s">
        <v>636</v>
      </c>
      <c r="D410" t="s">
        <v>2267</v>
      </c>
      <c r="E410" t="s">
        <v>115</v>
      </c>
      <c r="F410" t="s">
        <v>1364</v>
      </c>
      <c r="G410" t="s">
        <v>252</v>
      </c>
      <c r="H410" t="s">
        <v>333</v>
      </c>
      <c r="I410" t="s">
        <v>333</v>
      </c>
      <c r="J410" t="s">
        <v>333</v>
      </c>
      <c r="K410" t="s">
        <v>333</v>
      </c>
      <c r="L410" t="s">
        <v>333</v>
      </c>
      <c r="M410" t="s">
        <v>333</v>
      </c>
      <c r="N410" t="s">
        <v>333</v>
      </c>
      <c r="O410" t="s">
        <v>1365</v>
      </c>
      <c r="P410" t="s">
        <v>333</v>
      </c>
      <c r="Q410" t="s">
        <v>333</v>
      </c>
      <c r="R410" t="s">
        <v>333</v>
      </c>
      <c r="S410" t="s">
        <v>333</v>
      </c>
      <c r="T410" t="s">
        <v>333</v>
      </c>
      <c r="U410" t="s">
        <v>1366</v>
      </c>
      <c r="V410">
        <v>40178.375</v>
      </c>
      <c r="W410" t="s">
        <v>1367</v>
      </c>
      <c r="X410" t="s">
        <v>333</v>
      </c>
      <c r="Y410" t="s">
        <v>1671</v>
      </c>
      <c r="Z410" t="s">
        <v>333</v>
      </c>
    </row>
    <row r="411" spans="1:26" x14ac:dyDescent="0.35">
      <c r="A411" t="s">
        <v>2268</v>
      </c>
      <c r="B411" t="s">
        <v>333</v>
      </c>
      <c r="C411" t="s">
        <v>636</v>
      </c>
      <c r="D411" t="s">
        <v>2269</v>
      </c>
      <c r="E411" t="s">
        <v>1643</v>
      </c>
      <c r="F411" t="s">
        <v>1393</v>
      </c>
      <c r="G411" t="s">
        <v>108</v>
      </c>
      <c r="H411" t="s">
        <v>333</v>
      </c>
      <c r="I411" t="s">
        <v>333</v>
      </c>
      <c r="J411" t="s">
        <v>333</v>
      </c>
      <c r="K411" t="s">
        <v>333</v>
      </c>
      <c r="L411" t="s">
        <v>333</v>
      </c>
      <c r="M411" t="s">
        <v>333</v>
      </c>
      <c r="N411" t="s">
        <v>333</v>
      </c>
      <c r="O411" t="s">
        <v>129</v>
      </c>
      <c r="P411" t="s">
        <v>333</v>
      </c>
      <c r="Q411" t="s">
        <v>333</v>
      </c>
      <c r="R411" t="s">
        <v>333</v>
      </c>
      <c r="S411" t="s">
        <v>333</v>
      </c>
      <c r="T411" t="s">
        <v>333</v>
      </c>
      <c r="U411" t="s">
        <v>1366</v>
      </c>
      <c r="V411">
        <v>34700.375</v>
      </c>
      <c r="W411" t="s">
        <v>1367</v>
      </c>
      <c r="X411" t="s">
        <v>333</v>
      </c>
      <c r="Y411" t="s">
        <v>1368</v>
      </c>
      <c r="Z411" t="s">
        <v>333</v>
      </c>
    </row>
    <row r="412" spans="1:26" x14ac:dyDescent="0.35">
      <c r="A412" t="s">
        <v>2270</v>
      </c>
      <c r="B412" t="s">
        <v>333</v>
      </c>
      <c r="C412" t="s">
        <v>636</v>
      </c>
      <c r="D412" t="s">
        <v>2271</v>
      </c>
      <c r="E412" t="s">
        <v>176</v>
      </c>
      <c r="F412" t="s">
        <v>109</v>
      </c>
      <c r="G412" t="s">
        <v>2208</v>
      </c>
      <c r="H412" t="s">
        <v>333</v>
      </c>
      <c r="I412" t="s">
        <v>333</v>
      </c>
      <c r="J412" t="s">
        <v>333</v>
      </c>
      <c r="K412" t="s">
        <v>333</v>
      </c>
      <c r="L412" t="s">
        <v>333</v>
      </c>
      <c r="M412" t="s">
        <v>333</v>
      </c>
      <c r="N412" t="s">
        <v>333</v>
      </c>
      <c r="O412" t="s">
        <v>1559</v>
      </c>
      <c r="P412" t="s">
        <v>333</v>
      </c>
      <c r="Q412" t="s">
        <v>333</v>
      </c>
      <c r="R412" t="s">
        <v>333</v>
      </c>
      <c r="S412" t="s">
        <v>333</v>
      </c>
      <c r="T412" t="s">
        <v>333</v>
      </c>
      <c r="U412" t="s">
        <v>1366</v>
      </c>
      <c r="V412">
        <v>41557.375</v>
      </c>
      <c r="W412" t="s">
        <v>1367</v>
      </c>
      <c r="X412" t="s">
        <v>333</v>
      </c>
      <c r="Y412" t="s">
        <v>2209</v>
      </c>
      <c r="Z412" t="s">
        <v>333</v>
      </c>
    </row>
    <row r="413" spans="1:26" x14ac:dyDescent="0.35">
      <c r="A413" t="s">
        <v>2272</v>
      </c>
      <c r="B413" t="s">
        <v>333</v>
      </c>
      <c r="C413" t="s">
        <v>636</v>
      </c>
      <c r="D413" t="s">
        <v>2273</v>
      </c>
      <c r="E413" t="s">
        <v>413</v>
      </c>
      <c r="F413" t="s">
        <v>516</v>
      </c>
      <c r="G413" t="s">
        <v>410</v>
      </c>
      <c r="H413" t="s">
        <v>333</v>
      </c>
      <c r="I413" t="s">
        <v>333</v>
      </c>
      <c r="J413" t="s">
        <v>333</v>
      </c>
      <c r="K413" t="s">
        <v>333</v>
      </c>
      <c r="L413" t="s">
        <v>333</v>
      </c>
      <c r="M413" t="s">
        <v>333</v>
      </c>
      <c r="N413" t="s">
        <v>333</v>
      </c>
      <c r="O413" t="s">
        <v>1365</v>
      </c>
      <c r="P413" t="s">
        <v>333</v>
      </c>
      <c r="Q413" t="s">
        <v>333</v>
      </c>
      <c r="R413" t="s">
        <v>333</v>
      </c>
      <c r="S413" t="s">
        <v>333</v>
      </c>
      <c r="T413" t="s">
        <v>333</v>
      </c>
      <c r="U413" t="s">
        <v>1366</v>
      </c>
      <c r="V413">
        <v>43252.375</v>
      </c>
      <c r="W413" t="s">
        <v>1367</v>
      </c>
      <c r="X413" t="s">
        <v>333</v>
      </c>
      <c r="Y413" t="s">
        <v>1870</v>
      </c>
      <c r="Z413" t="s">
        <v>333</v>
      </c>
    </row>
    <row r="414" spans="1:26" x14ac:dyDescent="0.35">
      <c r="A414" t="s">
        <v>2274</v>
      </c>
      <c r="B414" t="s">
        <v>333</v>
      </c>
      <c r="C414" t="s">
        <v>636</v>
      </c>
      <c r="D414" t="s">
        <v>2275</v>
      </c>
      <c r="E414" t="s">
        <v>333</v>
      </c>
      <c r="F414" t="s">
        <v>1374</v>
      </c>
      <c r="G414" t="s">
        <v>2276</v>
      </c>
      <c r="H414" t="s">
        <v>333</v>
      </c>
      <c r="I414" t="s">
        <v>333</v>
      </c>
      <c r="J414" t="s">
        <v>333</v>
      </c>
      <c r="K414" t="s">
        <v>333</v>
      </c>
      <c r="L414" t="s">
        <v>333</v>
      </c>
      <c r="M414" t="s">
        <v>333</v>
      </c>
      <c r="N414" t="s">
        <v>333</v>
      </c>
      <c r="O414" t="s">
        <v>1554</v>
      </c>
      <c r="P414" t="s">
        <v>333</v>
      </c>
      <c r="Q414" t="s">
        <v>333</v>
      </c>
      <c r="R414" t="s">
        <v>333</v>
      </c>
      <c r="S414" t="s">
        <v>333</v>
      </c>
      <c r="T414" t="s">
        <v>333</v>
      </c>
      <c r="U414" t="s">
        <v>1366</v>
      </c>
      <c r="W414" t="s">
        <v>1367</v>
      </c>
      <c r="X414" t="s">
        <v>333</v>
      </c>
      <c r="Y414" t="s">
        <v>2277</v>
      </c>
      <c r="Z414" t="s">
        <v>333</v>
      </c>
    </row>
    <row r="415" spans="1:26" x14ac:dyDescent="0.35">
      <c r="A415" t="s">
        <v>2278</v>
      </c>
      <c r="B415" t="s">
        <v>333</v>
      </c>
      <c r="C415" t="s">
        <v>636</v>
      </c>
      <c r="D415" t="s">
        <v>2279</v>
      </c>
      <c r="E415" t="s">
        <v>333</v>
      </c>
      <c r="F415" t="s">
        <v>333</v>
      </c>
      <c r="G415" t="s">
        <v>333</v>
      </c>
      <c r="H415" t="s">
        <v>333</v>
      </c>
      <c r="I415" t="s">
        <v>333</v>
      </c>
      <c r="J415" t="s">
        <v>333</v>
      </c>
      <c r="K415" t="s">
        <v>333</v>
      </c>
      <c r="L415" t="s">
        <v>333</v>
      </c>
      <c r="M415" t="s">
        <v>333</v>
      </c>
      <c r="N415" t="s">
        <v>333</v>
      </c>
      <c r="O415" t="s">
        <v>129</v>
      </c>
      <c r="P415" t="s">
        <v>333</v>
      </c>
      <c r="Q415" t="s">
        <v>333</v>
      </c>
      <c r="R415" t="s">
        <v>333</v>
      </c>
      <c r="S415" t="s">
        <v>333</v>
      </c>
      <c r="T415" t="s">
        <v>333</v>
      </c>
      <c r="U415" t="s">
        <v>1366</v>
      </c>
      <c r="W415" t="s">
        <v>1367</v>
      </c>
      <c r="X415" t="s">
        <v>333</v>
      </c>
      <c r="Y415" t="s">
        <v>333</v>
      </c>
      <c r="Z415" t="s">
        <v>333</v>
      </c>
    </row>
    <row r="416" spans="1:26" x14ac:dyDescent="0.35">
      <c r="A416" t="s">
        <v>2280</v>
      </c>
      <c r="B416" t="s">
        <v>333</v>
      </c>
      <c r="C416" t="s">
        <v>636</v>
      </c>
      <c r="D416" t="s">
        <v>2281</v>
      </c>
      <c r="E416" t="s">
        <v>333</v>
      </c>
      <c r="F416" t="s">
        <v>204</v>
      </c>
      <c r="G416" t="s">
        <v>2276</v>
      </c>
      <c r="H416" t="s">
        <v>333</v>
      </c>
      <c r="I416" t="s">
        <v>333</v>
      </c>
      <c r="J416" t="s">
        <v>333</v>
      </c>
      <c r="K416" t="s">
        <v>333</v>
      </c>
      <c r="L416" t="s">
        <v>333</v>
      </c>
      <c r="M416" t="s">
        <v>333</v>
      </c>
      <c r="N416" t="s">
        <v>333</v>
      </c>
      <c r="O416" t="s">
        <v>1365</v>
      </c>
      <c r="P416" t="s">
        <v>333</v>
      </c>
      <c r="Q416" t="s">
        <v>333</v>
      </c>
      <c r="R416" t="s">
        <v>333</v>
      </c>
      <c r="S416" t="s">
        <v>333</v>
      </c>
      <c r="T416" t="s">
        <v>333</v>
      </c>
      <c r="U416" t="s">
        <v>1366</v>
      </c>
      <c r="W416" t="s">
        <v>1367</v>
      </c>
      <c r="X416" t="s">
        <v>333</v>
      </c>
      <c r="Y416" t="s">
        <v>2277</v>
      </c>
      <c r="Z416" t="s">
        <v>333</v>
      </c>
    </row>
    <row r="417" spans="1:26" x14ac:dyDescent="0.35">
      <c r="A417" t="s">
        <v>2282</v>
      </c>
      <c r="B417" t="s">
        <v>333</v>
      </c>
      <c r="C417" t="s">
        <v>636</v>
      </c>
      <c r="D417" t="s">
        <v>2283</v>
      </c>
      <c r="E417" t="s">
        <v>333</v>
      </c>
      <c r="F417" t="s">
        <v>1364</v>
      </c>
      <c r="G417" t="s">
        <v>1378</v>
      </c>
      <c r="H417" t="s">
        <v>333</v>
      </c>
      <c r="I417" t="s">
        <v>333</v>
      </c>
      <c r="J417" t="s">
        <v>333</v>
      </c>
      <c r="K417" t="s">
        <v>333</v>
      </c>
      <c r="L417" t="s">
        <v>333</v>
      </c>
      <c r="M417" t="s">
        <v>333</v>
      </c>
      <c r="N417" t="s">
        <v>333</v>
      </c>
      <c r="O417" t="s">
        <v>1365</v>
      </c>
      <c r="P417" t="s">
        <v>333</v>
      </c>
      <c r="Q417" t="s">
        <v>333</v>
      </c>
      <c r="R417" t="s">
        <v>333</v>
      </c>
      <c r="S417" t="s">
        <v>333</v>
      </c>
      <c r="T417" t="s">
        <v>333</v>
      </c>
      <c r="U417" t="s">
        <v>1366</v>
      </c>
      <c r="V417">
        <v>38472.375</v>
      </c>
      <c r="W417" t="s">
        <v>1367</v>
      </c>
      <c r="X417" t="s">
        <v>333</v>
      </c>
      <c r="Y417" t="s">
        <v>1379</v>
      </c>
      <c r="Z417" t="s">
        <v>333</v>
      </c>
    </row>
    <row r="418" spans="1:26" x14ac:dyDescent="0.35">
      <c r="A418" t="s">
        <v>2284</v>
      </c>
      <c r="B418" t="s">
        <v>333</v>
      </c>
      <c r="C418" t="s">
        <v>636</v>
      </c>
      <c r="D418" t="s">
        <v>2285</v>
      </c>
      <c r="E418" t="s">
        <v>1592</v>
      </c>
      <c r="F418" t="s">
        <v>109</v>
      </c>
      <c r="G418" t="s">
        <v>108</v>
      </c>
      <c r="H418" t="s">
        <v>333</v>
      </c>
      <c r="I418" t="s">
        <v>333</v>
      </c>
      <c r="J418" t="s">
        <v>333</v>
      </c>
      <c r="K418" t="s">
        <v>333</v>
      </c>
      <c r="L418" t="s">
        <v>333</v>
      </c>
      <c r="M418" t="s">
        <v>333</v>
      </c>
      <c r="N418" t="s">
        <v>333</v>
      </c>
      <c r="O418" t="s">
        <v>1365</v>
      </c>
      <c r="P418" t="s">
        <v>333</v>
      </c>
      <c r="Q418" t="s">
        <v>333</v>
      </c>
      <c r="R418" t="s">
        <v>333</v>
      </c>
      <c r="S418" t="s">
        <v>333</v>
      </c>
      <c r="T418" t="s">
        <v>333</v>
      </c>
      <c r="U418" t="s">
        <v>1366</v>
      </c>
      <c r="V418">
        <v>38717.375</v>
      </c>
      <c r="W418" t="s">
        <v>1367</v>
      </c>
      <c r="X418" t="s">
        <v>333</v>
      </c>
      <c r="Y418" t="s">
        <v>1368</v>
      </c>
      <c r="Z418" t="s">
        <v>333</v>
      </c>
    </row>
    <row r="419" spans="1:26" x14ac:dyDescent="0.35">
      <c r="A419" t="s">
        <v>2286</v>
      </c>
      <c r="B419" t="s">
        <v>333</v>
      </c>
      <c r="C419" t="s">
        <v>636</v>
      </c>
      <c r="D419" t="s">
        <v>2287</v>
      </c>
      <c r="E419" t="s">
        <v>227</v>
      </c>
      <c r="F419" t="s">
        <v>1364</v>
      </c>
      <c r="G419" t="s">
        <v>252</v>
      </c>
      <c r="H419" t="s">
        <v>333</v>
      </c>
      <c r="I419" t="s">
        <v>333</v>
      </c>
      <c r="J419" t="s">
        <v>333</v>
      </c>
      <c r="K419" t="s">
        <v>333</v>
      </c>
      <c r="L419" t="s">
        <v>333</v>
      </c>
      <c r="M419" t="s">
        <v>333</v>
      </c>
      <c r="N419" t="s">
        <v>333</v>
      </c>
      <c r="O419" t="s">
        <v>1365</v>
      </c>
      <c r="P419" t="s">
        <v>333</v>
      </c>
      <c r="Q419" t="s">
        <v>333</v>
      </c>
      <c r="R419" t="s">
        <v>333</v>
      </c>
      <c r="S419" t="s">
        <v>333</v>
      </c>
      <c r="T419" t="s">
        <v>333</v>
      </c>
      <c r="U419" t="s">
        <v>1366</v>
      </c>
      <c r="V419">
        <v>39082.375</v>
      </c>
      <c r="W419" t="s">
        <v>1367</v>
      </c>
      <c r="X419" t="s">
        <v>333</v>
      </c>
      <c r="Y419" t="s">
        <v>1671</v>
      </c>
      <c r="Z419" t="s">
        <v>333</v>
      </c>
    </row>
    <row r="420" spans="1:26" x14ac:dyDescent="0.35">
      <c r="A420" t="s">
        <v>2288</v>
      </c>
      <c r="B420" t="s">
        <v>333</v>
      </c>
      <c r="C420" t="s">
        <v>636</v>
      </c>
      <c r="D420" t="s">
        <v>2289</v>
      </c>
      <c r="E420" t="s">
        <v>333</v>
      </c>
      <c r="F420" t="s">
        <v>1364</v>
      </c>
      <c r="G420" t="s">
        <v>1378</v>
      </c>
      <c r="H420" t="s">
        <v>333</v>
      </c>
      <c r="I420" t="s">
        <v>333</v>
      </c>
      <c r="J420" t="s">
        <v>333</v>
      </c>
      <c r="K420" t="s">
        <v>333</v>
      </c>
      <c r="L420" t="s">
        <v>333</v>
      </c>
      <c r="M420" t="s">
        <v>333</v>
      </c>
      <c r="N420" t="s">
        <v>333</v>
      </c>
      <c r="O420" t="s">
        <v>1365</v>
      </c>
      <c r="P420" t="s">
        <v>333</v>
      </c>
      <c r="Q420" t="s">
        <v>333</v>
      </c>
      <c r="R420" t="s">
        <v>333</v>
      </c>
      <c r="S420" t="s">
        <v>333</v>
      </c>
      <c r="T420" t="s">
        <v>333</v>
      </c>
      <c r="U420" t="s">
        <v>1366</v>
      </c>
      <c r="V420">
        <v>38472.375</v>
      </c>
      <c r="W420" t="s">
        <v>1367</v>
      </c>
      <c r="X420" t="s">
        <v>333</v>
      </c>
      <c r="Y420" t="s">
        <v>1379</v>
      </c>
      <c r="Z420" t="s">
        <v>333</v>
      </c>
    </row>
    <row r="421" spans="1:26" x14ac:dyDescent="0.35">
      <c r="A421" t="s">
        <v>2290</v>
      </c>
      <c r="B421" t="s">
        <v>333</v>
      </c>
      <c r="C421" t="s">
        <v>636</v>
      </c>
      <c r="D421" t="s">
        <v>2291</v>
      </c>
      <c r="E421" t="s">
        <v>1592</v>
      </c>
      <c r="F421" t="s">
        <v>109</v>
      </c>
      <c r="G421" t="s">
        <v>108</v>
      </c>
      <c r="H421" t="s">
        <v>333</v>
      </c>
      <c r="I421" t="s">
        <v>333</v>
      </c>
      <c r="J421" t="s">
        <v>333</v>
      </c>
      <c r="K421" t="s">
        <v>333</v>
      </c>
      <c r="L421" t="s">
        <v>333</v>
      </c>
      <c r="M421" t="s">
        <v>333</v>
      </c>
      <c r="N421" t="s">
        <v>333</v>
      </c>
      <c r="O421" t="s">
        <v>1365</v>
      </c>
      <c r="P421" t="s">
        <v>333</v>
      </c>
      <c r="Q421" t="s">
        <v>333</v>
      </c>
      <c r="R421" t="s">
        <v>333</v>
      </c>
      <c r="S421" t="s">
        <v>333</v>
      </c>
      <c r="T421" t="s">
        <v>333</v>
      </c>
      <c r="U421" t="s">
        <v>1366</v>
      </c>
      <c r="V421">
        <v>39082.375</v>
      </c>
      <c r="W421" t="s">
        <v>1367</v>
      </c>
      <c r="X421" t="s">
        <v>333</v>
      </c>
      <c r="Y421" t="s">
        <v>1368</v>
      </c>
      <c r="Z421" t="s">
        <v>333</v>
      </c>
    </row>
    <row r="422" spans="1:26" x14ac:dyDescent="0.35">
      <c r="A422" t="s">
        <v>2292</v>
      </c>
      <c r="B422" t="s">
        <v>333</v>
      </c>
      <c r="C422" t="s">
        <v>636</v>
      </c>
      <c r="D422" t="s">
        <v>2293</v>
      </c>
      <c r="E422" t="s">
        <v>115</v>
      </c>
      <c r="F422" t="s">
        <v>1364</v>
      </c>
      <c r="G422" t="s">
        <v>108</v>
      </c>
      <c r="H422" t="s">
        <v>333</v>
      </c>
      <c r="I422" t="s">
        <v>333</v>
      </c>
      <c r="J422" t="s">
        <v>333</v>
      </c>
      <c r="K422" t="s">
        <v>333</v>
      </c>
      <c r="L422" t="s">
        <v>333</v>
      </c>
      <c r="M422" t="s">
        <v>333</v>
      </c>
      <c r="N422" t="s">
        <v>333</v>
      </c>
      <c r="O422" t="s">
        <v>1554</v>
      </c>
      <c r="P422" t="s">
        <v>333</v>
      </c>
      <c r="Q422" t="s">
        <v>333</v>
      </c>
      <c r="R422" t="s">
        <v>333</v>
      </c>
      <c r="S422" t="s">
        <v>333</v>
      </c>
      <c r="T422" t="s">
        <v>333</v>
      </c>
      <c r="U422" t="s">
        <v>1366</v>
      </c>
      <c r="V422">
        <v>36525.375</v>
      </c>
      <c r="W422" t="s">
        <v>1367</v>
      </c>
      <c r="X422" t="s">
        <v>333</v>
      </c>
      <c r="Y422" t="s">
        <v>1368</v>
      </c>
      <c r="Z422" t="s">
        <v>333</v>
      </c>
    </row>
    <row r="423" spans="1:26" x14ac:dyDescent="0.35">
      <c r="A423" t="s">
        <v>2294</v>
      </c>
      <c r="B423" t="s">
        <v>333</v>
      </c>
      <c r="C423" t="s">
        <v>636</v>
      </c>
      <c r="D423" t="s">
        <v>2295</v>
      </c>
      <c r="E423" t="s">
        <v>227</v>
      </c>
      <c r="F423" t="s">
        <v>1364</v>
      </c>
      <c r="G423" t="s">
        <v>332</v>
      </c>
      <c r="H423" t="s">
        <v>333</v>
      </c>
      <c r="I423" t="s">
        <v>333</v>
      </c>
      <c r="J423" t="s">
        <v>333</v>
      </c>
      <c r="K423" t="s">
        <v>333</v>
      </c>
      <c r="L423" t="s">
        <v>333</v>
      </c>
      <c r="M423" t="s">
        <v>333</v>
      </c>
      <c r="N423" t="s">
        <v>333</v>
      </c>
      <c r="O423" t="s">
        <v>1365</v>
      </c>
      <c r="P423" t="s">
        <v>333</v>
      </c>
      <c r="Q423" t="s">
        <v>333</v>
      </c>
      <c r="R423" t="s">
        <v>333</v>
      </c>
      <c r="S423" t="s">
        <v>333</v>
      </c>
      <c r="T423" t="s">
        <v>333</v>
      </c>
      <c r="U423" t="s">
        <v>1366</v>
      </c>
      <c r="V423">
        <v>37256.375</v>
      </c>
      <c r="W423" t="s">
        <v>1367</v>
      </c>
      <c r="X423" t="s">
        <v>333</v>
      </c>
      <c r="Y423" t="s">
        <v>1630</v>
      </c>
      <c r="Z423" t="s">
        <v>333</v>
      </c>
    </row>
    <row r="424" spans="1:26" x14ac:dyDescent="0.35">
      <c r="A424" t="s">
        <v>2296</v>
      </c>
      <c r="B424" t="s">
        <v>333</v>
      </c>
      <c r="C424" t="s">
        <v>636</v>
      </c>
      <c r="D424" t="s">
        <v>2297</v>
      </c>
      <c r="E424" t="s">
        <v>333</v>
      </c>
      <c r="F424" t="s">
        <v>1364</v>
      </c>
      <c r="G424" t="s">
        <v>1378</v>
      </c>
      <c r="H424" t="s">
        <v>333</v>
      </c>
      <c r="I424" t="s">
        <v>333</v>
      </c>
      <c r="J424" t="s">
        <v>333</v>
      </c>
      <c r="K424" t="s">
        <v>333</v>
      </c>
      <c r="L424" t="s">
        <v>333</v>
      </c>
      <c r="M424" t="s">
        <v>333</v>
      </c>
      <c r="N424" t="s">
        <v>333</v>
      </c>
      <c r="O424" t="s">
        <v>1365</v>
      </c>
      <c r="P424" t="s">
        <v>333</v>
      </c>
      <c r="Q424" t="s">
        <v>333</v>
      </c>
      <c r="R424" t="s">
        <v>333</v>
      </c>
      <c r="S424" t="s">
        <v>333</v>
      </c>
      <c r="T424" t="s">
        <v>333</v>
      </c>
      <c r="U424" t="s">
        <v>1366</v>
      </c>
      <c r="V424">
        <v>38472.375</v>
      </c>
      <c r="W424" t="s">
        <v>1367</v>
      </c>
      <c r="X424" t="s">
        <v>333</v>
      </c>
      <c r="Y424" t="s">
        <v>1379</v>
      </c>
      <c r="Z424" t="s">
        <v>333</v>
      </c>
    </row>
    <row r="425" spans="1:26" x14ac:dyDescent="0.35">
      <c r="A425" t="s">
        <v>2298</v>
      </c>
      <c r="B425" t="s">
        <v>333</v>
      </c>
      <c r="C425" t="s">
        <v>636</v>
      </c>
      <c r="D425" t="s">
        <v>2299</v>
      </c>
      <c r="E425" t="s">
        <v>333</v>
      </c>
      <c r="F425" t="s">
        <v>1393</v>
      </c>
      <c r="G425" t="s">
        <v>108</v>
      </c>
      <c r="H425" t="s">
        <v>333</v>
      </c>
      <c r="I425" t="s">
        <v>333</v>
      </c>
      <c r="J425" t="s">
        <v>333</v>
      </c>
      <c r="K425" t="s">
        <v>333</v>
      </c>
      <c r="L425" t="s">
        <v>333</v>
      </c>
      <c r="M425" t="s">
        <v>333</v>
      </c>
      <c r="N425" t="s">
        <v>333</v>
      </c>
      <c r="O425" t="s">
        <v>1365</v>
      </c>
      <c r="P425" t="s">
        <v>333</v>
      </c>
      <c r="Q425" t="s">
        <v>333</v>
      </c>
      <c r="R425" t="s">
        <v>333</v>
      </c>
      <c r="S425" t="s">
        <v>333</v>
      </c>
      <c r="T425" t="s">
        <v>333</v>
      </c>
      <c r="U425" t="s">
        <v>1366</v>
      </c>
      <c r="W425" t="s">
        <v>1367</v>
      </c>
      <c r="X425" t="s">
        <v>333</v>
      </c>
      <c r="Y425" t="s">
        <v>1368</v>
      </c>
      <c r="Z425" t="s">
        <v>333</v>
      </c>
    </row>
    <row r="426" spans="1:26" x14ac:dyDescent="0.35">
      <c r="A426" t="s">
        <v>2300</v>
      </c>
      <c r="B426" t="s">
        <v>333</v>
      </c>
      <c r="C426" t="s">
        <v>636</v>
      </c>
      <c r="D426" t="s">
        <v>2301</v>
      </c>
      <c r="E426" t="s">
        <v>333</v>
      </c>
      <c r="F426" t="s">
        <v>1364</v>
      </c>
      <c r="G426" t="s">
        <v>1378</v>
      </c>
      <c r="H426" t="s">
        <v>333</v>
      </c>
      <c r="I426" t="s">
        <v>333</v>
      </c>
      <c r="J426" t="s">
        <v>333</v>
      </c>
      <c r="K426" t="s">
        <v>333</v>
      </c>
      <c r="L426" t="s">
        <v>333</v>
      </c>
      <c r="M426" t="s">
        <v>333</v>
      </c>
      <c r="N426" t="s">
        <v>333</v>
      </c>
      <c r="O426" t="s">
        <v>1365</v>
      </c>
      <c r="P426" t="s">
        <v>333</v>
      </c>
      <c r="Q426" t="s">
        <v>333</v>
      </c>
      <c r="R426" t="s">
        <v>333</v>
      </c>
      <c r="S426" t="s">
        <v>333</v>
      </c>
      <c r="T426" t="s">
        <v>333</v>
      </c>
      <c r="U426" t="s">
        <v>1366</v>
      </c>
      <c r="V426">
        <v>38472.375</v>
      </c>
      <c r="W426" t="s">
        <v>1367</v>
      </c>
      <c r="X426" t="s">
        <v>333</v>
      </c>
      <c r="Y426" t="s">
        <v>1379</v>
      </c>
      <c r="Z426" t="s">
        <v>333</v>
      </c>
    </row>
    <row r="427" spans="1:26" x14ac:dyDescent="0.35">
      <c r="A427" t="s">
        <v>2302</v>
      </c>
      <c r="B427" t="s">
        <v>333</v>
      </c>
      <c r="C427" t="s">
        <v>636</v>
      </c>
      <c r="D427" t="s">
        <v>2303</v>
      </c>
      <c r="E427" t="s">
        <v>333</v>
      </c>
      <c r="F427" t="s">
        <v>1364</v>
      </c>
      <c r="G427" t="s">
        <v>1470</v>
      </c>
      <c r="H427" t="s">
        <v>333</v>
      </c>
      <c r="I427" t="s">
        <v>333</v>
      </c>
      <c r="J427" t="s">
        <v>333</v>
      </c>
      <c r="K427" t="s">
        <v>333</v>
      </c>
      <c r="L427" t="s">
        <v>333</v>
      </c>
      <c r="M427" t="s">
        <v>333</v>
      </c>
      <c r="N427" t="s">
        <v>333</v>
      </c>
      <c r="O427" t="s">
        <v>1365</v>
      </c>
      <c r="P427" t="s">
        <v>333</v>
      </c>
      <c r="Q427" t="s">
        <v>333</v>
      </c>
      <c r="R427" t="s">
        <v>333</v>
      </c>
      <c r="S427" t="s">
        <v>333</v>
      </c>
      <c r="T427" t="s">
        <v>333</v>
      </c>
      <c r="U427" t="s">
        <v>1366</v>
      </c>
      <c r="V427">
        <v>38472.375</v>
      </c>
      <c r="W427" t="s">
        <v>1367</v>
      </c>
      <c r="X427" t="s">
        <v>333</v>
      </c>
      <c r="Y427" t="s">
        <v>1471</v>
      </c>
      <c r="Z427" t="s">
        <v>333</v>
      </c>
    </row>
    <row r="428" spans="1:26" x14ac:dyDescent="0.35">
      <c r="A428" t="s">
        <v>2304</v>
      </c>
      <c r="B428" t="s">
        <v>333</v>
      </c>
      <c r="C428" t="s">
        <v>636</v>
      </c>
      <c r="D428" t="s">
        <v>2305</v>
      </c>
      <c r="E428" t="s">
        <v>1595</v>
      </c>
      <c r="F428" t="s">
        <v>1662</v>
      </c>
      <c r="G428" t="s">
        <v>2276</v>
      </c>
      <c r="H428" t="s">
        <v>333</v>
      </c>
      <c r="I428" t="s">
        <v>333</v>
      </c>
      <c r="J428" t="s">
        <v>333</v>
      </c>
      <c r="K428" t="s">
        <v>333</v>
      </c>
      <c r="L428" t="s">
        <v>333</v>
      </c>
      <c r="M428" t="s">
        <v>333</v>
      </c>
      <c r="N428" t="s">
        <v>333</v>
      </c>
      <c r="O428" t="s">
        <v>333</v>
      </c>
      <c r="P428" t="s">
        <v>333</v>
      </c>
      <c r="Q428" t="s">
        <v>333</v>
      </c>
      <c r="R428" t="s">
        <v>333</v>
      </c>
      <c r="S428" t="s">
        <v>333</v>
      </c>
      <c r="T428" t="s">
        <v>333</v>
      </c>
      <c r="U428" t="s">
        <v>1366</v>
      </c>
      <c r="V428">
        <v>42521.375</v>
      </c>
      <c r="W428" t="s">
        <v>1367</v>
      </c>
      <c r="X428" t="s">
        <v>333</v>
      </c>
      <c r="Y428" t="s">
        <v>2277</v>
      </c>
      <c r="Z428" t="s">
        <v>333</v>
      </c>
    </row>
    <row r="429" spans="1:26" x14ac:dyDescent="0.35">
      <c r="A429" t="s">
        <v>2306</v>
      </c>
      <c r="B429" t="s">
        <v>333</v>
      </c>
      <c r="C429" t="s">
        <v>636</v>
      </c>
      <c r="D429" t="s">
        <v>2307</v>
      </c>
      <c r="E429" t="s">
        <v>1592</v>
      </c>
      <c r="F429" t="s">
        <v>109</v>
      </c>
      <c r="G429" t="s">
        <v>1385</v>
      </c>
      <c r="H429" t="s">
        <v>333</v>
      </c>
      <c r="I429" t="s">
        <v>333</v>
      </c>
      <c r="J429" t="s">
        <v>333</v>
      </c>
      <c r="K429" t="s">
        <v>333</v>
      </c>
      <c r="L429" t="s">
        <v>333</v>
      </c>
      <c r="M429" t="s">
        <v>333</v>
      </c>
      <c r="N429" t="s">
        <v>333</v>
      </c>
      <c r="O429" t="s">
        <v>1365</v>
      </c>
      <c r="P429" t="s">
        <v>333</v>
      </c>
      <c r="Q429" t="s">
        <v>333</v>
      </c>
      <c r="R429" t="s">
        <v>333</v>
      </c>
      <c r="S429" t="s">
        <v>333</v>
      </c>
      <c r="T429" t="s">
        <v>333</v>
      </c>
      <c r="U429" t="s">
        <v>1366</v>
      </c>
      <c r="V429">
        <v>39447.375</v>
      </c>
      <c r="W429" t="s">
        <v>1367</v>
      </c>
      <c r="X429" t="s">
        <v>333</v>
      </c>
      <c r="Y429" t="s">
        <v>1386</v>
      </c>
      <c r="Z429" t="s">
        <v>333</v>
      </c>
    </row>
    <row r="430" spans="1:26" x14ac:dyDescent="0.35">
      <c r="A430" t="s">
        <v>2308</v>
      </c>
      <c r="B430" t="s">
        <v>333</v>
      </c>
      <c r="C430" t="s">
        <v>636</v>
      </c>
      <c r="D430" t="s">
        <v>2309</v>
      </c>
      <c r="E430" t="s">
        <v>282</v>
      </c>
      <c r="F430" t="s">
        <v>1364</v>
      </c>
      <c r="G430" t="s">
        <v>108</v>
      </c>
      <c r="H430" t="s">
        <v>333</v>
      </c>
      <c r="I430" t="s">
        <v>333</v>
      </c>
      <c r="J430" t="s">
        <v>333</v>
      </c>
      <c r="K430" t="s">
        <v>333</v>
      </c>
      <c r="L430" t="s">
        <v>333</v>
      </c>
      <c r="M430" t="s">
        <v>333</v>
      </c>
      <c r="N430" t="s">
        <v>333</v>
      </c>
      <c r="O430" t="s">
        <v>1365</v>
      </c>
      <c r="P430" t="s">
        <v>333</v>
      </c>
      <c r="Q430" t="s">
        <v>333</v>
      </c>
      <c r="R430" t="s">
        <v>333</v>
      </c>
      <c r="S430" t="s">
        <v>333</v>
      </c>
      <c r="T430" t="s">
        <v>333</v>
      </c>
      <c r="U430" t="s">
        <v>1366</v>
      </c>
      <c r="V430">
        <v>40543.375</v>
      </c>
      <c r="W430" t="s">
        <v>1367</v>
      </c>
      <c r="X430" t="s">
        <v>333</v>
      </c>
      <c r="Y430" t="s">
        <v>1368</v>
      </c>
      <c r="Z430" t="s">
        <v>333</v>
      </c>
    </row>
    <row r="431" spans="1:26" x14ac:dyDescent="0.35">
      <c r="A431" t="s">
        <v>2310</v>
      </c>
      <c r="B431" t="s">
        <v>333</v>
      </c>
      <c r="C431" t="s">
        <v>636</v>
      </c>
      <c r="D431" t="s">
        <v>2311</v>
      </c>
      <c r="E431" t="s">
        <v>227</v>
      </c>
      <c r="F431" t="s">
        <v>516</v>
      </c>
      <c r="G431" t="s">
        <v>332</v>
      </c>
      <c r="H431" t="s">
        <v>333</v>
      </c>
      <c r="I431" t="s">
        <v>333</v>
      </c>
      <c r="J431" t="s">
        <v>333</v>
      </c>
      <c r="K431" t="s">
        <v>333</v>
      </c>
      <c r="L431" t="s">
        <v>333</v>
      </c>
      <c r="M431" t="s">
        <v>333</v>
      </c>
      <c r="N431" t="s">
        <v>333</v>
      </c>
      <c r="O431" t="s">
        <v>1365</v>
      </c>
      <c r="P431" t="s">
        <v>333</v>
      </c>
      <c r="Q431" t="s">
        <v>333</v>
      </c>
      <c r="R431" t="s">
        <v>333</v>
      </c>
      <c r="S431" t="s">
        <v>333</v>
      </c>
      <c r="T431" t="s">
        <v>333</v>
      </c>
      <c r="U431" t="s">
        <v>1366</v>
      </c>
      <c r="V431">
        <v>40551.375</v>
      </c>
      <c r="W431" t="s">
        <v>1367</v>
      </c>
      <c r="X431" t="s">
        <v>333</v>
      </c>
      <c r="Y431" t="s">
        <v>1630</v>
      </c>
      <c r="Z431" t="s">
        <v>333</v>
      </c>
    </row>
    <row r="432" spans="1:26" x14ac:dyDescent="0.35">
      <c r="A432" t="s">
        <v>2312</v>
      </c>
      <c r="B432" t="s">
        <v>333</v>
      </c>
      <c r="C432" t="s">
        <v>636</v>
      </c>
      <c r="D432" t="s">
        <v>2313</v>
      </c>
      <c r="E432" t="s">
        <v>333</v>
      </c>
      <c r="F432" t="s">
        <v>1364</v>
      </c>
      <c r="G432" t="s">
        <v>1378</v>
      </c>
      <c r="H432" t="s">
        <v>333</v>
      </c>
      <c r="I432" t="s">
        <v>333</v>
      </c>
      <c r="J432" t="s">
        <v>333</v>
      </c>
      <c r="K432" t="s">
        <v>333</v>
      </c>
      <c r="L432" t="s">
        <v>333</v>
      </c>
      <c r="M432" t="s">
        <v>333</v>
      </c>
      <c r="N432" t="s">
        <v>333</v>
      </c>
      <c r="O432" t="s">
        <v>1365</v>
      </c>
      <c r="P432" t="s">
        <v>333</v>
      </c>
      <c r="Q432" t="s">
        <v>333</v>
      </c>
      <c r="R432" t="s">
        <v>333</v>
      </c>
      <c r="S432" t="s">
        <v>333</v>
      </c>
      <c r="T432" t="s">
        <v>333</v>
      </c>
      <c r="U432" t="s">
        <v>1366</v>
      </c>
      <c r="V432">
        <v>38472.375</v>
      </c>
      <c r="W432" t="s">
        <v>1367</v>
      </c>
      <c r="X432" t="s">
        <v>333</v>
      </c>
      <c r="Y432" t="s">
        <v>1379</v>
      </c>
      <c r="Z432" t="s">
        <v>333</v>
      </c>
    </row>
    <row r="433" spans="1:26" x14ac:dyDescent="0.35">
      <c r="A433" t="s">
        <v>2314</v>
      </c>
      <c r="B433" t="s">
        <v>333</v>
      </c>
      <c r="C433" t="s">
        <v>636</v>
      </c>
      <c r="D433" t="s">
        <v>2315</v>
      </c>
      <c r="E433" t="s">
        <v>1592</v>
      </c>
      <c r="F433" t="s">
        <v>1364</v>
      </c>
      <c r="G433" t="s">
        <v>332</v>
      </c>
      <c r="H433" t="s">
        <v>333</v>
      </c>
      <c r="I433" t="s">
        <v>333</v>
      </c>
      <c r="J433" t="s">
        <v>333</v>
      </c>
      <c r="K433" t="s">
        <v>333</v>
      </c>
      <c r="L433" t="s">
        <v>333</v>
      </c>
      <c r="M433" t="s">
        <v>333</v>
      </c>
      <c r="N433" t="s">
        <v>333</v>
      </c>
      <c r="O433" t="s">
        <v>129</v>
      </c>
      <c r="P433" t="s">
        <v>333</v>
      </c>
      <c r="Q433" t="s">
        <v>333</v>
      </c>
      <c r="R433" t="s">
        <v>333</v>
      </c>
      <c r="S433" t="s">
        <v>333</v>
      </c>
      <c r="T433" t="s">
        <v>333</v>
      </c>
      <c r="U433" t="s">
        <v>1366</v>
      </c>
      <c r="V433">
        <v>40588.375</v>
      </c>
      <c r="W433" t="s">
        <v>1367</v>
      </c>
      <c r="X433" t="s">
        <v>333</v>
      </c>
      <c r="Y433" t="s">
        <v>1630</v>
      </c>
      <c r="Z433" t="s">
        <v>333</v>
      </c>
    </row>
    <row r="434" spans="1:26" x14ac:dyDescent="0.35">
      <c r="A434" t="s">
        <v>2316</v>
      </c>
      <c r="B434" t="s">
        <v>333</v>
      </c>
      <c r="C434" t="s">
        <v>636</v>
      </c>
      <c r="D434" t="s">
        <v>2317</v>
      </c>
      <c r="E434" t="s">
        <v>257</v>
      </c>
      <c r="F434" t="s">
        <v>204</v>
      </c>
      <c r="G434" t="s">
        <v>252</v>
      </c>
      <c r="H434" t="s">
        <v>333</v>
      </c>
      <c r="I434" t="s">
        <v>333</v>
      </c>
      <c r="J434" t="s">
        <v>333</v>
      </c>
      <c r="K434" t="s">
        <v>333</v>
      </c>
      <c r="L434" t="s">
        <v>333</v>
      </c>
      <c r="M434" t="s">
        <v>333</v>
      </c>
      <c r="N434" t="s">
        <v>333</v>
      </c>
      <c r="O434" t="s">
        <v>1365</v>
      </c>
      <c r="P434" t="s">
        <v>333</v>
      </c>
      <c r="Q434" t="s">
        <v>333</v>
      </c>
      <c r="R434" t="s">
        <v>333</v>
      </c>
      <c r="S434" t="s">
        <v>333</v>
      </c>
      <c r="T434" t="s">
        <v>333</v>
      </c>
      <c r="U434" t="s">
        <v>1366</v>
      </c>
      <c r="V434">
        <v>39082.375</v>
      </c>
      <c r="W434" t="s">
        <v>1367</v>
      </c>
      <c r="X434" t="s">
        <v>333</v>
      </c>
      <c r="Y434" t="s">
        <v>1671</v>
      </c>
      <c r="Z434" t="s">
        <v>333</v>
      </c>
    </row>
    <row r="435" spans="1:26" x14ac:dyDescent="0.35">
      <c r="A435" t="s">
        <v>2318</v>
      </c>
      <c r="B435" t="s">
        <v>333</v>
      </c>
      <c r="C435" t="s">
        <v>636</v>
      </c>
      <c r="D435" t="s">
        <v>2319</v>
      </c>
      <c r="E435" t="s">
        <v>1684</v>
      </c>
      <c r="F435" t="s">
        <v>1364</v>
      </c>
      <c r="G435" t="s">
        <v>1518</v>
      </c>
      <c r="H435" t="s">
        <v>333</v>
      </c>
      <c r="I435" t="s">
        <v>333</v>
      </c>
      <c r="J435" t="s">
        <v>333</v>
      </c>
      <c r="K435" t="s">
        <v>333</v>
      </c>
      <c r="L435" t="s">
        <v>333</v>
      </c>
      <c r="M435" t="s">
        <v>333</v>
      </c>
      <c r="N435" t="s">
        <v>333</v>
      </c>
      <c r="O435" t="s">
        <v>1365</v>
      </c>
      <c r="P435" t="s">
        <v>333</v>
      </c>
      <c r="Q435" t="s">
        <v>333</v>
      </c>
      <c r="R435" t="s">
        <v>333</v>
      </c>
      <c r="S435" t="s">
        <v>333</v>
      </c>
      <c r="T435" t="s">
        <v>333</v>
      </c>
      <c r="U435" t="s">
        <v>1366</v>
      </c>
      <c r="W435" t="s">
        <v>1367</v>
      </c>
      <c r="X435" t="s">
        <v>333</v>
      </c>
      <c r="Y435" t="s">
        <v>1519</v>
      </c>
      <c r="Z435" t="s">
        <v>333</v>
      </c>
    </row>
    <row r="436" spans="1:26" x14ac:dyDescent="0.35">
      <c r="A436" t="s">
        <v>2320</v>
      </c>
      <c r="B436" t="s">
        <v>333</v>
      </c>
      <c r="C436" t="s">
        <v>636</v>
      </c>
      <c r="D436" t="s">
        <v>2321</v>
      </c>
      <c r="E436" t="s">
        <v>115</v>
      </c>
      <c r="F436" t="s">
        <v>204</v>
      </c>
      <c r="G436" t="s">
        <v>1617</v>
      </c>
      <c r="H436" t="s">
        <v>333</v>
      </c>
      <c r="I436" t="s">
        <v>333</v>
      </c>
      <c r="J436" t="s">
        <v>333</v>
      </c>
      <c r="K436" t="s">
        <v>333</v>
      </c>
      <c r="L436" t="s">
        <v>333</v>
      </c>
      <c r="M436" t="s">
        <v>333</v>
      </c>
      <c r="N436" t="s">
        <v>333</v>
      </c>
      <c r="O436" t="s">
        <v>333</v>
      </c>
      <c r="P436" t="s">
        <v>333</v>
      </c>
      <c r="Q436" t="s">
        <v>333</v>
      </c>
      <c r="R436" t="s">
        <v>333</v>
      </c>
      <c r="S436" t="s">
        <v>333</v>
      </c>
      <c r="T436" t="s">
        <v>333</v>
      </c>
      <c r="U436" t="s">
        <v>1366</v>
      </c>
      <c r="V436">
        <v>42395.375</v>
      </c>
      <c r="W436" t="s">
        <v>1367</v>
      </c>
      <c r="X436" t="s">
        <v>333</v>
      </c>
      <c r="Y436" t="s">
        <v>1618</v>
      </c>
      <c r="Z436" t="s">
        <v>333</v>
      </c>
    </row>
    <row r="437" spans="1:26" x14ac:dyDescent="0.35">
      <c r="A437" t="s">
        <v>2322</v>
      </c>
      <c r="B437" t="s">
        <v>333</v>
      </c>
      <c r="C437" t="s">
        <v>636</v>
      </c>
      <c r="D437" t="s">
        <v>2323</v>
      </c>
      <c r="E437" t="s">
        <v>1592</v>
      </c>
      <c r="F437" t="s">
        <v>1393</v>
      </c>
      <c r="G437" t="s">
        <v>108</v>
      </c>
      <c r="H437" t="s">
        <v>333</v>
      </c>
      <c r="I437" t="s">
        <v>333</v>
      </c>
      <c r="J437" t="s">
        <v>333</v>
      </c>
      <c r="K437" t="s">
        <v>333</v>
      </c>
      <c r="L437" t="s">
        <v>333</v>
      </c>
      <c r="M437" t="s">
        <v>333</v>
      </c>
      <c r="N437" t="s">
        <v>333</v>
      </c>
      <c r="O437" t="s">
        <v>1365</v>
      </c>
      <c r="P437" t="s">
        <v>333</v>
      </c>
      <c r="Q437" t="s">
        <v>333</v>
      </c>
      <c r="R437" t="s">
        <v>333</v>
      </c>
      <c r="S437" t="s">
        <v>333</v>
      </c>
      <c r="T437" t="s">
        <v>333</v>
      </c>
      <c r="U437" t="s">
        <v>1366</v>
      </c>
      <c r="V437">
        <v>39813.375</v>
      </c>
      <c r="W437" t="s">
        <v>1367</v>
      </c>
      <c r="X437" t="s">
        <v>333</v>
      </c>
      <c r="Y437" t="s">
        <v>1368</v>
      </c>
      <c r="Z437" t="s">
        <v>333</v>
      </c>
    </row>
    <row r="438" spans="1:26" x14ac:dyDescent="0.35">
      <c r="A438" t="s">
        <v>2324</v>
      </c>
      <c r="B438" t="s">
        <v>333</v>
      </c>
      <c r="C438" t="s">
        <v>636</v>
      </c>
      <c r="D438" t="s">
        <v>2325</v>
      </c>
      <c r="E438" t="s">
        <v>1592</v>
      </c>
      <c r="F438" t="s">
        <v>109</v>
      </c>
      <c r="G438" t="s">
        <v>108</v>
      </c>
      <c r="H438" t="s">
        <v>333</v>
      </c>
      <c r="I438" t="s">
        <v>333</v>
      </c>
      <c r="J438" t="s">
        <v>333</v>
      </c>
      <c r="K438" t="s">
        <v>333</v>
      </c>
      <c r="L438" t="s">
        <v>333</v>
      </c>
      <c r="M438" t="s">
        <v>333</v>
      </c>
      <c r="N438" t="s">
        <v>333</v>
      </c>
      <c r="O438" t="s">
        <v>1365</v>
      </c>
      <c r="P438" t="s">
        <v>333</v>
      </c>
      <c r="Q438" t="s">
        <v>333</v>
      </c>
      <c r="R438" t="s">
        <v>333</v>
      </c>
      <c r="S438" t="s">
        <v>333</v>
      </c>
      <c r="T438" t="s">
        <v>333</v>
      </c>
      <c r="U438" t="s">
        <v>1366</v>
      </c>
      <c r="V438">
        <v>37986.375</v>
      </c>
      <c r="W438" t="s">
        <v>1367</v>
      </c>
      <c r="X438" t="s">
        <v>333</v>
      </c>
      <c r="Y438" t="s">
        <v>1368</v>
      </c>
      <c r="Z438" t="s">
        <v>333</v>
      </c>
    </row>
    <row r="439" spans="1:26" x14ac:dyDescent="0.35">
      <c r="A439" t="s">
        <v>2326</v>
      </c>
      <c r="B439" t="s">
        <v>333</v>
      </c>
      <c r="C439" t="s">
        <v>636</v>
      </c>
      <c r="D439" t="s">
        <v>2327</v>
      </c>
      <c r="E439" t="s">
        <v>2263</v>
      </c>
      <c r="F439" t="s">
        <v>1364</v>
      </c>
      <c r="G439" t="s">
        <v>252</v>
      </c>
      <c r="H439" t="s">
        <v>333</v>
      </c>
      <c r="I439" t="s">
        <v>333</v>
      </c>
      <c r="J439" t="s">
        <v>333</v>
      </c>
      <c r="K439" t="s">
        <v>333</v>
      </c>
      <c r="L439" t="s">
        <v>333</v>
      </c>
      <c r="M439" t="s">
        <v>333</v>
      </c>
      <c r="N439" t="s">
        <v>333</v>
      </c>
      <c r="O439" t="s">
        <v>129</v>
      </c>
      <c r="P439" t="s">
        <v>333</v>
      </c>
      <c r="Q439" t="s">
        <v>333</v>
      </c>
      <c r="R439" t="s">
        <v>333</v>
      </c>
      <c r="S439" t="s">
        <v>333</v>
      </c>
      <c r="T439" t="s">
        <v>333</v>
      </c>
      <c r="U439" t="s">
        <v>1366</v>
      </c>
      <c r="V439">
        <v>40640.375</v>
      </c>
      <c r="W439" t="s">
        <v>1367</v>
      </c>
      <c r="X439" t="s">
        <v>333</v>
      </c>
      <c r="Y439" t="s">
        <v>1671</v>
      </c>
      <c r="Z439" t="s">
        <v>333</v>
      </c>
    </row>
    <row r="440" spans="1:26" x14ac:dyDescent="0.35">
      <c r="A440" t="s">
        <v>2328</v>
      </c>
      <c r="B440" t="s">
        <v>333</v>
      </c>
      <c r="C440" t="s">
        <v>636</v>
      </c>
      <c r="D440" t="s">
        <v>2329</v>
      </c>
      <c r="E440" t="s">
        <v>115</v>
      </c>
      <c r="F440" t="s">
        <v>1364</v>
      </c>
      <c r="G440" t="s">
        <v>108</v>
      </c>
      <c r="H440" t="s">
        <v>333</v>
      </c>
      <c r="I440" t="s">
        <v>333</v>
      </c>
      <c r="J440" t="s">
        <v>333</v>
      </c>
      <c r="K440" t="s">
        <v>333</v>
      </c>
      <c r="L440" t="s">
        <v>333</v>
      </c>
      <c r="M440" t="s">
        <v>333</v>
      </c>
      <c r="N440" t="s">
        <v>333</v>
      </c>
      <c r="O440" t="s">
        <v>1365</v>
      </c>
      <c r="P440" t="s">
        <v>333</v>
      </c>
      <c r="Q440" t="s">
        <v>333</v>
      </c>
      <c r="R440" t="s">
        <v>333</v>
      </c>
      <c r="S440" t="s">
        <v>333</v>
      </c>
      <c r="T440" t="s">
        <v>333</v>
      </c>
      <c r="U440" t="s">
        <v>1366</v>
      </c>
      <c r="V440">
        <v>39629.375</v>
      </c>
      <c r="W440" t="s">
        <v>1367</v>
      </c>
      <c r="X440" t="s">
        <v>333</v>
      </c>
      <c r="Y440" t="s">
        <v>1368</v>
      </c>
      <c r="Z440" t="s">
        <v>333</v>
      </c>
    </row>
    <row r="441" spans="1:26" x14ac:dyDescent="0.35">
      <c r="A441" t="s">
        <v>2330</v>
      </c>
      <c r="B441" t="s">
        <v>333</v>
      </c>
      <c r="C441" t="s">
        <v>636</v>
      </c>
      <c r="D441" t="s">
        <v>2331</v>
      </c>
      <c r="E441" t="s">
        <v>333</v>
      </c>
      <c r="F441" t="s">
        <v>109</v>
      </c>
      <c r="G441" t="s">
        <v>2208</v>
      </c>
      <c r="H441" t="s">
        <v>333</v>
      </c>
      <c r="I441" t="s">
        <v>333</v>
      </c>
      <c r="J441" t="s">
        <v>333</v>
      </c>
      <c r="K441" t="s">
        <v>333</v>
      </c>
      <c r="L441" t="s">
        <v>333</v>
      </c>
      <c r="M441" t="s">
        <v>333</v>
      </c>
      <c r="N441" t="s">
        <v>333</v>
      </c>
      <c r="O441" t="s">
        <v>1365</v>
      </c>
      <c r="P441" t="s">
        <v>333</v>
      </c>
      <c r="Q441" t="s">
        <v>333</v>
      </c>
      <c r="R441" t="s">
        <v>333</v>
      </c>
      <c r="S441" t="s">
        <v>333</v>
      </c>
      <c r="T441" t="s">
        <v>333</v>
      </c>
      <c r="U441" t="s">
        <v>1366</v>
      </c>
      <c r="V441">
        <v>40178.375</v>
      </c>
      <c r="W441" t="s">
        <v>1367</v>
      </c>
      <c r="X441" t="s">
        <v>333</v>
      </c>
      <c r="Y441" t="s">
        <v>2209</v>
      </c>
      <c r="Z441" t="s">
        <v>333</v>
      </c>
    </row>
    <row r="442" spans="1:26" x14ac:dyDescent="0.35">
      <c r="A442" t="s">
        <v>2332</v>
      </c>
      <c r="B442" t="s">
        <v>333</v>
      </c>
      <c r="C442" t="s">
        <v>636</v>
      </c>
      <c r="D442" t="s">
        <v>2333</v>
      </c>
      <c r="E442" t="s">
        <v>333</v>
      </c>
      <c r="F442" t="s">
        <v>1364</v>
      </c>
      <c r="G442" t="s">
        <v>1378</v>
      </c>
      <c r="H442" t="s">
        <v>333</v>
      </c>
      <c r="I442" t="s">
        <v>333</v>
      </c>
      <c r="J442" t="s">
        <v>333</v>
      </c>
      <c r="K442" t="s">
        <v>333</v>
      </c>
      <c r="L442" t="s">
        <v>333</v>
      </c>
      <c r="M442" t="s">
        <v>333</v>
      </c>
      <c r="N442" t="s">
        <v>333</v>
      </c>
      <c r="O442" t="s">
        <v>1365</v>
      </c>
      <c r="P442" t="s">
        <v>333</v>
      </c>
      <c r="Q442" t="s">
        <v>333</v>
      </c>
      <c r="R442" t="s">
        <v>333</v>
      </c>
      <c r="S442" t="s">
        <v>333</v>
      </c>
      <c r="T442" t="s">
        <v>333</v>
      </c>
      <c r="U442" t="s">
        <v>1366</v>
      </c>
      <c r="V442">
        <v>38472.375</v>
      </c>
      <c r="W442" t="s">
        <v>1367</v>
      </c>
      <c r="X442" t="s">
        <v>333</v>
      </c>
      <c r="Y442" t="s">
        <v>1379</v>
      </c>
      <c r="Z442" t="s">
        <v>333</v>
      </c>
    </row>
    <row r="443" spans="1:26" x14ac:dyDescent="0.35">
      <c r="A443" t="s">
        <v>2334</v>
      </c>
      <c r="B443" t="s">
        <v>333</v>
      </c>
      <c r="C443" t="s">
        <v>636</v>
      </c>
      <c r="D443" t="s">
        <v>2335</v>
      </c>
      <c r="E443" t="s">
        <v>333</v>
      </c>
      <c r="F443" t="s">
        <v>1393</v>
      </c>
      <c r="G443" t="s">
        <v>108</v>
      </c>
      <c r="H443" t="s">
        <v>333</v>
      </c>
      <c r="I443" t="s">
        <v>333</v>
      </c>
      <c r="J443" t="s">
        <v>333</v>
      </c>
      <c r="K443" t="s">
        <v>333</v>
      </c>
      <c r="L443" t="s">
        <v>333</v>
      </c>
      <c r="M443" t="s">
        <v>333</v>
      </c>
      <c r="N443" t="s">
        <v>333</v>
      </c>
      <c r="O443" t="s">
        <v>1554</v>
      </c>
      <c r="P443" t="s">
        <v>333</v>
      </c>
      <c r="Q443" t="s">
        <v>333</v>
      </c>
      <c r="R443" t="s">
        <v>333</v>
      </c>
      <c r="S443" t="s">
        <v>333</v>
      </c>
      <c r="T443" t="s">
        <v>333</v>
      </c>
      <c r="U443" t="s">
        <v>1366</v>
      </c>
      <c r="V443">
        <v>36525.375</v>
      </c>
      <c r="W443" t="s">
        <v>1367</v>
      </c>
      <c r="X443" t="s">
        <v>333</v>
      </c>
      <c r="Y443" t="s">
        <v>1368</v>
      </c>
      <c r="Z443" t="s">
        <v>333</v>
      </c>
    </row>
    <row r="444" spans="1:26" x14ac:dyDescent="0.35">
      <c r="A444" t="s">
        <v>2336</v>
      </c>
      <c r="B444" t="s">
        <v>333</v>
      </c>
      <c r="C444" t="s">
        <v>636</v>
      </c>
      <c r="D444" t="s">
        <v>2337</v>
      </c>
      <c r="E444" t="s">
        <v>333</v>
      </c>
      <c r="F444" t="s">
        <v>1364</v>
      </c>
      <c r="G444" t="s">
        <v>1378</v>
      </c>
      <c r="H444" t="s">
        <v>333</v>
      </c>
      <c r="I444" t="s">
        <v>333</v>
      </c>
      <c r="J444" t="s">
        <v>333</v>
      </c>
      <c r="K444" t="s">
        <v>333</v>
      </c>
      <c r="L444" t="s">
        <v>333</v>
      </c>
      <c r="M444" t="s">
        <v>333</v>
      </c>
      <c r="N444" t="s">
        <v>333</v>
      </c>
      <c r="O444" t="s">
        <v>1365</v>
      </c>
      <c r="P444" t="s">
        <v>333</v>
      </c>
      <c r="Q444" t="s">
        <v>333</v>
      </c>
      <c r="R444" t="s">
        <v>333</v>
      </c>
      <c r="S444" t="s">
        <v>333</v>
      </c>
      <c r="T444" t="s">
        <v>333</v>
      </c>
      <c r="U444" t="s">
        <v>1366</v>
      </c>
      <c r="V444">
        <v>38472.375</v>
      </c>
      <c r="W444" t="s">
        <v>1367</v>
      </c>
      <c r="X444" t="s">
        <v>333</v>
      </c>
      <c r="Y444" t="s">
        <v>1379</v>
      </c>
      <c r="Z444" t="s">
        <v>333</v>
      </c>
    </row>
    <row r="445" spans="1:26" x14ac:dyDescent="0.35">
      <c r="A445" t="s">
        <v>2338</v>
      </c>
      <c r="B445" t="s">
        <v>333</v>
      </c>
      <c r="C445" t="s">
        <v>636</v>
      </c>
      <c r="D445" t="s">
        <v>2339</v>
      </c>
      <c r="E445" t="s">
        <v>1633</v>
      </c>
      <c r="F445" t="s">
        <v>1364</v>
      </c>
      <c r="G445" t="s">
        <v>108</v>
      </c>
      <c r="H445" t="s">
        <v>333</v>
      </c>
      <c r="I445" t="s">
        <v>333</v>
      </c>
      <c r="J445" t="s">
        <v>333</v>
      </c>
      <c r="K445" t="s">
        <v>333</v>
      </c>
      <c r="L445" t="s">
        <v>333</v>
      </c>
      <c r="M445" t="s">
        <v>333</v>
      </c>
      <c r="N445" t="s">
        <v>333</v>
      </c>
      <c r="O445" t="s">
        <v>129</v>
      </c>
      <c r="P445" t="s">
        <v>333</v>
      </c>
      <c r="Q445" t="s">
        <v>333</v>
      </c>
      <c r="R445" t="s">
        <v>333</v>
      </c>
      <c r="S445" t="s">
        <v>333</v>
      </c>
      <c r="T445" t="s">
        <v>333</v>
      </c>
      <c r="U445" t="s">
        <v>1366</v>
      </c>
      <c r="V445">
        <v>35795.375</v>
      </c>
      <c r="W445" t="s">
        <v>1367</v>
      </c>
      <c r="X445" t="s">
        <v>333</v>
      </c>
      <c r="Y445" t="s">
        <v>1368</v>
      </c>
      <c r="Z445" t="s">
        <v>333</v>
      </c>
    </row>
    <row r="446" spans="1:26" x14ac:dyDescent="0.35">
      <c r="A446" t="s">
        <v>2340</v>
      </c>
      <c r="B446" t="s">
        <v>333</v>
      </c>
      <c r="C446" t="s">
        <v>636</v>
      </c>
      <c r="D446" t="s">
        <v>2341</v>
      </c>
      <c r="E446" t="s">
        <v>1592</v>
      </c>
      <c r="F446" t="s">
        <v>109</v>
      </c>
      <c r="G446" t="s">
        <v>108</v>
      </c>
      <c r="H446" t="s">
        <v>333</v>
      </c>
      <c r="I446" t="s">
        <v>333</v>
      </c>
      <c r="J446" t="s">
        <v>333</v>
      </c>
      <c r="K446" t="s">
        <v>333</v>
      </c>
      <c r="L446" t="s">
        <v>333</v>
      </c>
      <c r="M446" t="s">
        <v>333</v>
      </c>
      <c r="N446" t="s">
        <v>333</v>
      </c>
      <c r="O446" t="s">
        <v>1365</v>
      </c>
      <c r="P446" t="s">
        <v>333</v>
      </c>
      <c r="Q446" t="s">
        <v>333</v>
      </c>
      <c r="R446" t="s">
        <v>333</v>
      </c>
      <c r="S446" t="s">
        <v>333</v>
      </c>
      <c r="T446" t="s">
        <v>333</v>
      </c>
      <c r="U446" t="s">
        <v>1366</v>
      </c>
      <c r="V446">
        <v>39082.375</v>
      </c>
      <c r="W446" t="s">
        <v>1367</v>
      </c>
      <c r="X446" t="s">
        <v>333</v>
      </c>
      <c r="Y446" t="s">
        <v>1368</v>
      </c>
      <c r="Z446" t="s">
        <v>333</v>
      </c>
    </row>
    <row r="447" spans="1:26" x14ac:dyDescent="0.35">
      <c r="A447" t="s">
        <v>2342</v>
      </c>
      <c r="B447" t="s">
        <v>333</v>
      </c>
      <c r="C447" t="s">
        <v>636</v>
      </c>
      <c r="D447" t="s">
        <v>2343</v>
      </c>
      <c r="E447" t="s">
        <v>145</v>
      </c>
      <c r="F447" t="s">
        <v>2230</v>
      </c>
      <c r="G447" t="s">
        <v>765</v>
      </c>
      <c r="H447" t="s">
        <v>333</v>
      </c>
      <c r="I447" t="s">
        <v>333</v>
      </c>
      <c r="J447" t="s">
        <v>333</v>
      </c>
      <c r="K447" t="s">
        <v>333</v>
      </c>
      <c r="L447" t="s">
        <v>333</v>
      </c>
      <c r="M447" t="s">
        <v>333</v>
      </c>
      <c r="N447" t="s">
        <v>333</v>
      </c>
      <c r="O447" t="s">
        <v>1365</v>
      </c>
      <c r="P447" t="s">
        <v>333</v>
      </c>
      <c r="Q447" t="s">
        <v>333</v>
      </c>
      <c r="R447" t="s">
        <v>333</v>
      </c>
      <c r="S447" t="s">
        <v>333</v>
      </c>
      <c r="T447" t="s">
        <v>333</v>
      </c>
      <c r="U447" t="s">
        <v>1366</v>
      </c>
      <c r="V447">
        <v>36160.375</v>
      </c>
      <c r="W447" t="s">
        <v>1367</v>
      </c>
      <c r="X447" t="s">
        <v>333</v>
      </c>
      <c r="Y447" t="s">
        <v>1609</v>
      </c>
      <c r="Z447" t="s">
        <v>333</v>
      </c>
    </row>
    <row r="448" spans="1:26" x14ac:dyDescent="0.35">
      <c r="A448" t="s">
        <v>2344</v>
      </c>
      <c r="B448" t="s">
        <v>333</v>
      </c>
      <c r="C448" t="s">
        <v>636</v>
      </c>
      <c r="D448" t="s">
        <v>2345</v>
      </c>
      <c r="E448" t="s">
        <v>333</v>
      </c>
      <c r="F448" t="s">
        <v>1364</v>
      </c>
      <c r="G448" t="s">
        <v>1378</v>
      </c>
      <c r="H448" t="s">
        <v>333</v>
      </c>
      <c r="I448" t="s">
        <v>333</v>
      </c>
      <c r="J448" t="s">
        <v>333</v>
      </c>
      <c r="K448" t="s">
        <v>333</v>
      </c>
      <c r="L448" t="s">
        <v>333</v>
      </c>
      <c r="M448" t="s">
        <v>333</v>
      </c>
      <c r="N448" t="s">
        <v>333</v>
      </c>
      <c r="O448" t="s">
        <v>1365</v>
      </c>
      <c r="P448" t="s">
        <v>333</v>
      </c>
      <c r="Q448" t="s">
        <v>333</v>
      </c>
      <c r="R448" t="s">
        <v>333</v>
      </c>
      <c r="S448" t="s">
        <v>333</v>
      </c>
      <c r="T448" t="s">
        <v>333</v>
      </c>
      <c r="U448" t="s">
        <v>1366</v>
      </c>
      <c r="V448">
        <v>38472.375</v>
      </c>
      <c r="W448" t="s">
        <v>1367</v>
      </c>
      <c r="X448" t="s">
        <v>333</v>
      </c>
      <c r="Y448" t="s">
        <v>1379</v>
      </c>
      <c r="Z448" t="s">
        <v>333</v>
      </c>
    </row>
    <row r="449" spans="1:26" x14ac:dyDescent="0.35">
      <c r="A449" t="s">
        <v>2346</v>
      </c>
      <c r="B449" t="s">
        <v>333</v>
      </c>
      <c r="C449" t="s">
        <v>636</v>
      </c>
      <c r="D449" t="s">
        <v>2347</v>
      </c>
      <c r="E449" t="s">
        <v>145</v>
      </c>
      <c r="F449" t="s">
        <v>1364</v>
      </c>
      <c r="G449" t="s">
        <v>252</v>
      </c>
      <c r="H449" t="s">
        <v>333</v>
      </c>
      <c r="I449" t="s">
        <v>333</v>
      </c>
      <c r="J449" t="s">
        <v>333</v>
      </c>
      <c r="K449" t="s">
        <v>333</v>
      </c>
      <c r="L449" t="s">
        <v>333</v>
      </c>
      <c r="M449" t="s">
        <v>333</v>
      </c>
      <c r="N449" t="s">
        <v>333</v>
      </c>
      <c r="O449" t="s">
        <v>333</v>
      </c>
      <c r="P449" t="s">
        <v>333</v>
      </c>
      <c r="Q449" t="s">
        <v>333</v>
      </c>
      <c r="R449" t="s">
        <v>333</v>
      </c>
      <c r="S449" t="s">
        <v>333</v>
      </c>
      <c r="T449" t="s">
        <v>333</v>
      </c>
      <c r="U449" t="s">
        <v>1366</v>
      </c>
      <c r="V449">
        <v>42743.375</v>
      </c>
      <c r="W449" t="s">
        <v>1367</v>
      </c>
      <c r="X449" t="s">
        <v>333</v>
      </c>
      <c r="Y449" t="s">
        <v>1671</v>
      </c>
      <c r="Z449" t="s">
        <v>333</v>
      </c>
    </row>
    <row r="450" spans="1:26" x14ac:dyDescent="0.35">
      <c r="A450" t="s">
        <v>2348</v>
      </c>
      <c r="B450" t="s">
        <v>333</v>
      </c>
      <c r="C450" t="s">
        <v>636</v>
      </c>
      <c r="D450" t="s">
        <v>2349</v>
      </c>
      <c r="E450" t="s">
        <v>1633</v>
      </c>
      <c r="F450" t="s">
        <v>1364</v>
      </c>
      <c r="G450" t="s">
        <v>108</v>
      </c>
      <c r="H450" t="s">
        <v>333</v>
      </c>
      <c r="I450" t="s">
        <v>333</v>
      </c>
      <c r="J450" t="s">
        <v>333</v>
      </c>
      <c r="K450" t="s">
        <v>333</v>
      </c>
      <c r="L450" t="s">
        <v>333</v>
      </c>
      <c r="M450" t="s">
        <v>333</v>
      </c>
      <c r="N450" t="s">
        <v>333</v>
      </c>
      <c r="O450" t="s">
        <v>1554</v>
      </c>
      <c r="P450" t="s">
        <v>333</v>
      </c>
      <c r="Q450" t="s">
        <v>333</v>
      </c>
      <c r="R450" t="s">
        <v>333</v>
      </c>
      <c r="S450" t="s">
        <v>333</v>
      </c>
      <c r="T450" t="s">
        <v>333</v>
      </c>
      <c r="U450" t="s">
        <v>1366</v>
      </c>
      <c r="V450">
        <v>35795.375</v>
      </c>
      <c r="W450" t="s">
        <v>1367</v>
      </c>
      <c r="X450" t="s">
        <v>333</v>
      </c>
      <c r="Y450" t="s">
        <v>1368</v>
      </c>
      <c r="Z450" t="s">
        <v>333</v>
      </c>
    </row>
    <row r="451" spans="1:26" x14ac:dyDescent="0.35">
      <c r="A451" t="s">
        <v>2350</v>
      </c>
      <c r="B451" t="s">
        <v>333</v>
      </c>
      <c r="C451" t="s">
        <v>636</v>
      </c>
      <c r="D451" t="s">
        <v>1721</v>
      </c>
      <c r="E451" t="s">
        <v>1592</v>
      </c>
      <c r="F451" t="s">
        <v>1493</v>
      </c>
      <c r="G451" t="s">
        <v>1494</v>
      </c>
      <c r="H451" t="s">
        <v>333</v>
      </c>
      <c r="I451" t="s">
        <v>333</v>
      </c>
      <c r="J451" t="s">
        <v>333</v>
      </c>
      <c r="K451" t="s">
        <v>333</v>
      </c>
      <c r="L451" t="s">
        <v>333</v>
      </c>
      <c r="M451" t="s">
        <v>333</v>
      </c>
      <c r="N451" t="s">
        <v>333</v>
      </c>
      <c r="O451" t="s">
        <v>1365</v>
      </c>
      <c r="P451" t="s">
        <v>333</v>
      </c>
      <c r="Q451" t="s">
        <v>333</v>
      </c>
      <c r="R451" t="s">
        <v>333</v>
      </c>
      <c r="S451" t="s">
        <v>333</v>
      </c>
      <c r="T451" t="s">
        <v>333</v>
      </c>
      <c r="U451" t="s">
        <v>1366</v>
      </c>
      <c r="V451">
        <v>38717.375</v>
      </c>
      <c r="W451" t="s">
        <v>1367</v>
      </c>
      <c r="X451" t="s">
        <v>333</v>
      </c>
      <c r="Y451" t="s">
        <v>1495</v>
      </c>
      <c r="Z451" t="s">
        <v>333</v>
      </c>
    </row>
    <row r="452" spans="1:26" x14ac:dyDescent="0.35">
      <c r="A452" t="s">
        <v>1208</v>
      </c>
      <c r="B452" t="s">
        <v>333</v>
      </c>
      <c r="C452" t="s">
        <v>636</v>
      </c>
      <c r="D452" t="s">
        <v>2351</v>
      </c>
      <c r="E452" t="s">
        <v>333</v>
      </c>
      <c r="F452" t="s">
        <v>204</v>
      </c>
      <c r="G452" t="s">
        <v>1518</v>
      </c>
      <c r="H452" t="s">
        <v>333</v>
      </c>
      <c r="I452" t="s">
        <v>333</v>
      </c>
      <c r="J452" t="s">
        <v>333</v>
      </c>
      <c r="K452" t="s">
        <v>333</v>
      </c>
      <c r="L452" t="s">
        <v>333</v>
      </c>
      <c r="M452" t="s">
        <v>333</v>
      </c>
      <c r="N452" t="s">
        <v>333</v>
      </c>
      <c r="O452" t="s">
        <v>1365</v>
      </c>
      <c r="P452" t="s">
        <v>333</v>
      </c>
      <c r="Q452" t="s">
        <v>333</v>
      </c>
      <c r="R452" t="s">
        <v>333</v>
      </c>
      <c r="S452" t="s">
        <v>333</v>
      </c>
      <c r="T452" t="s">
        <v>333</v>
      </c>
      <c r="U452" t="s">
        <v>1366</v>
      </c>
      <c r="V452">
        <v>38472.375</v>
      </c>
      <c r="W452" t="s">
        <v>1367</v>
      </c>
      <c r="X452" t="s">
        <v>333</v>
      </c>
      <c r="Y452" t="s">
        <v>1519</v>
      </c>
      <c r="Z452" t="s">
        <v>333</v>
      </c>
    </row>
    <row r="453" spans="1:26" x14ac:dyDescent="0.35">
      <c r="A453" t="s">
        <v>2352</v>
      </c>
      <c r="B453" t="s">
        <v>333</v>
      </c>
      <c r="C453" t="s">
        <v>636</v>
      </c>
      <c r="D453" t="s">
        <v>2353</v>
      </c>
      <c r="E453" t="s">
        <v>333</v>
      </c>
      <c r="F453" t="s">
        <v>333</v>
      </c>
      <c r="G453" t="s">
        <v>1432</v>
      </c>
      <c r="H453" t="s">
        <v>333</v>
      </c>
      <c r="I453" t="s">
        <v>333</v>
      </c>
      <c r="J453" t="s">
        <v>333</v>
      </c>
      <c r="K453" t="s">
        <v>333</v>
      </c>
      <c r="L453" t="s">
        <v>333</v>
      </c>
      <c r="M453" t="s">
        <v>333</v>
      </c>
      <c r="N453" t="s">
        <v>333</v>
      </c>
      <c r="O453" t="s">
        <v>2188</v>
      </c>
      <c r="P453" t="s">
        <v>333</v>
      </c>
      <c r="Q453" t="s">
        <v>333</v>
      </c>
      <c r="R453" t="s">
        <v>333</v>
      </c>
      <c r="S453" t="s">
        <v>333</v>
      </c>
      <c r="T453" t="s">
        <v>333</v>
      </c>
      <c r="U453" t="s">
        <v>1366</v>
      </c>
      <c r="W453" t="s">
        <v>1367</v>
      </c>
      <c r="X453" t="s">
        <v>333</v>
      </c>
      <c r="Y453" t="s">
        <v>1433</v>
      </c>
      <c r="Z453" t="s">
        <v>333</v>
      </c>
    </row>
    <row r="454" spans="1:26" x14ac:dyDescent="0.35">
      <c r="A454" t="s">
        <v>2354</v>
      </c>
      <c r="B454" t="s">
        <v>2354</v>
      </c>
      <c r="C454" t="s">
        <v>2158</v>
      </c>
      <c r="D454" t="s">
        <v>2355</v>
      </c>
      <c r="E454" t="s">
        <v>1595</v>
      </c>
      <c r="F454" t="s">
        <v>2356</v>
      </c>
      <c r="G454" t="s">
        <v>2356</v>
      </c>
      <c r="H454" t="s">
        <v>333</v>
      </c>
      <c r="I454" t="s">
        <v>333</v>
      </c>
      <c r="J454" t="s">
        <v>333</v>
      </c>
      <c r="K454" t="s">
        <v>333</v>
      </c>
      <c r="L454" t="s">
        <v>333</v>
      </c>
      <c r="M454" t="s">
        <v>333</v>
      </c>
      <c r="N454" t="s">
        <v>333</v>
      </c>
      <c r="O454" t="s">
        <v>1601</v>
      </c>
      <c r="P454" t="s">
        <v>333</v>
      </c>
      <c r="Q454" t="s">
        <v>333</v>
      </c>
      <c r="R454" t="s">
        <v>333</v>
      </c>
      <c r="S454" t="s">
        <v>333</v>
      </c>
      <c r="T454" t="s">
        <v>333</v>
      </c>
      <c r="U454" t="s">
        <v>1366</v>
      </c>
      <c r="W454" t="s">
        <v>1367</v>
      </c>
      <c r="X454" t="s">
        <v>333</v>
      </c>
      <c r="Y454" t="s">
        <v>2357</v>
      </c>
      <c r="Z454" t="s">
        <v>333</v>
      </c>
    </row>
    <row r="455" spans="1:26" x14ac:dyDescent="0.35">
      <c r="A455" t="s">
        <v>2358</v>
      </c>
      <c r="B455" t="s">
        <v>2359</v>
      </c>
      <c r="C455" t="s">
        <v>636</v>
      </c>
      <c r="D455" t="s">
        <v>2360</v>
      </c>
      <c r="E455" t="s">
        <v>115</v>
      </c>
      <c r="F455" t="s">
        <v>1364</v>
      </c>
      <c r="G455" t="s">
        <v>1617</v>
      </c>
      <c r="H455" t="s">
        <v>333</v>
      </c>
      <c r="I455" t="s">
        <v>333</v>
      </c>
      <c r="J455" t="s">
        <v>333</v>
      </c>
      <c r="K455" t="s">
        <v>333</v>
      </c>
      <c r="L455" t="s">
        <v>333</v>
      </c>
      <c r="M455" t="s">
        <v>333</v>
      </c>
      <c r="N455" t="s">
        <v>333</v>
      </c>
      <c r="O455" t="s">
        <v>333</v>
      </c>
      <c r="P455" t="s">
        <v>333</v>
      </c>
      <c r="Q455" t="s">
        <v>333</v>
      </c>
      <c r="R455" t="s">
        <v>333</v>
      </c>
      <c r="S455" t="s">
        <v>333</v>
      </c>
      <c r="T455" t="s">
        <v>333</v>
      </c>
      <c r="U455" t="s">
        <v>1366</v>
      </c>
      <c r="V455">
        <v>38352.375</v>
      </c>
      <c r="W455" t="s">
        <v>1367</v>
      </c>
      <c r="X455" t="s">
        <v>333</v>
      </c>
      <c r="Y455" t="s">
        <v>1618</v>
      </c>
      <c r="Z455" t="s">
        <v>333</v>
      </c>
    </row>
    <row r="456" spans="1:26" x14ac:dyDescent="0.35">
      <c r="A456" t="s">
        <v>2361</v>
      </c>
      <c r="B456" t="s">
        <v>2362</v>
      </c>
      <c r="C456" t="s">
        <v>636</v>
      </c>
      <c r="D456" t="s">
        <v>2363</v>
      </c>
      <c r="E456" t="s">
        <v>333</v>
      </c>
      <c r="F456" t="s">
        <v>204</v>
      </c>
      <c r="G456" t="s">
        <v>333</v>
      </c>
      <c r="H456" t="s">
        <v>333</v>
      </c>
      <c r="I456" t="s">
        <v>333</v>
      </c>
      <c r="J456" t="s">
        <v>333</v>
      </c>
      <c r="K456" t="s">
        <v>333</v>
      </c>
      <c r="L456" t="s">
        <v>333</v>
      </c>
      <c r="M456" t="s">
        <v>333</v>
      </c>
      <c r="N456" t="s">
        <v>333</v>
      </c>
      <c r="O456" t="s">
        <v>1559</v>
      </c>
      <c r="P456" t="s">
        <v>333</v>
      </c>
      <c r="Q456" t="s">
        <v>333</v>
      </c>
      <c r="R456" t="s">
        <v>333</v>
      </c>
      <c r="S456" t="s">
        <v>333</v>
      </c>
      <c r="T456" t="s">
        <v>333</v>
      </c>
      <c r="U456" t="s">
        <v>1366</v>
      </c>
      <c r="V456">
        <v>38352.375</v>
      </c>
      <c r="W456" t="s">
        <v>1367</v>
      </c>
      <c r="X456" t="s">
        <v>333</v>
      </c>
      <c r="Y456" t="s">
        <v>333</v>
      </c>
      <c r="Z456" t="s">
        <v>333</v>
      </c>
    </row>
    <row r="457" spans="1:26" x14ac:dyDescent="0.35">
      <c r="A457" t="s">
        <v>2364</v>
      </c>
      <c r="B457" t="s">
        <v>2365</v>
      </c>
      <c r="C457" t="s">
        <v>2158</v>
      </c>
      <c r="D457" t="s">
        <v>2366</v>
      </c>
      <c r="E457" t="s">
        <v>257</v>
      </c>
      <c r="F457" t="s">
        <v>1912</v>
      </c>
      <c r="G457" t="s">
        <v>252</v>
      </c>
      <c r="H457" t="s">
        <v>333</v>
      </c>
      <c r="I457" t="s">
        <v>333</v>
      </c>
      <c r="J457" t="s">
        <v>333</v>
      </c>
      <c r="K457" t="s">
        <v>333</v>
      </c>
      <c r="L457" t="s">
        <v>333</v>
      </c>
      <c r="M457" t="s">
        <v>333</v>
      </c>
      <c r="N457" t="s">
        <v>333</v>
      </c>
      <c r="O457" t="s">
        <v>1601</v>
      </c>
      <c r="P457" t="s">
        <v>333</v>
      </c>
      <c r="Q457" t="s">
        <v>333</v>
      </c>
      <c r="R457" t="s">
        <v>333</v>
      </c>
      <c r="S457" t="s">
        <v>333</v>
      </c>
      <c r="T457" t="s">
        <v>333</v>
      </c>
      <c r="U457" t="s">
        <v>111</v>
      </c>
      <c r="V457">
        <v>44095.375</v>
      </c>
      <c r="W457" t="s">
        <v>1367</v>
      </c>
      <c r="X457" t="s">
        <v>333</v>
      </c>
      <c r="Y457" t="s">
        <v>1671</v>
      </c>
      <c r="Z457" t="s">
        <v>204</v>
      </c>
    </row>
    <row r="458" spans="1:26" x14ac:dyDescent="0.35">
      <c r="A458" t="s">
        <v>2367</v>
      </c>
      <c r="B458" t="s">
        <v>2368</v>
      </c>
      <c r="C458" t="s">
        <v>1817</v>
      </c>
      <c r="D458" t="s">
        <v>2369</v>
      </c>
      <c r="E458" t="s">
        <v>572</v>
      </c>
      <c r="F458" t="s">
        <v>139</v>
      </c>
      <c r="G458" t="s">
        <v>677</v>
      </c>
      <c r="H458" t="s">
        <v>1825</v>
      </c>
      <c r="I458" t="s">
        <v>1825</v>
      </c>
      <c r="J458" t="s">
        <v>1825</v>
      </c>
      <c r="K458" t="s">
        <v>1825</v>
      </c>
      <c r="L458" t="s">
        <v>1825</v>
      </c>
      <c r="M458" t="s">
        <v>1825</v>
      </c>
      <c r="N458" t="s">
        <v>1825</v>
      </c>
      <c r="O458" t="s">
        <v>129</v>
      </c>
      <c r="P458" t="s">
        <v>1825</v>
      </c>
      <c r="Q458" t="s">
        <v>426</v>
      </c>
      <c r="R458" t="s">
        <v>1845</v>
      </c>
      <c r="S458" t="s">
        <v>1843</v>
      </c>
      <c r="T458" t="s">
        <v>1889</v>
      </c>
      <c r="U458" t="s">
        <v>111</v>
      </c>
      <c r="V458">
        <v>43185.375</v>
      </c>
      <c r="W458" t="s">
        <v>1944</v>
      </c>
      <c r="X458" t="s">
        <v>333</v>
      </c>
      <c r="Y458" t="s">
        <v>1846</v>
      </c>
      <c r="Z458" t="s">
        <v>139</v>
      </c>
    </row>
    <row r="459" spans="1:26" x14ac:dyDescent="0.35">
      <c r="A459" t="s">
        <v>2370</v>
      </c>
      <c r="B459" t="s">
        <v>2371</v>
      </c>
      <c r="C459" t="s">
        <v>1817</v>
      </c>
      <c r="D459" t="s">
        <v>2372</v>
      </c>
      <c r="E459" t="s">
        <v>572</v>
      </c>
      <c r="F459" t="s">
        <v>139</v>
      </c>
      <c r="G459" t="s">
        <v>677</v>
      </c>
      <c r="H459" t="s">
        <v>1825</v>
      </c>
      <c r="I459" t="s">
        <v>1825</v>
      </c>
      <c r="J459" t="s">
        <v>1825</v>
      </c>
      <c r="K459" t="s">
        <v>1825</v>
      </c>
      <c r="L459" t="s">
        <v>1825</v>
      </c>
      <c r="M459" t="s">
        <v>1825</v>
      </c>
      <c r="N459" t="s">
        <v>1825</v>
      </c>
      <c r="O459" t="s">
        <v>1559</v>
      </c>
      <c r="P459" t="s">
        <v>1825</v>
      </c>
      <c r="Q459" t="s">
        <v>340</v>
      </c>
      <c r="R459" t="s">
        <v>1830</v>
      </c>
      <c r="S459" t="s">
        <v>1843</v>
      </c>
      <c r="T459" t="s">
        <v>1889</v>
      </c>
      <c r="U459" t="s">
        <v>111</v>
      </c>
      <c r="V459">
        <v>42217.375</v>
      </c>
      <c r="W459" t="s">
        <v>1808</v>
      </c>
      <c r="X459" t="s">
        <v>333</v>
      </c>
      <c r="Y459" t="s">
        <v>1846</v>
      </c>
      <c r="Z459" t="s">
        <v>139</v>
      </c>
    </row>
    <row r="460" spans="1:26" x14ac:dyDescent="0.35">
      <c r="A460" t="s">
        <v>2373</v>
      </c>
      <c r="B460" t="s">
        <v>2374</v>
      </c>
      <c r="C460" t="s">
        <v>636</v>
      </c>
      <c r="D460" t="s">
        <v>2375</v>
      </c>
      <c r="E460" t="s">
        <v>413</v>
      </c>
      <c r="F460" t="s">
        <v>1364</v>
      </c>
      <c r="G460" t="s">
        <v>332</v>
      </c>
      <c r="H460" t="s">
        <v>333</v>
      </c>
      <c r="I460" t="s">
        <v>333</v>
      </c>
      <c r="J460" t="s">
        <v>333</v>
      </c>
      <c r="K460" t="s">
        <v>333</v>
      </c>
      <c r="L460" t="s">
        <v>333</v>
      </c>
      <c r="M460" t="s">
        <v>333</v>
      </c>
      <c r="N460" t="s">
        <v>333</v>
      </c>
      <c r="O460" t="s">
        <v>1554</v>
      </c>
      <c r="P460" t="s">
        <v>333</v>
      </c>
      <c r="Q460" t="s">
        <v>333</v>
      </c>
      <c r="R460" t="s">
        <v>333</v>
      </c>
      <c r="S460" t="s">
        <v>333</v>
      </c>
      <c r="T460" t="s">
        <v>333</v>
      </c>
      <c r="U460" t="s">
        <v>1366</v>
      </c>
      <c r="V460">
        <v>38352.375</v>
      </c>
      <c r="W460" t="s">
        <v>1367</v>
      </c>
      <c r="X460" t="s">
        <v>333</v>
      </c>
      <c r="Y460" t="s">
        <v>1630</v>
      </c>
      <c r="Z460" t="s">
        <v>333</v>
      </c>
    </row>
    <row r="461" spans="1:26" x14ac:dyDescent="0.35">
      <c r="A461" t="s">
        <v>2376</v>
      </c>
      <c r="B461" t="s">
        <v>2377</v>
      </c>
      <c r="C461" t="s">
        <v>636</v>
      </c>
      <c r="D461" t="s">
        <v>2378</v>
      </c>
      <c r="E461" t="s">
        <v>1633</v>
      </c>
      <c r="F461" t="s">
        <v>109</v>
      </c>
      <c r="G461" t="s">
        <v>2251</v>
      </c>
      <c r="H461" t="s">
        <v>333</v>
      </c>
      <c r="I461" t="s">
        <v>333</v>
      </c>
      <c r="J461" t="s">
        <v>333</v>
      </c>
      <c r="K461" t="s">
        <v>333</v>
      </c>
      <c r="L461" t="s">
        <v>333</v>
      </c>
      <c r="M461" t="s">
        <v>333</v>
      </c>
      <c r="N461" t="s">
        <v>333</v>
      </c>
      <c r="O461" t="s">
        <v>1559</v>
      </c>
      <c r="P461" t="s">
        <v>333</v>
      </c>
      <c r="Q461" t="s">
        <v>333</v>
      </c>
      <c r="R461" t="s">
        <v>333</v>
      </c>
      <c r="S461" t="s">
        <v>333</v>
      </c>
      <c r="T461" t="s">
        <v>333</v>
      </c>
      <c r="U461" t="s">
        <v>1366</v>
      </c>
      <c r="V461">
        <v>41311.375</v>
      </c>
      <c r="W461" t="s">
        <v>1367</v>
      </c>
      <c r="X461" t="s">
        <v>333</v>
      </c>
      <c r="Y461" t="s">
        <v>2252</v>
      </c>
      <c r="Z461" t="s">
        <v>333</v>
      </c>
    </row>
    <row r="462" spans="1:26" x14ac:dyDescent="0.35">
      <c r="A462" t="s">
        <v>2379</v>
      </c>
      <c r="B462" t="s">
        <v>2380</v>
      </c>
      <c r="C462" t="s">
        <v>1817</v>
      </c>
      <c r="D462" t="s">
        <v>2381</v>
      </c>
      <c r="E462" t="s">
        <v>115</v>
      </c>
      <c r="F462" t="s">
        <v>1749</v>
      </c>
      <c r="G462" t="s">
        <v>108</v>
      </c>
      <c r="H462" t="s">
        <v>333</v>
      </c>
      <c r="I462" t="s">
        <v>333</v>
      </c>
      <c r="J462" t="s">
        <v>333</v>
      </c>
      <c r="K462" t="s">
        <v>333</v>
      </c>
      <c r="L462" t="s">
        <v>333</v>
      </c>
      <c r="M462" t="s">
        <v>333</v>
      </c>
      <c r="N462" t="s">
        <v>333</v>
      </c>
      <c r="O462" t="s">
        <v>333</v>
      </c>
      <c r="P462" t="s">
        <v>333</v>
      </c>
      <c r="Q462" t="s">
        <v>333</v>
      </c>
      <c r="R462" t="s">
        <v>333</v>
      </c>
      <c r="S462" t="s">
        <v>333</v>
      </c>
      <c r="T462" t="s">
        <v>333</v>
      </c>
      <c r="U462" t="s">
        <v>111</v>
      </c>
      <c r="V462">
        <v>44256.375</v>
      </c>
      <c r="W462" t="s">
        <v>1367</v>
      </c>
      <c r="X462" t="s">
        <v>333</v>
      </c>
      <c r="Y462" t="s">
        <v>1368</v>
      </c>
      <c r="Z462" t="s">
        <v>109</v>
      </c>
    </row>
    <row r="463" spans="1:26" x14ac:dyDescent="0.35">
      <c r="A463" t="s">
        <v>2382</v>
      </c>
      <c r="B463" t="s">
        <v>2383</v>
      </c>
      <c r="C463" t="s">
        <v>636</v>
      </c>
      <c r="D463" t="s">
        <v>2384</v>
      </c>
      <c r="E463" t="s">
        <v>333</v>
      </c>
      <c r="F463" t="s">
        <v>1364</v>
      </c>
      <c r="G463" t="s">
        <v>1378</v>
      </c>
      <c r="H463" t="s">
        <v>333</v>
      </c>
      <c r="I463" t="s">
        <v>333</v>
      </c>
      <c r="J463" t="s">
        <v>333</v>
      </c>
      <c r="K463" t="s">
        <v>333</v>
      </c>
      <c r="L463" t="s">
        <v>333</v>
      </c>
      <c r="M463" t="s">
        <v>333</v>
      </c>
      <c r="N463" t="s">
        <v>333</v>
      </c>
      <c r="O463" t="s">
        <v>1554</v>
      </c>
      <c r="P463" t="s">
        <v>333</v>
      </c>
      <c r="Q463" t="s">
        <v>333</v>
      </c>
      <c r="R463" t="s">
        <v>333</v>
      </c>
      <c r="S463" t="s">
        <v>333</v>
      </c>
      <c r="T463" t="s">
        <v>333</v>
      </c>
      <c r="U463" t="s">
        <v>1366</v>
      </c>
      <c r="V463">
        <v>41759.375</v>
      </c>
      <c r="W463" t="s">
        <v>1367</v>
      </c>
      <c r="X463" t="s">
        <v>333</v>
      </c>
      <c r="Y463" t="s">
        <v>1379</v>
      </c>
      <c r="Z463" t="s">
        <v>333</v>
      </c>
    </row>
    <row r="464" spans="1:26" x14ac:dyDescent="0.35">
      <c r="A464" t="s">
        <v>2385</v>
      </c>
      <c r="B464" t="s">
        <v>2386</v>
      </c>
      <c r="C464" t="s">
        <v>2158</v>
      </c>
      <c r="D464" t="s">
        <v>2387</v>
      </c>
      <c r="E464" t="s">
        <v>115</v>
      </c>
      <c r="F464" t="s">
        <v>1749</v>
      </c>
      <c r="G464" t="s">
        <v>108</v>
      </c>
      <c r="H464" t="s">
        <v>1825</v>
      </c>
      <c r="I464" t="s">
        <v>1825</v>
      </c>
      <c r="J464" t="s">
        <v>1825</v>
      </c>
      <c r="K464" t="s">
        <v>1825</v>
      </c>
      <c r="L464" t="s">
        <v>1825</v>
      </c>
      <c r="M464" t="s">
        <v>1825</v>
      </c>
      <c r="N464" t="s">
        <v>1825</v>
      </c>
      <c r="O464" t="s">
        <v>129</v>
      </c>
      <c r="P464" t="s">
        <v>1825</v>
      </c>
      <c r="Q464" t="s">
        <v>1829</v>
      </c>
      <c r="R464" t="s">
        <v>1841</v>
      </c>
      <c r="S464" t="s">
        <v>1811</v>
      </c>
      <c r="T464" t="s">
        <v>1889</v>
      </c>
      <c r="U464" t="s">
        <v>111</v>
      </c>
      <c r="V464">
        <v>43998.375</v>
      </c>
      <c r="W464" t="s">
        <v>1367</v>
      </c>
      <c r="X464" t="s">
        <v>333</v>
      </c>
      <c r="Y464" t="s">
        <v>1368</v>
      </c>
      <c r="Z464" t="s">
        <v>109</v>
      </c>
    </row>
    <row r="465" spans="1:26" x14ac:dyDescent="0.35">
      <c r="A465" t="s">
        <v>2388</v>
      </c>
      <c r="B465" t="s">
        <v>2389</v>
      </c>
      <c r="C465" t="s">
        <v>636</v>
      </c>
      <c r="D465" t="s">
        <v>2390</v>
      </c>
      <c r="E465" t="s">
        <v>115</v>
      </c>
      <c r="F465" t="s">
        <v>204</v>
      </c>
      <c r="G465" t="s">
        <v>252</v>
      </c>
      <c r="H465" t="s">
        <v>333</v>
      </c>
      <c r="I465" t="s">
        <v>333</v>
      </c>
      <c r="J465" t="s">
        <v>333</v>
      </c>
      <c r="K465" t="s">
        <v>333</v>
      </c>
      <c r="L465" t="s">
        <v>333</v>
      </c>
      <c r="M465" t="s">
        <v>333</v>
      </c>
      <c r="N465" t="s">
        <v>333</v>
      </c>
      <c r="O465" t="s">
        <v>1554</v>
      </c>
      <c r="P465" t="s">
        <v>333</v>
      </c>
      <c r="Q465" t="s">
        <v>333</v>
      </c>
      <c r="R465" t="s">
        <v>333</v>
      </c>
      <c r="S465" t="s">
        <v>333</v>
      </c>
      <c r="T465" t="s">
        <v>333</v>
      </c>
      <c r="U465" t="s">
        <v>1366</v>
      </c>
      <c r="V465">
        <v>38726.375</v>
      </c>
      <c r="W465" t="s">
        <v>1367</v>
      </c>
      <c r="X465" t="s">
        <v>333</v>
      </c>
      <c r="Y465" t="s">
        <v>1671</v>
      </c>
      <c r="Z465" t="s">
        <v>333</v>
      </c>
    </row>
    <row r="466" spans="1:26" x14ac:dyDescent="0.35">
      <c r="A466" t="s">
        <v>2391</v>
      </c>
      <c r="B466" t="s">
        <v>2392</v>
      </c>
      <c r="C466" t="s">
        <v>636</v>
      </c>
      <c r="D466" t="s">
        <v>2393</v>
      </c>
      <c r="E466" t="s">
        <v>1592</v>
      </c>
      <c r="F466" t="s">
        <v>1393</v>
      </c>
      <c r="G466" t="s">
        <v>1432</v>
      </c>
      <c r="H466" t="s">
        <v>333</v>
      </c>
      <c r="I466" t="s">
        <v>333</v>
      </c>
      <c r="J466" t="s">
        <v>333</v>
      </c>
      <c r="K466" t="s">
        <v>333</v>
      </c>
      <c r="L466" t="s">
        <v>333</v>
      </c>
      <c r="M466" t="s">
        <v>333</v>
      </c>
      <c r="N466" t="s">
        <v>333</v>
      </c>
      <c r="O466" t="s">
        <v>1559</v>
      </c>
      <c r="P466" t="s">
        <v>333</v>
      </c>
      <c r="Q466" t="s">
        <v>333</v>
      </c>
      <c r="R466" t="s">
        <v>333</v>
      </c>
      <c r="S466" t="s">
        <v>333</v>
      </c>
      <c r="T466" t="s">
        <v>333</v>
      </c>
      <c r="U466" t="s">
        <v>1366</v>
      </c>
      <c r="V466">
        <v>40893.375</v>
      </c>
      <c r="W466" t="s">
        <v>1367</v>
      </c>
      <c r="X466" t="s">
        <v>333</v>
      </c>
      <c r="Y466" t="s">
        <v>1433</v>
      </c>
      <c r="Z466" t="s">
        <v>333</v>
      </c>
    </row>
    <row r="467" spans="1:26" x14ac:dyDescent="0.35">
      <c r="A467" t="s">
        <v>2394</v>
      </c>
      <c r="B467" t="s">
        <v>2394</v>
      </c>
      <c r="C467" t="s">
        <v>2158</v>
      </c>
      <c r="D467" t="s">
        <v>2395</v>
      </c>
      <c r="E467" t="s">
        <v>1595</v>
      </c>
      <c r="F467" t="s">
        <v>2356</v>
      </c>
      <c r="G467" t="s">
        <v>2356</v>
      </c>
      <c r="H467" t="s">
        <v>333</v>
      </c>
      <c r="I467" t="s">
        <v>333</v>
      </c>
      <c r="J467" t="s">
        <v>333</v>
      </c>
      <c r="K467" t="s">
        <v>333</v>
      </c>
      <c r="L467" t="s">
        <v>333</v>
      </c>
      <c r="M467" t="s">
        <v>333</v>
      </c>
      <c r="N467" t="s">
        <v>333</v>
      </c>
      <c r="O467" t="s">
        <v>1601</v>
      </c>
      <c r="P467" t="s">
        <v>333</v>
      </c>
      <c r="Q467" t="s">
        <v>333</v>
      </c>
      <c r="R467" t="s">
        <v>333</v>
      </c>
      <c r="S467" t="s">
        <v>333</v>
      </c>
      <c r="T467" t="s">
        <v>333</v>
      </c>
      <c r="U467" t="s">
        <v>111</v>
      </c>
      <c r="W467" t="s">
        <v>1367</v>
      </c>
      <c r="X467" t="s">
        <v>333</v>
      </c>
      <c r="Y467" t="s">
        <v>2357</v>
      </c>
      <c r="Z467" t="s">
        <v>333</v>
      </c>
    </row>
    <row r="468" spans="1:26" x14ac:dyDescent="0.35">
      <c r="A468" t="s">
        <v>2396</v>
      </c>
      <c r="B468" t="s">
        <v>2396</v>
      </c>
      <c r="C468" t="s">
        <v>636</v>
      </c>
      <c r="D468" t="s">
        <v>2397</v>
      </c>
      <c r="E468" t="s">
        <v>176</v>
      </c>
      <c r="F468" t="s">
        <v>1364</v>
      </c>
      <c r="G468" t="s">
        <v>252</v>
      </c>
      <c r="H468" t="s">
        <v>333</v>
      </c>
      <c r="I468" t="s">
        <v>333</v>
      </c>
      <c r="J468" t="s">
        <v>333</v>
      </c>
      <c r="K468" t="s">
        <v>333</v>
      </c>
      <c r="L468" t="s">
        <v>333</v>
      </c>
      <c r="M468" t="s">
        <v>333</v>
      </c>
      <c r="N468" t="s">
        <v>333</v>
      </c>
      <c r="O468" t="s">
        <v>1554</v>
      </c>
      <c r="P468" t="s">
        <v>333</v>
      </c>
      <c r="Q468" t="s">
        <v>333</v>
      </c>
      <c r="R468" t="s">
        <v>333</v>
      </c>
      <c r="S468" t="s">
        <v>333</v>
      </c>
      <c r="T468" t="s">
        <v>333</v>
      </c>
      <c r="U468" t="s">
        <v>1366</v>
      </c>
      <c r="V468">
        <v>38717.375</v>
      </c>
      <c r="W468" t="s">
        <v>1367</v>
      </c>
      <c r="X468" t="s">
        <v>333</v>
      </c>
      <c r="Y468" t="s">
        <v>1671</v>
      </c>
      <c r="Z468" t="s">
        <v>333</v>
      </c>
    </row>
    <row r="469" spans="1:26" x14ac:dyDescent="0.35">
      <c r="A469" t="s">
        <v>479</v>
      </c>
      <c r="B469" t="s">
        <v>479</v>
      </c>
      <c r="C469" t="s">
        <v>1817</v>
      </c>
      <c r="D469" t="s">
        <v>2398</v>
      </c>
      <c r="E469" t="s">
        <v>282</v>
      </c>
      <c r="F469" t="s">
        <v>1662</v>
      </c>
      <c r="G469" t="s">
        <v>480</v>
      </c>
      <c r="H469" t="s">
        <v>1825</v>
      </c>
      <c r="I469" t="s">
        <v>1825</v>
      </c>
      <c r="J469" t="s">
        <v>1825</v>
      </c>
      <c r="K469" t="s">
        <v>1825</v>
      </c>
      <c r="L469" t="s">
        <v>1825</v>
      </c>
      <c r="M469" t="s">
        <v>1825</v>
      </c>
      <c r="N469" t="s">
        <v>1825</v>
      </c>
      <c r="O469" t="s">
        <v>129</v>
      </c>
      <c r="P469" t="s">
        <v>1825</v>
      </c>
      <c r="Q469" t="s">
        <v>1855</v>
      </c>
      <c r="R469" t="s">
        <v>1856</v>
      </c>
      <c r="S469" t="s">
        <v>1811</v>
      </c>
      <c r="T469" t="s">
        <v>126</v>
      </c>
      <c r="U469" t="s">
        <v>111</v>
      </c>
      <c r="V469">
        <v>42437.375</v>
      </c>
      <c r="W469" t="s">
        <v>1367</v>
      </c>
      <c r="X469" t="s">
        <v>333</v>
      </c>
      <c r="Y469" t="s">
        <v>1578</v>
      </c>
      <c r="Z469" t="s">
        <v>333</v>
      </c>
    </row>
    <row r="470" spans="1:26" x14ac:dyDescent="0.35">
      <c r="A470" t="s">
        <v>2399</v>
      </c>
      <c r="B470" t="s">
        <v>2400</v>
      </c>
      <c r="C470" t="s">
        <v>1817</v>
      </c>
      <c r="D470" t="s">
        <v>2401</v>
      </c>
      <c r="E470" t="s">
        <v>257</v>
      </c>
      <c r="F470" t="s">
        <v>203</v>
      </c>
      <c r="G470" t="s">
        <v>2402</v>
      </c>
      <c r="H470" t="s">
        <v>1825</v>
      </c>
      <c r="I470" t="s">
        <v>1825</v>
      </c>
      <c r="J470" t="s">
        <v>1825</v>
      </c>
      <c r="K470" t="s">
        <v>1825</v>
      </c>
      <c r="L470" t="s">
        <v>1825</v>
      </c>
      <c r="M470" t="s">
        <v>1825</v>
      </c>
      <c r="N470" t="s">
        <v>333</v>
      </c>
      <c r="O470" t="s">
        <v>1601</v>
      </c>
      <c r="P470" t="s">
        <v>333</v>
      </c>
      <c r="Q470" t="s">
        <v>340</v>
      </c>
      <c r="R470" t="s">
        <v>1826</v>
      </c>
      <c r="S470" t="s">
        <v>333</v>
      </c>
      <c r="T470" t="s">
        <v>601</v>
      </c>
      <c r="U470" t="s">
        <v>111</v>
      </c>
      <c r="V470">
        <v>42430.375</v>
      </c>
      <c r="W470" t="s">
        <v>1367</v>
      </c>
      <c r="X470" t="s">
        <v>333</v>
      </c>
      <c r="Y470" t="s">
        <v>2403</v>
      </c>
      <c r="Z470" t="s">
        <v>204</v>
      </c>
    </row>
    <row r="471" spans="1:26" x14ac:dyDescent="0.35">
      <c r="A471" t="s">
        <v>2404</v>
      </c>
      <c r="B471" t="s">
        <v>2405</v>
      </c>
      <c r="C471" t="s">
        <v>2158</v>
      </c>
      <c r="D471" t="s">
        <v>2406</v>
      </c>
      <c r="E471" t="s">
        <v>145</v>
      </c>
      <c r="F471" t="s">
        <v>2407</v>
      </c>
      <c r="G471" t="s">
        <v>2407</v>
      </c>
      <c r="H471" t="s">
        <v>1825</v>
      </c>
      <c r="I471" t="s">
        <v>1825</v>
      </c>
      <c r="J471" t="s">
        <v>1825</v>
      </c>
      <c r="K471" t="s">
        <v>1825</v>
      </c>
      <c r="L471" t="s">
        <v>1825</v>
      </c>
      <c r="M471" t="s">
        <v>1825</v>
      </c>
      <c r="N471" t="s">
        <v>333</v>
      </c>
      <c r="O471" t="s">
        <v>1601</v>
      </c>
      <c r="P471" t="s">
        <v>1825</v>
      </c>
      <c r="Q471" t="s">
        <v>2147</v>
      </c>
      <c r="R471" t="s">
        <v>1841</v>
      </c>
      <c r="S471" t="s">
        <v>333</v>
      </c>
      <c r="T471" t="s">
        <v>1885</v>
      </c>
      <c r="U471" t="s">
        <v>111</v>
      </c>
      <c r="V471">
        <v>44092.375</v>
      </c>
      <c r="W471" t="s">
        <v>1367</v>
      </c>
      <c r="X471" t="s">
        <v>333</v>
      </c>
      <c r="Y471" t="s">
        <v>2408</v>
      </c>
      <c r="Z471" t="s">
        <v>109</v>
      </c>
    </row>
    <row r="472" spans="1:26" x14ac:dyDescent="0.35">
      <c r="A472" t="s">
        <v>2409</v>
      </c>
      <c r="B472" t="s">
        <v>2410</v>
      </c>
      <c r="C472" t="s">
        <v>636</v>
      </c>
      <c r="D472" t="s">
        <v>2411</v>
      </c>
      <c r="E472" t="s">
        <v>115</v>
      </c>
      <c r="F472" t="s">
        <v>204</v>
      </c>
      <c r="G472" t="s">
        <v>108</v>
      </c>
      <c r="H472" t="s">
        <v>1825</v>
      </c>
      <c r="I472" t="s">
        <v>1825</v>
      </c>
      <c r="J472" t="s">
        <v>1825</v>
      </c>
      <c r="K472" t="s">
        <v>1825</v>
      </c>
      <c r="L472" t="s">
        <v>1825</v>
      </c>
      <c r="M472" t="s">
        <v>1825</v>
      </c>
      <c r="N472" t="s">
        <v>1825</v>
      </c>
      <c r="O472" t="s">
        <v>129</v>
      </c>
      <c r="P472" t="s">
        <v>1825</v>
      </c>
      <c r="Q472" t="s">
        <v>1829</v>
      </c>
      <c r="R472" t="s">
        <v>1841</v>
      </c>
      <c r="S472" t="s">
        <v>333</v>
      </c>
      <c r="T472" t="s">
        <v>1889</v>
      </c>
      <c r="U472" t="s">
        <v>111</v>
      </c>
      <c r="V472">
        <v>41640.375</v>
      </c>
      <c r="W472" t="s">
        <v>1367</v>
      </c>
      <c r="X472" t="s">
        <v>333</v>
      </c>
      <c r="Y472" t="s">
        <v>1368</v>
      </c>
      <c r="Z472" t="s">
        <v>333</v>
      </c>
    </row>
    <row r="473" spans="1:26" x14ac:dyDescent="0.35">
      <c r="A473" t="s">
        <v>2412</v>
      </c>
      <c r="B473" t="s">
        <v>2413</v>
      </c>
      <c r="C473" t="s">
        <v>636</v>
      </c>
      <c r="D473" t="s">
        <v>2414</v>
      </c>
      <c r="E473" t="s">
        <v>115</v>
      </c>
      <c r="F473" t="s">
        <v>1364</v>
      </c>
      <c r="G473" t="s">
        <v>1617</v>
      </c>
      <c r="H473" t="s">
        <v>333</v>
      </c>
      <c r="I473" t="s">
        <v>333</v>
      </c>
      <c r="J473" t="s">
        <v>333</v>
      </c>
      <c r="K473" t="s">
        <v>333</v>
      </c>
      <c r="L473" t="s">
        <v>333</v>
      </c>
      <c r="M473" t="s">
        <v>333</v>
      </c>
      <c r="N473" t="s">
        <v>333</v>
      </c>
      <c r="O473" t="s">
        <v>333</v>
      </c>
      <c r="P473" t="s">
        <v>333</v>
      </c>
      <c r="Q473" t="s">
        <v>333</v>
      </c>
      <c r="R473" t="s">
        <v>333</v>
      </c>
      <c r="S473" t="s">
        <v>333</v>
      </c>
      <c r="T473" t="s">
        <v>333</v>
      </c>
      <c r="U473" t="s">
        <v>1366</v>
      </c>
      <c r="V473">
        <v>38352.375</v>
      </c>
      <c r="W473" t="s">
        <v>1367</v>
      </c>
      <c r="X473" t="s">
        <v>333</v>
      </c>
      <c r="Y473" t="s">
        <v>1618</v>
      </c>
      <c r="Z473" t="s">
        <v>333</v>
      </c>
    </row>
    <row r="474" spans="1:26" x14ac:dyDescent="0.35">
      <c r="A474" t="s">
        <v>2415</v>
      </c>
      <c r="B474" t="s">
        <v>2416</v>
      </c>
      <c r="C474" t="s">
        <v>2158</v>
      </c>
      <c r="D474" t="s">
        <v>2417</v>
      </c>
      <c r="E474" t="s">
        <v>572</v>
      </c>
      <c r="F474" t="s">
        <v>765</v>
      </c>
      <c r="G474" t="s">
        <v>1745</v>
      </c>
      <c r="H474" t="s">
        <v>333</v>
      </c>
      <c r="I474" t="s">
        <v>333</v>
      </c>
      <c r="J474" t="s">
        <v>333</v>
      </c>
      <c r="K474" t="s">
        <v>333</v>
      </c>
      <c r="L474" t="s">
        <v>333</v>
      </c>
      <c r="M474" t="s">
        <v>333</v>
      </c>
      <c r="N474" t="s">
        <v>333</v>
      </c>
      <c r="O474" t="s">
        <v>333</v>
      </c>
      <c r="P474" t="s">
        <v>333</v>
      </c>
      <c r="Q474" t="s">
        <v>333</v>
      </c>
      <c r="R474" t="s">
        <v>333</v>
      </c>
      <c r="S474" t="s">
        <v>333</v>
      </c>
      <c r="T474" t="s">
        <v>333</v>
      </c>
      <c r="U474" t="s">
        <v>111</v>
      </c>
      <c r="V474">
        <v>43985.375</v>
      </c>
      <c r="W474" t="s">
        <v>1367</v>
      </c>
      <c r="X474" t="s">
        <v>333</v>
      </c>
      <c r="Y474" t="s">
        <v>1746</v>
      </c>
      <c r="Z474" t="s">
        <v>139</v>
      </c>
    </row>
    <row r="475" spans="1:26" x14ac:dyDescent="0.35">
      <c r="A475" t="s">
        <v>2418</v>
      </c>
      <c r="B475" t="s">
        <v>2418</v>
      </c>
      <c r="C475" t="s">
        <v>1817</v>
      </c>
      <c r="D475" t="s">
        <v>2419</v>
      </c>
      <c r="E475" t="s">
        <v>257</v>
      </c>
      <c r="F475" t="s">
        <v>1912</v>
      </c>
      <c r="G475" t="s">
        <v>252</v>
      </c>
      <c r="H475" t="s">
        <v>1825</v>
      </c>
      <c r="I475" t="s">
        <v>1825</v>
      </c>
      <c r="J475" t="s">
        <v>1825</v>
      </c>
      <c r="K475" t="s">
        <v>1825</v>
      </c>
      <c r="L475" t="s">
        <v>1825</v>
      </c>
      <c r="M475" t="s">
        <v>1825</v>
      </c>
      <c r="N475" t="s">
        <v>1825</v>
      </c>
      <c r="O475" t="s">
        <v>1601</v>
      </c>
      <c r="P475" t="s">
        <v>1825</v>
      </c>
      <c r="Q475" t="s">
        <v>333</v>
      </c>
      <c r="R475" t="s">
        <v>333</v>
      </c>
      <c r="S475" t="s">
        <v>333</v>
      </c>
      <c r="T475" t="s">
        <v>1889</v>
      </c>
      <c r="U475" t="s">
        <v>111</v>
      </c>
      <c r="V475">
        <v>44013.375</v>
      </c>
      <c r="W475" t="s">
        <v>1367</v>
      </c>
      <c r="X475" t="s">
        <v>333</v>
      </c>
      <c r="Y475" t="s">
        <v>1671</v>
      </c>
      <c r="Z475" t="s">
        <v>204</v>
      </c>
    </row>
    <row r="476" spans="1:26" x14ac:dyDescent="0.35">
      <c r="A476" t="s">
        <v>2420</v>
      </c>
      <c r="B476" t="s">
        <v>2421</v>
      </c>
      <c r="C476" t="s">
        <v>636</v>
      </c>
      <c r="D476" t="s">
        <v>2422</v>
      </c>
      <c r="E476" t="s">
        <v>1592</v>
      </c>
      <c r="F476" t="s">
        <v>1364</v>
      </c>
      <c r="G476" t="s">
        <v>332</v>
      </c>
      <c r="H476" t="s">
        <v>333</v>
      </c>
      <c r="I476" t="s">
        <v>333</v>
      </c>
      <c r="J476" t="s">
        <v>333</v>
      </c>
      <c r="K476" t="s">
        <v>333</v>
      </c>
      <c r="L476" t="s">
        <v>333</v>
      </c>
      <c r="M476" t="s">
        <v>333</v>
      </c>
      <c r="N476" t="s">
        <v>333</v>
      </c>
      <c r="O476" t="s">
        <v>1554</v>
      </c>
      <c r="P476" t="s">
        <v>333</v>
      </c>
      <c r="Q476" t="s">
        <v>333</v>
      </c>
      <c r="R476" t="s">
        <v>333</v>
      </c>
      <c r="S476" t="s">
        <v>333</v>
      </c>
      <c r="T476" t="s">
        <v>333</v>
      </c>
      <c r="U476" t="s">
        <v>1366</v>
      </c>
      <c r="V476">
        <v>42248.375</v>
      </c>
      <c r="W476" t="s">
        <v>1367</v>
      </c>
      <c r="X476" t="s">
        <v>333</v>
      </c>
      <c r="Y476" t="s">
        <v>1630</v>
      </c>
      <c r="Z476" t="s">
        <v>333</v>
      </c>
    </row>
    <row r="477" spans="1:26" x14ac:dyDescent="0.35">
      <c r="A477" t="s">
        <v>2423</v>
      </c>
      <c r="B477" t="s">
        <v>2424</v>
      </c>
      <c r="C477" t="s">
        <v>636</v>
      </c>
      <c r="D477" t="s">
        <v>2425</v>
      </c>
      <c r="E477" t="s">
        <v>115</v>
      </c>
      <c r="F477" t="s">
        <v>1364</v>
      </c>
      <c r="G477" t="s">
        <v>1617</v>
      </c>
      <c r="H477" t="s">
        <v>333</v>
      </c>
      <c r="I477" t="s">
        <v>333</v>
      </c>
      <c r="J477" t="s">
        <v>333</v>
      </c>
      <c r="K477" t="s">
        <v>333</v>
      </c>
      <c r="L477" t="s">
        <v>333</v>
      </c>
      <c r="M477" t="s">
        <v>333</v>
      </c>
      <c r="N477" t="s">
        <v>333</v>
      </c>
      <c r="O477" t="s">
        <v>333</v>
      </c>
      <c r="P477" t="s">
        <v>333</v>
      </c>
      <c r="Q477" t="s">
        <v>333</v>
      </c>
      <c r="R477" t="s">
        <v>333</v>
      </c>
      <c r="S477" t="s">
        <v>333</v>
      </c>
      <c r="T477" t="s">
        <v>333</v>
      </c>
      <c r="U477" t="s">
        <v>1366</v>
      </c>
      <c r="V477">
        <v>42273.375</v>
      </c>
      <c r="W477" t="s">
        <v>1367</v>
      </c>
      <c r="X477" t="s">
        <v>333</v>
      </c>
      <c r="Y477" t="s">
        <v>1618</v>
      </c>
      <c r="Z477" t="s">
        <v>333</v>
      </c>
    </row>
    <row r="478" spans="1:26" x14ac:dyDescent="0.35">
      <c r="A478" t="s">
        <v>2426</v>
      </c>
      <c r="B478" t="s">
        <v>2427</v>
      </c>
      <c r="C478" t="s">
        <v>636</v>
      </c>
      <c r="D478" t="s">
        <v>2428</v>
      </c>
      <c r="E478" t="s">
        <v>115</v>
      </c>
      <c r="F478" t="s">
        <v>204</v>
      </c>
      <c r="G478" t="s">
        <v>252</v>
      </c>
      <c r="H478" t="s">
        <v>333</v>
      </c>
      <c r="I478" t="s">
        <v>333</v>
      </c>
      <c r="J478" t="s">
        <v>333</v>
      </c>
      <c r="K478" t="s">
        <v>333</v>
      </c>
      <c r="L478" t="s">
        <v>333</v>
      </c>
      <c r="M478" t="s">
        <v>333</v>
      </c>
      <c r="N478" t="s">
        <v>333</v>
      </c>
      <c r="O478" t="s">
        <v>1559</v>
      </c>
      <c r="P478" t="s">
        <v>333</v>
      </c>
      <c r="Q478" t="s">
        <v>333</v>
      </c>
      <c r="R478" t="s">
        <v>333</v>
      </c>
      <c r="S478" t="s">
        <v>333</v>
      </c>
      <c r="T478" t="s">
        <v>333</v>
      </c>
      <c r="U478" t="s">
        <v>1366</v>
      </c>
      <c r="V478">
        <v>40543.375</v>
      </c>
      <c r="W478" t="s">
        <v>1367</v>
      </c>
      <c r="X478" t="s">
        <v>333</v>
      </c>
      <c r="Y478" t="s">
        <v>1671</v>
      </c>
      <c r="Z478" t="s">
        <v>333</v>
      </c>
    </row>
    <row r="479" spans="1:26" x14ac:dyDescent="0.35">
      <c r="A479" t="s">
        <v>2429</v>
      </c>
      <c r="B479" t="s">
        <v>2430</v>
      </c>
      <c r="C479" t="s">
        <v>636</v>
      </c>
      <c r="D479" t="s">
        <v>2431</v>
      </c>
      <c r="E479" t="s">
        <v>115</v>
      </c>
      <c r="F479" t="s">
        <v>1364</v>
      </c>
      <c r="G479" t="s">
        <v>1617</v>
      </c>
      <c r="H479" t="s">
        <v>333</v>
      </c>
      <c r="I479" t="s">
        <v>333</v>
      </c>
      <c r="J479" t="s">
        <v>333</v>
      </c>
      <c r="K479" t="s">
        <v>333</v>
      </c>
      <c r="L479" t="s">
        <v>333</v>
      </c>
      <c r="M479" t="s">
        <v>333</v>
      </c>
      <c r="N479" t="s">
        <v>333</v>
      </c>
      <c r="O479" t="s">
        <v>333</v>
      </c>
      <c r="P479" t="s">
        <v>333</v>
      </c>
      <c r="Q479" t="s">
        <v>333</v>
      </c>
      <c r="R479" t="s">
        <v>333</v>
      </c>
      <c r="S479" t="s">
        <v>333</v>
      </c>
      <c r="T479" t="s">
        <v>333</v>
      </c>
      <c r="U479" t="s">
        <v>1366</v>
      </c>
      <c r="V479">
        <v>41182.375</v>
      </c>
      <c r="W479" t="s">
        <v>1367</v>
      </c>
      <c r="X479" t="s">
        <v>333</v>
      </c>
      <c r="Y479" t="s">
        <v>1618</v>
      </c>
      <c r="Z479" t="s">
        <v>333</v>
      </c>
    </row>
    <row r="480" spans="1:26" x14ac:dyDescent="0.35">
      <c r="A480" t="s">
        <v>2432</v>
      </c>
      <c r="B480" t="s">
        <v>2433</v>
      </c>
      <c r="C480" t="s">
        <v>636</v>
      </c>
      <c r="D480" t="s">
        <v>2434</v>
      </c>
      <c r="E480" t="s">
        <v>257</v>
      </c>
      <c r="F480" t="s">
        <v>1518</v>
      </c>
      <c r="G480" t="s">
        <v>252</v>
      </c>
      <c r="H480" t="s">
        <v>333</v>
      </c>
      <c r="I480" t="s">
        <v>333</v>
      </c>
      <c r="J480" t="s">
        <v>333</v>
      </c>
      <c r="K480" t="s">
        <v>333</v>
      </c>
      <c r="L480" t="s">
        <v>333</v>
      </c>
      <c r="M480" t="s">
        <v>333</v>
      </c>
      <c r="N480" t="s">
        <v>333</v>
      </c>
      <c r="O480" t="s">
        <v>1559</v>
      </c>
      <c r="P480" t="s">
        <v>333</v>
      </c>
      <c r="Q480" t="s">
        <v>333</v>
      </c>
      <c r="R480" t="s">
        <v>333</v>
      </c>
      <c r="S480" t="s">
        <v>333</v>
      </c>
      <c r="T480" t="s">
        <v>333</v>
      </c>
      <c r="U480" t="s">
        <v>1366</v>
      </c>
      <c r="V480">
        <v>38352.375</v>
      </c>
      <c r="W480" t="s">
        <v>1367</v>
      </c>
      <c r="X480" t="s">
        <v>333</v>
      </c>
      <c r="Y480" t="s">
        <v>1671</v>
      </c>
      <c r="Z480" t="s">
        <v>333</v>
      </c>
    </row>
    <row r="481" spans="1:26" x14ac:dyDescent="0.35">
      <c r="A481" t="s">
        <v>2435</v>
      </c>
      <c r="B481" t="s">
        <v>2436</v>
      </c>
      <c r="C481" t="s">
        <v>636</v>
      </c>
      <c r="D481" t="s">
        <v>2437</v>
      </c>
      <c r="E481" t="s">
        <v>115</v>
      </c>
      <c r="F481" t="s">
        <v>204</v>
      </c>
      <c r="G481" t="s">
        <v>1617</v>
      </c>
      <c r="H481" t="s">
        <v>333</v>
      </c>
      <c r="I481" t="s">
        <v>333</v>
      </c>
      <c r="J481" t="s">
        <v>333</v>
      </c>
      <c r="K481" t="s">
        <v>333</v>
      </c>
      <c r="L481" t="s">
        <v>333</v>
      </c>
      <c r="M481" t="s">
        <v>333</v>
      </c>
      <c r="N481" t="s">
        <v>333</v>
      </c>
      <c r="O481" t="s">
        <v>333</v>
      </c>
      <c r="P481" t="s">
        <v>333</v>
      </c>
      <c r="Q481" t="s">
        <v>333</v>
      </c>
      <c r="R481" t="s">
        <v>333</v>
      </c>
      <c r="S481" t="s">
        <v>333</v>
      </c>
      <c r="T481" t="s">
        <v>333</v>
      </c>
      <c r="U481" t="s">
        <v>1366</v>
      </c>
      <c r="V481">
        <v>42395.375</v>
      </c>
      <c r="W481" t="s">
        <v>1367</v>
      </c>
      <c r="X481" t="s">
        <v>333</v>
      </c>
      <c r="Y481" t="s">
        <v>1618</v>
      </c>
      <c r="Z481" t="s">
        <v>333</v>
      </c>
    </row>
    <row r="482" spans="1:26" x14ac:dyDescent="0.35">
      <c r="A482" t="s">
        <v>2438</v>
      </c>
      <c r="B482" t="s">
        <v>2439</v>
      </c>
      <c r="C482" t="s">
        <v>636</v>
      </c>
      <c r="D482" t="s">
        <v>2440</v>
      </c>
      <c r="E482" t="s">
        <v>333</v>
      </c>
      <c r="F482" t="s">
        <v>1364</v>
      </c>
      <c r="G482" t="s">
        <v>1378</v>
      </c>
      <c r="H482" t="s">
        <v>333</v>
      </c>
      <c r="I482" t="s">
        <v>333</v>
      </c>
      <c r="J482" t="s">
        <v>333</v>
      </c>
      <c r="K482" t="s">
        <v>333</v>
      </c>
      <c r="L482" t="s">
        <v>333</v>
      </c>
      <c r="M482" t="s">
        <v>333</v>
      </c>
      <c r="N482" t="s">
        <v>333</v>
      </c>
      <c r="O482" t="s">
        <v>1554</v>
      </c>
      <c r="P482" t="s">
        <v>333</v>
      </c>
      <c r="Q482" t="s">
        <v>333</v>
      </c>
      <c r="R482" t="s">
        <v>333</v>
      </c>
      <c r="S482" t="s">
        <v>333</v>
      </c>
      <c r="T482" t="s">
        <v>333</v>
      </c>
      <c r="U482" t="s">
        <v>1366</v>
      </c>
      <c r="V482">
        <v>41541.375</v>
      </c>
      <c r="W482" t="s">
        <v>1367</v>
      </c>
      <c r="X482" t="s">
        <v>333</v>
      </c>
      <c r="Y482" t="s">
        <v>1379</v>
      </c>
      <c r="Z482" t="s">
        <v>333</v>
      </c>
    </row>
    <row r="483" spans="1:26" x14ac:dyDescent="0.35">
      <c r="A483" t="s">
        <v>2441</v>
      </c>
      <c r="B483" t="s">
        <v>2442</v>
      </c>
      <c r="C483" t="s">
        <v>1817</v>
      </c>
      <c r="D483" t="s">
        <v>2443</v>
      </c>
      <c r="E483" t="s">
        <v>572</v>
      </c>
      <c r="F483" t="s">
        <v>139</v>
      </c>
      <c r="G483" t="s">
        <v>677</v>
      </c>
      <c r="H483" t="s">
        <v>1825</v>
      </c>
      <c r="I483" t="s">
        <v>1825</v>
      </c>
      <c r="J483" t="s">
        <v>1825</v>
      </c>
      <c r="K483" t="s">
        <v>1825</v>
      </c>
      <c r="L483" t="s">
        <v>1825</v>
      </c>
      <c r="M483" t="s">
        <v>1825</v>
      </c>
      <c r="N483" t="s">
        <v>1825</v>
      </c>
      <c r="O483" t="s">
        <v>1601</v>
      </c>
      <c r="P483" t="s">
        <v>1825</v>
      </c>
      <c r="Q483" t="s">
        <v>426</v>
      </c>
      <c r="R483" t="s">
        <v>1841</v>
      </c>
      <c r="S483" t="s">
        <v>1843</v>
      </c>
      <c r="T483" t="s">
        <v>126</v>
      </c>
      <c r="U483" t="s">
        <v>111</v>
      </c>
      <c r="V483">
        <v>38353.375</v>
      </c>
      <c r="W483" t="s">
        <v>1808</v>
      </c>
      <c r="X483" t="s">
        <v>333</v>
      </c>
      <c r="Y483" t="s">
        <v>1846</v>
      </c>
      <c r="Z483" t="s">
        <v>139</v>
      </c>
    </row>
    <row r="484" spans="1:26" x14ac:dyDescent="0.35">
      <c r="A484" t="s">
        <v>781</v>
      </c>
      <c r="B484" t="s">
        <v>2444</v>
      </c>
      <c r="C484" t="s">
        <v>1817</v>
      </c>
      <c r="D484" t="s">
        <v>2445</v>
      </c>
      <c r="E484" t="s">
        <v>176</v>
      </c>
      <c r="F484" t="s">
        <v>169</v>
      </c>
      <c r="G484" t="s">
        <v>373</v>
      </c>
      <c r="H484" t="s">
        <v>1825</v>
      </c>
      <c r="I484" t="s">
        <v>1825</v>
      </c>
      <c r="J484" t="s">
        <v>1825</v>
      </c>
      <c r="K484" t="s">
        <v>1825</v>
      </c>
      <c r="L484" t="s">
        <v>1825</v>
      </c>
      <c r="M484" t="s">
        <v>1825</v>
      </c>
      <c r="N484" t="s">
        <v>1825</v>
      </c>
      <c r="O484" t="s">
        <v>2188</v>
      </c>
      <c r="P484" t="s">
        <v>333</v>
      </c>
      <c r="Q484" t="s">
        <v>340</v>
      </c>
      <c r="R484" t="s">
        <v>1841</v>
      </c>
      <c r="S484" t="s">
        <v>1811</v>
      </c>
      <c r="T484" t="s">
        <v>1812</v>
      </c>
      <c r="U484" t="s">
        <v>111</v>
      </c>
      <c r="V484">
        <v>38718.375</v>
      </c>
      <c r="W484" t="s">
        <v>1808</v>
      </c>
      <c r="X484" t="s">
        <v>333</v>
      </c>
      <c r="Y484" t="s">
        <v>1604</v>
      </c>
      <c r="Z484" t="s">
        <v>169</v>
      </c>
    </row>
    <row r="485" spans="1:26" x14ac:dyDescent="0.35">
      <c r="A485" t="s">
        <v>2446</v>
      </c>
      <c r="B485" t="s">
        <v>2447</v>
      </c>
      <c r="C485" t="s">
        <v>1817</v>
      </c>
      <c r="D485" t="s">
        <v>2448</v>
      </c>
      <c r="E485" t="s">
        <v>145</v>
      </c>
      <c r="F485" t="s">
        <v>765</v>
      </c>
      <c r="G485" t="s">
        <v>1745</v>
      </c>
      <c r="H485" t="s">
        <v>1825</v>
      </c>
      <c r="I485" t="s">
        <v>1825</v>
      </c>
      <c r="J485" t="s">
        <v>1825</v>
      </c>
      <c r="K485" t="s">
        <v>1825</v>
      </c>
      <c r="L485" t="s">
        <v>1825</v>
      </c>
      <c r="M485" t="s">
        <v>1825</v>
      </c>
      <c r="N485" t="s">
        <v>1825</v>
      </c>
      <c r="O485" t="s">
        <v>1601</v>
      </c>
      <c r="P485" t="s">
        <v>1825</v>
      </c>
      <c r="Q485" t="s">
        <v>426</v>
      </c>
      <c r="R485" t="s">
        <v>1830</v>
      </c>
      <c r="S485" t="s">
        <v>1811</v>
      </c>
      <c r="T485" t="s">
        <v>126</v>
      </c>
      <c r="U485" t="s">
        <v>111</v>
      </c>
      <c r="W485" t="s">
        <v>1808</v>
      </c>
      <c r="X485" t="s">
        <v>333</v>
      </c>
      <c r="Y485" t="s">
        <v>1746</v>
      </c>
      <c r="Z485" t="s">
        <v>139</v>
      </c>
    </row>
    <row r="486" spans="1:26" x14ac:dyDescent="0.35">
      <c r="A486" t="s">
        <v>2449</v>
      </c>
      <c r="B486" t="s">
        <v>2449</v>
      </c>
      <c r="C486" t="s">
        <v>2158</v>
      </c>
      <c r="D486" t="s">
        <v>2450</v>
      </c>
      <c r="E486" t="s">
        <v>257</v>
      </c>
      <c r="F486" t="s">
        <v>1912</v>
      </c>
      <c r="G486" t="s">
        <v>252</v>
      </c>
      <c r="H486" t="s">
        <v>333</v>
      </c>
      <c r="I486" t="s">
        <v>333</v>
      </c>
      <c r="J486" t="s">
        <v>333</v>
      </c>
      <c r="K486" t="s">
        <v>333</v>
      </c>
      <c r="L486" t="s">
        <v>333</v>
      </c>
      <c r="M486" t="s">
        <v>333</v>
      </c>
      <c r="N486" t="s">
        <v>333</v>
      </c>
      <c r="O486" t="s">
        <v>1601</v>
      </c>
      <c r="P486" t="s">
        <v>333</v>
      </c>
      <c r="Q486" t="s">
        <v>333</v>
      </c>
      <c r="R486" t="s">
        <v>333</v>
      </c>
      <c r="S486" t="s">
        <v>333</v>
      </c>
      <c r="T486" t="s">
        <v>333</v>
      </c>
      <c r="U486" t="s">
        <v>1366</v>
      </c>
      <c r="W486" t="s">
        <v>1367</v>
      </c>
      <c r="X486" t="s">
        <v>333</v>
      </c>
      <c r="Y486" t="s">
        <v>1671</v>
      </c>
      <c r="Z486" t="s">
        <v>333</v>
      </c>
    </row>
    <row r="487" spans="1:26" x14ac:dyDescent="0.35">
      <c r="A487" t="s">
        <v>2451</v>
      </c>
      <c r="B487" t="s">
        <v>2452</v>
      </c>
      <c r="C487" t="s">
        <v>1817</v>
      </c>
      <c r="D487" t="s">
        <v>2453</v>
      </c>
      <c r="E487" t="s">
        <v>572</v>
      </c>
      <c r="F487" t="s">
        <v>139</v>
      </c>
      <c r="G487" t="s">
        <v>677</v>
      </c>
      <c r="H487" t="s">
        <v>1825</v>
      </c>
      <c r="I487" t="s">
        <v>1825</v>
      </c>
      <c r="J487" t="s">
        <v>1825</v>
      </c>
      <c r="K487" t="s">
        <v>1825</v>
      </c>
      <c r="L487" t="s">
        <v>1825</v>
      </c>
      <c r="M487" t="s">
        <v>1825</v>
      </c>
      <c r="N487" t="s">
        <v>1825</v>
      </c>
      <c r="O487" t="s">
        <v>129</v>
      </c>
      <c r="P487" t="s">
        <v>1825</v>
      </c>
      <c r="Q487" t="s">
        <v>426</v>
      </c>
      <c r="R487" t="s">
        <v>1845</v>
      </c>
      <c r="S487" t="s">
        <v>1843</v>
      </c>
      <c r="T487" t="s">
        <v>1889</v>
      </c>
      <c r="U487" t="s">
        <v>111</v>
      </c>
      <c r="V487">
        <v>42919.375</v>
      </c>
      <c r="W487" t="s">
        <v>1944</v>
      </c>
      <c r="X487" t="s">
        <v>333</v>
      </c>
      <c r="Y487" t="s">
        <v>1846</v>
      </c>
      <c r="Z487" t="s">
        <v>139</v>
      </c>
    </row>
    <row r="488" spans="1:26" x14ac:dyDescent="0.35">
      <c r="A488" t="s">
        <v>2454</v>
      </c>
      <c r="B488" t="s">
        <v>2455</v>
      </c>
      <c r="C488" t="s">
        <v>1817</v>
      </c>
      <c r="D488" t="s">
        <v>2456</v>
      </c>
      <c r="E488" t="s">
        <v>145</v>
      </c>
      <c r="F488" t="s">
        <v>139</v>
      </c>
      <c r="G488" t="s">
        <v>1745</v>
      </c>
      <c r="H488" t="s">
        <v>1825</v>
      </c>
      <c r="I488" t="s">
        <v>1825</v>
      </c>
      <c r="J488" t="s">
        <v>1825</v>
      </c>
      <c r="K488" t="s">
        <v>1825</v>
      </c>
      <c r="L488" t="s">
        <v>1825</v>
      </c>
      <c r="M488" t="s">
        <v>1825</v>
      </c>
      <c r="N488" t="s">
        <v>1825</v>
      </c>
      <c r="O488" t="s">
        <v>333</v>
      </c>
      <c r="P488" t="s">
        <v>1825</v>
      </c>
      <c r="Q488" t="s">
        <v>426</v>
      </c>
      <c r="R488" t="s">
        <v>1845</v>
      </c>
      <c r="S488" t="s">
        <v>1843</v>
      </c>
      <c r="T488" t="s">
        <v>1889</v>
      </c>
      <c r="U488" t="s">
        <v>111</v>
      </c>
      <c r="V488">
        <v>43449.375</v>
      </c>
      <c r="W488" t="s">
        <v>1944</v>
      </c>
      <c r="X488" t="s">
        <v>333</v>
      </c>
      <c r="Y488" t="s">
        <v>1746</v>
      </c>
      <c r="Z488" t="s">
        <v>139</v>
      </c>
    </row>
    <row r="489" spans="1:26" x14ac:dyDescent="0.35">
      <c r="A489" t="s">
        <v>2457</v>
      </c>
      <c r="B489" t="s">
        <v>2458</v>
      </c>
      <c r="C489" t="s">
        <v>636</v>
      </c>
      <c r="D489" t="s">
        <v>2459</v>
      </c>
      <c r="E489" t="s">
        <v>333</v>
      </c>
      <c r="F489" t="s">
        <v>109</v>
      </c>
      <c r="G489" t="s">
        <v>1408</v>
      </c>
      <c r="H489" t="s">
        <v>333</v>
      </c>
      <c r="I489" t="s">
        <v>333</v>
      </c>
      <c r="J489" t="s">
        <v>333</v>
      </c>
      <c r="K489" t="s">
        <v>333</v>
      </c>
      <c r="L489" t="s">
        <v>333</v>
      </c>
      <c r="M489" t="s">
        <v>333</v>
      </c>
      <c r="N489" t="s">
        <v>333</v>
      </c>
      <c r="O489" t="s">
        <v>129</v>
      </c>
      <c r="P489" t="s">
        <v>333</v>
      </c>
      <c r="Q489" t="s">
        <v>333</v>
      </c>
      <c r="R489" t="s">
        <v>333</v>
      </c>
      <c r="S489" t="s">
        <v>333</v>
      </c>
      <c r="T489" t="s">
        <v>333</v>
      </c>
      <c r="U489" t="s">
        <v>1366</v>
      </c>
      <c r="W489" t="s">
        <v>1367</v>
      </c>
      <c r="X489" t="s">
        <v>333</v>
      </c>
      <c r="Y489" t="s">
        <v>1409</v>
      </c>
      <c r="Z489" t="s">
        <v>333</v>
      </c>
    </row>
    <row r="490" spans="1:26" x14ac:dyDescent="0.35">
      <c r="A490" t="s">
        <v>2460</v>
      </c>
      <c r="B490" t="s">
        <v>2461</v>
      </c>
      <c r="C490" t="s">
        <v>636</v>
      </c>
      <c r="D490" t="s">
        <v>2462</v>
      </c>
      <c r="E490" t="s">
        <v>1633</v>
      </c>
      <c r="F490" t="s">
        <v>1364</v>
      </c>
      <c r="G490" t="s">
        <v>108</v>
      </c>
      <c r="H490" t="s">
        <v>333</v>
      </c>
      <c r="I490" t="s">
        <v>333</v>
      </c>
      <c r="J490" t="s">
        <v>333</v>
      </c>
      <c r="K490" t="s">
        <v>333</v>
      </c>
      <c r="L490" t="s">
        <v>333</v>
      </c>
      <c r="M490" t="s">
        <v>333</v>
      </c>
      <c r="N490" t="s">
        <v>333</v>
      </c>
      <c r="O490" t="s">
        <v>129</v>
      </c>
      <c r="P490" t="s">
        <v>333</v>
      </c>
      <c r="Q490" t="s">
        <v>333</v>
      </c>
      <c r="R490" t="s">
        <v>333</v>
      </c>
      <c r="S490" t="s">
        <v>333</v>
      </c>
      <c r="T490" t="s">
        <v>333</v>
      </c>
      <c r="U490" t="s">
        <v>1366</v>
      </c>
      <c r="V490">
        <v>35795.375</v>
      </c>
      <c r="W490" t="s">
        <v>1367</v>
      </c>
      <c r="X490" t="s">
        <v>333</v>
      </c>
      <c r="Y490" t="s">
        <v>1368</v>
      </c>
      <c r="Z490" t="s">
        <v>333</v>
      </c>
    </row>
    <row r="491" spans="1:26" x14ac:dyDescent="0.35">
      <c r="A491" t="s">
        <v>2463</v>
      </c>
      <c r="B491" t="s">
        <v>2464</v>
      </c>
      <c r="C491" t="s">
        <v>1817</v>
      </c>
      <c r="D491" t="s">
        <v>2465</v>
      </c>
      <c r="E491" t="s">
        <v>115</v>
      </c>
      <c r="F491" t="s">
        <v>1749</v>
      </c>
      <c r="G491" t="s">
        <v>108</v>
      </c>
      <c r="H491" t="s">
        <v>1825</v>
      </c>
      <c r="I491" t="s">
        <v>1825</v>
      </c>
      <c r="J491" t="s">
        <v>1825</v>
      </c>
      <c r="K491" t="s">
        <v>1825</v>
      </c>
      <c r="L491" t="s">
        <v>1825</v>
      </c>
      <c r="M491" t="s">
        <v>1825</v>
      </c>
      <c r="N491" t="s">
        <v>1825</v>
      </c>
      <c r="O491" t="s">
        <v>129</v>
      </c>
      <c r="P491" t="s">
        <v>1825</v>
      </c>
      <c r="Q491" t="s">
        <v>1829</v>
      </c>
      <c r="R491" t="s">
        <v>1841</v>
      </c>
      <c r="S491" t="s">
        <v>1811</v>
      </c>
      <c r="T491" t="s">
        <v>1889</v>
      </c>
      <c r="U491" t="s">
        <v>111</v>
      </c>
      <c r="V491">
        <v>43891.375</v>
      </c>
      <c r="W491" t="s">
        <v>1367</v>
      </c>
      <c r="X491" t="s">
        <v>333</v>
      </c>
      <c r="Y491" t="s">
        <v>1368</v>
      </c>
      <c r="Z491" t="s">
        <v>109</v>
      </c>
    </row>
    <row r="492" spans="1:26" x14ac:dyDescent="0.35">
      <c r="A492" t="s">
        <v>2466</v>
      </c>
      <c r="B492" t="s">
        <v>2467</v>
      </c>
      <c r="C492" t="s">
        <v>1645</v>
      </c>
      <c r="D492" t="s">
        <v>2468</v>
      </c>
      <c r="E492" t="s">
        <v>333</v>
      </c>
      <c r="F492" t="s">
        <v>204</v>
      </c>
      <c r="G492" t="s">
        <v>220</v>
      </c>
      <c r="H492" t="s">
        <v>333</v>
      </c>
      <c r="I492" t="s">
        <v>333</v>
      </c>
      <c r="J492" t="s">
        <v>333</v>
      </c>
      <c r="K492" t="s">
        <v>333</v>
      </c>
      <c r="L492" t="s">
        <v>333</v>
      </c>
      <c r="M492" t="s">
        <v>333</v>
      </c>
      <c r="N492" t="s">
        <v>333</v>
      </c>
      <c r="O492" t="s">
        <v>1601</v>
      </c>
      <c r="P492" t="s">
        <v>333</v>
      </c>
      <c r="Q492" t="s">
        <v>333</v>
      </c>
      <c r="R492" t="s">
        <v>333</v>
      </c>
      <c r="S492" t="s">
        <v>333</v>
      </c>
      <c r="T492" t="s">
        <v>333</v>
      </c>
      <c r="U492" t="s">
        <v>1366</v>
      </c>
      <c r="V492">
        <v>38352.375</v>
      </c>
      <c r="W492" t="s">
        <v>333</v>
      </c>
      <c r="X492" t="s">
        <v>333</v>
      </c>
      <c r="Y492" t="s">
        <v>1476</v>
      </c>
      <c r="Z492" t="s">
        <v>333</v>
      </c>
    </row>
    <row r="493" spans="1:26" x14ac:dyDescent="0.35">
      <c r="A493" t="s">
        <v>2469</v>
      </c>
      <c r="B493" t="s">
        <v>2470</v>
      </c>
      <c r="C493" t="s">
        <v>1817</v>
      </c>
      <c r="D493" t="s">
        <v>2471</v>
      </c>
      <c r="E493" t="s">
        <v>1595</v>
      </c>
      <c r="F493" t="s">
        <v>203</v>
      </c>
      <c r="G493" t="s">
        <v>1859</v>
      </c>
      <c r="H493" t="s">
        <v>1825</v>
      </c>
      <c r="I493" t="s">
        <v>1825</v>
      </c>
      <c r="J493" t="s">
        <v>1825</v>
      </c>
      <c r="K493" t="s">
        <v>1825</v>
      </c>
      <c r="L493" t="s">
        <v>1825</v>
      </c>
      <c r="M493" t="s">
        <v>1825</v>
      </c>
      <c r="N493" t="s">
        <v>1825</v>
      </c>
      <c r="O493" t="s">
        <v>129</v>
      </c>
      <c r="P493" t="s">
        <v>1825</v>
      </c>
      <c r="Q493" t="s">
        <v>2147</v>
      </c>
      <c r="R493" t="s">
        <v>2472</v>
      </c>
      <c r="S493" t="s">
        <v>1811</v>
      </c>
      <c r="T493" t="s">
        <v>1889</v>
      </c>
      <c r="U493" t="s">
        <v>111</v>
      </c>
      <c r="V493">
        <v>44090.375</v>
      </c>
      <c r="W493" t="s">
        <v>1367</v>
      </c>
      <c r="X493" t="s">
        <v>333</v>
      </c>
      <c r="Y493" t="s">
        <v>1860</v>
      </c>
      <c r="Z493" t="s">
        <v>204</v>
      </c>
    </row>
    <row r="494" spans="1:26" x14ac:dyDescent="0.35">
      <c r="A494" t="s">
        <v>2473</v>
      </c>
      <c r="B494" t="s">
        <v>2474</v>
      </c>
      <c r="C494" t="s">
        <v>636</v>
      </c>
      <c r="D494" t="s">
        <v>2475</v>
      </c>
      <c r="E494" t="s">
        <v>1623</v>
      </c>
      <c r="F494" t="s">
        <v>1393</v>
      </c>
      <c r="G494" t="s">
        <v>1617</v>
      </c>
      <c r="H494" t="s">
        <v>333</v>
      </c>
      <c r="I494" t="s">
        <v>333</v>
      </c>
      <c r="J494" t="s">
        <v>333</v>
      </c>
      <c r="K494" t="s">
        <v>333</v>
      </c>
      <c r="L494" t="s">
        <v>333</v>
      </c>
      <c r="M494" t="s">
        <v>333</v>
      </c>
      <c r="N494" t="s">
        <v>333</v>
      </c>
      <c r="O494" t="s">
        <v>1559</v>
      </c>
      <c r="P494" t="s">
        <v>333</v>
      </c>
      <c r="Q494" t="s">
        <v>333</v>
      </c>
      <c r="R494" t="s">
        <v>333</v>
      </c>
      <c r="S494" t="s">
        <v>333</v>
      </c>
      <c r="T494" t="s">
        <v>333</v>
      </c>
      <c r="U494" t="s">
        <v>1366</v>
      </c>
      <c r="W494" t="s">
        <v>1367</v>
      </c>
      <c r="X494" t="s">
        <v>333</v>
      </c>
      <c r="Y494" t="s">
        <v>1618</v>
      </c>
      <c r="Z494" t="s">
        <v>333</v>
      </c>
    </row>
    <row r="495" spans="1:26" x14ac:dyDescent="0.35">
      <c r="A495" t="s">
        <v>2476</v>
      </c>
      <c r="B495" t="s">
        <v>2477</v>
      </c>
      <c r="C495" t="s">
        <v>636</v>
      </c>
      <c r="D495" t="s">
        <v>2478</v>
      </c>
      <c r="E495" t="s">
        <v>176</v>
      </c>
      <c r="F495" t="s">
        <v>109</v>
      </c>
      <c r="G495" t="s">
        <v>2208</v>
      </c>
      <c r="H495" t="s">
        <v>333</v>
      </c>
      <c r="I495" t="s">
        <v>333</v>
      </c>
      <c r="J495" t="s">
        <v>333</v>
      </c>
      <c r="K495" t="s">
        <v>333</v>
      </c>
      <c r="L495" t="s">
        <v>333</v>
      </c>
      <c r="M495" t="s">
        <v>333</v>
      </c>
      <c r="N495" t="s">
        <v>333</v>
      </c>
      <c r="O495" t="s">
        <v>1554</v>
      </c>
      <c r="P495" t="s">
        <v>333</v>
      </c>
      <c r="Q495" t="s">
        <v>333</v>
      </c>
      <c r="R495" t="s">
        <v>333</v>
      </c>
      <c r="S495" t="s">
        <v>333</v>
      </c>
      <c r="T495" t="s">
        <v>333</v>
      </c>
      <c r="U495" t="s">
        <v>1366</v>
      </c>
      <c r="V495">
        <v>40178.375</v>
      </c>
      <c r="W495" t="s">
        <v>1367</v>
      </c>
      <c r="X495" t="s">
        <v>333</v>
      </c>
      <c r="Y495" t="s">
        <v>2209</v>
      </c>
      <c r="Z495" t="s">
        <v>333</v>
      </c>
    </row>
    <row r="496" spans="1:26" x14ac:dyDescent="0.35">
      <c r="A496" t="s">
        <v>2479</v>
      </c>
      <c r="B496" t="s">
        <v>2480</v>
      </c>
      <c r="C496" t="s">
        <v>636</v>
      </c>
      <c r="D496" t="s">
        <v>2481</v>
      </c>
      <c r="E496" t="s">
        <v>572</v>
      </c>
      <c r="F496" t="s">
        <v>2230</v>
      </c>
      <c r="G496" t="s">
        <v>252</v>
      </c>
      <c r="H496" t="s">
        <v>333</v>
      </c>
      <c r="I496" t="s">
        <v>333</v>
      </c>
      <c r="J496" t="s">
        <v>333</v>
      </c>
      <c r="K496" t="s">
        <v>333</v>
      </c>
      <c r="L496" t="s">
        <v>333</v>
      </c>
      <c r="M496" t="s">
        <v>333</v>
      </c>
      <c r="N496" t="s">
        <v>333</v>
      </c>
      <c r="O496" t="s">
        <v>1559</v>
      </c>
      <c r="P496" t="s">
        <v>333</v>
      </c>
      <c r="Q496" t="s">
        <v>333</v>
      </c>
      <c r="R496" t="s">
        <v>333</v>
      </c>
      <c r="S496" t="s">
        <v>333</v>
      </c>
      <c r="T496" t="s">
        <v>333</v>
      </c>
      <c r="U496" t="s">
        <v>1366</v>
      </c>
      <c r="V496">
        <v>41875.375</v>
      </c>
      <c r="W496" t="s">
        <v>1367</v>
      </c>
      <c r="X496" t="s">
        <v>333</v>
      </c>
      <c r="Y496" t="s">
        <v>1671</v>
      </c>
      <c r="Z496" t="s">
        <v>333</v>
      </c>
    </row>
    <row r="497" spans="1:26" x14ac:dyDescent="0.35">
      <c r="A497" t="s">
        <v>2482</v>
      </c>
      <c r="B497" t="s">
        <v>2483</v>
      </c>
      <c r="C497" t="s">
        <v>636</v>
      </c>
      <c r="D497" t="s">
        <v>2484</v>
      </c>
      <c r="E497" t="s">
        <v>2205</v>
      </c>
      <c r="F497" t="s">
        <v>1364</v>
      </c>
      <c r="G497" t="s">
        <v>108</v>
      </c>
      <c r="H497" t="s">
        <v>333</v>
      </c>
      <c r="I497" t="s">
        <v>333</v>
      </c>
      <c r="J497" t="s">
        <v>333</v>
      </c>
      <c r="K497" t="s">
        <v>333</v>
      </c>
      <c r="L497" t="s">
        <v>333</v>
      </c>
      <c r="M497" t="s">
        <v>333</v>
      </c>
      <c r="N497" t="s">
        <v>333</v>
      </c>
      <c r="O497" t="s">
        <v>1554</v>
      </c>
      <c r="P497" t="s">
        <v>333</v>
      </c>
      <c r="Q497" t="s">
        <v>333</v>
      </c>
      <c r="R497" t="s">
        <v>333</v>
      </c>
      <c r="S497" t="s">
        <v>333</v>
      </c>
      <c r="T497" t="s">
        <v>333</v>
      </c>
      <c r="U497" t="s">
        <v>1366</v>
      </c>
      <c r="V497">
        <v>38352.375</v>
      </c>
      <c r="W497" t="s">
        <v>1367</v>
      </c>
      <c r="X497" t="s">
        <v>333</v>
      </c>
      <c r="Y497" t="s">
        <v>1368</v>
      </c>
      <c r="Z497" t="s">
        <v>333</v>
      </c>
    </row>
    <row r="498" spans="1:26" x14ac:dyDescent="0.35">
      <c r="A498" t="s">
        <v>2485</v>
      </c>
      <c r="B498" t="s">
        <v>2486</v>
      </c>
      <c r="C498" t="s">
        <v>1645</v>
      </c>
      <c r="D498" t="s">
        <v>2487</v>
      </c>
      <c r="E498" t="s">
        <v>413</v>
      </c>
      <c r="F498" t="s">
        <v>1665</v>
      </c>
      <c r="G498" t="s">
        <v>252</v>
      </c>
      <c r="H498" t="s">
        <v>333</v>
      </c>
      <c r="I498" t="s">
        <v>333</v>
      </c>
      <c r="J498" t="s">
        <v>333</v>
      </c>
      <c r="K498" t="s">
        <v>333</v>
      </c>
      <c r="L498" t="s">
        <v>333</v>
      </c>
      <c r="M498" t="s">
        <v>333</v>
      </c>
      <c r="N498" t="s">
        <v>333</v>
      </c>
      <c r="O498" t="s">
        <v>129</v>
      </c>
      <c r="P498" t="s">
        <v>333</v>
      </c>
      <c r="Q498" t="s">
        <v>333</v>
      </c>
      <c r="R498" t="s">
        <v>333</v>
      </c>
      <c r="S498" t="s">
        <v>333</v>
      </c>
      <c r="T498" t="s">
        <v>333</v>
      </c>
      <c r="U498" t="s">
        <v>1366</v>
      </c>
      <c r="V498">
        <v>40847.333333333336</v>
      </c>
      <c r="W498" t="s">
        <v>1808</v>
      </c>
      <c r="X498" t="s">
        <v>333</v>
      </c>
      <c r="Y498" t="s">
        <v>1671</v>
      </c>
      <c r="Z498" t="s">
        <v>204</v>
      </c>
    </row>
    <row r="499" spans="1:26" x14ac:dyDescent="0.35">
      <c r="A499" t="s">
        <v>2488</v>
      </c>
      <c r="B499" t="s">
        <v>2489</v>
      </c>
      <c r="C499" t="s">
        <v>636</v>
      </c>
      <c r="D499" t="s">
        <v>2396</v>
      </c>
      <c r="E499" t="s">
        <v>1717</v>
      </c>
      <c r="F499" t="s">
        <v>2230</v>
      </c>
      <c r="G499" t="s">
        <v>220</v>
      </c>
      <c r="H499" t="s">
        <v>333</v>
      </c>
      <c r="I499" t="s">
        <v>333</v>
      </c>
      <c r="J499" t="s">
        <v>333</v>
      </c>
      <c r="K499" t="s">
        <v>333</v>
      </c>
      <c r="L499" t="s">
        <v>333</v>
      </c>
      <c r="M499" t="s">
        <v>333</v>
      </c>
      <c r="N499" t="s">
        <v>333</v>
      </c>
      <c r="O499" t="s">
        <v>1601</v>
      </c>
      <c r="P499" t="s">
        <v>333</v>
      </c>
      <c r="Q499" t="s">
        <v>333</v>
      </c>
      <c r="R499" t="s">
        <v>333</v>
      </c>
      <c r="S499" t="s">
        <v>333</v>
      </c>
      <c r="T499" t="s">
        <v>333</v>
      </c>
      <c r="U499" t="s">
        <v>1366</v>
      </c>
      <c r="V499">
        <v>41851.375</v>
      </c>
      <c r="W499" t="s">
        <v>1367</v>
      </c>
      <c r="X499" t="s">
        <v>333</v>
      </c>
      <c r="Y499" t="s">
        <v>1476</v>
      </c>
      <c r="Z499" t="s">
        <v>333</v>
      </c>
    </row>
    <row r="500" spans="1:26" x14ac:dyDescent="0.35">
      <c r="A500" t="s">
        <v>2490</v>
      </c>
      <c r="B500" t="s">
        <v>2491</v>
      </c>
      <c r="C500" t="s">
        <v>1817</v>
      </c>
      <c r="D500" t="s">
        <v>2456</v>
      </c>
      <c r="E500" t="s">
        <v>145</v>
      </c>
      <c r="F500" t="s">
        <v>139</v>
      </c>
      <c r="G500" t="s">
        <v>1745</v>
      </c>
      <c r="H500" t="s">
        <v>1825</v>
      </c>
      <c r="I500" t="s">
        <v>1825</v>
      </c>
      <c r="J500" t="s">
        <v>1825</v>
      </c>
      <c r="K500" t="s">
        <v>1825</v>
      </c>
      <c r="L500" t="s">
        <v>1825</v>
      </c>
      <c r="M500" t="s">
        <v>1825</v>
      </c>
      <c r="N500" t="s">
        <v>1825</v>
      </c>
      <c r="O500" t="s">
        <v>333</v>
      </c>
      <c r="P500" t="s">
        <v>1825</v>
      </c>
      <c r="Q500" t="s">
        <v>426</v>
      </c>
      <c r="R500" t="s">
        <v>1845</v>
      </c>
      <c r="S500" t="s">
        <v>1843</v>
      </c>
      <c r="T500" t="s">
        <v>126</v>
      </c>
      <c r="U500" t="s">
        <v>111</v>
      </c>
      <c r="V500">
        <v>43449.375</v>
      </c>
      <c r="W500" t="s">
        <v>1944</v>
      </c>
      <c r="X500" t="s">
        <v>333</v>
      </c>
      <c r="Y500" t="s">
        <v>1746</v>
      </c>
      <c r="Z500" t="s">
        <v>139</v>
      </c>
    </row>
    <row r="501" spans="1:26" x14ac:dyDescent="0.35">
      <c r="A501" t="s">
        <v>2492</v>
      </c>
      <c r="B501" t="s">
        <v>2493</v>
      </c>
      <c r="C501" t="s">
        <v>1817</v>
      </c>
      <c r="D501" t="s">
        <v>2494</v>
      </c>
      <c r="E501" t="s">
        <v>572</v>
      </c>
      <c r="F501" t="s">
        <v>139</v>
      </c>
      <c r="G501" t="s">
        <v>677</v>
      </c>
      <c r="H501" t="s">
        <v>1357</v>
      </c>
      <c r="I501" t="s">
        <v>1357</v>
      </c>
      <c r="J501" t="s">
        <v>1357</v>
      </c>
      <c r="K501" t="s">
        <v>1357</v>
      </c>
      <c r="L501" t="s">
        <v>333</v>
      </c>
      <c r="M501" t="s">
        <v>1825</v>
      </c>
      <c r="N501" t="s">
        <v>1825</v>
      </c>
      <c r="O501" t="s">
        <v>129</v>
      </c>
      <c r="P501" t="s">
        <v>333</v>
      </c>
      <c r="Q501" t="s">
        <v>1855</v>
      </c>
      <c r="R501" t="s">
        <v>333</v>
      </c>
      <c r="S501" t="s">
        <v>1878</v>
      </c>
      <c r="T501" t="s">
        <v>1885</v>
      </c>
      <c r="U501" t="s">
        <v>111</v>
      </c>
      <c r="V501">
        <v>40819.375</v>
      </c>
      <c r="W501" t="s">
        <v>1808</v>
      </c>
      <c r="X501" t="s">
        <v>333</v>
      </c>
      <c r="Y501" t="s">
        <v>1846</v>
      </c>
      <c r="Z501" t="s">
        <v>139</v>
      </c>
    </row>
    <row r="502" spans="1:26" x14ac:dyDescent="0.35">
      <c r="A502" t="s">
        <v>2495</v>
      </c>
      <c r="B502" t="s">
        <v>2495</v>
      </c>
      <c r="C502" t="s">
        <v>636</v>
      </c>
      <c r="D502" t="s">
        <v>2496</v>
      </c>
      <c r="E502" t="s">
        <v>1717</v>
      </c>
      <c r="F502" t="s">
        <v>1364</v>
      </c>
      <c r="G502" t="s">
        <v>1718</v>
      </c>
      <c r="H502" t="s">
        <v>333</v>
      </c>
      <c r="I502" t="s">
        <v>333</v>
      </c>
      <c r="J502" t="s">
        <v>333</v>
      </c>
      <c r="K502" t="s">
        <v>333</v>
      </c>
      <c r="L502" t="s">
        <v>333</v>
      </c>
      <c r="M502" t="s">
        <v>333</v>
      </c>
      <c r="N502" t="s">
        <v>333</v>
      </c>
      <c r="O502" t="s">
        <v>129</v>
      </c>
      <c r="P502" t="s">
        <v>333</v>
      </c>
      <c r="Q502" t="s">
        <v>333</v>
      </c>
      <c r="R502" t="s">
        <v>333</v>
      </c>
      <c r="S502" t="s">
        <v>333</v>
      </c>
      <c r="T502" t="s">
        <v>333</v>
      </c>
      <c r="U502" t="s">
        <v>1366</v>
      </c>
      <c r="V502">
        <v>40544.375</v>
      </c>
      <c r="W502" t="s">
        <v>1367</v>
      </c>
      <c r="X502" t="s">
        <v>333</v>
      </c>
      <c r="Y502" t="s">
        <v>1719</v>
      </c>
      <c r="Z502" t="s">
        <v>333</v>
      </c>
    </row>
    <row r="503" spans="1:26" x14ac:dyDescent="0.35">
      <c r="A503" t="s">
        <v>2497</v>
      </c>
      <c r="B503" t="s">
        <v>2498</v>
      </c>
      <c r="C503" t="s">
        <v>636</v>
      </c>
      <c r="D503" t="s">
        <v>2499</v>
      </c>
      <c r="E503" t="s">
        <v>1592</v>
      </c>
      <c r="F503" t="s">
        <v>1364</v>
      </c>
      <c r="G503" t="s">
        <v>1494</v>
      </c>
      <c r="H503" t="s">
        <v>333</v>
      </c>
      <c r="I503" t="s">
        <v>333</v>
      </c>
      <c r="J503" t="s">
        <v>333</v>
      </c>
      <c r="K503" t="s">
        <v>333</v>
      </c>
      <c r="L503" t="s">
        <v>333</v>
      </c>
      <c r="M503" t="s">
        <v>333</v>
      </c>
      <c r="N503" t="s">
        <v>333</v>
      </c>
      <c r="O503" t="s">
        <v>1559</v>
      </c>
      <c r="P503" t="s">
        <v>333</v>
      </c>
      <c r="Q503" t="s">
        <v>333</v>
      </c>
      <c r="R503" t="s">
        <v>333</v>
      </c>
      <c r="S503" t="s">
        <v>333</v>
      </c>
      <c r="T503" t="s">
        <v>333</v>
      </c>
      <c r="U503" t="s">
        <v>1366</v>
      </c>
      <c r="V503">
        <v>40543.375</v>
      </c>
      <c r="W503" t="s">
        <v>1367</v>
      </c>
      <c r="X503" t="s">
        <v>333</v>
      </c>
      <c r="Y503" t="s">
        <v>1495</v>
      </c>
      <c r="Z503" t="s">
        <v>333</v>
      </c>
    </row>
    <row r="504" spans="1:26" x14ac:dyDescent="0.35">
      <c r="A504" t="s">
        <v>2500</v>
      </c>
      <c r="B504" t="s">
        <v>2501</v>
      </c>
      <c r="C504" t="s">
        <v>636</v>
      </c>
      <c r="D504" t="s">
        <v>2502</v>
      </c>
      <c r="E504" t="s">
        <v>333</v>
      </c>
      <c r="F504" t="s">
        <v>1364</v>
      </c>
      <c r="G504" t="s">
        <v>1378</v>
      </c>
      <c r="H504" t="s">
        <v>333</v>
      </c>
      <c r="I504" t="s">
        <v>333</v>
      </c>
      <c r="J504" t="s">
        <v>333</v>
      </c>
      <c r="K504" t="s">
        <v>333</v>
      </c>
      <c r="L504" t="s">
        <v>333</v>
      </c>
      <c r="M504" t="s">
        <v>333</v>
      </c>
      <c r="N504" t="s">
        <v>333</v>
      </c>
      <c r="O504" t="s">
        <v>1554</v>
      </c>
      <c r="P504" t="s">
        <v>333</v>
      </c>
      <c r="Q504" t="s">
        <v>333</v>
      </c>
      <c r="R504" t="s">
        <v>333</v>
      </c>
      <c r="S504" t="s">
        <v>333</v>
      </c>
      <c r="T504" t="s">
        <v>333</v>
      </c>
      <c r="U504" t="s">
        <v>1366</v>
      </c>
      <c r="V504">
        <v>41517.375</v>
      </c>
      <c r="W504" t="s">
        <v>1367</v>
      </c>
      <c r="X504" t="s">
        <v>333</v>
      </c>
      <c r="Y504" t="s">
        <v>1379</v>
      </c>
      <c r="Z504" t="s">
        <v>333</v>
      </c>
    </row>
    <row r="505" spans="1:26" x14ac:dyDescent="0.35">
      <c r="A505" t="s">
        <v>2503</v>
      </c>
      <c r="B505" t="s">
        <v>2504</v>
      </c>
      <c r="C505" t="s">
        <v>2158</v>
      </c>
      <c r="D505" t="s">
        <v>2505</v>
      </c>
      <c r="E505" t="s">
        <v>176</v>
      </c>
      <c r="F505" t="s">
        <v>169</v>
      </c>
      <c r="G505" t="s">
        <v>168</v>
      </c>
      <c r="H505" t="s">
        <v>333</v>
      </c>
      <c r="I505" t="s">
        <v>333</v>
      </c>
      <c r="J505" t="s">
        <v>333</v>
      </c>
      <c r="K505" t="s">
        <v>333</v>
      </c>
      <c r="L505" t="s">
        <v>333</v>
      </c>
      <c r="M505" t="s">
        <v>333</v>
      </c>
      <c r="N505" t="s">
        <v>333</v>
      </c>
      <c r="O505" t="s">
        <v>1601</v>
      </c>
      <c r="P505" t="s">
        <v>333</v>
      </c>
      <c r="Q505" t="s">
        <v>333</v>
      </c>
      <c r="R505" t="s">
        <v>333</v>
      </c>
      <c r="S505" t="s">
        <v>333</v>
      </c>
      <c r="T505" t="s">
        <v>333</v>
      </c>
      <c r="U505" t="s">
        <v>111</v>
      </c>
      <c r="V505">
        <v>44038.375</v>
      </c>
      <c r="W505" t="s">
        <v>1944</v>
      </c>
      <c r="X505" t="s">
        <v>333</v>
      </c>
      <c r="Y505" t="s">
        <v>1834</v>
      </c>
      <c r="Z505" t="s">
        <v>169</v>
      </c>
    </row>
    <row r="506" spans="1:26" x14ac:dyDescent="0.35">
      <c r="A506" t="s">
        <v>2506</v>
      </c>
      <c r="B506" t="s">
        <v>2507</v>
      </c>
      <c r="C506" t="s">
        <v>1817</v>
      </c>
      <c r="D506" t="s">
        <v>2508</v>
      </c>
      <c r="E506" t="s">
        <v>2027</v>
      </c>
      <c r="F506" t="s">
        <v>2509</v>
      </c>
      <c r="G506" t="s">
        <v>2510</v>
      </c>
      <c r="H506" t="s">
        <v>1825</v>
      </c>
      <c r="I506" t="s">
        <v>1825</v>
      </c>
      <c r="J506" t="s">
        <v>1825</v>
      </c>
      <c r="K506" t="s">
        <v>1825</v>
      </c>
      <c r="L506" t="s">
        <v>1825</v>
      </c>
      <c r="M506" t="s">
        <v>1825</v>
      </c>
      <c r="N506" t="s">
        <v>1825</v>
      </c>
      <c r="O506" t="s">
        <v>1601</v>
      </c>
      <c r="P506" t="s">
        <v>1825</v>
      </c>
      <c r="Q506" t="s">
        <v>333</v>
      </c>
      <c r="R506" t="s">
        <v>1841</v>
      </c>
      <c r="S506" t="s">
        <v>333</v>
      </c>
      <c r="T506" t="s">
        <v>1889</v>
      </c>
      <c r="U506" t="s">
        <v>111</v>
      </c>
      <c r="V506">
        <v>43862.375</v>
      </c>
      <c r="W506" t="s">
        <v>1808</v>
      </c>
      <c r="X506" t="s">
        <v>333</v>
      </c>
      <c r="Y506" t="s">
        <v>2511</v>
      </c>
      <c r="Z506" t="s">
        <v>1600</v>
      </c>
    </row>
    <row r="507" spans="1:26" x14ac:dyDescent="0.35">
      <c r="A507" t="s">
        <v>1088</v>
      </c>
      <c r="B507" t="s">
        <v>2512</v>
      </c>
      <c r="C507" t="s">
        <v>1817</v>
      </c>
      <c r="D507" t="s">
        <v>2513</v>
      </c>
      <c r="E507" t="s">
        <v>572</v>
      </c>
      <c r="F507" t="s">
        <v>139</v>
      </c>
      <c r="G507" t="s">
        <v>677</v>
      </c>
      <c r="H507" t="s">
        <v>1825</v>
      </c>
      <c r="I507" t="s">
        <v>1825</v>
      </c>
      <c r="J507" t="s">
        <v>1825</v>
      </c>
      <c r="K507" t="s">
        <v>1825</v>
      </c>
      <c r="L507" t="s">
        <v>1825</v>
      </c>
      <c r="M507" t="s">
        <v>1825</v>
      </c>
      <c r="N507" t="s">
        <v>1825</v>
      </c>
      <c r="O507" t="s">
        <v>129</v>
      </c>
      <c r="P507" t="s">
        <v>1825</v>
      </c>
      <c r="Q507" t="s">
        <v>340</v>
      </c>
      <c r="R507" t="s">
        <v>333</v>
      </c>
      <c r="S507" t="s">
        <v>1843</v>
      </c>
      <c r="T507" t="s">
        <v>126</v>
      </c>
      <c r="U507" t="s">
        <v>111</v>
      </c>
      <c r="V507">
        <v>38352.375</v>
      </c>
      <c r="W507" t="s">
        <v>1808</v>
      </c>
      <c r="X507" t="s">
        <v>333</v>
      </c>
      <c r="Y507" t="s">
        <v>1846</v>
      </c>
      <c r="Z507" t="s">
        <v>139</v>
      </c>
    </row>
    <row r="508" spans="1:26" x14ac:dyDescent="0.35">
      <c r="A508" t="s">
        <v>2514</v>
      </c>
      <c r="B508" t="s">
        <v>2515</v>
      </c>
      <c r="C508" t="s">
        <v>1817</v>
      </c>
      <c r="D508" t="s">
        <v>2516</v>
      </c>
      <c r="E508" t="s">
        <v>257</v>
      </c>
      <c r="F508" t="s">
        <v>203</v>
      </c>
      <c r="G508" t="s">
        <v>2402</v>
      </c>
      <c r="H508" t="s">
        <v>1825</v>
      </c>
      <c r="I508" t="s">
        <v>1825</v>
      </c>
      <c r="J508" t="s">
        <v>1825</v>
      </c>
      <c r="K508" t="s">
        <v>1825</v>
      </c>
      <c r="L508" t="s">
        <v>1825</v>
      </c>
      <c r="M508" t="s">
        <v>1825</v>
      </c>
      <c r="N508" t="s">
        <v>333</v>
      </c>
      <c r="O508" t="s">
        <v>1601</v>
      </c>
      <c r="P508" t="s">
        <v>333</v>
      </c>
      <c r="Q508" t="s">
        <v>1829</v>
      </c>
      <c r="R508" t="s">
        <v>1841</v>
      </c>
      <c r="S508" t="s">
        <v>1811</v>
      </c>
      <c r="T508" t="s">
        <v>601</v>
      </c>
      <c r="U508" t="s">
        <v>111</v>
      </c>
      <c r="V508">
        <v>43101.375</v>
      </c>
      <c r="W508" t="s">
        <v>1367</v>
      </c>
      <c r="X508" t="s">
        <v>333</v>
      </c>
      <c r="Y508" t="s">
        <v>2403</v>
      </c>
      <c r="Z508" t="s">
        <v>204</v>
      </c>
    </row>
    <row r="509" spans="1:26" x14ac:dyDescent="0.35">
      <c r="A509" t="s">
        <v>1092</v>
      </c>
      <c r="B509" t="s">
        <v>2517</v>
      </c>
      <c r="C509" t="s">
        <v>1817</v>
      </c>
      <c r="D509" t="s">
        <v>2518</v>
      </c>
      <c r="E509" t="s">
        <v>572</v>
      </c>
      <c r="F509" t="s">
        <v>139</v>
      </c>
      <c r="G509" t="s">
        <v>677</v>
      </c>
      <c r="H509" t="s">
        <v>1825</v>
      </c>
      <c r="I509" t="s">
        <v>1825</v>
      </c>
      <c r="J509" t="s">
        <v>1825</v>
      </c>
      <c r="K509" t="s">
        <v>1825</v>
      </c>
      <c r="L509" t="s">
        <v>1825</v>
      </c>
      <c r="M509" t="s">
        <v>1825</v>
      </c>
      <c r="N509" t="s">
        <v>1825</v>
      </c>
      <c r="O509" t="s">
        <v>129</v>
      </c>
      <c r="P509" t="s">
        <v>1825</v>
      </c>
      <c r="Q509" t="s">
        <v>340</v>
      </c>
      <c r="R509" t="s">
        <v>1830</v>
      </c>
      <c r="S509" t="s">
        <v>1811</v>
      </c>
      <c r="T509" t="s">
        <v>126</v>
      </c>
      <c r="U509" t="s">
        <v>111</v>
      </c>
      <c r="V509">
        <v>43191.375</v>
      </c>
      <c r="W509" t="s">
        <v>1944</v>
      </c>
      <c r="X509" t="s">
        <v>333</v>
      </c>
      <c r="Y509" t="s">
        <v>1846</v>
      </c>
      <c r="Z509" t="s">
        <v>139</v>
      </c>
    </row>
    <row r="510" spans="1:26" x14ac:dyDescent="0.35">
      <c r="A510" t="s">
        <v>2519</v>
      </c>
      <c r="B510" t="s">
        <v>2520</v>
      </c>
      <c r="C510" t="s">
        <v>636</v>
      </c>
      <c r="D510" t="s">
        <v>2521</v>
      </c>
      <c r="E510" t="s">
        <v>2205</v>
      </c>
      <c r="F510" t="s">
        <v>204</v>
      </c>
      <c r="G510" t="s">
        <v>1374</v>
      </c>
      <c r="H510" t="s">
        <v>333</v>
      </c>
      <c r="I510" t="s">
        <v>333</v>
      </c>
      <c r="J510" t="s">
        <v>333</v>
      </c>
      <c r="K510" t="s">
        <v>333</v>
      </c>
      <c r="L510" t="s">
        <v>333</v>
      </c>
      <c r="M510" t="s">
        <v>333</v>
      </c>
      <c r="N510" t="s">
        <v>333</v>
      </c>
      <c r="O510" t="s">
        <v>1554</v>
      </c>
      <c r="P510" t="s">
        <v>333</v>
      </c>
      <c r="Q510" t="s">
        <v>333</v>
      </c>
      <c r="R510" t="s">
        <v>333</v>
      </c>
      <c r="S510" t="s">
        <v>333</v>
      </c>
      <c r="T510" t="s">
        <v>333</v>
      </c>
      <c r="U510" t="s">
        <v>1366</v>
      </c>
      <c r="V510">
        <v>38352.375</v>
      </c>
      <c r="W510" t="s">
        <v>1367</v>
      </c>
      <c r="X510" t="s">
        <v>333</v>
      </c>
      <c r="Y510" t="s">
        <v>1375</v>
      </c>
      <c r="Z510" t="s">
        <v>333</v>
      </c>
    </row>
    <row r="511" spans="1:26" x14ac:dyDescent="0.35">
      <c r="A511" t="s">
        <v>2522</v>
      </c>
      <c r="B511" t="s">
        <v>2523</v>
      </c>
      <c r="C511" t="s">
        <v>636</v>
      </c>
      <c r="D511" t="s">
        <v>2524</v>
      </c>
      <c r="E511" t="s">
        <v>227</v>
      </c>
      <c r="F511" t="s">
        <v>2230</v>
      </c>
      <c r="G511" t="s">
        <v>332</v>
      </c>
      <c r="H511" t="s">
        <v>333</v>
      </c>
      <c r="I511" t="s">
        <v>333</v>
      </c>
      <c r="J511" t="s">
        <v>333</v>
      </c>
      <c r="K511" t="s">
        <v>333</v>
      </c>
      <c r="L511" t="s">
        <v>333</v>
      </c>
      <c r="M511" t="s">
        <v>333</v>
      </c>
      <c r="N511" t="s">
        <v>333</v>
      </c>
      <c r="O511" t="s">
        <v>129</v>
      </c>
      <c r="P511" t="s">
        <v>333</v>
      </c>
      <c r="Q511" t="s">
        <v>333</v>
      </c>
      <c r="R511" t="s">
        <v>333</v>
      </c>
      <c r="S511" t="s">
        <v>333</v>
      </c>
      <c r="T511" t="s">
        <v>333</v>
      </c>
      <c r="U511" t="s">
        <v>1366</v>
      </c>
      <c r="V511">
        <v>39630.375</v>
      </c>
      <c r="W511" t="s">
        <v>1367</v>
      </c>
      <c r="X511" t="s">
        <v>333</v>
      </c>
      <c r="Y511" t="s">
        <v>1630</v>
      </c>
      <c r="Z511" t="s">
        <v>333</v>
      </c>
    </row>
    <row r="512" spans="1:26" x14ac:dyDescent="0.35">
      <c r="A512" t="s">
        <v>2525</v>
      </c>
      <c r="B512" t="s">
        <v>2526</v>
      </c>
      <c r="C512" t="s">
        <v>1817</v>
      </c>
      <c r="D512" t="s">
        <v>2527</v>
      </c>
      <c r="E512" t="s">
        <v>572</v>
      </c>
      <c r="F512" t="s">
        <v>139</v>
      </c>
      <c r="G512" t="s">
        <v>677</v>
      </c>
      <c r="H512" t="s">
        <v>1825</v>
      </c>
      <c r="I512" t="s">
        <v>1825</v>
      </c>
      <c r="J512" t="s">
        <v>1825</v>
      </c>
      <c r="K512" t="s">
        <v>1825</v>
      </c>
      <c r="L512" t="s">
        <v>1825</v>
      </c>
      <c r="M512" t="s">
        <v>1825</v>
      </c>
      <c r="N512" t="s">
        <v>1825</v>
      </c>
      <c r="O512" t="s">
        <v>129</v>
      </c>
      <c r="P512" t="s">
        <v>333</v>
      </c>
      <c r="Q512" t="s">
        <v>2147</v>
      </c>
      <c r="R512" t="s">
        <v>1830</v>
      </c>
      <c r="S512" t="s">
        <v>1811</v>
      </c>
      <c r="T512" t="s">
        <v>1889</v>
      </c>
      <c r="U512" t="s">
        <v>111</v>
      </c>
      <c r="V512">
        <v>42933.375</v>
      </c>
      <c r="W512" t="s">
        <v>1808</v>
      </c>
      <c r="X512" t="s">
        <v>333</v>
      </c>
      <c r="Y512" t="s">
        <v>1846</v>
      </c>
      <c r="Z512" t="s">
        <v>139</v>
      </c>
    </row>
    <row r="513" spans="1:26" x14ac:dyDescent="0.35">
      <c r="A513" t="s">
        <v>1159</v>
      </c>
      <c r="B513" t="s">
        <v>2528</v>
      </c>
      <c r="C513" t="s">
        <v>1817</v>
      </c>
      <c r="D513" t="s">
        <v>2529</v>
      </c>
      <c r="E513" t="s">
        <v>333</v>
      </c>
      <c r="F513" t="s">
        <v>169</v>
      </c>
      <c r="G513" t="s">
        <v>168</v>
      </c>
      <c r="H513" t="s">
        <v>1825</v>
      </c>
      <c r="I513" t="s">
        <v>1825</v>
      </c>
      <c r="J513" t="s">
        <v>1825</v>
      </c>
      <c r="K513" t="s">
        <v>1825</v>
      </c>
      <c r="L513" t="s">
        <v>1825</v>
      </c>
      <c r="M513" t="s">
        <v>1825</v>
      </c>
      <c r="N513" t="s">
        <v>1825</v>
      </c>
      <c r="O513" t="s">
        <v>333</v>
      </c>
      <c r="P513" t="s">
        <v>333</v>
      </c>
      <c r="Q513" t="s">
        <v>340</v>
      </c>
      <c r="R513" t="s">
        <v>1830</v>
      </c>
      <c r="S513" t="s">
        <v>1843</v>
      </c>
      <c r="T513" t="s">
        <v>126</v>
      </c>
      <c r="U513" t="s">
        <v>111</v>
      </c>
      <c r="V513">
        <v>43439.375</v>
      </c>
      <c r="W513" t="s">
        <v>1808</v>
      </c>
      <c r="X513" t="s">
        <v>333</v>
      </c>
      <c r="Y513" t="s">
        <v>1834</v>
      </c>
      <c r="Z513" t="s">
        <v>169</v>
      </c>
    </row>
    <row r="514" spans="1:26" x14ac:dyDescent="0.35">
      <c r="A514" t="s">
        <v>2530</v>
      </c>
      <c r="B514" t="s">
        <v>2531</v>
      </c>
      <c r="C514" t="s">
        <v>636</v>
      </c>
      <c r="D514" t="s">
        <v>2532</v>
      </c>
      <c r="E514" t="s">
        <v>333</v>
      </c>
      <c r="F514" t="s">
        <v>1364</v>
      </c>
      <c r="G514" t="s">
        <v>1378</v>
      </c>
      <c r="H514" t="s">
        <v>333</v>
      </c>
      <c r="I514" t="s">
        <v>333</v>
      </c>
      <c r="J514" t="s">
        <v>333</v>
      </c>
      <c r="K514" t="s">
        <v>333</v>
      </c>
      <c r="L514" t="s">
        <v>333</v>
      </c>
      <c r="M514" t="s">
        <v>333</v>
      </c>
      <c r="N514" t="s">
        <v>333</v>
      </c>
      <c r="O514" t="s">
        <v>1554</v>
      </c>
      <c r="P514" t="s">
        <v>333</v>
      </c>
      <c r="Q514" t="s">
        <v>333</v>
      </c>
      <c r="R514" t="s">
        <v>333</v>
      </c>
      <c r="S514" t="s">
        <v>333</v>
      </c>
      <c r="T514" t="s">
        <v>333</v>
      </c>
      <c r="U514" t="s">
        <v>1366</v>
      </c>
      <c r="V514">
        <v>41517.375</v>
      </c>
      <c r="W514" t="s">
        <v>1367</v>
      </c>
      <c r="X514" t="s">
        <v>333</v>
      </c>
      <c r="Y514" t="s">
        <v>1379</v>
      </c>
      <c r="Z514" t="s">
        <v>333</v>
      </c>
    </row>
    <row r="515" spans="1:26" x14ac:dyDescent="0.35">
      <c r="A515" t="s">
        <v>2533</v>
      </c>
      <c r="B515" t="s">
        <v>2534</v>
      </c>
      <c r="C515" t="s">
        <v>636</v>
      </c>
      <c r="D515" t="s">
        <v>2535</v>
      </c>
      <c r="E515" t="s">
        <v>1592</v>
      </c>
      <c r="F515" t="s">
        <v>1493</v>
      </c>
      <c r="G515" t="s">
        <v>1494</v>
      </c>
      <c r="H515" t="s">
        <v>333</v>
      </c>
      <c r="I515" t="s">
        <v>333</v>
      </c>
      <c r="J515" t="s">
        <v>333</v>
      </c>
      <c r="K515" t="s">
        <v>333</v>
      </c>
      <c r="L515" t="s">
        <v>333</v>
      </c>
      <c r="M515" t="s">
        <v>333</v>
      </c>
      <c r="N515" t="s">
        <v>333</v>
      </c>
      <c r="O515" t="s">
        <v>1554</v>
      </c>
      <c r="P515" t="s">
        <v>333</v>
      </c>
      <c r="Q515" t="s">
        <v>333</v>
      </c>
      <c r="R515" t="s">
        <v>333</v>
      </c>
      <c r="S515" t="s">
        <v>333</v>
      </c>
      <c r="T515" t="s">
        <v>333</v>
      </c>
      <c r="U515" t="s">
        <v>1366</v>
      </c>
      <c r="V515">
        <v>39447.375</v>
      </c>
      <c r="W515" t="s">
        <v>1367</v>
      </c>
      <c r="X515" t="s">
        <v>333</v>
      </c>
      <c r="Y515" t="s">
        <v>1495</v>
      </c>
      <c r="Z515" t="s">
        <v>333</v>
      </c>
    </row>
    <row r="516" spans="1:26" x14ac:dyDescent="0.35">
      <c r="A516" t="s">
        <v>2536</v>
      </c>
      <c r="B516" t="s">
        <v>2537</v>
      </c>
      <c r="C516" t="s">
        <v>1817</v>
      </c>
      <c r="D516" t="s">
        <v>2538</v>
      </c>
      <c r="E516" t="s">
        <v>257</v>
      </c>
      <c r="F516" t="s">
        <v>203</v>
      </c>
      <c r="G516" t="s">
        <v>168</v>
      </c>
      <c r="H516" t="s">
        <v>1825</v>
      </c>
      <c r="I516" t="s">
        <v>1825</v>
      </c>
      <c r="J516" t="s">
        <v>1825</v>
      </c>
      <c r="K516" t="s">
        <v>1825</v>
      </c>
      <c r="L516" t="s">
        <v>1825</v>
      </c>
      <c r="M516" t="s">
        <v>1357</v>
      </c>
      <c r="N516" t="s">
        <v>1825</v>
      </c>
      <c r="O516" t="s">
        <v>1601</v>
      </c>
      <c r="P516" t="s">
        <v>333</v>
      </c>
      <c r="Q516" t="s">
        <v>333</v>
      </c>
      <c r="R516" t="s">
        <v>333</v>
      </c>
      <c r="S516" t="s">
        <v>1811</v>
      </c>
      <c r="T516" t="s">
        <v>126</v>
      </c>
      <c r="U516" t="s">
        <v>111</v>
      </c>
      <c r="V516">
        <v>41851.375</v>
      </c>
      <c r="W516" t="s">
        <v>911</v>
      </c>
      <c r="X516" t="s">
        <v>333</v>
      </c>
      <c r="Y516" t="s">
        <v>1834</v>
      </c>
      <c r="Z516" t="s">
        <v>169</v>
      </c>
    </row>
    <row r="517" spans="1:26" x14ac:dyDescent="0.35">
      <c r="A517" t="s">
        <v>2539</v>
      </c>
      <c r="B517" t="s">
        <v>2540</v>
      </c>
      <c r="C517" t="s">
        <v>636</v>
      </c>
      <c r="D517" t="s">
        <v>2541</v>
      </c>
      <c r="E517" t="s">
        <v>1592</v>
      </c>
      <c r="F517" t="s">
        <v>1364</v>
      </c>
      <c r="G517" t="s">
        <v>1432</v>
      </c>
      <c r="H517" t="s">
        <v>333</v>
      </c>
      <c r="I517" t="s">
        <v>333</v>
      </c>
      <c r="J517" t="s">
        <v>333</v>
      </c>
      <c r="K517" t="s">
        <v>333</v>
      </c>
      <c r="L517" t="s">
        <v>333</v>
      </c>
      <c r="M517" t="s">
        <v>333</v>
      </c>
      <c r="N517" t="s">
        <v>333</v>
      </c>
      <c r="O517" t="s">
        <v>1559</v>
      </c>
      <c r="P517" t="s">
        <v>333</v>
      </c>
      <c r="Q517" t="s">
        <v>333</v>
      </c>
      <c r="R517" t="s">
        <v>333</v>
      </c>
      <c r="S517" t="s">
        <v>333</v>
      </c>
      <c r="T517" t="s">
        <v>333</v>
      </c>
      <c r="U517" t="s">
        <v>1366</v>
      </c>
      <c r="W517" t="s">
        <v>1367</v>
      </c>
      <c r="X517" t="s">
        <v>333</v>
      </c>
      <c r="Y517" t="s">
        <v>1433</v>
      </c>
      <c r="Z517" t="s">
        <v>333</v>
      </c>
    </row>
    <row r="518" spans="1:26" x14ac:dyDescent="0.35">
      <c r="A518" t="s">
        <v>2542</v>
      </c>
      <c r="B518" t="s">
        <v>2543</v>
      </c>
      <c r="C518" t="s">
        <v>1645</v>
      </c>
      <c r="D518" t="s">
        <v>2544</v>
      </c>
      <c r="E518" t="s">
        <v>2027</v>
      </c>
      <c r="F518" t="s">
        <v>1600</v>
      </c>
      <c r="G518" t="s">
        <v>252</v>
      </c>
      <c r="H518" t="s">
        <v>1825</v>
      </c>
      <c r="I518" t="s">
        <v>1825</v>
      </c>
      <c r="J518" t="s">
        <v>1825</v>
      </c>
      <c r="K518" t="s">
        <v>1825</v>
      </c>
      <c r="L518" t="s">
        <v>1825</v>
      </c>
      <c r="M518" t="s">
        <v>1825</v>
      </c>
      <c r="N518" t="s">
        <v>1825</v>
      </c>
      <c r="O518" t="s">
        <v>129</v>
      </c>
      <c r="P518" t="s">
        <v>333</v>
      </c>
      <c r="Q518" t="s">
        <v>1829</v>
      </c>
      <c r="R518" t="s">
        <v>1841</v>
      </c>
      <c r="S518" t="s">
        <v>1811</v>
      </c>
      <c r="T518" t="s">
        <v>126</v>
      </c>
      <c r="U518" t="s">
        <v>111</v>
      </c>
      <c r="V518">
        <v>42004.375</v>
      </c>
      <c r="W518" t="s">
        <v>1808</v>
      </c>
      <c r="X518" t="s">
        <v>1886</v>
      </c>
      <c r="Y518" t="s">
        <v>1671</v>
      </c>
      <c r="Z518" t="s">
        <v>204</v>
      </c>
    </row>
    <row r="519" spans="1:26" x14ac:dyDescent="0.35">
      <c r="A519" t="s">
        <v>2545</v>
      </c>
      <c r="B519" t="s">
        <v>2546</v>
      </c>
      <c r="C519" t="s">
        <v>636</v>
      </c>
      <c r="D519" t="s">
        <v>2547</v>
      </c>
      <c r="E519" t="s">
        <v>282</v>
      </c>
      <c r="F519" t="s">
        <v>1749</v>
      </c>
      <c r="G519" t="s">
        <v>108</v>
      </c>
      <c r="H519" t="s">
        <v>1357</v>
      </c>
      <c r="I519" t="s">
        <v>1357</v>
      </c>
      <c r="J519" t="s">
        <v>1357</v>
      </c>
      <c r="K519" t="s">
        <v>1357</v>
      </c>
      <c r="L519" t="s">
        <v>1357</v>
      </c>
      <c r="M519" t="s">
        <v>1357</v>
      </c>
      <c r="N519" t="s">
        <v>1357</v>
      </c>
      <c r="O519" t="s">
        <v>129</v>
      </c>
      <c r="P519" t="s">
        <v>1825</v>
      </c>
      <c r="Q519" t="s">
        <v>1829</v>
      </c>
      <c r="R519" t="s">
        <v>1841</v>
      </c>
      <c r="S519" t="s">
        <v>1811</v>
      </c>
      <c r="T519" t="s">
        <v>1812</v>
      </c>
      <c r="U519" t="s">
        <v>133</v>
      </c>
      <c r="V519">
        <v>35194.375</v>
      </c>
      <c r="W519" t="s">
        <v>1813</v>
      </c>
      <c r="X519" t="s">
        <v>1866</v>
      </c>
      <c r="Y519" t="s">
        <v>1368</v>
      </c>
      <c r="Z519" t="s">
        <v>333</v>
      </c>
    </row>
    <row r="520" spans="1:26" x14ac:dyDescent="0.35">
      <c r="A520" t="s">
        <v>2548</v>
      </c>
      <c r="B520" t="s">
        <v>2549</v>
      </c>
      <c r="C520" t="s">
        <v>636</v>
      </c>
      <c r="D520" t="s">
        <v>2550</v>
      </c>
      <c r="E520" t="s">
        <v>282</v>
      </c>
      <c r="F520" t="s">
        <v>1749</v>
      </c>
      <c r="G520" t="s">
        <v>108</v>
      </c>
      <c r="H520" t="s">
        <v>1357</v>
      </c>
      <c r="I520" t="s">
        <v>1357</v>
      </c>
      <c r="J520" t="s">
        <v>1357</v>
      </c>
      <c r="K520" t="s">
        <v>1357</v>
      </c>
      <c r="L520" t="s">
        <v>1357</v>
      </c>
      <c r="M520" t="s">
        <v>1357</v>
      </c>
      <c r="N520" t="s">
        <v>1357</v>
      </c>
      <c r="O520" t="s">
        <v>129</v>
      </c>
      <c r="P520" t="s">
        <v>1825</v>
      </c>
      <c r="Q520" t="s">
        <v>1829</v>
      </c>
      <c r="R520" t="s">
        <v>1841</v>
      </c>
      <c r="S520" t="s">
        <v>1811</v>
      </c>
      <c r="T520" t="s">
        <v>1812</v>
      </c>
      <c r="U520" t="s">
        <v>133</v>
      </c>
      <c r="V520">
        <v>34262.333333333336</v>
      </c>
      <c r="W520" t="s">
        <v>1813</v>
      </c>
      <c r="X520" t="s">
        <v>1866</v>
      </c>
      <c r="Y520" t="s">
        <v>1368</v>
      </c>
      <c r="Z520" t="s">
        <v>333</v>
      </c>
    </row>
    <row r="521" spans="1:26" x14ac:dyDescent="0.35">
      <c r="A521" t="s">
        <v>2551</v>
      </c>
      <c r="B521" t="s">
        <v>2549</v>
      </c>
      <c r="C521" t="s">
        <v>636</v>
      </c>
      <c r="D521" t="s">
        <v>2552</v>
      </c>
      <c r="E521" t="s">
        <v>282</v>
      </c>
      <c r="F521" t="s">
        <v>1749</v>
      </c>
      <c r="G521" t="s">
        <v>108</v>
      </c>
      <c r="H521" t="s">
        <v>1357</v>
      </c>
      <c r="I521" t="s">
        <v>1357</v>
      </c>
      <c r="J521" t="s">
        <v>1357</v>
      </c>
      <c r="K521" t="s">
        <v>1357</v>
      </c>
      <c r="L521" t="s">
        <v>1357</v>
      </c>
      <c r="M521" t="s">
        <v>1357</v>
      </c>
      <c r="N521" t="s">
        <v>1357</v>
      </c>
      <c r="O521" t="s">
        <v>129</v>
      </c>
      <c r="P521" t="s">
        <v>1825</v>
      </c>
      <c r="Q521" t="s">
        <v>1829</v>
      </c>
      <c r="R521" t="s">
        <v>1841</v>
      </c>
      <c r="S521" t="s">
        <v>1811</v>
      </c>
      <c r="T521" t="s">
        <v>1812</v>
      </c>
      <c r="U521" t="s">
        <v>133</v>
      </c>
      <c r="V521">
        <v>35493.375</v>
      </c>
      <c r="W521" t="s">
        <v>1813</v>
      </c>
      <c r="X521" t="s">
        <v>1866</v>
      </c>
      <c r="Y521" t="s">
        <v>1368</v>
      </c>
      <c r="Z521" t="s">
        <v>333</v>
      </c>
    </row>
    <row r="522" spans="1:26" x14ac:dyDescent="0.35">
      <c r="A522" t="s">
        <v>2553</v>
      </c>
      <c r="B522" t="s">
        <v>2554</v>
      </c>
      <c r="C522" t="s">
        <v>636</v>
      </c>
      <c r="D522" t="s">
        <v>2555</v>
      </c>
      <c r="E522" t="s">
        <v>115</v>
      </c>
      <c r="F522" t="s">
        <v>1749</v>
      </c>
      <c r="G522" t="s">
        <v>108</v>
      </c>
      <c r="H522" t="s">
        <v>1825</v>
      </c>
      <c r="I522" t="s">
        <v>1825</v>
      </c>
      <c r="J522" t="s">
        <v>1825</v>
      </c>
      <c r="K522" t="s">
        <v>1825</v>
      </c>
      <c r="L522" t="s">
        <v>1825</v>
      </c>
      <c r="M522" t="s">
        <v>1825</v>
      </c>
      <c r="N522" t="s">
        <v>1825</v>
      </c>
      <c r="O522" t="s">
        <v>129</v>
      </c>
      <c r="P522" t="s">
        <v>333</v>
      </c>
      <c r="Q522" t="s">
        <v>426</v>
      </c>
      <c r="R522" t="s">
        <v>2032</v>
      </c>
      <c r="S522" t="s">
        <v>1811</v>
      </c>
      <c r="T522" t="s">
        <v>126</v>
      </c>
      <c r="U522" t="s">
        <v>111</v>
      </c>
      <c r="V522">
        <v>39768.375</v>
      </c>
      <c r="W522" t="s">
        <v>1813</v>
      </c>
      <c r="X522" t="s">
        <v>1900</v>
      </c>
      <c r="Y522" t="s">
        <v>1368</v>
      </c>
      <c r="Z522" t="s">
        <v>333</v>
      </c>
    </row>
    <row r="523" spans="1:26" x14ac:dyDescent="0.35">
      <c r="A523" t="s">
        <v>2556</v>
      </c>
      <c r="B523" t="s">
        <v>2557</v>
      </c>
      <c r="C523" t="s">
        <v>1645</v>
      </c>
      <c r="D523" t="s">
        <v>2558</v>
      </c>
      <c r="E523" t="s">
        <v>282</v>
      </c>
      <c r="F523" t="s">
        <v>220</v>
      </c>
      <c r="G523" t="s">
        <v>332</v>
      </c>
      <c r="H523" t="s">
        <v>1825</v>
      </c>
      <c r="I523" t="s">
        <v>1357</v>
      </c>
      <c r="J523" t="s">
        <v>1357</v>
      </c>
      <c r="K523" t="s">
        <v>1357</v>
      </c>
      <c r="L523" t="s">
        <v>1357</v>
      </c>
      <c r="M523" t="s">
        <v>1357</v>
      </c>
      <c r="N523" t="s">
        <v>1357</v>
      </c>
      <c r="O523" t="s">
        <v>129</v>
      </c>
      <c r="P523" t="s">
        <v>333</v>
      </c>
      <c r="Q523" t="s">
        <v>1855</v>
      </c>
      <c r="R523" t="s">
        <v>1856</v>
      </c>
      <c r="S523" t="s">
        <v>1878</v>
      </c>
      <c r="T523" t="s">
        <v>126</v>
      </c>
      <c r="U523" t="s">
        <v>333</v>
      </c>
      <c r="V523">
        <v>43109.375</v>
      </c>
      <c r="W523" t="s">
        <v>1813</v>
      </c>
      <c r="X523" t="s">
        <v>1366</v>
      </c>
      <c r="Y523" t="s">
        <v>1630</v>
      </c>
      <c r="Z523" t="s">
        <v>220</v>
      </c>
    </row>
    <row r="524" spans="1:26" x14ac:dyDescent="0.35">
      <c r="A524" t="s">
        <v>2559</v>
      </c>
      <c r="B524" t="s">
        <v>2560</v>
      </c>
      <c r="C524" t="s">
        <v>636</v>
      </c>
      <c r="D524" t="s">
        <v>2561</v>
      </c>
      <c r="E524" t="s">
        <v>227</v>
      </c>
      <c r="F524" t="s">
        <v>1819</v>
      </c>
      <c r="G524" t="s">
        <v>958</v>
      </c>
      <c r="H524" t="s">
        <v>1825</v>
      </c>
      <c r="I524" t="s">
        <v>1825</v>
      </c>
      <c r="J524" t="s">
        <v>1825</v>
      </c>
      <c r="K524" t="s">
        <v>1825</v>
      </c>
      <c r="L524" t="s">
        <v>1825</v>
      </c>
      <c r="M524" t="s">
        <v>1825</v>
      </c>
      <c r="N524" t="s">
        <v>1825</v>
      </c>
      <c r="O524" t="s">
        <v>1601</v>
      </c>
      <c r="P524" t="s">
        <v>333</v>
      </c>
      <c r="Q524" t="s">
        <v>1829</v>
      </c>
      <c r="R524" t="s">
        <v>1830</v>
      </c>
      <c r="S524" t="s">
        <v>1811</v>
      </c>
      <c r="T524" t="s">
        <v>1889</v>
      </c>
      <c r="U524" t="s">
        <v>1366</v>
      </c>
      <c r="V524">
        <v>41804.375</v>
      </c>
      <c r="W524" t="s">
        <v>1944</v>
      </c>
      <c r="X524" t="s">
        <v>1886</v>
      </c>
      <c r="Y524" t="s">
        <v>2562</v>
      </c>
      <c r="Z524" t="s">
        <v>333</v>
      </c>
    </row>
    <row r="525" spans="1:26" x14ac:dyDescent="0.35">
      <c r="A525" t="s">
        <v>2563</v>
      </c>
      <c r="B525" t="s">
        <v>2564</v>
      </c>
      <c r="C525" t="s">
        <v>2158</v>
      </c>
      <c r="D525" t="s">
        <v>2565</v>
      </c>
      <c r="E525" t="s">
        <v>145</v>
      </c>
      <c r="F525" t="s">
        <v>765</v>
      </c>
      <c r="G525" t="s">
        <v>1745</v>
      </c>
      <c r="H525" t="s">
        <v>333</v>
      </c>
      <c r="I525" t="s">
        <v>333</v>
      </c>
      <c r="J525" t="s">
        <v>333</v>
      </c>
      <c r="K525" t="s">
        <v>333</v>
      </c>
      <c r="L525" t="s">
        <v>333</v>
      </c>
      <c r="M525" t="s">
        <v>333</v>
      </c>
      <c r="N525" t="s">
        <v>333</v>
      </c>
      <c r="O525" t="s">
        <v>1601</v>
      </c>
      <c r="P525" t="s">
        <v>333</v>
      </c>
      <c r="Q525" t="s">
        <v>333</v>
      </c>
      <c r="R525" t="s">
        <v>333</v>
      </c>
      <c r="S525" t="s">
        <v>333</v>
      </c>
      <c r="T525" t="s">
        <v>333</v>
      </c>
      <c r="U525" t="s">
        <v>111</v>
      </c>
      <c r="V525">
        <v>44165.375</v>
      </c>
      <c r="W525" t="s">
        <v>1944</v>
      </c>
      <c r="X525" t="s">
        <v>1869</v>
      </c>
      <c r="Y525" t="s">
        <v>1746</v>
      </c>
      <c r="Z525" t="s">
        <v>139</v>
      </c>
    </row>
    <row r="526" spans="1:26" x14ac:dyDescent="0.35">
      <c r="A526" t="s">
        <v>2566</v>
      </c>
      <c r="B526" t="s">
        <v>2567</v>
      </c>
      <c r="C526" t="s">
        <v>1817</v>
      </c>
      <c r="D526" t="s">
        <v>2568</v>
      </c>
      <c r="E526" t="s">
        <v>282</v>
      </c>
      <c r="F526" t="s">
        <v>1749</v>
      </c>
      <c r="G526" t="s">
        <v>108</v>
      </c>
      <c r="H526" t="s">
        <v>1357</v>
      </c>
      <c r="I526" t="s">
        <v>1357</v>
      </c>
      <c r="J526" t="s">
        <v>1357</v>
      </c>
      <c r="K526" t="s">
        <v>1357</v>
      </c>
      <c r="L526" t="s">
        <v>1357</v>
      </c>
      <c r="M526" t="s">
        <v>1357</v>
      </c>
      <c r="N526" t="s">
        <v>1357</v>
      </c>
      <c r="O526" t="s">
        <v>129</v>
      </c>
      <c r="P526" t="s">
        <v>1825</v>
      </c>
      <c r="Q526" t="s">
        <v>1829</v>
      </c>
      <c r="R526" t="s">
        <v>1841</v>
      </c>
      <c r="S526" t="s">
        <v>1811</v>
      </c>
      <c r="T526" t="s">
        <v>1812</v>
      </c>
      <c r="U526" t="s">
        <v>133</v>
      </c>
      <c r="V526">
        <v>38352.375</v>
      </c>
      <c r="W526" t="s">
        <v>1813</v>
      </c>
      <c r="X526" t="s">
        <v>1866</v>
      </c>
      <c r="Y526" t="s">
        <v>1368</v>
      </c>
      <c r="Z526" t="s">
        <v>109</v>
      </c>
    </row>
    <row r="527" spans="1:26" x14ac:dyDescent="0.35">
      <c r="A527" t="s">
        <v>2569</v>
      </c>
      <c r="B527" t="s">
        <v>2570</v>
      </c>
      <c r="C527" t="s">
        <v>1817</v>
      </c>
      <c r="D527" t="s">
        <v>2571</v>
      </c>
      <c r="E527" t="s">
        <v>282</v>
      </c>
      <c r="F527" t="s">
        <v>1749</v>
      </c>
      <c r="G527" t="s">
        <v>108</v>
      </c>
      <c r="H527" t="s">
        <v>1357</v>
      </c>
      <c r="I527" t="s">
        <v>1357</v>
      </c>
      <c r="J527" t="s">
        <v>1357</v>
      </c>
      <c r="K527" t="s">
        <v>1357</v>
      </c>
      <c r="L527" t="s">
        <v>1357</v>
      </c>
      <c r="M527" t="s">
        <v>1357</v>
      </c>
      <c r="N527" t="s">
        <v>1357</v>
      </c>
      <c r="O527" t="s">
        <v>129</v>
      </c>
      <c r="P527" t="s">
        <v>1825</v>
      </c>
      <c r="Q527" t="s">
        <v>1829</v>
      </c>
      <c r="R527" t="s">
        <v>1841</v>
      </c>
      <c r="S527" t="s">
        <v>1811</v>
      </c>
      <c r="T527" t="s">
        <v>1812</v>
      </c>
      <c r="U527" t="s">
        <v>133</v>
      </c>
      <c r="V527">
        <v>38352.375</v>
      </c>
      <c r="W527" t="s">
        <v>1813</v>
      </c>
      <c r="X527" t="s">
        <v>1866</v>
      </c>
      <c r="Y527" t="s">
        <v>1368</v>
      </c>
      <c r="Z527" t="s">
        <v>109</v>
      </c>
    </row>
    <row r="528" spans="1:26" x14ac:dyDescent="0.35">
      <c r="A528" t="s">
        <v>2572</v>
      </c>
      <c r="B528" t="s">
        <v>2573</v>
      </c>
      <c r="C528" t="s">
        <v>1817</v>
      </c>
      <c r="D528" t="s">
        <v>2574</v>
      </c>
      <c r="E528" t="s">
        <v>227</v>
      </c>
      <c r="F528" t="s">
        <v>1665</v>
      </c>
      <c r="G528" t="s">
        <v>332</v>
      </c>
      <c r="H528" t="s">
        <v>1357</v>
      </c>
      <c r="I528" t="s">
        <v>1357</v>
      </c>
      <c r="J528" t="s">
        <v>1357</v>
      </c>
      <c r="K528" t="s">
        <v>1357</v>
      </c>
      <c r="L528" t="s">
        <v>1825</v>
      </c>
      <c r="M528" t="s">
        <v>1825</v>
      </c>
      <c r="N528" t="s">
        <v>1366</v>
      </c>
      <c r="O528" t="s">
        <v>129</v>
      </c>
      <c r="P528" t="s">
        <v>333</v>
      </c>
      <c r="Q528" t="s">
        <v>1836</v>
      </c>
      <c r="R528" t="s">
        <v>1826</v>
      </c>
      <c r="S528" t="s">
        <v>1884</v>
      </c>
      <c r="T528" t="s">
        <v>126</v>
      </c>
      <c r="U528" t="s">
        <v>1366</v>
      </c>
      <c r="V528">
        <v>36891.375</v>
      </c>
      <c r="W528" t="s">
        <v>1808</v>
      </c>
      <c r="X528" t="s">
        <v>1866</v>
      </c>
      <c r="Y528" t="s">
        <v>1630</v>
      </c>
      <c r="Z528" t="s">
        <v>220</v>
      </c>
    </row>
    <row r="529" spans="1:26" x14ac:dyDescent="0.35">
      <c r="A529" t="s">
        <v>2575</v>
      </c>
      <c r="B529" t="s">
        <v>2576</v>
      </c>
      <c r="C529" t="s">
        <v>1817</v>
      </c>
      <c r="D529" t="s">
        <v>2577</v>
      </c>
      <c r="E529" t="s">
        <v>282</v>
      </c>
      <c r="F529" t="s">
        <v>220</v>
      </c>
      <c r="G529" t="s">
        <v>2578</v>
      </c>
      <c r="H529" t="s">
        <v>1825</v>
      </c>
      <c r="I529" t="s">
        <v>1357</v>
      </c>
      <c r="J529" t="s">
        <v>1366</v>
      </c>
      <c r="K529" t="s">
        <v>1366</v>
      </c>
      <c r="L529" t="s">
        <v>1357</v>
      </c>
      <c r="M529" t="s">
        <v>1825</v>
      </c>
      <c r="N529" t="s">
        <v>1366</v>
      </c>
      <c r="O529" t="s">
        <v>1601</v>
      </c>
      <c r="P529" t="s">
        <v>333</v>
      </c>
      <c r="Q529" t="s">
        <v>1906</v>
      </c>
      <c r="R529" t="s">
        <v>1961</v>
      </c>
      <c r="S529" t="s">
        <v>1811</v>
      </c>
      <c r="T529" t="s">
        <v>1885</v>
      </c>
      <c r="U529" t="s">
        <v>1366</v>
      </c>
      <c r="V529">
        <v>36982.416666666664</v>
      </c>
      <c r="W529" t="s">
        <v>911</v>
      </c>
      <c r="X529" t="s">
        <v>1366</v>
      </c>
      <c r="Y529" t="s">
        <v>2579</v>
      </c>
      <c r="Z529" t="s">
        <v>220</v>
      </c>
    </row>
    <row r="530" spans="1:26" x14ac:dyDescent="0.35">
      <c r="A530" t="s">
        <v>2580</v>
      </c>
      <c r="B530" t="s">
        <v>2581</v>
      </c>
      <c r="C530" t="s">
        <v>1817</v>
      </c>
      <c r="D530" t="s">
        <v>2582</v>
      </c>
      <c r="E530" t="s">
        <v>2085</v>
      </c>
      <c r="F530" t="s">
        <v>2583</v>
      </c>
      <c r="G530" t="s">
        <v>2087</v>
      </c>
      <c r="H530" t="s">
        <v>1357</v>
      </c>
      <c r="I530" t="s">
        <v>1357</v>
      </c>
      <c r="J530" t="s">
        <v>1357</v>
      </c>
      <c r="K530" t="s">
        <v>1357</v>
      </c>
      <c r="L530" t="s">
        <v>1357</v>
      </c>
      <c r="M530" t="s">
        <v>1357</v>
      </c>
      <c r="N530" t="s">
        <v>1357</v>
      </c>
      <c r="O530" t="s">
        <v>1601</v>
      </c>
      <c r="P530" t="s">
        <v>1357</v>
      </c>
      <c r="Q530" t="s">
        <v>1855</v>
      </c>
      <c r="R530" t="s">
        <v>1837</v>
      </c>
      <c r="S530" t="s">
        <v>1884</v>
      </c>
      <c r="T530" t="s">
        <v>1885</v>
      </c>
      <c r="U530" t="s">
        <v>133</v>
      </c>
      <c r="V530">
        <v>41278.375</v>
      </c>
      <c r="W530" t="s">
        <v>1813</v>
      </c>
      <c r="X530" t="s">
        <v>1366</v>
      </c>
      <c r="Y530" t="s">
        <v>333</v>
      </c>
      <c r="Z530" t="s">
        <v>2086</v>
      </c>
    </row>
    <row r="531" spans="1:26" x14ac:dyDescent="0.35">
      <c r="A531" t="s">
        <v>2584</v>
      </c>
      <c r="B531" t="s">
        <v>2584</v>
      </c>
      <c r="C531" t="s">
        <v>1817</v>
      </c>
      <c r="D531" t="s">
        <v>2585</v>
      </c>
      <c r="E531" t="s">
        <v>282</v>
      </c>
      <c r="F531" t="s">
        <v>1665</v>
      </c>
      <c r="G531" t="s">
        <v>332</v>
      </c>
      <c r="H531" t="s">
        <v>1357</v>
      </c>
      <c r="I531" t="s">
        <v>1357</v>
      </c>
      <c r="J531" t="s">
        <v>1357</v>
      </c>
      <c r="K531" t="s">
        <v>1357</v>
      </c>
      <c r="L531" t="s">
        <v>1357</v>
      </c>
      <c r="M531" t="s">
        <v>1357</v>
      </c>
      <c r="N531" t="s">
        <v>1357</v>
      </c>
      <c r="O531" t="s">
        <v>1601</v>
      </c>
      <c r="P531" t="s">
        <v>333</v>
      </c>
      <c r="Q531" t="s">
        <v>1836</v>
      </c>
      <c r="R531" t="s">
        <v>1856</v>
      </c>
      <c r="S531" t="s">
        <v>1884</v>
      </c>
      <c r="T531" t="s">
        <v>126</v>
      </c>
      <c r="U531" t="s">
        <v>1366</v>
      </c>
      <c r="V531">
        <v>41275.375</v>
      </c>
      <c r="W531" t="s">
        <v>1808</v>
      </c>
      <c r="X531" t="s">
        <v>1953</v>
      </c>
      <c r="Y531" t="s">
        <v>1630</v>
      </c>
      <c r="Z531" t="s">
        <v>220</v>
      </c>
    </row>
    <row r="532" spans="1:26" x14ac:dyDescent="0.35">
      <c r="A532" t="s">
        <v>2586</v>
      </c>
      <c r="B532" t="s">
        <v>2587</v>
      </c>
      <c r="C532" t="s">
        <v>1817</v>
      </c>
      <c r="D532" t="s">
        <v>2588</v>
      </c>
      <c r="E532" t="s">
        <v>257</v>
      </c>
      <c r="F532" t="s">
        <v>1912</v>
      </c>
      <c r="G532" t="s">
        <v>252</v>
      </c>
      <c r="H532" t="s">
        <v>1357</v>
      </c>
      <c r="I532" t="s">
        <v>1357</v>
      </c>
      <c r="J532" t="s">
        <v>1357</v>
      </c>
      <c r="K532" t="s">
        <v>1357</v>
      </c>
      <c r="L532" t="s">
        <v>1357</v>
      </c>
      <c r="M532" t="s">
        <v>1357</v>
      </c>
      <c r="N532" t="s">
        <v>1357</v>
      </c>
      <c r="O532" t="s">
        <v>129</v>
      </c>
      <c r="P532" t="s">
        <v>1357</v>
      </c>
      <c r="Q532" t="s">
        <v>1850</v>
      </c>
      <c r="R532" t="s">
        <v>1841</v>
      </c>
      <c r="S532" t="s">
        <v>1366</v>
      </c>
      <c r="T532" t="s">
        <v>126</v>
      </c>
      <c r="U532" t="s">
        <v>133</v>
      </c>
      <c r="V532">
        <v>44084.375</v>
      </c>
      <c r="W532" t="s">
        <v>1367</v>
      </c>
      <c r="X532" t="s">
        <v>1900</v>
      </c>
      <c r="Y532" t="s">
        <v>1671</v>
      </c>
      <c r="Z532" t="s">
        <v>204</v>
      </c>
    </row>
    <row r="533" spans="1:26" x14ac:dyDescent="0.35">
      <c r="A533" t="s">
        <v>2589</v>
      </c>
      <c r="B533" t="s">
        <v>2590</v>
      </c>
      <c r="C533" t="s">
        <v>1817</v>
      </c>
      <c r="D533" t="s">
        <v>2591</v>
      </c>
      <c r="E533" t="s">
        <v>282</v>
      </c>
      <c r="F533" t="s">
        <v>1749</v>
      </c>
      <c r="G533" t="s">
        <v>108</v>
      </c>
      <c r="H533" t="s">
        <v>1357</v>
      </c>
      <c r="I533" t="s">
        <v>1357</v>
      </c>
      <c r="J533" t="s">
        <v>1357</v>
      </c>
      <c r="K533" t="s">
        <v>1357</v>
      </c>
      <c r="L533" t="s">
        <v>1357</v>
      </c>
      <c r="M533" t="s">
        <v>1357</v>
      </c>
      <c r="N533" t="s">
        <v>1357</v>
      </c>
      <c r="O533" t="s">
        <v>129</v>
      </c>
      <c r="P533" t="s">
        <v>1825</v>
      </c>
      <c r="Q533" t="s">
        <v>1829</v>
      </c>
      <c r="R533" t="s">
        <v>1841</v>
      </c>
      <c r="S533" t="s">
        <v>1811</v>
      </c>
      <c r="T533" t="s">
        <v>1812</v>
      </c>
      <c r="U533" t="s">
        <v>133</v>
      </c>
      <c r="V533">
        <v>35430.375</v>
      </c>
      <c r="W533" t="s">
        <v>1813</v>
      </c>
      <c r="X533" t="s">
        <v>1866</v>
      </c>
      <c r="Y533" t="s">
        <v>1368</v>
      </c>
      <c r="Z533" t="s">
        <v>109</v>
      </c>
    </row>
    <row r="534" spans="1:26" x14ac:dyDescent="0.35">
      <c r="A534" t="s">
        <v>2592</v>
      </c>
      <c r="B534" t="s">
        <v>2593</v>
      </c>
      <c r="C534" t="s">
        <v>1817</v>
      </c>
      <c r="D534" t="s">
        <v>2594</v>
      </c>
      <c r="E534" t="s">
        <v>115</v>
      </c>
      <c r="F534" t="s">
        <v>1749</v>
      </c>
      <c r="G534" t="s">
        <v>108</v>
      </c>
      <c r="H534" t="s">
        <v>1825</v>
      </c>
      <c r="I534" t="s">
        <v>1825</v>
      </c>
      <c r="J534" t="s">
        <v>1825</v>
      </c>
      <c r="K534" t="s">
        <v>1825</v>
      </c>
      <c r="L534" t="s">
        <v>1825</v>
      </c>
      <c r="M534" t="s">
        <v>1825</v>
      </c>
      <c r="N534" t="s">
        <v>1825</v>
      </c>
      <c r="O534" t="s">
        <v>129</v>
      </c>
      <c r="P534" t="s">
        <v>1825</v>
      </c>
      <c r="Q534" t="s">
        <v>1829</v>
      </c>
      <c r="R534" t="s">
        <v>1830</v>
      </c>
      <c r="S534" t="s">
        <v>1811</v>
      </c>
      <c r="T534" t="s">
        <v>126</v>
      </c>
      <c r="U534" t="s">
        <v>111</v>
      </c>
      <c r="V534">
        <v>38352.375</v>
      </c>
      <c r="W534" t="s">
        <v>1808</v>
      </c>
      <c r="X534" t="s">
        <v>1866</v>
      </c>
      <c r="Y534" t="s">
        <v>1368</v>
      </c>
      <c r="Z534" t="s">
        <v>109</v>
      </c>
    </row>
    <row r="535" spans="1:26" x14ac:dyDescent="0.35">
      <c r="A535" t="s">
        <v>2595</v>
      </c>
      <c r="B535" t="s">
        <v>2596</v>
      </c>
      <c r="C535" t="s">
        <v>1817</v>
      </c>
      <c r="D535" t="s">
        <v>2597</v>
      </c>
      <c r="E535" t="s">
        <v>282</v>
      </c>
      <c r="F535" t="s">
        <v>220</v>
      </c>
      <c r="G535" t="s">
        <v>332</v>
      </c>
      <c r="H535" t="s">
        <v>1825</v>
      </c>
      <c r="I535" t="s">
        <v>1825</v>
      </c>
      <c r="J535" t="s">
        <v>1825</v>
      </c>
      <c r="K535" t="s">
        <v>1825</v>
      </c>
      <c r="L535" t="s">
        <v>1825</v>
      </c>
      <c r="M535" t="s">
        <v>1825</v>
      </c>
      <c r="N535" t="s">
        <v>1825</v>
      </c>
      <c r="O535" t="s">
        <v>1601</v>
      </c>
      <c r="P535" t="s">
        <v>1825</v>
      </c>
      <c r="Q535" t="s">
        <v>340</v>
      </c>
      <c r="R535" t="s">
        <v>1826</v>
      </c>
      <c r="S535" t="s">
        <v>1884</v>
      </c>
      <c r="T535" t="s">
        <v>1885</v>
      </c>
      <c r="U535" t="s">
        <v>111</v>
      </c>
      <c r="V535">
        <v>40543.375</v>
      </c>
      <c r="W535" t="s">
        <v>1808</v>
      </c>
      <c r="X535" t="s">
        <v>1866</v>
      </c>
      <c r="Y535" t="s">
        <v>1630</v>
      </c>
      <c r="Z535" t="s">
        <v>220</v>
      </c>
    </row>
    <row r="536" spans="1:26" x14ac:dyDescent="0.35">
      <c r="A536" t="s">
        <v>2598</v>
      </c>
      <c r="B536" t="s">
        <v>2599</v>
      </c>
      <c r="C536" t="s">
        <v>1817</v>
      </c>
      <c r="D536" t="s">
        <v>2600</v>
      </c>
      <c r="E536" t="s">
        <v>1595</v>
      </c>
      <c r="F536" t="s">
        <v>1662</v>
      </c>
      <c r="G536" t="s">
        <v>2601</v>
      </c>
      <c r="H536" t="s">
        <v>1825</v>
      </c>
      <c r="I536" t="s">
        <v>1825</v>
      </c>
      <c r="J536" t="s">
        <v>1825</v>
      </c>
      <c r="K536" t="s">
        <v>1825</v>
      </c>
      <c r="L536" t="s">
        <v>1825</v>
      </c>
      <c r="M536" t="s">
        <v>1825</v>
      </c>
      <c r="N536" t="s">
        <v>1825</v>
      </c>
      <c r="O536" t="s">
        <v>1601</v>
      </c>
      <c r="P536" t="s">
        <v>333</v>
      </c>
      <c r="Q536" t="s">
        <v>1829</v>
      </c>
      <c r="R536" t="s">
        <v>1841</v>
      </c>
      <c r="S536" t="s">
        <v>1811</v>
      </c>
      <c r="T536" t="s">
        <v>1889</v>
      </c>
      <c r="U536" t="s">
        <v>111</v>
      </c>
      <c r="V536">
        <v>43739.375</v>
      </c>
      <c r="W536" t="s">
        <v>1944</v>
      </c>
      <c r="X536" t="s">
        <v>1886</v>
      </c>
      <c r="Y536" t="s">
        <v>2602</v>
      </c>
      <c r="Z536" t="s">
        <v>333</v>
      </c>
    </row>
    <row r="537" spans="1:26" x14ac:dyDescent="0.35">
      <c r="A537" t="s">
        <v>2603</v>
      </c>
      <c r="B537" t="s">
        <v>2604</v>
      </c>
      <c r="C537" t="s">
        <v>1817</v>
      </c>
      <c r="D537" t="s">
        <v>2605</v>
      </c>
      <c r="E537" t="s">
        <v>115</v>
      </c>
      <c r="F537" t="s">
        <v>1749</v>
      </c>
      <c r="G537" t="s">
        <v>108</v>
      </c>
      <c r="H537" t="s">
        <v>1825</v>
      </c>
      <c r="I537" t="s">
        <v>1825</v>
      </c>
      <c r="J537" t="s">
        <v>1825</v>
      </c>
      <c r="K537" t="s">
        <v>1825</v>
      </c>
      <c r="L537" t="s">
        <v>1825</v>
      </c>
      <c r="M537" t="s">
        <v>1825</v>
      </c>
      <c r="N537" t="s">
        <v>1825</v>
      </c>
      <c r="O537" t="s">
        <v>129</v>
      </c>
      <c r="P537" t="s">
        <v>1825</v>
      </c>
      <c r="Q537" t="s">
        <v>1829</v>
      </c>
      <c r="R537" t="s">
        <v>1830</v>
      </c>
      <c r="S537" t="s">
        <v>1811</v>
      </c>
      <c r="T537" t="s">
        <v>1889</v>
      </c>
      <c r="U537" t="s">
        <v>111</v>
      </c>
      <c r="V537">
        <v>40816.375</v>
      </c>
      <c r="W537" t="s">
        <v>911</v>
      </c>
      <c r="X537" t="s">
        <v>1866</v>
      </c>
      <c r="Y537" t="s">
        <v>1368</v>
      </c>
      <c r="Z537" t="s">
        <v>109</v>
      </c>
    </row>
    <row r="538" spans="1:26" x14ac:dyDescent="0.35">
      <c r="A538" t="s">
        <v>2606</v>
      </c>
      <c r="B538" t="s">
        <v>2607</v>
      </c>
      <c r="C538" t="s">
        <v>1817</v>
      </c>
      <c r="D538" t="s">
        <v>2608</v>
      </c>
      <c r="E538" t="s">
        <v>115</v>
      </c>
      <c r="F538" t="s">
        <v>1749</v>
      </c>
      <c r="G538" t="s">
        <v>108</v>
      </c>
      <c r="H538" t="s">
        <v>1825</v>
      </c>
      <c r="I538" t="s">
        <v>1825</v>
      </c>
      <c r="J538" t="s">
        <v>1825</v>
      </c>
      <c r="K538" t="s">
        <v>1825</v>
      </c>
      <c r="L538" t="s">
        <v>1825</v>
      </c>
      <c r="M538" t="s">
        <v>1825</v>
      </c>
      <c r="N538" t="s">
        <v>1825</v>
      </c>
      <c r="O538" t="s">
        <v>129</v>
      </c>
      <c r="P538" t="s">
        <v>1825</v>
      </c>
      <c r="Q538" t="s">
        <v>1829</v>
      </c>
      <c r="R538" t="s">
        <v>1830</v>
      </c>
      <c r="S538" t="s">
        <v>1811</v>
      </c>
      <c r="T538" t="s">
        <v>1889</v>
      </c>
      <c r="U538" t="s">
        <v>111</v>
      </c>
      <c r="V538">
        <v>40543.375</v>
      </c>
      <c r="W538" t="s">
        <v>911</v>
      </c>
      <c r="X538" t="s">
        <v>1866</v>
      </c>
      <c r="Y538" t="s">
        <v>1368</v>
      </c>
      <c r="Z538" t="s">
        <v>109</v>
      </c>
    </row>
    <row r="539" spans="1:26" x14ac:dyDescent="0.35">
      <c r="A539" t="s">
        <v>2609</v>
      </c>
      <c r="B539" t="s">
        <v>2604</v>
      </c>
      <c r="C539" t="s">
        <v>1817</v>
      </c>
      <c r="D539" t="s">
        <v>2610</v>
      </c>
      <c r="E539" t="s">
        <v>115</v>
      </c>
      <c r="F539" t="s">
        <v>1749</v>
      </c>
      <c r="G539" t="s">
        <v>108</v>
      </c>
      <c r="H539" t="s">
        <v>1825</v>
      </c>
      <c r="I539" t="s">
        <v>1825</v>
      </c>
      <c r="J539" t="s">
        <v>1825</v>
      </c>
      <c r="K539" t="s">
        <v>1825</v>
      </c>
      <c r="L539" t="s">
        <v>1825</v>
      </c>
      <c r="M539" t="s">
        <v>1825</v>
      </c>
      <c r="N539" t="s">
        <v>1825</v>
      </c>
      <c r="O539" t="s">
        <v>129</v>
      </c>
      <c r="P539" t="s">
        <v>1825</v>
      </c>
      <c r="Q539" t="s">
        <v>1829</v>
      </c>
      <c r="R539" t="s">
        <v>1830</v>
      </c>
      <c r="S539" t="s">
        <v>1811</v>
      </c>
      <c r="T539" t="s">
        <v>1889</v>
      </c>
      <c r="U539" t="s">
        <v>111</v>
      </c>
      <c r="V539">
        <v>40908.375</v>
      </c>
      <c r="W539" t="s">
        <v>911</v>
      </c>
      <c r="X539" t="s">
        <v>1866</v>
      </c>
      <c r="Y539" t="s">
        <v>1368</v>
      </c>
      <c r="Z539" t="s">
        <v>109</v>
      </c>
    </row>
    <row r="540" spans="1:26" x14ac:dyDescent="0.35">
      <c r="A540" t="s">
        <v>2611</v>
      </c>
      <c r="B540" t="s">
        <v>2604</v>
      </c>
      <c r="C540" t="s">
        <v>1817</v>
      </c>
      <c r="D540" t="s">
        <v>2612</v>
      </c>
      <c r="E540" t="s">
        <v>115</v>
      </c>
      <c r="F540" t="s">
        <v>1749</v>
      </c>
      <c r="G540" t="s">
        <v>108</v>
      </c>
      <c r="H540" t="s">
        <v>1825</v>
      </c>
      <c r="I540" t="s">
        <v>1825</v>
      </c>
      <c r="J540" t="s">
        <v>1825</v>
      </c>
      <c r="K540" t="s">
        <v>1825</v>
      </c>
      <c r="L540" t="s">
        <v>1825</v>
      </c>
      <c r="M540" t="s">
        <v>1825</v>
      </c>
      <c r="N540" t="s">
        <v>1825</v>
      </c>
      <c r="O540" t="s">
        <v>129</v>
      </c>
      <c r="P540" t="s">
        <v>1825</v>
      </c>
      <c r="Q540" t="s">
        <v>1829</v>
      </c>
      <c r="R540" t="s">
        <v>1830</v>
      </c>
      <c r="S540" t="s">
        <v>1811</v>
      </c>
      <c r="T540" t="s">
        <v>1889</v>
      </c>
      <c r="U540" t="s">
        <v>111</v>
      </c>
      <c r="V540">
        <v>38352.375</v>
      </c>
      <c r="W540" t="s">
        <v>911</v>
      </c>
      <c r="X540" t="s">
        <v>1866</v>
      </c>
      <c r="Y540" t="s">
        <v>1368</v>
      </c>
      <c r="Z540" t="s">
        <v>109</v>
      </c>
    </row>
    <row r="541" spans="1:26" x14ac:dyDescent="0.35">
      <c r="A541" t="s">
        <v>2613</v>
      </c>
      <c r="B541" t="s">
        <v>2614</v>
      </c>
      <c r="C541" t="s">
        <v>1817</v>
      </c>
      <c r="D541" t="s">
        <v>2615</v>
      </c>
      <c r="E541" t="s">
        <v>115</v>
      </c>
      <c r="F541" t="s">
        <v>1749</v>
      </c>
      <c r="G541" t="s">
        <v>108</v>
      </c>
      <c r="H541" t="s">
        <v>1825</v>
      </c>
      <c r="I541" t="s">
        <v>1825</v>
      </c>
      <c r="J541" t="s">
        <v>1825</v>
      </c>
      <c r="K541" t="s">
        <v>1825</v>
      </c>
      <c r="L541" t="s">
        <v>1825</v>
      </c>
      <c r="M541" t="s">
        <v>1825</v>
      </c>
      <c r="N541" t="s">
        <v>1825</v>
      </c>
      <c r="O541" t="s">
        <v>1601</v>
      </c>
      <c r="P541" t="s">
        <v>1825</v>
      </c>
      <c r="Q541" t="s">
        <v>340</v>
      </c>
      <c r="R541" t="s">
        <v>2472</v>
      </c>
      <c r="S541" t="s">
        <v>1811</v>
      </c>
      <c r="T541" t="s">
        <v>126</v>
      </c>
      <c r="U541" t="s">
        <v>111</v>
      </c>
      <c r="V541">
        <v>40209.375</v>
      </c>
      <c r="W541" t="s">
        <v>1808</v>
      </c>
      <c r="X541" t="s">
        <v>1866</v>
      </c>
      <c r="Y541" t="s">
        <v>1368</v>
      </c>
      <c r="Z541" t="s">
        <v>109</v>
      </c>
    </row>
    <row r="542" spans="1:26" x14ac:dyDescent="0.35">
      <c r="A542" t="s">
        <v>2616</v>
      </c>
      <c r="B542" t="s">
        <v>2617</v>
      </c>
      <c r="C542" t="s">
        <v>1817</v>
      </c>
      <c r="D542" t="s">
        <v>2618</v>
      </c>
      <c r="E542" t="s">
        <v>115</v>
      </c>
      <c r="F542" t="s">
        <v>2020</v>
      </c>
      <c r="G542" t="s">
        <v>108</v>
      </c>
      <c r="H542" t="s">
        <v>1825</v>
      </c>
      <c r="I542" t="s">
        <v>1825</v>
      </c>
      <c r="J542" t="s">
        <v>1825</v>
      </c>
      <c r="K542" t="s">
        <v>1825</v>
      </c>
      <c r="L542" t="s">
        <v>1825</v>
      </c>
      <c r="M542" t="s">
        <v>1825</v>
      </c>
      <c r="N542" t="s">
        <v>1825</v>
      </c>
      <c r="O542" t="s">
        <v>1601</v>
      </c>
      <c r="P542" t="s">
        <v>1825</v>
      </c>
      <c r="Q542" t="s">
        <v>426</v>
      </c>
      <c r="R542" t="s">
        <v>1845</v>
      </c>
      <c r="S542" t="s">
        <v>1811</v>
      </c>
      <c r="T542" t="s">
        <v>126</v>
      </c>
      <c r="U542" t="s">
        <v>111</v>
      </c>
      <c r="V542">
        <v>38352.375</v>
      </c>
      <c r="W542" t="s">
        <v>1944</v>
      </c>
      <c r="X542" t="s">
        <v>1866</v>
      </c>
      <c r="Y542" t="s">
        <v>1368</v>
      </c>
      <c r="Z542" t="s">
        <v>109</v>
      </c>
    </row>
    <row r="543" spans="1:26" x14ac:dyDescent="0.35">
      <c r="A543" t="s">
        <v>2619</v>
      </c>
      <c r="B543" t="s">
        <v>2620</v>
      </c>
      <c r="C543" t="s">
        <v>1817</v>
      </c>
      <c r="D543" t="s">
        <v>2621</v>
      </c>
      <c r="E543" t="s">
        <v>1960</v>
      </c>
      <c r="F543" t="s">
        <v>1819</v>
      </c>
      <c r="G543" t="s">
        <v>657</v>
      </c>
      <c r="H543" t="s">
        <v>1825</v>
      </c>
      <c r="I543" t="s">
        <v>1825</v>
      </c>
      <c r="J543" t="s">
        <v>1825</v>
      </c>
      <c r="K543" t="s">
        <v>1825</v>
      </c>
      <c r="L543" t="s">
        <v>1825</v>
      </c>
      <c r="M543" t="s">
        <v>1825</v>
      </c>
      <c r="N543" t="s">
        <v>1825</v>
      </c>
      <c r="O543" t="s">
        <v>1601</v>
      </c>
      <c r="P543" t="s">
        <v>1825</v>
      </c>
      <c r="Q543" t="s">
        <v>1829</v>
      </c>
      <c r="R543" t="s">
        <v>1841</v>
      </c>
      <c r="S543" t="s">
        <v>1811</v>
      </c>
      <c r="T543" t="s">
        <v>1889</v>
      </c>
      <c r="U543" t="s">
        <v>111</v>
      </c>
      <c r="V543">
        <v>42982.375</v>
      </c>
      <c r="W543" t="s">
        <v>1944</v>
      </c>
      <c r="X543" t="s">
        <v>1866</v>
      </c>
      <c r="Y543" t="s">
        <v>2140</v>
      </c>
      <c r="Z543" t="s">
        <v>220</v>
      </c>
    </row>
    <row r="544" spans="1:26" x14ac:dyDescent="0.35">
      <c r="A544" t="s">
        <v>218</v>
      </c>
      <c r="B544" t="s">
        <v>2622</v>
      </c>
      <c r="C544" t="s">
        <v>1817</v>
      </c>
      <c r="D544" t="s">
        <v>2623</v>
      </c>
      <c r="E544" t="s">
        <v>227</v>
      </c>
      <c r="F544" t="s">
        <v>1665</v>
      </c>
      <c r="G544" t="s">
        <v>219</v>
      </c>
      <c r="H544" t="s">
        <v>1825</v>
      </c>
      <c r="I544" t="s">
        <v>1825</v>
      </c>
      <c r="J544" t="s">
        <v>1825</v>
      </c>
      <c r="K544" t="s">
        <v>1825</v>
      </c>
      <c r="L544" t="s">
        <v>1825</v>
      </c>
      <c r="M544" t="s">
        <v>1825</v>
      </c>
      <c r="N544" t="s">
        <v>1825</v>
      </c>
      <c r="O544" t="s">
        <v>1601</v>
      </c>
      <c r="P544" t="s">
        <v>333</v>
      </c>
      <c r="Q544" t="s">
        <v>340</v>
      </c>
      <c r="R544" t="s">
        <v>1826</v>
      </c>
      <c r="S544" t="s">
        <v>1843</v>
      </c>
      <c r="T544" t="s">
        <v>126</v>
      </c>
      <c r="U544" t="s">
        <v>111</v>
      </c>
      <c r="V544">
        <v>38352.375</v>
      </c>
      <c r="W544" t="s">
        <v>1367</v>
      </c>
      <c r="X544" t="s">
        <v>1886</v>
      </c>
      <c r="Y544" t="s">
        <v>1920</v>
      </c>
      <c r="Z544" t="s">
        <v>220</v>
      </c>
    </row>
    <row r="545" spans="1:26" x14ac:dyDescent="0.35">
      <c r="A545" t="s">
        <v>2624</v>
      </c>
      <c r="B545" t="s">
        <v>331</v>
      </c>
      <c r="C545" t="s">
        <v>1817</v>
      </c>
      <c r="D545" t="s">
        <v>2625</v>
      </c>
      <c r="E545" t="s">
        <v>572</v>
      </c>
      <c r="F545" t="s">
        <v>516</v>
      </c>
      <c r="G545" t="s">
        <v>506</v>
      </c>
      <c r="H545" t="s">
        <v>1825</v>
      </c>
      <c r="I545" t="s">
        <v>1825</v>
      </c>
      <c r="J545" t="s">
        <v>1825</v>
      </c>
      <c r="K545" t="s">
        <v>1825</v>
      </c>
      <c r="L545" t="s">
        <v>1825</v>
      </c>
      <c r="M545" t="s">
        <v>1825</v>
      </c>
      <c r="N545" t="s">
        <v>1825</v>
      </c>
      <c r="O545" t="s">
        <v>1601</v>
      </c>
      <c r="P545" t="s">
        <v>333</v>
      </c>
      <c r="Q545" t="s">
        <v>1855</v>
      </c>
      <c r="R545" t="s">
        <v>1841</v>
      </c>
      <c r="S545" t="s">
        <v>1811</v>
      </c>
      <c r="T545" t="s">
        <v>126</v>
      </c>
      <c r="U545" t="s">
        <v>1366</v>
      </c>
      <c r="W545" t="s">
        <v>1808</v>
      </c>
      <c r="X545" t="s">
        <v>1900</v>
      </c>
      <c r="Y545" t="s">
        <v>2626</v>
      </c>
      <c r="Z545" t="s">
        <v>109</v>
      </c>
    </row>
    <row r="546" spans="1:26" x14ac:dyDescent="0.35">
      <c r="A546" t="s">
        <v>2627</v>
      </c>
      <c r="B546" t="s">
        <v>2628</v>
      </c>
      <c r="C546" t="s">
        <v>1817</v>
      </c>
      <c r="D546" t="s">
        <v>2629</v>
      </c>
      <c r="E546" t="s">
        <v>282</v>
      </c>
      <c r="F546" t="s">
        <v>220</v>
      </c>
      <c r="G546" t="s">
        <v>1893</v>
      </c>
      <c r="H546" t="s">
        <v>1825</v>
      </c>
      <c r="I546" t="s">
        <v>1825</v>
      </c>
      <c r="J546" t="s">
        <v>1825</v>
      </c>
      <c r="K546" t="s">
        <v>1825</v>
      </c>
      <c r="L546" t="s">
        <v>1825</v>
      </c>
      <c r="M546" t="s">
        <v>1825</v>
      </c>
      <c r="N546" t="s">
        <v>1825</v>
      </c>
      <c r="O546" t="s">
        <v>129</v>
      </c>
      <c r="P546" t="s">
        <v>333</v>
      </c>
      <c r="Q546" t="s">
        <v>1855</v>
      </c>
      <c r="R546" t="s">
        <v>1856</v>
      </c>
      <c r="S546" t="s">
        <v>1811</v>
      </c>
      <c r="T546" t="s">
        <v>1885</v>
      </c>
      <c r="U546" t="s">
        <v>1366</v>
      </c>
      <c r="V546">
        <v>39083.375</v>
      </c>
      <c r="W546" t="s">
        <v>1808</v>
      </c>
      <c r="X546" t="s">
        <v>1366</v>
      </c>
      <c r="Y546" t="s">
        <v>1894</v>
      </c>
      <c r="Z546" t="s">
        <v>220</v>
      </c>
    </row>
    <row r="547" spans="1:26" x14ac:dyDescent="0.35">
      <c r="A547" t="s">
        <v>2630</v>
      </c>
      <c r="B547" t="s">
        <v>2631</v>
      </c>
      <c r="C547" t="s">
        <v>1817</v>
      </c>
      <c r="D547" t="s">
        <v>2632</v>
      </c>
      <c r="E547" t="s">
        <v>115</v>
      </c>
      <c r="F547" t="s">
        <v>1749</v>
      </c>
      <c r="G547" t="s">
        <v>108</v>
      </c>
      <c r="H547" t="s">
        <v>1825</v>
      </c>
      <c r="I547" t="s">
        <v>1825</v>
      </c>
      <c r="J547" t="s">
        <v>1825</v>
      </c>
      <c r="K547" t="s">
        <v>1825</v>
      </c>
      <c r="L547" t="s">
        <v>1825</v>
      </c>
      <c r="M547" t="s">
        <v>1825</v>
      </c>
      <c r="N547" t="s">
        <v>1825</v>
      </c>
      <c r="O547" t="s">
        <v>129</v>
      </c>
      <c r="P547" t="s">
        <v>1825</v>
      </c>
      <c r="Q547" t="s">
        <v>1829</v>
      </c>
      <c r="R547" t="s">
        <v>1841</v>
      </c>
      <c r="S547" t="s">
        <v>1811</v>
      </c>
      <c r="T547" t="s">
        <v>1889</v>
      </c>
      <c r="U547" t="s">
        <v>111</v>
      </c>
      <c r="V547">
        <v>42395.375</v>
      </c>
      <c r="W547" t="s">
        <v>1808</v>
      </c>
      <c r="X547" t="s">
        <v>1866</v>
      </c>
      <c r="Y547" t="s">
        <v>1368</v>
      </c>
      <c r="Z547" t="s">
        <v>109</v>
      </c>
    </row>
    <row r="548" spans="1:26" x14ac:dyDescent="0.35">
      <c r="A548" t="s">
        <v>2633</v>
      </c>
      <c r="B548" t="s">
        <v>2634</v>
      </c>
      <c r="C548" t="s">
        <v>1817</v>
      </c>
      <c r="D548" t="s">
        <v>2635</v>
      </c>
      <c r="E548" t="s">
        <v>115</v>
      </c>
      <c r="F548" t="s">
        <v>1749</v>
      </c>
      <c r="G548" t="s">
        <v>108</v>
      </c>
      <c r="H548" t="s">
        <v>1825</v>
      </c>
      <c r="I548" t="s">
        <v>1825</v>
      </c>
      <c r="J548" t="s">
        <v>1825</v>
      </c>
      <c r="K548" t="s">
        <v>1825</v>
      </c>
      <c r="L548" t="s">
        <v>1825</v>
      </c>
      <c r="M548" t="s">
        <v>1825</v>
      </c>
      <c r="N548" t="s">
        <v>1825</v>
      </c>
      <c r="O548" t="s">
        <v>1601</v>
      </c>
      <c r="P548" t="s">
        <v>1825</v>
      </c>
      <c r="Q548" t="s">
        <v>426</v>
      </c>
      <c r="R548" t="s">
        <v>1845</v>
      </c>
      <c r="S548" t="s">
        <v>1811</v>
      </c>
      <c r="T548" t="s">
        <v>126</v>
      </c>
      <c r="U548" t="s">
        <v>111</v>
      </c>
      <c r="V548">
        <v>43881.375</v>
      </c>
      <c r="W548" t="s">
        <v>1808</v>
      </c>
      <c r="X548" t="s">
        <v>1866</v>
      </c>
      <c r="Y548" t="s">
        <v>1368</v>
      </c>
      <c r="Z548" t="s">
        <v>109</v>
      </c>
    </row>
    <row r="549" spans="1:26" x14ac:dyDescent="0.35">
      <c r="A549" t="s">
        <v>2636</v>
      </c>
      <c r="B549" t="s">
        <v>2637</v>
      </c>
      <c r="C549" t="s">
        <v>1817</v>
      </c>
      <c r="D549" t="s">
        <v>2638</v>
      </c>
      <c r="E549" t="s">
        <v>257</v>
      </c>
      <c r="F549" t="s">
        <v>1912</v>
      </c>
      <c r="G549" t="s">
        <v>252</v>
      </c>
      <c r="H549" t="s">
        <v>1825</v>
      </c>
      <c r="I549" t="s">
        <v>1825</v>
      </c>
      <c r="J549" t="s">
        <v>1825</v>
      </c>
      <c r="K549" t="s">
        <v>1825</v>
      </c>
      <c r="L549" t="s">
        <v>1825</v>
      </c>
      <c r="M549" t="s">
        <v>1825</v>
      </c>
      <c r="N549" t="s">
        <v>1825</v>
      </c>
      <c r="O549" t="s">
        <v>1601</v>
      </c>
      <c r="P549" t="s">
        <v>1825</v>
      </c>
      <c r="Q549" t="s">
        <v>333</v>
      </c>
      <c r="R549" t="s">
        <v>333</v>
      </c>
      <c r="S549" t="s">
        <v>333</v>
      </c>
      <c r="T549" t="s">
        <v>1889</v>
      </c>
      <c r="U549" t="s">
        <v>111</v>
      </c>
      <c r="V549">
        <v>44005.375</v>
      </c>
      <c r="W549" t="s">
        <v>1367</v>
      </c>
      <c r="X549" t="s">
        <v>1866</v>
      </c>
      <c r="Y549" t="s">
        <v>1671</v>
      </c>
      <c r="Z549" t="s">
        <v>204</v>
      </c>
    </row>
    <row r="550" spans="1:26" x14ac:dyDescent="0.35">
      <c r="A550" t="s">
        <v>2639</v>
      </c>
      <c r="B550" t="s">
        <v>2640</v>
      </c>
      <c r="C550" t="s">
        <v>1817</v>
      </c>
      <c r="D550" t="s">
        <v>2641</v>
      </c>
      <c r="E550" t="s">
        <v>176</v>
      </c>
      <c r="F550" t="s">
        <v>169</v>
      </c>
      <c r="G550" t="s">
        <v>168</v>
      </c>
      <c r="H550" t="s">
        <v>1825</v>
      </c>
      <c r="I550" t="s">
        <v>1825</v>
      </c>
      <c r="J550" t="s">
        <v>1825</v>
      </c>
      <c r="K550" t="s">
        <v>1825</v>
      </c>
      <c r="L550" t="s">
        <v>1825</v>
      </c>
      <c r="M550" t="s">
        <v>1825</v>
      </c>
      <c r="N550" t="s">
        <v>1825</v>
      </c>
      <c r="O550" t="s">
        <v>1601</v>
      </c>
      <c r="P550" t="s">
        <v>333</v>
      </c>
      <c r="Q550" t="s">
        <v>426</v>
      </c>
      <c r="R550" t="s">
        <v>1830</v>
      </c>
      <c r="S550" t="s">
        <v>1811</v>
      </c>
      <c r="T550" t="s">
        <v>1812</v>
      </c>
      <c r="U550" t="s">
        <v>111</v>
      </c>
      <c r="V550">
        <v>43287.375</v>
      </c>
      <c r="W550" t="s">
        <v>1944</v>
      </c>
      <c r="X550" t="s">
        <v>1869</v>
      </c>
      <c r="Y550" t="s">
        <v>1834</v>
      </c>
      <c r="Z550" t="s">
        <v>169</v>
      </c>
    </row>
    <row r="551" spans="1:26" x14ac:dyDescent="0.35">
      <c r="A551" t="s">
        <v>2642</v>
      </c>
      <c r="B551" t="s">
        <v>2643</v>
      </c>
      <c r="C551" t="s">
        <v>1817</v>
      </c>
      <c r="D551" t="s">
        <v>2644</v>
      </c>
      <c r="E551" t="s">
        <v>176</v>
      </c>
      <c r="F551" t="s">
        <v>169</v>
      </c>
      <c r="G551" t="s">
        <v>168</v>
      </c>
      <c r="H551" t="s">
        <v>1825</v>
      </c>
      <c r="I551" t="s">
        <v>1825</v>
      </c>
      <c r="J551" t="s">
        <v>1825</v>
      </c>
      <c r="K551" t="s">
        <v>1825</v>
      </c>
      <c r="L551" t="s">
        <v>1825</v>
      </c>
      <c r="M551" t="s">
        <v>1825</v>
      </c>
      <c r="N551" t="s">
        <v>1825</v>
      </c>
      <c r="O551" t="s">
        <v>1601</v>
      </c>
      <c r="P551" t="s">
        <v>333</v>
      </c>
      <c r="Q551" t="s">
        <v>426</v>
      </c>
      <c r="R551" t="s">
        <v>1830</v>
      </c>
      <c r="S551" t="s">
        <v>1811</v>
      </c>
      <c r="T551" t="s">
        <v>1812</v>
      </c>
      <c r="U551" t="s">
        <v>111</v>
      </c>
      <c r="V551">
        <v>41966.375</v>
      </c>
      <c r="W551" t="s">
        <v>1944</v>
      </c>
      <c r="X551" t="s">
        <v>1869</v>
      </c>
      <c r="Y551" t="s">
        <v>1834</v>
      </c>
      <c r="Z551" t="s">
        <v>169</v>
      </c>
    </row>
    <row r="552" spans="1:26" x14ac:dyDescent="0.35">
      <c r="A552" t="s">
        <v>369</v>
      </c>
      <c r="B552" t="s">
        <v>1274</v>
      </c>
      <c r="C552" t="s">
        <v>1817</v>
      </c>
      <c r="D552" t="s">
        <v>2645</v>
      </c>
      <c r="E552" t="s">
        <v>145</v>
      </c>
      <c r="F552" t="s">
        <v>765</v>
      </c>
      <c r="G552" t="s">
        <v>1745</v>
      </c>
      <c r="H552" t="s">
        <v>1825</v>
      </c>
      <c r="I552" t="s">
        <v>1357</v>
      </c>
      <c r="J552" t="s">
        <v>1825</v>
      </c>
      <c r="K552" t="s">
        <v>1825</v>
      </c>
      <c r="L552" t="s">
        <v>1825</v>
      </c>
      <c r="M552" t="s">
        <v>1825</v>
      </c>
      <c r="N552" t="s">
        <v>1825</v>
      </c>
      <c r="O552" t="s">
        <v>1601</v>
      </c>
      <c r="P552" t="s">
        <v>1825</v>
      </c>
      <c r="Q552" t="s">
        <v>1829</v>
      </c>
      <c r="R552" t="s">
        <v>1841</v>
      </c>
      <c r="S552" t="s">
        <v>1811</v>
      </c>
      <c r="T552" t="s">
        <v>126</v>
      </c>
      <c r="U552" t="s">
        <v>133</v>
      </c>
      <c r="V552">
        <v>41640.375</v>
      </c>
      <c r="W552" t="s">
        <v>911</v>
      </c>
      <c r="X552" t="s">
        <v>2017</v>
      </c>
      <c r="Y552" t="s">
        <v>1746</v>
      </c>
      <c r="Z552" t="s">
        <v>139</v>
      </c>
    </row>
    <row r="553" spans="1:26" x14ac:dyDescent="0.35">
      <c r="A553" t="s">
        <v>2646</v>
      </c>
      <c r="B553" t="s">
        <v>2647</v>
      </c>
      <c r="C553" t="s">
        <v>1817</v>
      </c>
      <c r="D553" t="s">
        <v>2648</v>
      </c>
      <c r="E553" t="s">
        <v>227</v>
      </c>
      <c r="F553" t="s">
        <v>1665</v>
      </c>
      <c r="G553" t="s">
        <v>332</v>
      </c>
      <c r="H553" t="s">
        <v>1825</v>
      </c>
      <c r="I553" t="s">
        <v>1825</v>
      </c>
      <c r="J553" t="s">
        <v>1825</v>
      </c>
      <c r="K553" t="s">
        <v>1825</v>
      </c>
      <c r="L553" t="s">
        <v>1825</v>
      </c>
      <c r="M553" t="s">
        <v>1825</v>
      </c>
      <c r="N553" t="s">
        <v>1825</v>
      </c>
      <c r="O553" t="s">
        <v>129</v>
      </c>
      <c r="P553" t="s">
        <v>1825</v>
      </c>
      <c r="Q553" t="s">
        <v>340</v>
      </c>
      <c r="R553" t="s">
        <v>1830</v>
      </c>
      <c r="S553" t="s">
        <v>1843</v>
      </c>
      <c r="T553" t="s">
        <v>126</v>
      </c>
      <c r="U553" t="s">
        <v>111</v>
      </c>
      <c r="V553">
        <v>43039.333333333336</v>
      </c>
      <c r="W553" t="s">
        <v>1808</v>
      </c>
      <c r="X553" t="s">
        <v>1366</v>
      </c>
      <c r="Y553" t="s">
        <v>1630</v>
      </c>
      <c r="Z553" t="s">
        <v>220</v>
      </c>
    </row>
    <row r="554" spans="1:26" x14ac:dyDescent="0.35">
      <c r="A554" t="s">
        <v>2649</v>
      </c>
      <c r="B554" t="s">
        <v>2649</v>
      </c>
      <c r="C554" t="s">
        <v>1817</v>
      </c>
      <c r="D554" t="s">
        <v>2650</v>
      </c>
      <c r="E554" t="s">
        <v>227</v>
      </c>
      <c r="F554" t="s">
        <v>204</v>
      </c>
      <c r="G554" t="s">
        <v>590</v>
      </c>
      <c r="H554" t="s">
        <v>1825</v>
      </c>
      <c r="I554" t="s">
        <v>1825</v>
      </c>
      <c r="J554" t="s">
        <v>1825</v>
      </c>
      <c r="K554" t="s">
        <v>1825</v>
      </c>
      <c r="L554" t="s">
        <v>1825</v>
      </c>
      <c r="M554" t="s">
        <v>1825</v>
      </c>
      <c r="N554" t="s">
        <v>1825</v>
      </c>
      <c r="O554" t="s">
        <v>1601</v>
      </c>
      <c r="P554" t="s">
        <v>333</v>
      </c>
      <c r="Q554" t="s">
        <v>2147</v>
      </c>
      <c r="R554" t="s">
        <v>1841</v>
      </c>
      <c r="S554" t="s">
        <v>1811</v>
      </c>
      <c r="T554" t="s">
        <v>126</v>
      </c>
      <c r="U554" t="s">
        <v>111</v>
      </c>
      <c r="V554">
        <v>43150.375</v>
      </c>
      <c r="W554" t="s">
        <v>1808</v>
      </c>
      <c r="X554" t="s">
        <v>1900</v>
      </c>
      <c r="Y554" t="s">
        <v>2651</v>
      </c>
      <c r="Z554" t="s">
        <v>204</v>
      </c>
    </row>
    <row r="555" spans="1:26" x14ac:dyDescent="0.35">
      <c r="A555" t="s">
        <v>2652</v>
      </c>
      <c r="B555" t="s">
        <v>2653</v>
      </c>
      <c r="C555" t="s">
        <v>1817</v>
      </c>
      <c r="D555" t="s">
        <v>2654</v>
      </c>
      <c r="E555" t="s">
        <v>115</v>
      </c>
      <c r="F555" t="s">
        <v>1749</v>
      </c>
      <c r="G555" t="s">
        <v>108</v>
      </c>
      <c r="H555" t="s">
        <v>1825</v>
      </c>
      <c r="I555" t="s">
        <v>1825</v>
      </c>
      <c r="J555" t="s">
        <v>1825</v>
      </c>
      <c r="K555" t="s">
        <v>1825</v>
      </c>
      <c r="L555" t="s">
        <v>1825</v>
      </c>
      <c r="M555" t="s">
        <v>1825</v>
      </c>
      <c r="N555" t="s">
        <v>1825</v>
      </c>
      <c r="O555" t="s">
        <v>129</v>
      </c>
      <c r="P555" t="s">
        <v>1825</v>
      </c>
      <c r="Q555" t="s">
        <v>1829</v>
      </c>
      <c r="R555" t="s">
        <v>1841</v>
      </c>
      <c r="S555" t="s">
        <v>1811</v>
      </c>
      <c r="T555" t="s">
        <v>1889</v>
      </c>
      <c r="U555" t="s">
        <v>111</v>
      </c>
      <c r="V555">
        <v>43128.375</v>
      </c>
      <c r="W555" t="s">
        <v>1944</v>
      </c>
      <c r="X555" t="s">
        <v>1866</v>
      </c>
      <c r="Y555" t="s">
        <v>1368</v>
      </c>
      <c r="Z555" t="s">
        <v>109</v>
      </c>
    </row>
    <row r="556" spans="1:26" x14ac:dyDescent="0.35">
      <c r="A556" t="s">
        <v>2655</v>
      </c>
      <c r="B556" t="s">
        <v>2656</v>
      </c>
      <c r="C556" t="s">
        <v>1817</v>
      </c>
      <c r="D556" t="s">
        <v>2657</v>
      </c>
      <c r="E556" t="s">
        <v>282</v>
      </c>
      <c r="F556" t="s">
        <v>220</v>
      </c>
      <c r="G556" t="s">
        <v>2578</v>
      </c>
      <c r="H556" t="s">
        <v>1825</v>
      </c>
      <c r="I556" t="s">
        <v>1825</v>
      </c>
      <c r="J556" t="s">
        <v>1825</v>
      </c>
      <c r="K556" t="s">
        <v>1825</v>
      </c>
      <c r="L556" t="s">
        <v>1825</v>
      </c>
      <c r="M556" t="s">
        <v>1825</v>
      </c>
      <c r="N556" t="s">
        <v>1825</v>
      </c>
      <c r="O556" t="s">
        <v>129</v>
      </c>
      <c r="P556" t="s">
        <v>333</v>
      </c>
      <c r="Q556" t="s">
        <v>1829</v>
      </c>
      <c r="R556" t="s">
        <v>1841</v>
      </c>
      <c r="S556" t="s">
        <v>1811</v>
      </c>
      <c r="T556" t="s">
        <v>1889</v>
      </c>
      <c r="U556" t="s">
        <v>111</v>
      </c>
      <c r="V556">
        <v>36617.416666666664</v>
      </c>
      <c r="W556" t="s">
        <v>1808</v>
      </c>
      <c r="X556" t="s">
        <v>1866</v>
      </c>
      <c r="Y556" t="s">
        <v>2579</v>
      </c>
      <c r="Z556" t="s">
        <v>220</v>
      </c>
    </row>
    <row r="557" spans="1:26" x14ac:dyDescent="0.35">
      <c r="A557" t="s">
        <v>2658</v>
      </c>
      <c r="B557" t="s">
        <v>2659</v>
      </c>
      <c r="C557" t="s">
        <v>1817</v>
      </c>
      <c r="D557" t="s">
        <v>2660</v>
      </c>
      <c r="E557" t="s">
        <v>115</v>
      </c>
      <c r="F557" t="s">
        <v>1749</v>
      </c>
      <c r="G557" t="s">
        <v>108</v>
      </c>
      <c r="H557" t="s">
        <v>1825</v>
      </c>
      <c r="I557" t="s">
        <v>1825</v>
      </c>
      <c r="J557" t="s">
        <v>1825</v>
      </c>
      <c r="K557" t="s">
        <v>1825</v>
      </c>
      <c r="L557" t="s">
        <v>1825</v>
      </c>
      <c r="M557" t="s">
        <v>1825</v>
      </c>
      <c r="N557" t="s">
        <v>1825</v>
      </c>
      <c r="O557" t="s">
        <v>1601</v>
      </c>
      <c r="P557" t="s">
        <v>1825</v>
      </c>
      <c r="Q557" t="s">
        <v>1829</v>
      </c>
      <c r="R557" t="s">
        <v>1841</v>
      </c>
      <c r="S557" t="s">
        <v>1811</v>
      </c>
      <c r="T557" t="s">
        <v>1889</v>
      </c>
      <c r="U557" t="s">
        <v>111</v>
      </c>
      <c r="V557">
        <v>43512.375</v>
      </c>
      <c r="W557" t="s">
        <v>1944</v>
      </c>
      <c r="X557" t="s">
        <v>1866</v>
      </c>
      <c r="Y557" t="s">
        <v>1368</v>
      </c>
      <c r="Z557" t="s">
        <v>109</v>
      </c>
    </row>
    <row r="558" spans="1:26" x14ac:dyDescent="0.35">
      <c r="A558" t="s">
        <v>2661</v>
      </c>
      <c r="B558" t="s">
        <v>2662</v>
      </c>
      <c r="C558" t="s">
        <v>1817</v>
      </c>
      <c r="D558" t="s">
        <v>2663</v>
      </c>
      <c r="E558" t="s">
        <v>115</v>
      </c>
      <c r="F558" t="s">
        <v>1749</v>
      </c>
      <c r="G558" t="s">
        <v>108</v>
      </c>
      <c r="H558" t="s">
        <v>1825</v>
      </c>
      <c r="I558" t="s">
        <v>1825</v>
      </c>
      <c r="J558" t="s">
        <v>1825</v>
      </c>
      <c r="K558" t="s">
        <v>1825</v>
      </c>
      <c r="L558" t="s">
        <v>1825</v>
      </c>
      <c r="M558" t="s">
        <v>1825</v>
      </c>
      <c r="N558" t="s">
        <v>1825</v>
      </c>
      <c r="O558" t="s">
        <v>129</v>
      </c>
      <c r="P558" t="s">
        <v>1825</v>
      </c>
      <c r="Q558" t="s">
        <v>1829</v>
      </c>
      <c r="R558" t="s">
        <v>1830</v>
      </c>
      <c r="S558" t="s">
        <v>1811</v>
      </c>
      <c r="T558" t="s">
        <v>1889</v>
      </c>
      <c r="U558" t="s">
        <v>111</v>
      </c>
      <c r="V558">
        <v>42370.375</v>
      </c>
      <c r="W558" t="s">
        <v>1808</v>
      </c>
      <c r="X558" t="s">
        <v>1866</v>
      </c>
      <c r="Y558" t="s">
        <v>1368</v>
      </c>
      <c r="Z558" t="s">
        <v>109</v>
      </c>
    </row>
    <row r="559" spans="1:26" x14ac:dyDescent="0.35">
      <c r="A559" t="s">
        <v>2664</v>
      </c>
      <c r="B559" t="s">
        <v>2665</v>
      </c>
      <c r="C559" t="s">
        <v>1817</v>
      </c>
      <c r="D559" t="s">
        <v>2666</v>
      </c>
      <c r="E559" t="s">
        <v>145</v>
      </c>
      <c r="F559" t="s">
        <v>765</v>
      </c>
      <c r="G559" t="s">
        <v>1745</v>
      </c>
      <c r="H559" t="s">
        <v>1825</v>
      </c>
      <c r="I559" t="s">
        <v>1825</v>
      </c>
      <c r="J559" t="s">
        <v>1825</v>
      </c>
      <c r="K559" t="s">
        <v>1825</v>
      </c>
      <c r="L559" t="s">
        <v>1825</v>
      </c>
      <c r="M559" t="s">
        <v>1825</v>
      </c>
      <c r="N559" t="s">
        <v>1825</v>
      </c>
      <c r="O559" t="s">
        <v>1601</v>
      </c>
      <c r="P559" t="s">
        <v>1825</v>
      </c>
      <c r="Q559" t="s">
        <v>1829</v>
      </c>
      <c r="R559" t="s">
        <v>1841</v>
      </c>
      <c r="S559" t="s">
        <v>1811</v>
      </c>
      <c r="T559" t="s">
        <v>126</v>
      </c>
      <c r="U559" t="s">
        <v>111</v>
      </c>
      <c r="V559">
        <v>41640.375</v>
      </c>
      <c r="W559" t="s">
        <v>911</v>
      </c>
      <c r="X559" t="s">
        <v>2017</v>
      </c>
      <c r="Y559" t="s">
        <v>1746</v>
      </c>
      <c r="Z559" t="s">
        <v>139</v>
      </c>
    </row>
    <row r="560" spans="1:26" x14ac:dyDescent="0.35">
      <c r="A560" t="s">
        <v>2667</v>
      </c>
      <c r="B560" t="s">
        <v>2667</v>
      </c>
      <c r="C560" t="s">
        <v>1817</v>
      </c>
      <c r="D560" t="s">
        <v>2668</v>
      </c>
      <c r="E560" t="s">
        <v>572</v>
      </c>
      <c r="F560" t="s">
        <v>139</v>
      </c>
      <c r="G560" t="s">
        <v>677</v>
      </c>
      <c r="H560" t="s">
        <v>1825</v>
      </c>
      <c r="I560" t="s">
        <v>1825</v>
      </c>
      <c r="J560" t="s">
        <v>1825</v>
      </c>
      <c r="K560" t="s">
        <v>1825</v>
      </c>
      <c r="L560" t="s">
        <v>1825</v>
      </c>
      <c r="M560" t="s">
        <v>1825</v>
      </c>
      <c r="N560" t="s">
        <v>1825</v>
      </c>
      <c r="O560" t="s">
        <v>129</v>
      </c>
      <c r="P560" t="s">
        <v>1825</v>
      </c>
      <c r="Q560" t="s">
        <v>340</v>
      </c>
      <c r="R560" t="s">
        <v>1826</v>
      </c>
      <c r="S560" t="s">
        <v>1843</v>
      </c>
      <c r="T560" t="s">
        <v>1889</v>
      </c>
      <c r="U560" t="s">
        <v>111</v>
      </c>
      <c r="V560">
        <v>43084.375</v>
      </c>
      <c r="W560" t="s">
        <v>1808</v>
      </c>
      <c r="X560" t="s">
        <v>1886</v>
      </c>
      <c r="Y560" t="s">
        <v>1846</v>
      </c>
      <c r="Z560" t="s">
        <v>139</v>
      </c>
    </row>
    <row r="561" spans="1:26" x14ac:dyDescent="0.35">
      <c r="A561" t="s">
        <v>700</v>
      </c>
      <c r="B561" t="s">
        <v>2669</v>
      </c>
      <c r="C561" t="s">
        <v>1817</v>
      </c>
      <c r="D561" t="s">
        <v>2670</v>
      </c>
      <c r="E561" t="s">
        <v>176</v>
      </c>
      <c r="F561" t="s">
        <v>1665</v>
      </c>
      <c r="G561" t="s">
        <v>332</v>
      </c>
      <c r="H561" t="s">
        <v>1825</v>
      </c>
      <c r="I561" t="s">
        <v>1825</v>
      </c>
      <c r="J561" t="s">
        <v>1825</v>
      </c>
      <c r="K561" t="s">
        <v>1825</v>
      </c>
      <c r="L561" t="s">
        <v>1825</v>
      </c>
      <c r="M561" t="s">
        <v>1825</v>
      </c>
      <c r="N561" t="s">
        <v>1825</v>
      </c>
      <c r="O561" t="s">
        <v>1601</v>
      </c>
      <c r="P561" t="s">
        <v>333</v>
      </c>
      <c r="Q561" t="s">
        <v>340</v>
      </c>
      <c r="R561" t="s">
        <v>1826</v>
      </c>
      <c r="S561" t="s">
        <v>1843</v>
      </c>
      <c r="T561" t="s">
        <v>1812</v>
      </c>
      <c r="U561" t="s">
        <v>1366</v>
      </c>
      <c r="V561">
        <v>37621.375</v>
      </c>
      <c r="W561" t="s">
        <v>1808</v>
      </c>
      <c r="X561" t="s">
        <v>1900</v>
      </c>
      <c r="Y561" t="s">
        <v>1630</v>
      </c>
      <c r="Z561" t="s">
        <v>220</v>
      </c>
    </row>
    <row r="562" spans="1:26" x14ac:dyDescent="0.35">
      <c r="A562" t="s">
        <v>2671</v>
      </c>
      <c r="B562" t="s">
        <v>2672</v>
      </c>
      <c r="C562" t="s">
        <v>1817</v>
      </c>
      <c r="D562" t="s">
        <v>2673</v>
      </c>
      <c r="E562" t="s">
        <v>115</v>
      </c>
      <c r="F562" t="s">
        <v>1749</v>
      </c>
      <c r="G562" t="s">
        <v>108</v>
      </c>
      <c r="H562" t="s">
        <v>1825</v>
      </c>
      <c r="I562" t="s">
        <v>1825</v>
      </c>
      <c r="J562" t="s">
        <v>1825</v>
      </c>
      <c r="K562" t="s">
        <v>1825</v>
      </c>
      <c r="L562" t="s">
        <v>1825</v>
      </c>
      <c r="M562" t="s">
        <v>1825</v>
      </c>
      <c r="N562" t="s">
        <v>1825</v>
      </c>
      <c r="O562" t="s">
        <v>1601</v>
      </c>
      <c r="P562" t="s">
        <v>1825</v>
      </c>
      <c r="Q562" t="s">
        <v>1829</v>
      </c>
      <c r="R562" t="s">
        <v>1830</v>
      </c>
      <c r="S562" t="s">
        <v>1811</v>
      </c>
      <c r="T562" t="s">
        <v>126</v>
      </c>
      <c r="U562" t="s">
        <v>111</v>
      </c>
      <c r="V562">
        <v>42219.375</v>
      </c>
      <c r="W562" t="s">
        <v>911</v>
      </c>
      <c r="X562" t="s">
        <v>1866</v>
      </c>
      <c r="Y562" t="s">
        <v>1368</v>
      </c>
      <c r="Z562" t="s">
        <v>109</v>
      </c>
    </row>
    <row r="563" spans="1:26" x14ac:dyDescent="0.35">
      <c r="A563" t="s">
        <v>2674</v>
      </c>
      <c r="B563" t="s">
        <v>2675</v>
      </c>
      <c r="C563" t="s">
        <v>1817</v>
      </c>
      <c r="D563" t="s">
        <v>2676</v>
      </c>
      <c r="E563" t="s">
        <v>257</v>
      </c>
      <c r="F563" t="s">
        <v>333</v>
      </c>
      <c r="G563" t="s">
        <v>252</v>
      </c>
      <c r="H563" t="s">
        <v>1825</v>
      </c>
      <c r="I563" t="s">
        <v>1825</v>
      </c>
      <c r="J563" t="s">
        <v>1825</v>
      </c>
      <c r="K563" t="s">
        <v>1825</v>
      </c>
      <c r="L563" t="s">
        <v>1825</v>
      </c>
      <c r="M563" t="s">
        <v>1825</v>
      </c>
      <c r="N563" t="s">
        <v>1825</v>
      </c>
      <c r="O563" t="s">
        <v>129</v>
      </c>
      <c r="P563" t="s">
        <v>333</v>
      </c>
      <c r="Q563" t="s">
        <v>333</v>
      </c>
      <c r="R563" t="s">
        <v>333</v>
      </c>
      <c r="S563" t="s">
        <v>333</v>
      </c>
      <c r="T563" t="s">
        <v>1889</v>
      </c>
      <c r="U563" t="s">
        <v>111</v>
      </c>
      <c r="V563">
        <v>41597.375</v>
      </c>
      <c r="W563" t="s">
        <v>1808</v>
      </c>
      <c r="X563" t="s">
        <v>1886</v>
      </c>
      <c r="Y563" t="s">
        <v>1671</v>
      </c>
      <c r="Z563" t="s">
        <v>204</v>
      </c>
    </row>
    <row r="564" spans="1:26" x14ac:dyDescent="0.35">
      <c r="A564" t="s">
        <v>2677</v>
      </c>
      <c r="B564" t="s">
        <v>2678</v>
      </c>
      <c r="C564" t="s">
        <v>1817</v>
      </c>
      <c r="D564" t="s">
        <v>2679</v>
      </c>
      <c r="E564" t="s">
        <v>115</v>
      </c>
      <c r="F564" t="s">
        <v>1749</v>
      </c>
      <c r="G564" t="s">
        <v>108</v>
      </c>
      <c r="H564" t="s">
        <v>1825</v>
      </c>
      <c r="I564" t="s">
        <v>1825</v>
      </c>
      <c r="J564" t="s">
        <v>1825</v>
      </c>
      <c r="K564" t="s">
        <v>1825</v>
      </c>
      <c r="L564" t="s">
        <v>1825</v>
      </c>
      <c r="M564" t="s">
        <v>1825</v>
      </c>
      <c r="N564" t="s">
        <v>1825</v>
      </c>
      <c r="O564" t="s">
        <v>1601</v>
      </c>
      <c r="P564" t="s">
        <v>1825</v>
      </c>
      <c r="Q564" t="s">
        <v>340</v>
      </c>
      <c r="R564" t="s">
        <v>1856</v>
      </c>
      <c r="S564" t="s">
        <v>1843</v>
      </c>
      <c r="T564" t="s">
        <v>126</v>
      </c>
      <c r="U564" t="s">
        <v>111</v>
      </c>
      <c r="V564">
        <v>41274.375</v>
      </c>
      <c r="W564" t="s">
        <v>1944</v>
      </c>
      <c r="X564" t="s">
        <v>1900</v>
      </c>
      <c r="Y564" t="s">
        <v>1368</v>
      </c>
      <c r="Z564" t="s">
        <v>109</v>
      </c>
    </row>
    <row r="565" spans="1:26" x14ac:dyDescent="0.35">
      <c r="A565" t="s">
        <v>2680</v>
      </c>
      <c r="B565" t="s">
        <v>2681</v>
      </c>
      <c r="C565" t="s">
        <v>1817</v>
      </c>
      <c r="D565" t="s">
        <v>2682</v>
      </c>
      <c r="E565" t="s">
        <v>115</v>
      </c>
      <c r="F565" t="s">
        <v>1749</v>
      </c>
      <c r="G565" t="s">
        <v>108</v>
      </c>
      <c r="H565" t="s">
        <v>1825</v>
      </c>
      <c r="I565" t="s">
        <v>1825</v>
      </c>
      <c r="J565" t="s">
        <v>1825</v>
      </c>
      <c r="K565" t="s">
        <v>1825</v>
      </c>
      <c r="L565" t="s">
        <v>1825</v>
      </c>
      <c r="M565" t="s">
        <v>1825</v>
      </c>
      <c r="N565" t="s">
        <v>1825</v>
      </c>
      <c r="O565" t="s">
        <v>129</v>
      </c>
      <c r="P565" t="s">
        <v>1825</v>
      </c>
      <c r="Q565" t="s">
        <v>1829</v>
      </c>
      <c r="R565" t="s">
        <v>1841</v>
      </c>
      <c r="S565" t="s">
        <v>1811</v>
      </c>
      <c r="T565" t="s">
        <v>1889</v>
      </c>
      <c r="U565" t="s">
        <v>111</v>
      </c>
      <c r="V565">
        <v>42395.375</v>
      </c>
      <c r="W565" t="s">
        <v>1808</v>
      </c>
      <c r="X565" t="s">
        <v>1866</v>
      </c>
      <c r="Y565" t="s">
        <v>1368</v>
      </c>
      <c r="Z565" t="s">
        <v>109</v>
      </c>
    </row>
    <row r="566" spans="1:26" x14ac:dyDescent="0.35">
      <c r="A566" t="s">
        <v>2683</v>
      </c>
      <c r="B566" t="s">
        <v>2684</v>
      </c>
      <c r="C566" t="s">
        <v>1817</v>
      </c>
      <c r="D566" t="s">
        <v>2685</v>
      </c>
      <c r="E566" t="s">
        <v>257</v>
      </c>
      <c r="F566" t="s">
        <v>1912</v>
      </c>
      <c r="G566" t="s">
        <v>252</v>
      </c>
      <c r="H566" t="s">
        <v>1825</v>
      </c>
      <c r="I566" t="s">
        <v>1825</v>
      </c>
      <c r="J566" t="s">
        <v>1825</v>
      </c>
      <c r="K566" t="s">
        <v>1825</v>
      </c>
      <c r="L566" t="s">
        <v>1825</v>
      </c>
      <c r="M566" t="s">
        <v>1825</v>
      </c>
      <c r="N566" t="s">
        <v>1825</v>
      </c>
      <c r="O566" t="s">
        <v>129</v>
      </c>
      <c r="P566" t="s">
        <v>333</v>
      </c>
      <c r="Q566" t="s">
        <v>333</v>
      </c>
      <c r="R566" t="s">
        <v>333</v>
      </c>
      <c r="S566" t="s">
        <v>333</v>
      </c>
      <c r="T566" t="s">
        <v>1889</v>
      </c>
      <c r="U566" t="s">
        <v>111</v>
      </c>
      <c r="V566">
        <v>41275.375</v>
      </c>
      <c r="W566" t="s">
        <v>1808</v>
      </c>
      <c r="X566" t="s">
        <v>1886</v>
      </c>
      <c r="Y566" t="s">
        <v>1671</v>
      </c>
      <c r="Z566" t="s">
        <v>204</v>
      </c>
    </row>
    <row r="567" spans="1:26" x14ac:dyDescent="0.35">
      <c r="A567" t="s">
        <v>2686</v>
      </c>
      <c r="B567" t="s">
        <v>2687</v>
      </c>
      <c r="C567" t="s">
        <v>1817</v>
      </c>
      <c r="D567" t="s">
        <v>2688</v>
      </c>
      <c r="E567" t="s">
        <v>115</v>
      </c>
      <c r="F567" t="s">
        <v>1749</v>
      </c>
      <c r="G567" t="s">
        <v>108</v>
      </c>
      <c r="H567" t="s">
        <v>1357</v>
      </c>
      <c r="I567" t="s">
        <v>1357</v>
      </c>
      <c r="J567" t="s">
        <v>1357</v>
      </c>
      <c r="K567" t="s">
        <v>1825</v>
      </c>
      <c r="L567" t="s">
        <v>1357</v>
      </c>
      <c r="M567" t="s">
        <v>1357</v>
      </c>
      <c r="N567" t="s">
        <v>1825</v>
      </c>
      <c r="O567" t="s">
        <v>129</v>
      </c>
      <c r="P567" t="s">
        <v>1357</v>
      </c>
      <c r="Q567" t="s">
        <v>1850</v>
      </c>
      <c r="R567" t="s">
        <v>1899</v>
      </c>
      <c r="S567" t="s">
        <v>1851</v>
      </c>
      <c r="T567" t="s">
        <v>126</v>
      </c>
      <c r="U567" t="s">
        <v>133</v>
      </c>
      <c r="V567">
        <v>37986.375</v>
      </c>
      <c r="W567" t="s">
        <v>1813</v>
      </c>
      <c r="X567" t="s">
        <v>1866</v>
      </c>
      <c r="Y567" t="s">
        <v>1368</v>
      </c>
      <c r="Z567" t="s">
        <v>109</v>
      </c>
    </row>
    <row r="568" spans="1:26" x14ac:dyDescent="0.35">
      <c r="A568" t="s">
        <v>856</v>
      </c>
      <c r="B568" t="s">
        <v>856</v>
      </c>
      <c r="C568" t="s">
        <v>1817</v>
      </c>
      <c r="D568" t="s">
        <v>2689</v>
      </c>
      <c r="E568" t="s">
        <v>115</v>
      </c>
      <c r="F568" t="s">
        <v>1749</v>
      </c>
      <c r="G568" t="s">
        <v>108</v>
      </c>
      <c r="H568" t="s">
        <v>1825</v>
      </c>
      <c r="I568" t="s">
        <v>1825</v>
      </c>
      <c r="J568" t="s">
        <v>1825</v>
      </c>
      <c r="K568" t="s">
        <v>1825</v>
      </c>
      <c r="L568" t="s">
        <v>1825</v>
      </c>
      <c r="M568" t="s">
        <v>1825</v>
      </c>
      <c r="N568" t="s">
        <v>1825</v>
      </c>
      <c r="O568" t="s">
        <v>129</v>
      </c>
      <c r="P568" t="s">
        <v>1825</v>
      </c>
      <c r="Q568" t="s">
        <v>426</v>
      </c>
      <c r="R568" t="s">
        <v>1845</v>
      </c>
      <c r="S568" t="s">
        <v>1811</v>
      </c>
      <c r="T568" t="s">
        <v>126</v>
      </c>
      <c r="U568" t="s">
        <v>111</v>
      </c>
      <c r="V568">
        <v>43531.375</v>
      </c>
      <c r="W568" t="s">
        <v>1808</v>
      </c>
      <c r="X568" t="s">
        <v>1366</v>
      </c>
      <c r="Y568" t="s">
        <v>1368</v>
      </c>
      <c r="Z568" t="s">
        <v>109</v>
      </c>
    </row>
    <row r="569" spans="1:26" x14ac:dyDescent="0.35">
      <c r="A569" t="s">
        <v>2690</v>
      </c>
      <c r="B569" t="s">
        <v>2690</v>
      </c>
      <c r="C569" t="s">
        <v>1817</v>
      </c>
      <c r="D569" t="s">
        <v>2691</v>
      </c>
      <c r="E569" t="s">
        <v>572</v>
      </c>
      <c r="F569" t="s">
        <v>139</v>
      </c>
      <c r="G569" t="s">
        <v>677</v>
      </c>
      <c r="H569" t="s">
        <v>1825</v>
      </c>
      <c r="I569" t="s">
        <v>1825</v>
      </c>
      <c r="J569" t="s">
        <v>1825</v>
      </c>
      <c r="K569" t="s">
        <v>1825</v>
      </c>
      <c r="L569" t="s">
        <v>1825</v>
      </c>
      <c r="M569" t="s">
        <v>1825</v>
      </c>
      <c r="N569" t="s">
        <v>1825</v>
      </c>
      <c r="O569" t="s">
        <v>1601</v>
      </c>
      <c r="P569" t="s">
        <v>333</v>
      </c>
      <c r="Q569" t="s">
        <v>340</v>
      </c>
      <c r="R569" t="s">
        <v>1826</v>
      </c>
      <c r="S569" t="s">
        <v>1843</v>
      </c>
      <c r="T569" t="s">
        <v>1885</v>
      </c>
      <c r="U569" t="s">
        <v>111</v>
      </c>
      <c r="V569">
        <v>43281.375</v>
      </c>
      <c r="W569" t="s">
        <v>1944</v>
      </c>
      <c r="X569" t="s">
        <v>2017</v>
      </c>
      <c r="Y569" t="s">
        <v>1846</v>
      </c>
      <c r="Z569" t="s">
        <v>139</v>
      </c>
    </row>
    <row r="570" spans="1:26" x14ac:dyDescent="0.35">
      <c r="A570" t="s">
        <v>2692</v>
      </c>
      <c r="B570" t="s">
        <v>2693</v>
      </c>
      <c r="C570" t="s">
        <v>1817</v>
      </c>
      <c r="D570" t="s">
        <v>2694</v>
      </c>
      <c r="E570" t="s">
        <v>257</v>
      </c>
      <c r="F570" t="s">
        <v>1912</v>
      </c>
      <c r="G570" t="s">
        <v>252</v>
      </c>
      <c r="H570" t="s">
        <v>1825</v>
      </c>
      <c r="I570" t="s">
        <v>1825</v>
      </c>
      <c r="J570" t="s">
        <v>1825</v>
      </c>
      <c r="K570" t="s">
        <v>1825</v>
      </c>
      <c r="L570" t="s">
        <v>1825</v>
      </c>
      <c r="M570" t="s">
        <v>1825</v>
      </c>
      <c r="N570" t="s">
        <v>1825</v>
      </c>
      <c r="O570" t="s">
        <v>1601</v>
      </c>
      <c r="P570" t="s">
        <v>333</v>
      </c>
      <c r="Q570" t="s">
        <v>333</v>
      </c>
      <c r="R570" t="s">
        <v>333</v>
      </c>
      <c r="S570" t="s">
        <v>333</v>
      </c>
      <c r="T570" t="s">
        <v>1889</v>
      </c>
      <c r="U570" t="s">
        <v>111</v>
      </c>
      <c r="V570">
        <v>41732.375</v>
      </c>
      <c r="W570" t="s">
        <v>1808</v>
      </c>
      <c r="X570" t="s">
        <v>1886</v>
      </c>
      <c r="Y570" t="s">
        <v>1671</v>
      </c>
      <c r="Z570" t="s">
        <v>204</v>
      </c>
    </row>
    <row r="571" spans="1:26" x14ac:dyDescent="0.35">
      <c r="A571" t="s">
        <v>2695</v>
      </c>
      <c r="B571" t="s">
        <v>2696</v>
      </c>
      <c r="C571" t="s">
        <v>1817</v>
      </c>
      <c r="D571" t="s">
        <v>2697</v>
      </c>
      <c r="E571" t="s">
        <v>257</v>
      </c>
      <c r="F571" t="s">
        <v>1912</v>
      </c>
      <c r="G571" t="s">
        <v>252</v>
      </c>
      <c r="H571" t="s">
        <v>1825</v>
      </c>
      <c r="I571" t="s">
        <v>1825</v>
      </c>
      <c r="J571" t="s">
        <v>1825</v>
      </c>
      <c r="K571" t="s">
        <v>1825</v>
      </c>
      <c r="L571" t="s">
        <v>1825</v>
      </c>
      <c r="M571" t="s">
        <v>1825</v>
      </c>
      <c r="N571" t="s">
        <v>1825</v>
      </c>
      <c r="O571" t="s">
        <v>1601</v>
      </c>
      <c r="P571" t="s">
        <v>333</v>
      </c>
      <c r="Q571" t="s">
        <v>333</v>
      </c>
      <c r="R571" t="s">
        <v>333</v>
      </c>
      <c r="S571" t="s">
        <v>333</v>
      </c>
      <c r="T571" t="s">
        <v>1889</v>
      </c>
      <c r="U571" t="s">
        <v>111</v>
      </c>
      <c r="V571">
        <v>43419.375</v>
      </c>
      <c r="W571" t="s">
        <v>1944</v>
      </c>
      <c r="X571" t="s">
        <v>1886</v>
      </c>
      <c r="Y571" t="s">
        <v>1671</v>
      </c>
      <c r="Z571" t="s">
        <v>204</v>
      </c>
    </row>
    <row r="572" spans="1:26" x14ac:dyDescent="0.35">
      <c r="A572" t="s">
        <v>2698</v>
      </c>
      <c r="B572" t="s">
        <v>2699</v>
      </c>
      <c r="C572" t="s">
        <v>1817</v>
      </c>
      <c r="D572" t="s">
        <v>2700</v>
      </c>
      <c r="E572" t="s">
        <v>115</v>
      </c>
      <c r="F572" t="s">
        <v>1749</v>
      </c>
      <c r="G572" t="s">
        <v>108</v>
      </c>
      <c r="H572" t="s">
        <v>1825</v>
      </c>
      <c r="I572" t="s">
        <v>1825</v>
      </c>
      <c r="J572" t="s">
        <v>1825</v>
      </c>
      <c r="K572" t="s">
        <v>1825</v>
      </c>
      <c r="L572" t="s">
        <v>1825</v>
      </c>
      <c r="M572" t="s">
        <v>1825</v>
      </c>
      <c r="N572" t="s">
        <v>1825</v>
      </c>
      <c r="O572" t="s">
        <v>1601</v>
      </c>
      <c r="P572" t="s">
        <v>1825</v>
      </c>
      <c r="Q572" t="s">
        <v>426</v>
      </c>
      <c r="R572" t="s">
        <v>1830</v>
      </c>
      <c r="S572" t="s">
        <v>1811</v>
      </c>
      <c r="T572" t="s">
        <v>126</v>
      </c>
      <c r="U572" t="s">
        <v>111</v>
      </c>
      <c r="V572">
        <v>43150.375</v>
      </c>
      <c r="W572" t="s">
        <v>911</v>
      </c>
      <c r="X572" t="s">
        <v>1366</v>
      </c>
      <c r="Y572" t="s">
        <v>1368</v>
      </c>
      <c r="Z572" t="s">
        <v>109</v>
      </c>
    </row>
    <row r="573" spans="1:26" x14ac:dyDescent="0.35">
      <c r="A573" t="s">
        <v>870</v>
      </c>
      <c r="B573" t="s">
        <v>2701</v>
      </c>
      <c r="C573" t="s">
        <v>1817</v>
      </c>
      <c r="D573" t="s">
        <v>2702</v>
      </c>
      <c r="E573" t="s">
        <v>413</v>
      </c>
      <c r="F573" t="s">
        <v>516</v>
      </c>
      <c r="G573" t="s">
        <v>410</v>
      </c>
      <c r="H573" t="s">
        <v>1825</v>
      </c>
      <c r="I573" t="s">
        <v>1825</v>
      </c>
      <c r="J573" t="s">
        <v>1825</v>
      </c>
      <c r="K573" t="s">
        <v>1825</v>
      </c>
      <c r="L573" t="s">
        <v>1825</v>
      </c>
      <c r="M573" t="s">
        <v>1825</v>
      </c>
      <c r="N573" t="s">
        <v>1825</v>
      </c>
      <c r="O573" t="s">
        <v>1601</v>
      </c>
      <c r="P573" t="s">
        <v>333</v>
      </c>
      <c r="Q573" t="s">
        <v>340</v>
      </c>
      <c r="R573" t="s">
        <v>1826</v>
      </c>
      <c r="S573" t="s">
        <v>1843</v>
      </c>
      <c r="T573" t="s">
        <v>126</v>
      </c>
      <c r="U573" t="s">
        <v>111</v>
      </c>
      <c r="V573">
        <v>38352.375</v>
      </c>
      <c r="W573" t="s">
        <v>1808</v>
      </c>
      <c r="X573" t="s">
        <v>1866</v>
      </c>
      <c r="Y573" t="s">
        <v>1870</v>
      </c>
      <c r="Z573" t="s">
        <v>516</v>
      </c>
    </row>
    <row r="574" spans="1:26" x14ac:dyDescent="0.35">
      <c r="A574" t="s">
        <v>916</v>
      </c>
      <c r="B574" t="s">
        <v>2703</v>
      </c>
      <c r="C574" t="s">
        <v>1817</v>
      </c>
      <c r="D574" t="s">
        <v>2704</v>
      </c>
      <c r="E574" t="s">
        <v>145</v>
      </c>
      <c r="F574" t="s">
        <v>765</v>
      </c>
      <c r="G574" t="s">
        <v>1745</v>
      </c>
      <c r="H574" t="s">
        <v>1825</v>
      </c>
      <c r="I574" t="s">
        <v>1825</v>
      </c>
      <c r="J574" t="s">
        <v>1825</v>
      </c>
      <c r="K574" t="s">
        <v>1825</v>
      </c>
      <c r="L574" t="s">
        <v>1825</v>
      </c>
      <c r="M574" t="s">
        <v>1825</v>
      </c>
      <c r="N574" t="s">
        <v>1825</v>
      </c>
      <c r="O574" t="s">
        <v>129</v>
      </c>
      <c r="P574" t="s">
        <v>1825</v>
      </c>
      <c r="Q574" t="s">
        <v>1829</v>
      </c>
      <c r="R574" t="s">
        <v>1830</v>
      </c>
      <c r="S574" t="s">
        <v>1843</v>
      </c>
      <c r="T574" t="s">
        <v>126</v>
      </c>
      <c r="U574" t="s">
        <v>1366</v>
      </c>
      <c r="V574">
        <v>43312.375</v>
      </c>
      <c r="W574" t="s">
        <v>1808</v>
      </c>
      <c r="X574" t="s">
        <v>1866</v>
      </c>
      <c r="Y574" t="s">
        <v>1746</v>
      </c>
      <c r="Z574" t="s">
        <v>139</v>
      </c>
    </row>
    <row r="575" spans="1:26" x14ac:dyDescent="0.35">
      <c r="A575" t="s">
        <v>935</v>
      </c>
      <c r="B575" t="s">
        <v>2705</v>
      </c>
      <c r="C575" t="s">
        <v>1817</v>
      </c>
      <c r="D575" t="s">
        <v>2706</v>
      </c>
      <c r="E575" t="s">
        <v>115</v>
      </c>
      <c r="F575" t="s">
        <v>1749</v>
      </c>
      <c r="G575" t="s">
        <v>108</v>
      </c>
      <c r="H575" t="s">
        <v>1357</v>
      </c>
      <c r="I575" t="s">
        <v>1357</v>
      </c>
      <c r="J575" t="s">
        <v>1357</v>
      </c>
      <c r="K575" t="s">
        <v>1825</v>
      </c>
      <c r="L575" t="s">
        <v>1357</v>
      </c>
      <c r="M575" t="s">
        <v>1357</v>
      </c>
      <c r="N575" t="s">
        <v>1825</v>
      </c>
      <c r="O575" t="s">
        <v>1601</v>
      </c>
      <c r="P575" t="s">
        <v>1357</v>
      </c>
      <c r="Q575" t="s">
        <v>1855</v>
      </c>
      <c r="R575" t="s">
        <v>1899</v>
      </c>
      <c r="S575" t="s">
        <v>1878</v>
      </c>
      <c r="T575" t="s">
        <v>126</v>
      </c>
      <c r="U575" t="s">
        <v>133</v>
      </c>
      <c r="V575">
        <v>42036.375</v>
      </c>
      <c r="W575" t="s">
        <v>911</v>
      </c>
      <c r="X575" t="s">
        <v>1900</v>
      </c>
      <c r="Y575" t="s">
        <v>1368</v>
      </c>
      <c r="Z575" t="s">
        <v>109</v>
      </c>
    </row>
    <row r="576" spans="1:26" x14ac:dyDescent="0.35">
      <c r="A576" t="s">
        <v>2707</v>
      </c>
      <c r="B576" t="s">
        <v>2708</v>
      </c>
      <c r="C576" t="s">
        <v>1817</v>
      </c>
      <c r="D576" t="s">
        <v>2709</v>
      </c>
      <c r="E576" t="s">
        <v>282</v>
      </c>
      <c r="F576" t="s">
        <v>1819</v>
      </c>
      <c r="G576" t="s">
        <v>958</v>
      </c>
      <c r="H576" t="s">
        <v>1825</v>
      </c>
      <c r="I576" t="s">
        <v>1825</v>
      </c>
      <c r="J576" t="s">
        <v>1825</v>
      </c>
      <c r="K576" t="s">
        <v>1825</v>
      </c>
      <c r="L576" t="s">
        <v>1825</v>
      </c>
      <c r="M576" t="s">
        <v>1825</v>
      </c>
      <c r="N576" t="s">
        <v>1825</v>
      </c>
      <c r="O576" t="s">
        <v>1601</v>
      </c>
      <c r="P576" t="s">
        <v>333</v>
      </c>
      <c r="Q576" t="s">
        <v>1855</v>
      </c>
      <c r="R576" t="s">
        <v>1830</v>
      </c>
      <c r="S576" t="s">
        <v>1811</v>
      </c>
      <c r="T576" t="s">
        <v>126</v>
      </c>
      <c r="U576" t="s">
        <v>111</v>
      </c>
      <c r="V576">
        <v>38352.375</v>
      </c>
      <c r="W576" t="s">
        <v>1944</v>
      </c>
      <c r="X576" t="s">
        <v>1869</v>
      </c>
      <c r="Y576" t="s">
        <v>2562</v>
      </c>
      <c r="Z576" t="s">
        <v>220</v>
      </c>
    </row>
    <row r="577" spans="1:26" x14ac:dyDescent="0.35">
      <c r="A577" t="s">
        <v>2710</v>
      </c>
      <c r="B577" t="s">
        <v>2711</v>
      </c>
      <c r="C577" t="s">
        <v>1817</v>
      </c>
      <c r="D577" t="s">
        <v>2712</v>
      </c>
      <c r="E577" t="s">
        <v>115</v>
      </c>
      <c r="F577" t="s">
        <v>1749</v>
      </c>
      <c r="G577" t="s">
        <v>108</v>
      </c>
      <c r="H577" t="s">
        <v>1825</v>
      </c>
      <c r="I577" t="s">
        <v>1825</v>
      </c>
      <c r="J577" t="s">
        <v>1825</v>
      </c>
      <c r="K577" t="s">
        <v>1825</v>
      </c>
      <c r="L577" t="s">
        <v>1825</v>
      </c>
      <c r="M577" t="s">
        <v>1825</v>
      </c>
      <c r="N577" t="s">
        <v>1825</v>
      </c>
      <c r="O577" t="s">
        <v>129</v>
      </c>
      <c r="P577" t="s">
        <v>1825</v>
      </c>
      <c r="Q577" t="s">
        <v>426</v>
      </c>
      <c r="R577" t="s">
        <v>1845</v>
      </c>
      <c r="S577" t="s">
        <v>1811</v>
      </c>
      <c r="T577" t="s">
        <v>126</v>
      </c>
      <c r="U577" t="s">
        <v>111</v>
      </c>
      <c r="V577">
        <v>42418.375</v>
      </c>
      <c r="W577" t="s">
        <v>911</v>
      </c>
      <c r="X577" t="s">
        <v>1900</v>
      </c>
      <c r="Y577" t="s">
        <v>1368</v>
      </c>
      <c r="Z577" t="s">
        <v>109</v>
      </c>
    </row>
    <row r="578" spans="1:26" x14ac:dyDescent="0.35">
      <c r="A578" t="s">
        <v>2713</v>
      </c>
      <c r="B578" t="s">
        <v>2607</v>
      </c>
      <c r="C578" t="s">
        <v>1817</v>
      </c>
      <c r="D578" t="s">
        <v>2714</v>
      </c>
      <c r="E578" t="s">
        <v>115</v>
      </c>
      <c r="F578" t="s">
        <v>1749</v>
      </c>
      <c r="G578" t="s">
        <v>108</v>
      </c>
      <c r="H578" t="s">
        <v>1825</v>
      </c>
      <c r="I578" t="s">
        <v>1825</v>
      </c>
      <c r="J578" t="s">
        <v>1825</v>
      </c>
      <c r="K578" t="s">
        <v>1825</v>
      </c>
      <c r="L578" t="s">
        <v>1825</v>
      </c>
      <c r="M578" t="s">
        <v>1825</v>
      </c>
      <c r="N578" t="s">
        <v>1825</v>
      </c>
      <c r="O578" t="s">
        <v>129</v>
      </c>
      <c r="P578" t="s">
        <v>1825</v>
      </c>
      <c r="Q578" t="s">
        <v>1829</v>
      </c>
      <c r="R578" t="s">
        <v>1830</v>
      </c>
      <c r="S578" t="s">
        <v>1811</v>
      </c>
      <c r="T578" t="s">
        <v>1889</v>
      </c>
      <c r="U578" t="s">
        <v>111</v>
      </c>
      <c r="V578">
        <v>38352.375</v>
      </c>
      <c r="W578" t="s">
        <v>911</v>
      </c>
      <c r="X578" t="s">
        <v>1866</v>
      </c>
      <c r="Y578" t="s">
        <v>1368</v>
      </c>
      <c r="Z578" t="s">
        <v>109</v>
      </c>
    </row>
    <row r="579" spans="1:26" x14ac:dyDescent="0.35">
      <c r="A579" t="s">
        <v>2715</v>
      </c>
      <c r="B579" t="s">
        <v>2716</v>
      </c>
      <c r="C579" t="s">
        <v>1817</v>
      </c>
      <c r="D579" t="s">
        <v>2717</v>
      </c>
      <c r="E579" t="s">
        <v>413</v>
      </c>
      <c r="F579" t="s">
        <v>516</v>
      </c>
      <c r="G579" t="s">
        <v>410</v>
      </c>
      <c r="H579" t="s">
        <v>1825</v>
      </c>
      <c r="I579" t="s">
        <v>1825</v>
      </c>
      <c r="J579" t="s">
        <v>1825</v>
      </c>
      <c r="K579" t="s">
        <v>1825</v>
      </c>
      <c r="L579" t="s">
        <v>1825</v>
      </c>
      <c r="M579" t="s">
        <v>1825</v>
      </c>
      <c r="N579" t="s">
        <v>1825</v>
      </c>
      <c r="O579" t="s">
        <v>1601</v>
      </c>
      <c r="P579" t="s">
        <v>1825</v>
      </c>
      <c r="Q579" t="s">
        <v>1366</v>
      </c>
      <c r="R579" t="s">
        <v>1366</v>
      </c>
      <c r="S579" t="s">
        <v>333</v>
      </c>
      <c r="T579" t="s">
        <v>126</v>
      </c>
      <c r="U579" t="s">
        <v>111</v>
      </c>
      <c r="V579">
        <v>43220.375</v>
      </c>
      <c r="W579" t="s">
        <v>1808</v>
      </c>
      <c r="X579" t="s">
        <v>1866</v>
      </c>
      <c r="Y579" t="s">
        <v>1870</v>
      </c>
      <c r="Z579" t="s">
        <v>516</v>
      </c>
    </row>
    <row r="580" spans="1:26" x14ac:dyDescent="0.35">
      <c r="A580" t="s">
        <v>1002</v>
      </c>
      <c r="B580" t="s">
        <v>2718</v>
      </c>
      <c r="C580" t="s">
        <v>1817</v>
      </c>
      <c r="D580" t="s">
        <v>2719</v>
      </c>
      <c r="E580" t="s">
        <v>145</v>
      </c>
      <c r="F580" t="s">
        <v>765</v>
      </c>
      <c r="G580" t="s">
        <v>1745</v>
      </c>
      <c r="H580" t="s">
        <v>1825</v>
      </c>
      <c r="I580" t="s">
        <v>1825</v>
      </c>
      <c r="J580" t="s">
        <v>1825</v>
      </c>
      <c r="K580" t="s">
        <v>1825</v>
      </c>
      <c r="L580" t="s">
        <v>1825</v>
      </c>
      <c r="M580" t="s">
        <v>1825</v>
      </c>
      <c r="N580" t="s">
        <v>1825</v>
      </c>
      <c r="O580" t="s">
        <v>1601</v>
      </c>
      <c r="P580" t="s">
        <v>1825</v>
      </c>
      <c r="Q580" t="s">
        <v>340</v>
      </c>
      <c r="R580" t="s">
        <v>1830</v>
      </c>
      <c r="S580" t="s">
        <v>1811</v>
      </c>
      <c r="T580" t="s">
        <v>126</v>
      </c>
      <c r="U580" t="s">
        <v>111</v>
      </c>
      <c r="V580">
        <v>41640.375</v>
      </c>
      <c r="W580" t="s">
        <v>1808</v>
      </c>
      <c r="X580" t="s">
        <v>1869</v>
      </c>
      <c r="Y580" t="s">
        <v>1746</v>
      </c>
      <c r="Z580" t="s">
        <v>139</v>
      </c>
    </row>
    <row r="581" spans="1:26" x14ac:dyDescent="0.35">
      <c r="A581" t="s">
        <v>2720</v>
      </c>
      <c r="B581" t="s">
        <v>2721</v>
      </c>
      <c r="C581" t="s">
        <v>1817</v>
      </c>
      <c r="D581" t="s">
        <v>2722</v>
      </c>
      <c r="E581" t="s">
        <v>257</v>
      </c>
      <c r="F581" t="s">
        <v>1912</v>
      </c>
      <c r="G581" t="s">
        <v>252</v>
      </c>
      <c r="H581" t="s">
        <v>1825</v>
      </c>
      <c r="I581" t="s">
        <v>1825</v>
      </c>
      <c r="J581" t="s">
        <v>1825</v>
      </c>
      <c r="K581" t="s">
        <v>1825</v>
      </c>
      <c r="L581" t="s">
        <v>1825</v>
      </c>
      <c r="M581" t="s">
        <v>1825</v>
      </c>
      <c r="N581" t="s">
        <v>1825</v>
      </c>
      <c r="O581" t="s">
        <v>1601</v>
      </c>
      <c r="P581" t="s">
        <v>333</v>
      </c>
      <c r="Q581" t="s">
        <v>333</v>
      </c>
      <c r="R581" t="s">
        <v>333</v>
      </c>
      <c r="S581" t="s">
        <v>333</v>
      </c>
      <c r="T581" t="s">
        <v>333</v>
      </c>
      <c r="U581" t="s">
        <v>111</v>
      </c>
      <c r="V581">
        <v>41812.375</v>
      </c>
      <c r="W581" t="s">
        <v>911</v>
      </c>
      <c r="X581" t="s">
        <v>1886</v>
      </c>
      <c r="Y581" t="s">
        <v>1671</v>
      </c>
      <c r="Z581" t="s">
        <v>204</v>
      </c>
    </row>
    <row r="582" spans="1:26" x14ac:dyDescent="0.35">
      <c r="A582" t="s">
        <v>2723</v>
      </c>
      <c r="B582" t="s">
        <v>2724</v>
      </c>
      <c r="C582" t="s">
        <v>1817</v>
      </c>
      <c r="D582" t="s">
        <v>2725</v>
      </c>
      <c r="E582" t="s">
        <v>115</v>
      </c>
      <c r="F582" t="s">
        <v>1749</v>
      </c>
      <c r="G582" t="s">
        <v>108</v>
      </c>
      <c r="H582" t="s">
        <v>1825</v>
      </c>
      <c r="I582" t="s">
        <v>1825</v>
      </c>
      <c r="J582" t="s">
        <v>1825</v>
      </c>
      <c r="K582" t="s">
        <v>1825</v>
      </c>
      <c r="L582" t="s">
        <v>1825</v>
      </c>
      <c r="M582" t="s">
        <v>1825</v>
      </c>
      <c r="N582" t="s">
        <v>1825</v>
      </c>
      <c r="O582" t="s">
        <v>129</v>
      </c>
      <c r="P582" t="s">
        <v>1825</v>
      </c>
      <c r="Q582" t="s">
        <v>1829</v>
      </c>
      <c r="R582" t="s">
        <v>1841</v>
      </c>
      <c r="S582" t="s">
        <v>1811</v>
      </c>
      <c r="T582" t="s">
        <v>1889</v>
      </c>
      <c r="U582" t="s">
        <v>111</v>
      </c>
      <c r="V582">
        <v>42577.375</v>
      </c>
      <c r="W582" t="s">
        <v>1813</v>
      </c>
      <c r="X582" t="s">
        <v>1866</v>
      </c>
      <c r="Y582" t="s">
        <v>1368</v>
      </c>
      <c r="Z582" t="s">
        <v>109</v>
      </c>
    </row>
    <row r="583" spans="1:26" x14ac:dyDescent="0.35">
      <c r="A583" t="s">
        <v>2726</v>
      </c>
      <c r="B583" t="s">
        <v>2724</v>
      </c>
      <c r="C583" t="s">
        <v>1817</v>
      </c>
      <c r="D583" t="s">
        <v>2727</v>
      </c>
      <c r="E583" t="s">
        <v>115</v>
      </c>
      <c r="F583" t="s">
        <v>1749</v>
      </c>
      <c r="G583" t="s">
        <v>108</v>
      </c>
      <c r="H583" t="s">
        <v>1825</v>
      </c>
      <c r="I583" t="s">
        <v>1825</v>
      </c>
      <c r="J583" t="s">
        <v>1825</v>
      </c>
      <c r="K583" t="s">
        <v>1825</v>
      </c>
      <c r="L583" t="s">
        <v>1825</v>
      </c>
      <c r="M583" t="s">
        <v>1825</v>
      </c>
      <c r="N583" t="s">
        <v>1825</v>
      </c>
      <c r="O583" t="s">
        <v>129</v>
      </c>
      <c r="P583" t="s">
        <v>1825</v>
      </c>
      <c r="Q583" t="s">
        <v>1829</v>
      </c>
      <c r="R583" t="s">
        <v>1841</v>
      </c>
      <c r="S583" t="s">
        <v>1811</v>
      </c>
      <c r="T583" t="s">
        <v>1889</v>
      </c>
      <c r="U583" t="s">
        <v>111</v>
      </c>
      <c r="V583">
        <v>43084.375</v>
      </c>
      <c r="W583" t="s">
        <v>1808</v>
      </c>
      <c r="X583" t="s">
        <v>1866</v>
      </c>
      <c r="Y583" t="s">
        <v>1368</v>
      </c>
      <c r="Z583" t="s">
        <v>109</v>
      </c>
    </row>
    <row r="584" spans="1:26" x14ac:dyDescent="0.35">
      <c r="A584" t="s">
        <v>1026</v>
      </c>
      <c r="B584" t="s">
        <v>2728</v>
      </c>
      <c r="C584" t="s">
        <v>1817</v>
      </c>
      <c r="D584" t="s">
        <v>2729</v>
      </c>
      <c r="E584" t="s">
        <v>257</v>
      </c>
      <c r="F584" t="s">
        <v>1912</v>
      </c>
      <c r="G584" t="s">
        <v>252</v>
      </c>
      <c r="H584" t="s">
        <v>1825</v>
      </c>
      <c r="I584" t="s">
        <v>1825</v>
      </c>
      <c r="J584" t="s">
        <v>1825</v>
      </c>
      <c r="K584" t="s">
        <v>1825</v>
      </c>
      <c r="L584" t="s">
        <v>1825</v>
      </c>
      <c r="M584" t="s">
        <v>1825</v>
      </c>
      <c r="N584" t="s">
        <v>1825</v>
      </c>
      <c r="O584" t="s">
        <v>1601</v>
      </c>
      <c r="P584" t="s">
        <v>333</v>
      </c>
      <c r="Q584" t="s">
        <v>340</v>
      </c>
      <c r="R584" t="s">
        <v>333</v>
      </c>
      <c r="S584" t="s">
        <v>1843</v>
      </c>
      <c r="T584" t="s">
        <v>1812</v>
      </c>
      <c r="U584" t="s">
        <v>111</v>
      </c>
      <c r="V584">
        <v>42217.375</v>
      </c>
      <c r="W584" t="s">
        <v>1808</v>
      </c>
      <c r="X584" t="s">
        <v>1900</v>
      </c>
      <c r="Y584" t="s">
        <v>1671</v>
      </c>
      <c r="Z584" t="s">
        <v>204</v>
      </c>
    </row>
    <row r="585" spans="1:26" x14ac:dyDescent="0.35">
      <c r="A585" t="s">
        <v>2730</v>
      </c>
      <c r="B585" t="s">
        <v>2731</v>
      </c>
      <c r="C585" t="s">
        <v>1817</v>
      </c>
      <c r="D585" t="s">
        <v>2732</v>
      </c>
      <c r="E585" t="s">
        <v>115</v>
      </c>
      <c r="F585" t="s">
        <v>1749</v>
      </c>
      <c r="G585" t="s">
        <v>108</v>
      </c>
      <c r="H585" t="s">
        <v>1825</v>
      </c>
      <c r="I585" t="s">
        <v>1825</v>
      </c>
      <c r="J585" t="s">
        <v>1825</v>
      </c>
      <c r="K585" t="s">
        <v>1825</v>
      </c>
      <c r="L585" t="s">
        <v>1825</v>
      </c>
      <c r="M585" t="s">
        <v>1825</v>
      </c>
      <c r="N585" t="s">
        <v>1825</v>
      </c>
      <c r="O585" t="s">
        <v>129</v>
      </c>
      <c r="P585" t="s">
        <v>1825</v>
      </c>
      <c r="Q585" t="s">
        <v>1829</v>
      </c>
      <c r="R585" t="s">
        <v>1841</v>
      </c>
      <c r="S585" t="s">
        <v>1811</v>
      </c>
      <c r="T585" t="s">
        <v>1889</v>
      </c>
      <c r="U585" t="s">
        <v>111</v>
      </c>
      <c r="V585">
        <v>43346.375</v>
      </c>
      <c r="W585" t="s">
        <v>1808</v>
      </c>
      <c r="X585" t="s">
        <v>1866</v>
      </c>
      <c r="Y585" t="s">
        <v>1368</v>
      </c>
      <c r="Z585" t="s">
        <v>109</v>
      </c>
    </row>
    <row r="586" spans="1:26" x14ac:dyDescent="0.35">
      <c r="A586" t="s">
        <v>2733</v>
      </c>
      <c r="B586" t="s">
        <v>2297</v>
      </c>
      <c r="C586" t="s">
        <v>1817</v>
      </c>
      <c r="D586" t="s">
        <v>2734</v>
      </c>
      <c r="E586" t="s">
        <v>115</v>
      </c>
      <c r="F586" t="s">
        <v>1749</v>
      </c>
      <c r="G586" t="s">
        <v>108</v>
      </c>
      <c r="H586" t="s">
        <v>1825</v>
      </c>
      <c r="I586" t="s">
        <v>1357</v>
      </c>
      <c r="J586" t="s">
        <v>1357</v>
      </c>
      <c r="K586" t="s">
        <v>1825</v>
      </c>
      <c r="L586" t="s">
        <v>1825</v>
      </c>
      <c r="M586" t="s">
        <v>1825</v>
      </c>
      <c r="N586" t="s">
        <v>1825</v>
      </c>
      <c r="O586" t="s">
        <v>1601</v>
      </c>
      <c r="P586" t="s">
        <v>1825</v>
      </c>
      <c r="Q586" t="s">
        <v>1855</v>
      </c>
      <c r="R586" t="s">
        <v>1830</v>
      </c>
      <c r="S586" t="s">
        <v>1878</v>
      </c>
      <c r="T586" t="s">
        <v>126</v>
      </c>
      <c r="U586" t="s">
        <v>133</v>
      </c>
      <c r="V586">
        <v>42005.375</v>
      </c>
      <c r="W586" t="s">
        <v>1944</v>
      </c>
      <c r="X586" t="s">
        <v>1869</v>
      </c>
      <c r="Y586" t="s">
        <v>1368</v>
      </c>
      <c r="Z586" t="s">
        <v>109</v>
      </c>
    </row>
    <row r="587" spans="1:26" x14ac:dyDescent="0.35">
      <c r="A587" t="s">
        <v>2735</v>
      </c>
      <c r="B587" t="s">
        <v>2736</v>
      </c>
      <c r="C587" t="s">
        <v>1817</v>
      </c>
      <c r="D587" t="s">
        <v>2737</v>
      </c>
      <c r="E587" t="s">
        <v>257</v>
      </c>
      <c r="F587" t="s">
        <v>1912</v>
      </c>
      <c r="G587" t="s">
        <v>252</v>
      </c>
      <c r="H587" t="s">
        <v>1825</v>
      </c>
      <c r="I587" t="s">
        <v>1825</v>
      </c>
      <c r="J587" t="s">
        <v>1825</v>
      </c>
      <c r="K587" t="s">
        <v>1825</v>
      </c>
      <c r="L587" t="s">
        <v>1825</v>
      </c>
      <c r="M587" t="s">
        <v>1825</v>
      </c>
      <c r="N587" t="s">
        <v>1825</v>
      </c>
      <c r="O587" t="s">
        <v>129</v>
      </c>
      <c r="P587" t="s">
        <v>333</v>
      </c>
      <c r="Q587" t="s">
        <v>333</v>
      </c>
      <c r="R587" t="s">
        <v>333</v>
      </c>
      <c r="S587" t="s">
        <v>333</v>
      </c>
      <c r="T587" t="s">
        <v>1889</v>
      </c>
      <c r="U587" t="s">
        <v>111</v>
      </c>
      <c r="V587">
        <v>40210.375</v>
      </c>
      <c r="W587" t="s">
        <v>911</v>
      </c>
      <c r="X587" t="s">
        <v>1886</v>
      </c>
      <c r="Y587" t="s">
        <v>1671</v>
      </c>
      <c r="Z587" t="s">
        <v>204</v>
      </c>
    </row>
    <row r="588" spans="1:26" x14ac:dyDescent="0.35">
      <c r="A588" t="s">
        <v>2738</v>
      </c>
      <c r="B588" t="s">
        <v>2739</v>
      </c>
      <c r="C588" t="s">
        <v>1817</v>
      </c>
      <c r="D588" t="s">
        <v>2740</v>
      </c>
      <c r="E588" t="s">
        <v>257</v>
      </c>
      <c r="F588" t="s">
        <v>1912</v>
      </c>
      <c r="G588" t="s">
        <v>252</v>
      </c>
      <c r="H588" t="s">
        <v>1825</v>
      </c>
      <c r="I588" t="s">
        <v>1825</v>
      </c>
      <c r="J588" t="s">
        <v>1825</v>
      </c>
      <c r="K588" t="s">
        <v>1825</v>
      </c>
      <c r="L588" t="s">
        <v>1825</v>
      </c>
      <c r="M588" t="s">
        <v>1825</v>
      </c>
      <c r="N588" t="s">
        <v>1825</v>
      </c>
      <c r="O588" t="s">
        <v>1601</v>
      </c>
      <c r="P588" t="s">
        <v>333</v>
      </c>
      <c r="Q588" t="s">
        <v>426</v>
      </c>
      <c r="R588" t="s">
        <v>1826</v>
      </c>
      <c r="S588" t="s">
        <v>1843</v>
      </c>
      <c r="T588" t="s">
        <v>1885</v>
      </c>
      <c r="U588" t="s">
        <v>111</v>
      </c>
      <c r="V588">
        <v>43009.375</v>
      </c>
      <c r="W588" t="s">
        <v>1808</v>
      </c>
      <c r="X588" t="s">
        <v>1900</v>
      </c>
      <c r="Y588" t="s">
        <v>1671</v>
      </c>
      <c r="Z588" t="s">
        <v>204</v>
      </c>
    </row>
    <row r="589" spans="1:26" x14ac:dyDescent="0.35">
      <c r="A589" t="s">
        <v>2741</v>
      </c>
      <c r="B589" t="s">
        <v>2742</v>
      </c>
      <c r="C589" t="s">
        <v>1817</v>
      </c>
      <c r="D589" t="s">
        <v>2743</v>
      </c>
      <c r="E589" t="s">
        <v>115</v>
      </c>
      <c r="F589" t="s">
        <v>1749</v>
      </c>
      <c r="G589" t="s">
        <v>108</v>
      </c>
      <c r="H589" t="s">
        <v>1825</v>
      </c>
      <c r="I589" t="s">
        <v>1825</v>
      </c>
      <c r="J589" t="s">
        <v>1825</v>
      </c>
      <c r="K589" t="s">
        <v>1825</v>
      </c>
      <c r="L589" t="s">
        <v>1825</v>
      </c>
      <c r="M589" t="s">
        <v>1825</v>
      </c>
      <c r="N589" t="s">
        <v>1825</v>
      </c>
      <c r="O589" t="s">
        <v>129</v>
      </c>
      <c r="P589" t="s">
        <v>1825</v>
      </c>
      <c r="Q589" t="s">
        <v>1829</v>
      </c>
      <c r="R589" t="s">
        <v>1841</v>
      </c>
      <c r="S589" t="s">
        <v>1811</v>
      </c>
      <c r="T589" t="s">
        <v>1889</v>
      </c>
      <c r="U589" t="s">
        <v>111</v>
      </c>
      <c r="V589">
        <v>42248.375</v>
      </c>
      <c r="W589" t="s">
        <v>1808</v>
      </c>
      <c r="X589" t="s">
        <v>1866</v>
      </c>
      <c r="Y589" t="s">
        <v>1368</v>
      </c>
      <c r="Z589" t="s">
        <v>109</v>
      </c>
    </row>
    <row r="590" spans="1:26" x14ac:dyDescent="0.35">
      <c r="A590" t="s">
        <v>2744</v>
      </c>
      <c r="B590" t="s">
        <v>2745</v>
      </c>
      <c r="C590" t="s">
        <v>1817</v>
      </c>
      <c r="D590" t="s">
        <v>2746</v>
      </c>
      <c r="E590" t="s">
        <v>115</v>
      </c>
      <c r="F590" t="s">
        <v>1749</v>
      </c>
      <c r="G590" t="s">
        <v>108</v>
      </c>
      <c r="H590" t="s">
        <v>1357</v>
      </c>
      <c r="I590" t="s">
        <v>1357</v>
      </c>
      <c r="J590" t="s">
        <v>1825</v>
      </c>
      <c r="K590" t="s">
        <v>1825</v>
      </c>
      <c r="L590" t="s">
        <v>1357</v>
      </c>
      <c r="M590" t="s">
        <v>1825</v>
      </c>
      <c r="N590" t="s">
        <v>1825</v>
      </c>
      <c r="O590" t="s">
        <v>1601</v>
      </c>
      <c r="P590" t="s">
        <v>1825</v>
      </c>
      <c r="Q590" t="s">
        <v>1829</v>
      </c>
      <c r="R590" t="s">
        <v>1841</v>
      </c>
      <c r="S590" t="s">
        <v>1811</v>
      </c>
      <c r="T590" t="s">
        <v>126</v>
      </c>
      <c r="U590" t="s">
        <v>133</v>
      </c>
      <c r="V590">
        <v>43101.375</v>
      </c>
      <c r="W590" t="s">
        <v>1808</v>
      </c>
      <c r="X590" t="s">
        <v>1866</v>
      </c>
      <c r="Y590" t="s">
        <v>1368</v>
      </c>
      <c r="Z590" t="s">
        <v>109</v>
      </c>
    </row>
    <row r="591" spans="1:26" x14ac:dyDescent="0.35">
      <c r="A591" t="s">
        <v>2747</v>
      </c>
      <c r="B591" t="s">
        <v>2748</v>
      </c>
      <c r="C591" t="s">
        <v>1817</v>
      </c>
      <c r="D591" t="s">
        <v>2749</v>
      </c>
      <c r="E591" t="s">
        <v>115</v>
      </c>
      <c r="F591" t="s">
        <v>1749</v>
      </c>
      <c r="G591" t="s">
        <v>108</v>
      </c>
      <c r="H591" t="s">
        <v>1825</v>
      </c>
      <c r="I591" t="s">
        <v>1825</v>
      </c>
      <c r="J591" t="s">
        <v>1825</v>
      </c>
      <c r="K591" t="s">
        <v>1825</v>
      </c>
      <c r="L591" t="s">
        <v>1825</v>
      </c>
      <c r="M591" t="s">
        <v>1825</v>
      </c>
      <c r="N591" t="s">
        <v>1825</v>
      </c>
      <c r="O591" t="s">
        <v>129</v>
      </c>
      <c r="P591" t="s">
        <v>1825</v>
      </c>
      <c r="Q591" t="s">
        <v>1829</v>
      </c>
      <c r="R591" t="s">
        <v>1830</v>
      </c>
      <c r="S591" t="s">
        <v>1811</v>
      </c>
      <c r="T591" t="s">
        <v>1889</v>
      </c>
      <c r="U591" t="s">
        <v>111</v>
      </c>
      <c r="V591">
        <v>38964.375</v>
      </c>
      <c r="W591" t="s">
        <v>1944</v>
      </c>
      <c r="X591" t="s">
        <v>1866</v>
      </c>
      <c r="Y591" t="s">
        <v>1368</v>
      </c>
      <c r="Z591" t="s">
        <v>109</v>
      </c>
    </row>
    <row r="592" spans="1:26" x14ac:dyDescent="0.35">
      <c r="A592" t="s">
        <v>2750</v>
      </c>
      <c r="B592" t="s">
        <v>2751</v>
      </c>
      <c r="C592" t="s">
        <v>1817</v>
      </c>
      <c r="D592" t="s">
        <v>2752</v>
      </c>
      <c r="E592" t="s">
        <v>115</v>
      </c>
      <c r="F592" t="s">
        <v>1749</v>
      </c>
      <c r="G592" t="s">
        <v>108</v>
      </c>
      <c r="H592" t="s">
        <v>1825</v>
      </c>
      <c r="I592" t="s">
        <v>1825</v>
      </c>
      <c r="J592" t="s">
        <v>1825</v>
      </c>
      <c r="K592" t="s">
        <v>1825</v>
      </c>
      <c r="L592" t="s">
        <v>1825</v>
      </c>
      <c r="M592" t="s">
        <v>1357</v>
      </c>
      <c r="N592" t="s">
        <v>1825</v>
      </c>
      <c r="O592" t="s">
        <v>1601</v>
      </c>
      <c r="P592" t="s">
        <v>1357</v>
      </c>
      <c r="Q592" t="s">
        <v>1855</v>
      </c>
      <c r="R592" t="s">
        <v>1837</v>
      </c>
      <c r="S592" t="s">
        <v>1878</v>
      </c>
      <c r="T592" t="s">
        <v>126</v>
      </c>
      <c r="U592" t="s">
        <v>133</v>
      </c>
      <c r="V592">
        <v>37256.375</v>
      </c>
      <c r="W592" t="s">
        <v>911</v>
      </c>
      <c r="X592" t="s">
        <v>1900</v>
      </c>
      <c r="Y592" t="s">
        <v>1368</v>
      </c>
      <c r="Z592" t="s">
        <v>109</v>
      </c>
    </row>
    <row r="593" spans="1:26" x14ac:dyDescent="0.35">
      <c r="A593" t="s">
        <v>2753</v>
      </c>
      <c r="B593" t="s">
        <v>2754</v>
      </c>
      <c r="C593" t="s">
        <v>1817</v>
      </c>
      <c r="D593" t="s">
        <v>2755</v>
      </c>
      <c r="E593" t="s">
        <v>257</v>
      </c>
      <c r="F593" t="s">
        <v>1912</v>
      </c>
      <c r="G593" t="s">
        <v>252</v>
      </c>
      <c r="H593" t="s">
        <v>1825</v>
      </c>
      <c r="I593" t="s">
        <v>1825</v>
      </c>
      <c r="J593" t="s">
        <v>1825</v>
      </c>
      <c r="K593" t="s">
        <v>1825</v>
      </c>
      <c r="L593" t="s">
        <v>1825</v>
      </c>
      <c r="M593" t="s">
        <v>1825</v>
      </c>
      <c r="N593" t="s">
        <v>1825</v>
      </c>
      <c r="O593" t="s">
        <v>129</v>
      </c>
      <c r="P593" t="s">
        <v>333</v>
      </c>
      <c r="Q593" t="s">
        <v>1829</v>
      </c>
      <c r="R593" t="s">
        <v>1841</v>
      </c>
      <c r="S593" t="s">
        <v>1811</v>
      </c>
      <c r="T593" t="s">
        <v>1889</v>
      </c>
      <c r="U593" t="s">
        <v>111</v>
      </c>
      <c r="V593">
        <v>38352.375</v>
      </c>
      <c r="W593" t="s">
        <v>1808</v>
      </c>
      <c r="X593" t="s">
        <v>1866</v>
      </c>
      <c r="Y593" t="s">
        <v>1671</v>
      </c>
      <c r="Z593" t="s">
        <v>204</v>
      </c>
    </row>
    <row r="594" spans="1:26" x14ac:dyDescent="0.35">
      <c r="A594" t="s">
        <v>2756</v>
      </c>
      <c r="B594" t="s">
        <v>2757</v>
      </c>
      <c r="C594" t="s">
        <v>1817</v>
      </c>
      <c r="D594" t="s">
        <v>2758</v>
      </c>
      <c r="E594" t="s">
        <v>257</v>
      </c>
      <c r="F594" t="s">
        <v>1912</v>
      </c>
      <c r="G594" t="s">
        <v>252</v>
      </c>
      <c r="H594" t="s">
        <v>1825</v>
      </c>
      <c r="I594" t="s">
        <v>1825</v>
      </c>
      <c r="J594" t="s">
        <v>1825</v>
      </c>
      <c r="K594" t="s">
        <v>1825</v>
      </c>
      <c r="L594" t="s">
        <v>1825</v>
      </c>
      <c r="M594" t="s">
        <v>1825</v>
      </c>
      <c r="N594" t="s">
        <v>1825</v>
      </c>
      <c r="O594" t="s">
        <v>129</v>
      </c>
      <c r="P594" t="s">
        <v>333</v>
      </c>
      <c r="Q594" t="s">
        <v>1829</v>
      </c>
      <c r="R594" t="s">
        <v>1841</v>
      </c>
      <c r="S594" t="s">
        <v>1811</v>
      </c>
      <c r="T594" t="s">
        <v>1889</v>
      </c>
      <c r="U594" t="s">
        <v>111</v>
      </c>
      <c r="V594">
        <v>40908.375</v>
      </c>
      <c r="W594" t="s">
        <v>1808</v>
      </c>
      <c r="X594" t="s">
        <v>1866</v>
      </c>
      <c r="Y594" t="s">
        <v>1671</v>
      </c>
      <c r="Z594" t="s">
        <v>204</v>
      </c>
    </row>
    <row r="595" spans="1:26" x14ac:dyDescent="0.35">
      <c r="A595" t="s">
        <v>2759</v>
      </c>
      <c r="B595" t="s">
        <v>2760</v>
      </c>
      <c r="C595" t="s">
        <v>1817</v>
      </c>
      <c r="D595" t="s">
        <v>2761</v>
      </c>
      <c r="E595" t="s">
        <v>145</v>
      </c>
      <c r="F595" t="s">
        <v>765</v>
      </c>
      <c r="G595" t="s">
        <v>1745</v>
      </c>
      <c r="H595" t="s">
        <v>1825</v>
      </c>
      <c r="I595" t="s">
        <v>1357</v>
      </c>
      <c r="J595" t="s">
        <v>1825</v>
      </c>
      <c r="K595" t="s">
        <v>1825</v>
      </c>
      <c r="L595" t="s">
        <v>1825</v>
      </c>
      <c r="M595" t="s">
        <v>1825</v>
      </c>
      <c r="N595" t="s">
        <v>1825</v>
      </c>
      <c r="O595" t="s">
        <v>1601</v>
      </c>
      <c r="P595" t="s">
        <v>1825</v>
      </c>
      <c r="Q595" t="s">
        <v>1829</v>
      </c>
      <c r="R595" t="s">
        <v>1841</v>
      </c>
      <c r="S595" t="s">
        <v>1811</v>
      </c>
      <c r="T595" t="s">
        <v>126</v>
      </c>
      <c r="U595" t="s">
        <v>133</v>
      </c>
      <c r="V595">
        <v>41640.375</v>
      </c>
      <c r="W595" t="s">
        <v>911</v>
      </c>
      <c r="X595" t="s">
        <v>2017</v>
      </c>
      <c r="Y595" t="s">
        <v>1746</v>
      </c>
      <c r="Z595" t="s">
        <v>139</v>
      </c>
    </row>
    <row r="596" spans="1:26" x14ac:dyDescent="0.35">
      <c r="A596" t="s">
        <v>2762</v>
      </c>
      <c r="B596" t="s">
        <v>2763</v>
      </c>
      <c r="C596" t="s">
        <v>1817</v>
      </c>
      <c r="D596" t="s">
        <v>2764</v>
      </c>
      <c r="E596" t="s">
        <v>115</v>
      </c>
      <c r="F596" t="s">
        <v>1749</v>
      </c>
      <c r="G596" t="s">
        <v>108</v>
      </c>
      <c r="H596" t="s">
        <v>1825</v>
      </c>
      <c r="I596" t="s">
        <v>1825</v>
      </c>
      <c r="J596" t="s">
        <v>1825</v>
      </c>
      <c r="K596" t="s">
        <v>1825</v>
      </c>
      <c r="L596" t="s">
        <v>1825</v>
      </c>
      <c r="M596" t="s">
        <v>1825</v>
      </c>
      <c r="N596" t="s">
        <v>1825</v>
      </c>
      <c r="O596" t="s">
        <v>129</v>
      </c>
      <c r="P596" t="s">
        <v>1825</v>
      </c>
      <c r="Q596" t="s">
        <v>1829</v>
      </c>
      <c r="R596" t="s">
        <v>1841</v>
      </c>
      <c r="S596" t="s">
        <v>1811</v>
      </c>
      <c r="T596" t="s">
        <v>1889</v>
      </c>
      <c r="U596" t="s">
        <v>111</v>
      </c>
      <c r="V596">
        <v>41274.375</v>
      </c>
      <c r="W596" t="s">
        <v>1808</v>
      </c>
      <c r="X596" t="s">
        <v>1866</v>
      </c>
      <c r="Y596" t="s">
        <v>1368</v>
      </c>
      <c r="Z596" t="s">
        <v>109</v>
      </c>
    </row>
    <row r="597" spans="1:26" x14ac:dyDescent="0.35">
      <c r="A597" t="s">
        <v>2765</v>
      </c>
      <c r="B597" t="s">
        <v>2766</v>
      </c>
      <c r="C597" t="s">
        <v>1817</v>
      </c>
      <c r="D597" t="s">
        <v>2767</v>
      </c>
      <c r="E597" t="s">
        <v>176</v>
      </c>
      <c r="F597" t="s">
        <v>169</v>
      </c>
      <c r="G597" t="s">
        <v>168</v>
      </c>
      <c r="H597" t="s">
        <v>1825</v>
      </c>
      <c r="I597" t="s">
        <v>1825</v>
      </c>
      <c r="J597" t="s">
        <v>1825</v>
      </c>
      <c r="K597" t="s">
        <v>1825</v>
      </c>
      <c r="L597" t="s">
        <v>1825</v>
      </c>
      <c r="M597" t="s">
        <v>1825</v>
      </c>
      <c r="N597" t="s">
        <v>1825</v>
      </c>
      <c r="O597" t="s">
        <v>1601</v>
      </c>
      <c r="P597" t="s">
        <v>333</v>
      </c>
      <c r="Q597" t="s">
        <v>426</v>
      </c>
      <c r="R597" t="s">
        <v>1830</v>
      </c>
      <c r="S597" t="s">
        <v>1811</v>
      </c>
      <c r="T597" t="s">
        <v>1812</v>
      </c>
      <c r="U597" t="s">
        <v>111</v>
      </c>
      <c r="W597" t="s">
        <v>1944</v>
      </c>
      <c r="X597" t="s">
        <v>1869</v>
      </c>
      <c r="Y597" t="s">
        <v>1834</v>
      </c>
      <c r="Z597" t="s">
        <v>169</v>
      </c>
    </row>
    <row r="598" spans="1:26" x14ac:dyDescent="0.35">
      <c r="A598" t="s">
        <v>2768</v>
      </c>
      <c r="B598" t="s">
        <v>2769</v>
      </c>
      <c r="C598" t="s">
        <v>1817</v>
      </c>
      <c r="D598" t="s">
        <v>2770</v>
      </c>
      <c r="E598" t="s">
        <v>176</v>
      </c>
      <c r="F598" t="s">
        <v>169</v>
      </c>
      <c r="G598" t="s">
        <v>168</v>
      </c>
      <c r="H598" t="s">
        <v>1825</v>
      </c>
      <c r="I598" t="s">
        <v>1825</v>
      </c>
      <c r="J598" t="s">
        <v>1825</v>
      </c>
      <c r="K598" t="s">
        <v>1825</v>
      </c>
      <c r="L598" t="s">
        <v>1825</v>
      </c>
      <c r="M598" t="s">
        <v>1825</v>
      </c>
      <c r="N598" t="s">
        <v>1825</v>
      </c>
      <c r="O598" t="s">
        <v>1601</v>
      </c>
      <c r="P598" t="s">
        <v>333</v>
      </c>
      <c r="Q598" t="s">
        <v>426</v>
      </c>
      <c r="R598" t="s">
        <v>1830</v>
      </c>
      <c r="S598" t="s">
        <v>1811</v>
      </c>
      <c r="T598" t="s">
        <v>1812</v>
      </c>
      <c r="U598" t="s">
        <v>111</v>
      </c>
      <c r="W598" t="s">
        <v>1944</v>
      </c>
      <c r="X598" t="s">
        <v>1869</v>
      </c>
      <c r="Y598" t="s">
        <v>1834</v>
      </c>
      <c r="Z598" t="s">
        <v>169</v>
      </c>
    </row>
    <row r="599" spans="1:26" x14ac:dyDescent="0.35">
      <c r="A599" t="s">
        <v>2771</v>
      </c>
      <c r="B599" t="s">
        <v>2772</v>
      </c>
      <c r="C599" t="s">
        <v>1817</v>
      </c>
      <c r="D599" t="s">
        <v>2773</v>
      </c>
      <c r="E599" t="s">
        <v>115</v>
      </c>
      <c r="F599" t="s">
        <v>1749</v>
      </c>
      <c r="G599" t="s">
        <v>108</v>
      </c>
      <c r="H599" t="s">
        <v>1825</v>
      </c>
      <c r="I599" t="s">
        <v>1825</v>
      </c>
      <c r="J599" t="s">
        <v>1825</v>
      </c>
      <c r="K599" t="s">
        <v>1825</v>
      </c>
      <c r="L599" t="s">
        <v>1825</v>
      </c>
      <c r="M599" t="s">
        <v>1825</v>
      </c>
      <c r="N599" t="s">
        <v>1825</v>
      </c>
      <c r="O599" t="s">
        <v>129</v>
      </c>
      <c r="P599" t="s">
        <v>1825</v>
      </c>
      <c r="Q599" t="s">
        <v>1829</v>
      </c>
      <c r="R599" t="s">
        <v>1841</v>
      </c>
      <c r="S599" t="s">
        <v>1811</v>
      </c>
      <c r="T599" t="s">
        <v>1889</v>
      </c>
      <c r="U599" t="s">
        <v>111</v>
      </c>
      <c r="V599">
        <v>43998.375</v>
      </c>
      <c r="W599" t="s">
        <v>1944</v>
      </c>
      <c r="X599" t="s">
        <v>1866</v>
      </c>
      <c r="Y599" t="s">
        <v>1368</v>
      </c>
      <c r="Z599" t="s">
        <v>109</v>
      </c>
    </row>
    <row r="600" spans="1:26" x14ac:dyDescent="0.35">
      <c r="A600" t="s">
        <v>2774</v>
      </c>
      <c r="B600" t="s">
        <v>2775</v>
      </c>
      <c r="C600" t="s">
        <v>1817</v>
      </c>
      <c r="D600" t="s">
        <v>2776</v>
      </c>
      <c r="E600" t="s">
        <v>115</v>
      </c>
      <c r="F600" t="s">
        <v>1749</v>
      </c>
      <c r="G600" t="s">
        <v>108</v>
      </c>
      <c r="H600" t="s">
        <v>1825</v>
      </c>
      <c r="I600" t="s">
        <v>1825</v>
      </c>
      <c r="J600" t="s">
        <v>1825</v>
      </c>
      <c r="K600" t="s">
        <v>1825</v>
      </c>
      <c r="L600" t="s">
        <v>1825</v>
      </c>
      <c r="M600" t="s">
        <v>1825</v>
      </c>
      <c r="N600" t="s">
        <v>1825</v>
      </c>
      <c r="O600" t="s">
        <v>129</v>
      </c>
      <c r="P600" t="s">
        <v>1825</v>
      </c>
      <c r="Q600" t="s">
        <v>1829</v>
      </c>
      <c r="R600" t="s">
        <v>1841</v>
      </c>
      <c r="S600" t="s">
        <v>1811</v>
      </c>
      <c r="T600" t="s">
        <v>1889</v>
      </c>
      <c r="U600" t="s">
        <v>111</v>
      </c>
      <c r="V600">
        <v>43657.375</v>
      </c>
      <c r="W600" t="s">
        <v>1944</v>
      </c>
      <c r="X600" t="s">
        <v>1866</v>
      </c>
      <c r="Y600" t="s">
        <v>1368</v>
      </c>
      <c r="Z600" t="s">
        <v>109</v>
      </c>
    </row>
    <row r="601" spans="1:26" x14ac:dyDescent="0.35">
      <c r="A601" t="s">
        <v>2777</v>
      </c>
      <c r="B601" t="s">
        <v>2778</v>
      </c>
      <c r="C601" t="s">
        <v>1817</v>
      </c>
      <c r="D601" t="s">
        <v>2779</v>
      </c>
      <c r="E601" t="s">
        <v>115</v>
      </c>
      <c r="F601" t="s">
        <v>1749</v>
      </c>
      <c r="G601" t="s">
        <v>108</v>
      </c>
      <c r="H601" t="s">
        <v>1825</v>
      </c>
      <c r="I601" t="s">
        <v>1825</v>
      </c>
      <c r="J601" t="s">
        <v>1825</v>
      </c>
      <c r="K601" t="s">
        <v>1825</v>
      </c>
      <c r="L601" t="s">
        <v>1825</v>
      </c>
      <c r="M601" t="s">
        <v>1825</v>
      </c>
      <c r="N601" t="s">
        <v>1825</v>
      </c>
      <c r="O601" t="s">
        <v>129</v>
      </c>
      <c r="P601" t="s">
        <v>1825</v>
      </c>
      <c r="Q601" t="s">
        <v>1829</v>
      </c>
      <c r="R601" t="s">
        <v>1841</v>
      </c>
      <c r="S601" t="s">
        <v>1811</v>
      </c>
      <c r="T601" t="s">
        <v>1889</v>
      </c>
      <c r="U601" t="s">
        <v>111</v>
      </c>
      <c r="V601">
        <v>40908.375</v>
      </c>
      <c r="W601" t="s">
        <v>1808</v>
      </c>
      <c r="X601" t="s">
        <v>1866</v>
      </c>
      <c r="Y601" t="s">
        <v>1368</v>
      </c>
      <c r="Z601" t="s">
        <v>109</v>
      </c>
    </row>
    <row r="602" spans="1:26" x14ac:dyDescent="0.35">
      <c r="A602" t="s">
        <v>1171</v>
      </c>
      <c r="B602" t="s">
        <v>2780</v>
      </c>
      <c r="C602" t="s">
        <v>1817</v>
      </c>
      <c r="D602" t="s">
        <v>2781</v>
      </c>
      <c r="E602" t="s">
        <v>413</v>
      </c>
      <c r="F602" t="s">
        <v>516</v>
      </c>
      <c r="G602" t="s">
        <v>410</v>
      </c>
      <c r="H602" t="s">
        <v>1825</v>
      </c>
      <c r="I602" t="s">
        <v>1825</v>
      </c>
      <c r="J602" t="s">
        <v>1825</v>
      </c>
      <c r="K602" t="s">
        <v>1825</v>
      </c>
      <c r="L602" t="s">
        <v>1825</v>
      </c>
      <c r="M602" t="s">
        <v>1825</v>
      </c>
      <c r="N602" t="s">
        <v>1825</v>
      </c>
      <c r="O602" t="s">
        <v>1601</v>
      </c>
      <c r="P602" t="s">
        <v>333</v>
      </c>
      <c r="Q602" t="s">
        <v>426</v>
      </c>
      <c r="R602" t="s">
        <v>1826</v>
      </c>
      <c r="S602" t="s">
        <v>1811</v>
      </c>
      <c r="T602" t="s">
        <v>1885</v>
      </c>
      <c r="U602" t="s">
        <v>1366</v>
      </c>
      <c r="V602">
        <v>43008.375</v>
      </c>
      <c r="W602" t="s">
        <v>1808</v>
      </c>
      <c r="X602" t="s">
        <v>2017</v>
      </c>
      <c r="Y602" t="s">
        <v>1870</v>
      </c>
      <c r="Z602" t="s">
        <v>516</v>
      </c>
    </row>
    <row r="603" spans="1:26" x14ac:dyDescent="0.35">
      <c r="A603" t="s">
        <v>2782</v>
      </c>
      <c r="B603" t="s">
        <v>2783</v>
      </c>
      <c r="C603" t="s">
        <v>1817</v>
      </c>
      <c r="D603" t="s">
        <v>2784</v>
      </c>
      <c r="E603" t="s">
        <v>115</v>
      </c>
      <c r="F603" t="s">
        <v>2020</v>
      </c>
      <c r="G603" t="s">
        <v>108</v>
      </c>
      <c r="H603" t="s">
        <v>1825</v>
      </c>
      <c r="I603" t="s">
        <v>1825</v>
      </c>
      <c r="J603" t="s">
        <v>1825</v>
      </c>
      <c r="K603" t="s">
        <v>1825</v>
      </c>
      <c r="L603" t="s">
        <v>1825</v>
      </c>
      <c r="M603" t="s">
        <v>1825</v>
      </c>
      <c r="N603" t="s">
        <v>1825</v>
      </c>
      <c r="O603" t="s">
        <v>1601</v>
      </c>
      <c r="P603" t="s">
        <v>1825</v>
      </c>
      <c r="Q603" t="s">
        <v>1829</v>
      </c>
      <c r="R603" t="s">
        <v>1830</v>
      </c>
      <c r="S603" t="s">
        <v>1811</v>
      </c>
      <c r="T603" t="s">
        <v>1889</v>
      </c>
      <c r="U603" t="s">
        <v>111</v>
      </c>
      <c r="V603">
        <v>42186.375</v>
      </c>
      <c r="W603" t="s">
        <v>1808</v>
      </c>
      <c r="X603" t="s">
        <v>1886</v>
      </c>
      <c r="Y603" t="s">
        <v>1368</v>
      </c>
      <c r="Z603" t="s">
        <v>109</v>
      </c>
    </row>
    <row r="604" spans="1:26" x14ac:dyDescent="0.35">
      <c r="A604" t="s">
        <v>2785</v>
      </c>
      <c r="B604" t="s">
        <v>2786</v>
      </c>
      <c r="C604" t="s">
        <v>1817</v>
      </c>
      <c r="D604" t="s">
        <v>2787</v>
      </c>
      <c r="E604" t="s">
        <v>282</v>
      </c>
      <c r="F604" t="s">
        <v>1819</v>
      </c>
      <c r="G604" t="s">
        <v>657</v>
      </c>
      <c r="H604" t="s">
        <v>1825</v>
      </c>
      <c r="I604" t="s">
        <v>1825</v>
      </c>
      <c r="J604" t="s">
        <v>1825</v>
      </c>
      <c r="K604" t="s">
        <v>1825</v>
      </c>
      <c r="L604" t="s">
        <v>1825</v>
      </c>
      <c r="M604" t="s">
        <v>1825</v>
      </c>
      <c r="N604" t="s">
        <v>1825</v>
      </c>
      <c r="O604" t="s">
        <v>1601</v>
      </c>
      <c r="P604" t="s">
        <v>333</v>
      </c>
      <c r="Q604" t="s">
        <v>340</v>
      </c>
      <c r="R604" t="s">
        <v>1837</v>
      </c>
      <c r="S604" t="s">
        <v>1811</v>
      </c>
      <c r="T604" t="s">
        <v>126</v>
      </c>
      <c r="U604" t="s">
        <v>111</v>
      </c>
      <c r="V604">
        <v>38352.375</v>
      </c>
      <c r="W604" t="s">
        <v>1944</v>
      </c>
      <c r="X604" t="s">
        <v>1886</v>
      </c>
      <c r="Y604" t="s">
        <v>2140</v>
      </c>
      <c r="Z604" t="s">
        <v>220</v>
      </c>
    </row>
    <row r="605" spans="1:26" x14ac:dyDescent="0.35">
      <c r="A605" t="s">
        <v>2788</v>
      </c>
      <c r="B605" t="s">
        <v>2789</v>
      </c>
      <c r="C605" t="s">
        <v>1817</v>
      </c>
      <c r="D605" t="s">
        <v>2790</v>
      </c>
      <c r="E605" t="s">
        <v>115</v>
      </c>
      <c r="F605" t="s">
        <v>1749</v>
      </c>
      <c r="G605" t="s">
        <v>108</v>
      </c>
      <c r="H605" t="s">
        <v>1825</v>
      </c>
      <c r="I605" t="s">
        <v>1825</v>
      </c>
      <c r="J605" t="s">
        <v>1825</v>
      </c>
      <c r="K605" t="s">
        <v>1825</v>
      </c>
      <c r="L605" t="s">
        <v>1825</v>
      </c>
      <c r="M605" t="s">
        <v>1825</v>
      </c>
      <c r="N605" t="s">
        <v>1825</v>
      </c>
      <c r="O605" t="s">
        <v>129</v>
      </c>
      <c r="P605" t="s">
        <v>1825</v>
      </c>
      <c r="Q605" t="s">
        <v>1829</v>
      </c>
      <c r="R605" t="s">
        <v>1841</v>
      </c>
      <c r="S605" t="s">
        <v>1811</v>
      </c>
      <c r="T605" t="s">
        <v>1889</v>
      </c>
      <c r="U605" t="s">
        <v>111</v>
      </c>
      <c r="V605">
        <v>41547.375</v>
      </c>
      <c r="W605" t="s">
        <v>1808</v>
      </c>
      <c r="X605" t="s">
        <v>1866</v>
      </c>
      <c r="Y605" t="s">
        <v>1368</v>
      </c>
      <c r="Z605" t="s">
        <v>109</v>
      </c>
    </row>
    <row r="606" spans="1:26" x14ac:dyDescent="0.35">
      <c r="A606" t="s">
        <v>2791</v>
      </c>
      <c r="B606" t="s">
        <v>2792</v>
      </c>
      <c r="C606" t="s">
        <v>1817</v>
      </c>
      <c r="D606" t="s">
        <v>2793</v>
      </c>
      <c r="E606" t="s">
        <v>227</v>
      </c>
      <c r="F606" t="s">
        <v>220</v>
      </c>
      <c r="G606" t="s">
        <v>332</v>
      </c>
      <c r="H606" t="s">
        <v>1825</v>
      </c>
      <c r="I606" t="s">
        <v>1825</v>
      </c>
      <c r="J606" t="s">
        <v>1825</v>
      </c>
      <c r="K606" t="s">
        <v>1825</v>
      </c>
      <c r="L606" t="s">
        <v>1825</v>
      </c>
      <c r="M606" t="s">
        <v>1825</v>
      </c>
      <c r="N606" t="s">
        <v>1825</v>
      </c>
      <c r="O606" t="s">
        <v>1601</v>
      </c>
      <c r="P606" t="s">
        <v>1825</v>
      </c>
      <c r="Q606" t="s">
        <v>340</v>
      </c>
      <c r="R606" t="s">
        <v>1826</v>
      </c>
      <c r="S606" t="s">
        <v>1843</v>
      </c>
      <c r="T606" t="s">
        <v>126</v>
      </c>
      <c r="U606" t="s">
        <v>111</v>
      </c>
      <c r="V606">
        <v>42705.375</v>
      </c>
      <c r="W606" t="s">
        <v>1808</v>
      </c>
      <c r="X606" t="s">
        <v>1900</v>
      </c>
      <c r="Y606" t="s">
        <v>1630</v>
      </c>
      <c r="Z606" t="s">
        <v>220</v>
      </c>
    </row>
    <row r="607" spans="1:26" x14ac:dyDescent="0.35">
      <c r="A607" t="s">
        <v>1203</v>
      </c>
      <c r="B607" t="s">
        <v>2794</v>
      </c>
      <c r="C607" t="s">
        <v>1817</v>
      </c>
      <c r="D607" t="s">
        <v>2795</v>
      </c>
      <c r="E607" t="s">
        <v>413</v>
      </c>
      <c r="F607" t="s">
        <v>516</v>
      </c>
      <c r="G607" t="s">
        <v>219</v>
      </c>
      <c r="H607" t="s">
        <v>1825</v>
      </c>
      <c r="I607" t="s">
        <v>1825</v>
      </c>
      <c r="J607" t="s">
        <v>1825</v>
      </c>
      <c r="K607" t="s">
        <v>1825</v>
      </c>
      <c r="L607" t="s">
        <v>1825</v>
      </c>
      <c r="M607" t="s">
        <v>1825</v>
      </c>
      <c r="N607" t="s">
        <v>1825</v>
      </c>
      <c r="O607" t="s">
        <v>1601</v>
      </c>
      <c r="P607" t="s">
        <v>333</v>
      </c>
      <c r="Q607" t="s">
        <v>340</v>
      </c>
      <c r="R607" t="s">
        <v>1830</v>
      </c>
      <c r="S607" t="s">
        <v>1843</v>
      </c>
      <c r="T607" t="s">
        <v>126</v>
      </c>
      <c r="U607" t="s">
        <v>111</v>
      </c>
      <c r="V607">
        <v>38352.375</v>
      </c>
      <c r="W607" t="s">
        <v>1367</v>
      </c>
      <c r="X607" t="s">
        <v>1366</v>
      </c>
      <c r="Y607" t="s">
        <v>1920</v>
      </c>
      <c r="Z607" t="s">
        <v>220</v>
      </c>
    </row>
    <row r="608" spans="1:26" x14ac:dyDescent="0.35">
      <c r="A608" t="s">
        <v>2796</v>
      </c>
      <c r="B608" t="s">
        <v>2797</v>
      </c>
      <c r="C608" t="s">
        <v>1817</v>
      </c>
      <c r="D608" t="s">
        <v>2798</v>
      </c>
      <c r="E608" t="s">
        <v>115</v>
      </c>
      <c r="F608" t="s">
        <v>1749</v>
      </c>
      <c r="G608" t="s">
        <v>108</v>
      </c>
      <c r="H608" t="s">
        <v>1825</v>
      </c>
      <c r="I608" t="s">
        <v>1825</v>
      </c>
      <c r="J608" t="s">
        <v>1825</v>
      </c>
      <c r="K608" t="s">
        <v>1825</v>
      </c>
      <c r="L608" t="s">
        <v>1825</v>
      </c>
      <c r="M608" t="s">
        <v>1825</v>
      </c>
      <c r="N608" t="s">
        <v>1825</v>
      </c>
      <c r="O608" t="s">
        <v>129</v>
      </c>
      <c r="P608" t="s">
        <v>1825</v>
      </c>
      <c r="Q608" t="s">
        <v>1829</v>
      </c>
      <c r="R608" t="s">
        <v>1841</v>
      </c>
      <c r="S608" t="s">
        <v>1811</v>
      </c>
      <c r="T608" t="s">
        <v>1889</v>
      </c>
      <c r="U608" t="s">
        <v>111</v>
      </c>
      <c r="V608">
        <v>41882.375</v>
      </c>
      <c r="W608" t="s">
        <v>1944</v>
      </c>
      <c r="X608" t="s">
        <v>1866</v>
      </c>
      <c r="Y608" t="s">
        <v>1368</v>
      </c>
      <c r="Z608" t="s">
        <v>109</v>
      </c>
    </row>
    <row r="609" spans="1:26" x14ac:dyDescent="0.35">
      <c r="A609" t="s">
        <v>106</v>
      </c>
      <c r="B609" t="s">
        <v>2297</v>
      </c>
      <c r="C609" t="s">
        <v>1817</v>
      </c>
      <c r="D609" t="s">
        <v>2799</v>
      </c>
      <c r="E609" t="s">
        <v>115</v>
      </c>
      <c r="F609" t="s">
        <v>1749</v>
      </c>
      <c r="G609" t="s">
        <v>108</v>
      </c>
      <c r="H609" t="s">
        <v>1825</v>
      </c>
      <c r="I609" t="s">
        <v>1357</v>
      </c>
      <c r="J609" t="s">
        <v>1825</v>
      </c>
      <c r="K609" t="s">
        <v>1825</v>
      </c>
      <c r="L609" t="s">
        <v>1825</v>
      </c>
      <c r="M609" t="s">
        <v>1357</v>
      </c>
      <c r="N609" t="s">
        <v>1825</v>
      </c>
      <c r="O609" t="s">
        <v>1365</v>
      </c>
      <c r="P609" t="s">
        <v>1357</v>
      </c>
      <c r="Q609" t="s">
        <v>1855</v>
      </c>
      <c r="R609" t="s">
        <v>1841</v>
      </c>
      <c r="S609" t="s">
        <v>1811</v>
      </c>
      <c r="T609" t="s">
        <v>126</v>
      </c>
      <c r="U609" t="s">
        <v>133</v>
      </c>
      <c r="V609">
        <v>38352.375</v>
      </c>
      <c r="W609" t="s">
        <v>911</v>
      </c>
      <c r="X609" t="s">
        <v>1869</v>
      </c>
      <c r="Y609" t="s">
        <v>1368</v>
      </c>
      <c r="Z609" t="s">
        <v>109</v>
      </c>
    </row>
    <row r="610" spans="1:26" x14ac:dyDescent="0.35">
      <c r="A610" t="s">
        <v>2800</v>
      </c>
      <c r="B610" t="s">
        <v>2801</v>
      </c>
      <c r="C610" t="s">
        <v>1817</v>
      </c>
      <c r="D610" t="s">
        <v>2802</v>
      </c>
      <c r="E610" t="s">
        <v>2085</v>
      </c>
      <c r="F610" t="s">
        <v>2583</v>
      </c>
      <c r="G610" t="s">
        <v>2087</v>
      </c>
      <c r="H610" t="s">
        <v>1825</v>
      </c>
      <c r="I610" t="s">
        <v>1825</v>
      </c>
      <c r="J610" t="s">
        <v>1825</v>
      </c>
      <c r="K610" t="s">
        <v>1825</v>
      </c>
      <c r="L610" t="s">
        <v>1825</v>
      </c>
      <c r="M610" t="s">
        <v>1825</v>
      </c>
      <c r="N610" t="s">
        <v>1825</v>
      </c>
      <c r="O610" t="s">
        <v>1365</v>
      </c>
      <c r="P610" t="s">
        <v>1825</v>
      </c>
      <c r="Q610" t="s">
        <v>426</v>
      </c>
      <c r="R610" t="s">
        <v>1845</v>
      </c>
      <c r="S610" t="s">
        <v>1843</v>
      </c>
      <c r="T610" t="s">
        <v>126</v>
      </c>
      <c r="U610" t="s">
        <v>111</v>
      </c>
      <c r="V610">
        <v>41591.375</v>
      </c>
      <c r="W610" t="s">
        <v>1367</v>
      </c>
      <c r="X610" t="s">
        <v>1366</v>
      </c>
      <c r="Y610" t="s">
        <v>2088</v>
      </c>
      <c r="Z610" t="s">
        <v>2086</v>
      </c>
    </row>
    <row r="611" spans="1:26" x14ac:dyDescent="0.35">
      <c r="A611" t="s">
        <v>2803</v>
      </c>
      <c r="B611" t="s">
        <v>2803</v>
      </c>
      <c r="C611" t="s">
        <v>636</v>
      </c>
      <c r="D611" t="s">
        <v>2804</v>
      </c>
      <c r="E611" t="s">
        <v>1595</v>
      </c>
      <c r="F611" t="s">
        <v>1364</v>
      </c>
      <c r="G611" t="s">
        <v>2087</v>
      </c>
      <c r="H611" t="s">
        <v>1357</v>
      </c>
      <c r="I611" t="s">
        <v>1357</v>
      </c>
      <c r="J611" t="s">
        <v>1357</v>
      </c>
      <c r="K611" t="s">
        <v>1357</v>
      </c>
      <c r="L611" t="s">
        <v>1357</v>
      </c>
      <c r="M611" t="s">
        <v>1357</v>
      </c>
      <c r="N611" t="s">
        <v>1357</v>
      </c>
      <c r="O611" t="s">
        <v>1365</v>
      </c>
      <c r="P611" t="s">
        <v>1357</v>
      </c>
      <c r="Q611" t="s">
        <v>1829</v>
      </c>
      <c r="R611" t="s">
        <v>1841</v>
      </c>
      <c r="S611" t="s">
        <v>1811</v>
      </c>
      <c r="T611" t="s">
        <v>126</v>
      </c>
      <c r="U611" t="s">
        <v>133</v>
      </c>
      <c r="V611">
        <v>43344.375</v>
      </c>
      <c r="W611" t="s">
        <v>1813</v>
      </c>
      <c r="X611" t="s">
        <v>333</v>
      </c>
      <c r="Y611" t="s">
        <v>2088</v>
      </c>
      <c r="Z611" t="s">
        <v>333</v>
      </c>
    </row>
    <row r="612" spans="1:26" x14ac:dyDescent="0.35">
      <c r="A612" t="s">
        <v>2805</v>
      </c>
      <c r="B612" t="s">
        <v>2806</v>
      </c>
      <c r="C612" t="s">
        <v>1817</v>
      </c>
      <c r="D612" t="s">
        <v>2807</v>
      </c>
      <c r="E612" t="s">
        <v>2085</v>
      </c>
      <c r="F612" t="s">
        <v>2583</v>
      </c>
      <c r="G612" t="s">
        <v>2087</v>
      </c>
      <c r="H612" t="s">
        <v>1825</v>
      </c>
      <c r="I612" t="s">
        <v>1825</v>
      </c>
      <c r="J612" t="s">
        <v>1825</v>
      </c>
      <c r="K612" t="s">
        <v>1825</v>
      </c>
      <c r="L612" t="s">
        <v>1825</v>
      </c>
      <c r="M612" t="s">
        <v>1825</v>
      </c>
      <c r="N612" t="s">
        <v>1825</v>
      </c>
      <c r="O612" t="s">
        <v>1365</v>
      </c>
      <c r="P612" t="s">
        <v>1825</v>
      </c>
      <c r="Q612" t="s">
        <v>333</v>
      </c>
      <c r="R612" t="s">
        <v>333</v>
      </c>
      <c r="S612" t="s">
        <v>333</v>
      </c>
      <c r="T612" t="s">
        <v>126</v>
      </c>
      <c r="U612" t="s">
        <v>111</v>
      </c>
      <c r="V612">
        <v>40653.375</v>
      </c>
      <c r="W612" t="s">
        <v>1813</v>
      </c>
      <c r="X612" t="s">
        <v>1866</v>
      </c>
      <c r="Y612" t="s">
        <v>2088</v>
      </c>
      <c r="Z612" t="s">
        <v>2086</v>
      </c>
    </row>
    <row r="613" spans="1:26" x14ac:dyDescent="0.35">
      <c r="A613" t="s">
        <v>237</v>
      </c>
      <c r="B613" t="s">
        <v>2808</v>
      </c>
      <c r="C613" t="s">
        <v>1817</v>
      </c>
      <c r="D613" t="s">
        <v>2809</v>
      </c>
      <c r="E613" t="s">
        <v>145</v>
      </c>
      <c r="F613" t="s">
        <v>765</v>
      </c>
      <c r="G613" t="s">
        <v>1745</v>
      </c>
      <c r="H613" t="s">
        <v>1825</v>
      </c>
      <c r="I613" t="s">
        <v>1825</v>
      </c>
      <c r="J613" t="s">
        <v>1825</v>
      </c>
      <c r="K613" t="s">
        <v>1825</v>
      </c>
      <c r="L613" t="s">
        <v>1825</v>
      </c>
      <c r="M613" t="s">
        <v>1825</v>
      </c>
      <c r="N613" t="s">
        <v>1825</v>
      </c>
      <c r="O613" t="s">
        <v>1365</v>
      </c>
      <c r="P613" t="s">
        <v>1825</v>
      </c>
      <c r="Q613" t="s">
        <v>1855</v>
      </c>
      <c r="R613" t="s">
        <v>1830</v>
      </c>
      <c r="S613" t="s">
        <v>1811</v>
      </c>
      <c r="T613" t="s">
        <v>126</v>
      </c>
      <c r="U613" t="s">
        <v>111</v>
      </c>
      <c r="V613">
        <v>39813.375</v>
      </c>
      <c r="W613" t="s">
        <v>1944</v>
      </c>
      <c r="X613" t="s">
        <v>1869</v>
      </c>
      <c r="Y613" t="s">
        <v>1746</v>
      </c>
      <c r="Z613" t="s">
        <v>139</v>
      </c>
    </row>
    <row r="614" spans="1:26" x14ac:dyDescent="0.35">
      <c r="A614" t="s">
        <v>2810</v>
      </c>
      <c r="B614" t="s">
        <v>2811</v>
      </c>
      <c r="C614" t="s">
        <v>1817</v>
      </c>
      <c r="D614" t="s">
        <v>2812</v>
      </c>
      <c r="E614" t="s">
        <v>115</v>
      </c>
      <c r="F614" t="s">
        <v>1749</v>
      </c>
      <c r="G614" t="s">
        <v>108</v>
      </c>
      <c r="H614" t="s">
        <v>1825</v>
      </c>
      <c r="I614" t="s">
        <v>1825</v>
      </c>
      <c r="J614" t="s">
        <v>1825</v>
      </c>
      <c r="K614" t="s">
        <v>1825</v>
      </c>
      <c r="L614" t="s">
        <v>1825</v>
      </c>
      <c r="M614" t="s">
        <v>1825</v>
      </c>
      <c r="N614" t="s">
        <v>1825</v>
      </c>
      <c r="O614" t="s">
        <v>1365</v>
      </c>
      <c r="P614" t="s">
        <v>1825</v>
      </c>
      <c r="Q614" t="s">
        <v>426</v>
      </c>
      <c r="R614" t="s">
        <v>2032</v>
      </c>
      <c r="S614" t="s">
        <v>1811</v>
      </c>
      <c r="T614" t="s">
        <v>126</v>
      </c>
      <c r="U614" t="s">
        <v>111</v>
      </c>
      <c r="V614">
        <v>43614.375</v>
      </c>
      <c r="W614" t="s">
        <v>1944</v>
      </c>
      <c r="X614" t="s">
        <v>1866</v>
      </c>
      <c r="Y614" t="s">
        <v>1368</v>
      </c>
      <c r="Z614" t="s">
        <v>109</v>
      </c>
    </row>
    <row r="615" spans="1:26" x14ac:dyDescent="0.35">
      <c r="A615" t="s">
        <v>2813</v>
      </c>
      <c r="B615" t="s">
        <v>2814</v>
      </c>
      <c r="C615" t="s">
        <v>636</v>
      </c>
      <c r="D615" t="s">
        <v>2815</v>
      </c>
      <c r="E615" t="s">
        <v>115</v>
      </c>
      <c r="F615" t="s">
        <v>1749</v>
      </c>
      <c r="G615" t="s">
        <v>108</v>
      </c>
      <c r="H615" t="s">
        <v>1825</v>
      </c>
      <c r="I615" t="s">
        <v>1825</v>
      </c>
      <c r="J615" t="s">
        <v>1825</v>
      </c>
      <c r="K615" t="s">
        <v>1825</v>
      </c>
      <c r="L615" t="s">
        <v>1825</v>
      </c>
      <c r="M615" t="s">
        <v>1825</v>
      </c>
      <c r="N615" t="s">
        <v>1825</v>
      </c>
      <c r="O615" t="s">
        <v>1365</v>
      </c>
      <c r="P615" t="s">
        <v>1825</v>
      </c>
      <c r="Q615" t="s">
        <v>1855</v>
      </c>
      <c r="R615" t="s">
        <v>1830</v>
      </c>
      <c r="S615" t="s">
        <v>1811</v>
      </c>
      <c r="T615" t="s">
        <v>126</v>
      </c>
      <c r="U615" t="s">
        <v>133</v>
      </c>
      <c r="V615">
        <v>38352.375</v>
      </c>
      <c r="W615" t="s">
        <v>1813</v>
      </c>
      <c r="X615" t="s">
        <v>1900</v>
      </c>
      <c r="Y615" t="s">
        <v>1368</v>
      </c>
      <c r="Z615" t="s">
        <v>333</v>
      </c>
    </row>
    <row r="616" spans="1:26" x14ac:dyDescent="0.35">
      <c r="A616" t="s">
        <v>2816</v>
      </c>
      <c r="B616" t="s">
        <v>2816</v>
      </c>
      <c r="C616" t="s">
        <v>1817</v>
      </c>
      <c r="D616" t="s">
        <v>2817</v>
      </c>
      <c r="E616" t="s">
        <v>2818</v>
      </c>
      <c r="F616" t="s">
        <v>2509</v>
      </c>
      <c r="G616" t="s">
        <v>2819</v>
      </c>
      <c r="H616" t="s">
        <v>1825</v>
      </c>
      <c r="I616" t="s">
        <v>1825</v>
      </c>
      <c r="J616" t="s">
        <v>1825</v>
      </c>
      <c r="K616" t="s">
        <v>1825</v>
      </c>
      <c r="L616" t="s">
        <v>1825</v>
      </c>
      <c r="M616" t="s">
        <v>1825</v>
      </c>
      <c r="N616" t="s">
        <v>1825</v>
      </c>
      <c r="O616" t="s">
        <v>1365</v>
      </c>
      <c r="P616" t="s">
        <v>1825</v>
      </c>
      <c r="Q616" t="s">
        <v>1829</v>
      </c>
      <c r="R616" t="s">
        <v>1830</v>
      </c>
      <c r="S616" t="s">
        <v>1811</v>
      </c>
      <c r="T616" t="s">
        <v>333</v>
      </c>
      <c r="U616" t="s">
        <v>111</v>
      </c>
      <c r="V616">
        <v>44105.375</v>
      </c>
      <c r="W616" t="s">
        <v>1367</v>
      </c>
      <c r="X616" t="s">
        <v>333</v>
      </c>
      <c r="Y616" t="s">
        <v>2820</v>
      </c>
      <c r="Z616" t="s">
        <v>109</v>
      </c>
    </row>
    <row r="617" spans="1:26" x14ac:dyDescent="0.35">
      <c r="A617" t="s">
        <v>2821</v>
      </c>
      <c r="B617" t="s">
        <v>2821</v>
      </c>
      <c r="C617" t="s">
        <v>1817</v>
      </c>
      <c r="D617" t="s">
        <v>2822</v>
      </c>
      <c r="E617" t="s">
        <v>2818</v>
      </c>
      <c r="F617" t="s">
        <v>2509</v>
      </c>
      <c r="G617" t="s">
        <v>2819</v>
      </c>
      <c r="H617" t="s">
        <v>1825</v>
      </c>
      <c r="I617" t="s">
        <v>1825</v>
      </c>
      <c r="J617" t="s">
        <v>1825</v>
      </c>
      <c r="K617" t="s">
        <v>1825</v>
      </c>
      <c r="L617" t="s">
        <v>1825</v>
      </c>
      <c r="M617" t="s">
        <v>1825</v>
      </c>
      <c r="N617" t="s">
        <v>1825</v>
      </c>
      <c r="O617" t="s">
        <v>1365</v>
      </c>
      <c r="P617" t="s">
        <v>1825</v>
      </c>
      <c r="Q617" t="s">
        <v>1829</v>
      </c>
      <c r="R617" t="s">
        <v>1830</v>
      </c>
      <c r="S617" t="s">
        <v>1811</v>
      </c>
      <c r="T617" t="s">
        <v>1889</v>
      </c>
      <c r="U617" t="s">
        <v>111</v>
      </c>
      <c r="V617">
        <v>44105.375</v>
      </c>
      <c r="W617" t="s">
        <v>1367</v>
      </c>
      <c r="X617" t="s">
        <v>333</v>
      </c>
      <c r="Y617" t="s">
        <v>2820</v>
      </c>
      <c r="Z617" t="s">
        <v>109</v>
      </c>
    </row>
    <row r="618" spans="1:26" x14ac:dyDescent="0.35">
      <c r="A618" t="s">
        <v>2823</v>
      </c>
      <c r="B618" t="s">
        <v>2824</v>
      </c>
      <c r="C618" t="s">
        <v>1817</v>
      </c>
      <c r="D618" t="s">
        <v>2009</v>
      </c>
      <c r="E618" t="s">
        <v>1595</v>
      </c>
      <c r="F618" t="s">
        <v>1828</v>
      </c>
      <c r="G618" t="s">
        <v>2010</v>
      </c>
      <c r="H618" t="s">
        <v>1357</v>
      </c>
      <c r="I618" t="s">
        <v>1357</v>
      </c>
      <c r="J618" t="s">
        <v>1825</v>
      </c>
      <c r="K618" t="s">
        <v>1825</v>
      </c>
      <c r="L618" t="s">
        <v>1357</v>
      </c>
      <c r="M618" t="s">
        <v>1357</v>
      </c>
      <c r="N618" t="s">
        <v>1357</v>
      </c>
      <c r="O618" t="s">
        <v>1365</v>
      </c>
      <c r="P618" t="s">
        <v>1825</v>
      </c>
      <c r="Q618" t="s">
        <v>1850</v>
      </c>
      <c r="R618" t="s">
        <v>1899</v>
      </c>
      <c r="S618" t="s">
        <v>1811</v>
      </c>
      <c r="T618" t="s">
        <v>1885</v>
      </c>
      <c r="U618" t="s">
        <v>133</v>
      </c>
      <c r="V618">
        <v>38352.375</v>
      </c>
      <c r="W618" t="s">
        <v>911</v>
      </c>
      <c r="X618" t="s">
        <v>1886</v>
      </c>
      <c r="Y618" t="s">
        <v>2011</v>
      </c>
      <c r="Z618" t="s">
        <v>1600</v>
      </c>
    </row>
    <row r="619" spans="1:26" x14ac:dyDescent="0.35">
      <c r="A619" t="s">
        <v>345</v>
      </c>
      <c r="B619" t="s">
        <v>2825</v>
      </c>
      <c r="C619" t="s">
        <v>1817</v>
      </c>
      <c r="D619" t="s">
        <v>2826</v>
      </c>
      <c r="E619" t="s">
        <v>176</v>
      </c>
      <c r="F619" t="s">
        <v>203</v>
      </c>
      <c r="G619" t="s">
        <v>346</v>
      </c>
      <c r="H619" t="s">
        <v>1825</v>
      </c>
      <c r="I619" t="s">
        <v>1825</v>
      </c>
      <c r="J619" t="s">
        <v>1825</v>
      </c>
      <c r="K619" t="s">
        <v>1825</v>
      </c>
      <c r="L619" t="s">
        <v>1825</v>
      </c>
      <c r="M619" t="s">
        <v>1825</v>
      </c>
      <c r="N619" t="s">
        <v>1825</v>
      </c>
      <c r="O619" t="s">
        <v>1365</v>
      </c>
      <c r="P619" t="s">
        <v>1825</v>
      </c>
      <c r="Q619" t="s">
        <v>340</v>
      </c>
      <c r="R619" t="s">
        <v>1826</v>
      </c>
      <c r="S619" t="s">
        <v>1811</v>
      </c>
      <c r="T619" t="s">
        <v>1812</v>
      </c>
      <c r="U619" t="s">
        <v>111</v>
      </c>
      <c r="V619">
        <v>41456.375</v>
      </c>
      <c r="W619" t="s">
        <v>1944</v>
      </c>
      <c r="X619" t="s">
        <v>1900</v>
      </c>
      <c r="Y619" t="s">
        <v>2090</v>
      </c>
      <c r="Z619" t="s">
        <v>204</v>
      </c>
    </row>
    <row r="620" spans="1:26" x14ac:dyDescent="0.35">
      <c r="A620" t="s">
        <v>2827</v>
      </c>
      <c r="B620" t="s">
        <v>2828</v>
      </c>
      <c r="C620" t="s">
        <v>1817</v>
      </c>
      <c r="D620" t="s">
        <v>2829</v>
      </c>
      <c r="E620" t="s">
        <v>2085</v>
      </c>
      <c r="F620" t="s">
        <v>2583</v>
      </c>
      <c r="G620" t="s">
        <v>2087</v>
      </c>
      <c r="H620" t="s">
        <v>1825</v>
      </c>
      <c r="I620" t="s">
        <v>1825</v>
      </c>
      <c r="J620" t="s">
        <v>1825</v>
      </c>
      <c r="K620" t="s">
        <v>1825</v>
      </c>
      <c r="L620" t="s">
        <v>1825</v>
      </c>
      <c r="M620" t="s">
        <v>1825</v>
      </c>
      <c r="N620" t="s">
        <v>1825</v>
      </c>
      <c r="O620" t="s">
        <v>1365</v>
      </c>
      <c r="P620" t="s">
        <v>1825</v>
      </c>
      <c r="Q620" t="s">
        <v>1829</v>
      </c>
      <c r="R620" t="s">
        <v>1841</v>
      </c>
      <c r="S620" t="s">
        <v>1811</v>
      </c>
      <c r="T620" t="s">
        <v>1889</v>
      </c>
      <c r="U620" t="s">
        <v>111</v>
      </c>
      <c r="V620">
        <v>42873.375</v>
      </c>
      <c r="W620" t="s">
        <v>1808</v>
      </c>
      <c r="X620" t="s">
        <v>1366</v>
      </c>
      <c r="Y620" t="s">
        <v>333</v>
      </c>
      <c r="Z620" t="s">
        <v>2086</v>
      </c>
    </row>
    <row r="621" spans="1:26" x14ac:dyDescent="0.35">
      <c r="A621" t="s">
        <v>2830</v>
      </c>
      <c r="B621" t="s">
        <v>2831</v>
      </c>
      <c r="C621" t="s">
        <v>1817</v>
      </c>
      <c r="D621" t="s">
        <v>2832</v>
      </c>
      <c r="E621" t="s">
        <v>115</v>
      </c>
      <c r="F621" t="s">
        <v>1749</v>
      </c>
      <c r="G621" t="s">
        <v>108</v>
      </c>
      <c r="H621" t="s">
        <v>1825</v>
      </c>
      <c r="I621" t="s">
        <v>1825</v>
      </c>
      <c r="J621" t="s">
        <v>1825</v>
      </c>
      <c r="K621" t="s">
        <v>1825</v>
      </c>
      <c r="L621" t="s">
        <v>1825</v>
      </c>
      <c r="M621" t="s">
        <v>1825</v>
      </c>
      <c r="N621" t="s">
        <v>1825</v>
      </c>
      <c r="O621" t="s">
        <v>1365</v>
      </c>
      <c r="P621" t="s">
        <v>1825</v>
      </c>
      <c r="Q621" t="s">
        <v>340</v>
      </c>
      <c r="R621" t="s">
        <v>1826</v>
      </c>
      <c r="S621" t="s">
        <v>1843</v>
      </c>
      <c r="T621" t="s">
        <v>1812</v>
      </c>
      <c r="U621" t="s">
        <v>111</v>
      </c>
      <c r="V621">
        <v>42109.375</v>
      </c>
      <c r="W621" t="s">
        <v>1944</v>
      </c>
      <c r="X621" t="s">
        <v>1886</v>
      </c>
      <c r="Y621" t="s">
        <v>1368</v>
      </c>
      <c r="Z621" t="s">
        <v>109</v>
      </c>
    </row>
    <row r="622" spans="1:26" x14ac:dyDescent="0.35">
      <c r="A622" t="s">
        <v>2833</v>
      </c>
      <c r="B622" t="s">
        <v>2834</v>
      </c>
      <c r="C622" t="s">
        <v>1817</v>
      </c>
      <c r="D622" t="s">
        <v>2835</v>
      </c>
      <c r="E622" t="s">
        <v>145</v>
      </c>
      <c r="F622" t="s">
        <v>765</v>
      </c>
      <c r="G622" t="s">
        <v>1745</v>
      </c>
      <c r="H622" t="s">
        <v>1825</v>
      </c>
      <c r="I622" t="s">
        <v>1825</v>
      </c>
      <c r="J622" t="s">
        <v>1825</v>
      </c>
      <c r="K622" t="s">
        <v>1825</v>
      </c>
      <c r="L622" t="s">
        <v>1825</v>
      </c>
      <c r="M622" t="s">
        <v>1825</v>
      </c>
      <c r="N622" t="s">
        <v>1825</v>
      </c>
      <c r="O622" t="s">
        <v>1365</v>
      </c>
      <c r="P622" t="s">
        <v>1825</v>
      </c>
      <c r="Q622" t="s">
        <v>1829</v>
      </c>
      <c r="R622" t="s">
        <v>1841</v>
      </c>
      <c r="S622" t="s">
        <v>1811</v>
      </c>
      <c r="T622" t="s">
        <v>1885</v>
      </c>
      <c r="U622" t="s">
        <v>111</v>
      </c>
      <c r="V622">
        <v>42763.375</v>
      </c>
      <c r="W622" t="s">
        <v>1944</v>
      </c>
      <c r="X622" t="s">
        <v>1866</v>
      </c>
      <c r="Y622" t="s">
        <v>1746</v>
      </c>
      <c r="Z622" t="s">
        <v>139</v>
      </c>
    </row>
    <row r="623" spans="1:26" x14ac:dyDescent="0.35">
      <c r="A623" t="s">
        <v>2836</v>
      </c>
      <c r="B623" t="s">
        <v>2837</v>
      </c>
      <c r="C623" t="s">
        <v>1817</v>
      </c>
      <c r="D623" t="s">
        <v>2838</v>
      </c>
      <c r="E623" t="s">
        <v>2085</v>
      </c>
      <c r="F623" t="s">
        <v>2583</v>
      </c>
      <c r="G623" t="s">
        <v>2087</v>
      </c>
      <c r="H623" t="s">
        <v>1825</v>
      </c>
      <c r="I623" t="s">
        <v>1825</v>
      </c>
      <c r="J623" t="s">
        <v>1825</v>
      </c>
      <c r="K623" t="s">
        <v>1825</v>
      </c>
      <c r="L623" t="s">
        <v>1825</v>
      </c>
      <c r="M623" t="s">
        <v>1825</v>
      </c>
      <c r="N623" t="s">
        <v>1825</v>
      </c>
      <c r="O623" t="s">
        <v>1365</v>
      </c>
      <c r="P623" t="s">
        <v>1825</v>
      </c>
      <c r="Q623" t="s">
        <v>1829</v>
      </c>
      <c r="R623" t="s">
        <v>1830</v>
      </c>
      <c r="S623" t="s">
        <v>1811</v>
      </c>
      <c r="T623" t="s">
        <v>1885</v>
      </c>
      <c r="U623" t="s">
        <v>111</v>
      </c>
      <c r="V623">
        <v>43132.375</v>
      </c>
      <c r="W623" t="s">
        <v>1813</v>
      </c>
      <c r="X623" t="s">
        <v>1366</v>
      </c>
      <c r="Y623" t="s">
        <v>333</v>
      </c>
      <c r="Z623" t="s">
        <v>2086</v>
      </c>
    </row>
    <row r="624" spans="1:26" x14ac:dyDescent="0.35">
      <c r="A624" t="s">
        <v>2839</v>
      </c>
      <c r="B624" t="s">
        <v>2839</v>
      </c>
      <c r="C624" t="s">
        <v>1817</v>
      </c>
      <c r="D624" t="s">
        <v>2840</v>
      </c>
      <c r="E624" t="s">
        <v>115</v>
      </c>
      <c r="F624" t="s">
        <v>1749</v>
      </c>
      <c r="G624" t="s">
        <v>108</v>
      </c>
      <c r="H624" t="s">
        <v>1825</v>
      </c>
      <c r="I624" t="s">
        <v>1825</v>
      </c>
      <c r="J624" t="s">
        <v>1825</v>
      </c>
      <c r="K624" t="s">
        <v>1825</v>
      </c>
      <c r="L624" t="s">
        <v>1825</v>
      </c>
      <c r="M624" t="s">
        <v>1825</v>
      </c>
      <c r="N624" t="s">
        <v>1825</v>
      </c>
      <c r="O624" t="s">
        <v>1365</v>
      </c>
      <c r="P624" t="s">
        <v>1825</v>
      </c>
      <c r="Q624" t="s">
        <v>1829</v>
      </c>
      <c r="R624" t="s">
        <v>1830</v>
      </c>
      <c r="S624" t="s">
        <v>1811</v>
      </c>
      <c r="T624" t="s">
        <v>1889</v>
      </c>
      <c r="U624" t="s">
        <v>111</v>
      </c>
      <c r="V624">
        <v>42919.375</v>
      </c>
      <c r="W624" t="s">
        <v>1944</v>
      </c>
      <c r="X624" t="s">
        <v>1886</v>
      </c>
      <c r="Y624" t="s">
        <v>1368</v>
      </c>
      <c r="Z624" t="s">
        <v>109</v>
      </c>
    </row>
    <row r="625" spans="1:26" x14ac:dyDescent="0.35">
      <c r="A625" t="s">
        <v>2841</v>
      </c>
      <c r="B625" t="s">
        <v>2841</v>
      </c>
      <c r="C625" t="s">
        <v>1817</v>
      </c>
      <c r="D625" t="s">
        <v>2842</v>
      </c>
      <c r="E625" t="s">
        <v>115</v>
      </c>
      <c r="F625" t="s">
        <v>1749</v>
      </c>
      <c r="G625" t="s">
        <v>108</v>
      </c>
      <c r="H625" t="s">
        <v>1825</v>
      </c>
      <c r="I625" t="s">
        <v>1825</v>
      </c>
      <c r="J625" t="s">
        <v>1825</v>
      </c>
      <c r="K625" t="s">
        <v>1825</v>
      </c>
      <c r="L625" t="s">
        <v>1825</v>
      </c>
      <c r="M625" t="s">
        <v>1825</v>
      </c>
      <c r="N625" t="s">
        <v>1825</v>
      </c>
      <c r="O625" t="s">
        <v>1365</v>
      </c>
      <c r="P625" t="s">
        <v>1825</v>
      </c>
      <c r="Q625" t="s">
        <v>1829</v>
      </c>
      <c r="R625" t="s">
        <v>1830</v>
      </c>
      <c r="S625" t="s">
        <v>1811</v>
      </c>
      <c r="T625" t="s">
        <v>1889</v>
      </c>
      <c r="U625" t="s">
        <v>111</v>
      </c>
      <c r="V625">
        <v>42765.375</v>
      </c>
      <c r="W625" t="s">
        <v>1944</v>
      </c>
      <c r="X625" t="s">
        <v>333</v>
      </c>
      <c r="Y625" t="s">
        <v>1368</v>
      </c>
      <c r="Z625" t="s">
        <v>109</v>
      </c>
    </row>
    <row r="626" spans="1:26" x14ac:dyDescent="0.35">
      <c r="A626" t="s">
        <v>2843</v>
      </c>
      <c r="B626" t="s">
        <v>2844</v>
      </c>
      <c r="C626" t="s">
        <v>1817</v>
      </c>
      <c r="D626" t="s">
        <v>2845</v>
      </c>
      <c r="E626" t="s">
        <v>227</v>
      </c>
      <c r="F626" t="s">
        <v>139</v>
      </c>
      <c r="G626" t="s">
        <v>332</v>
      </c>
      <c r="H626" t="s">
        <v>1825</v>
      </c>
      <c r="I626" t="s">
        <v>1825</v>
      </c>
      <c r="J626" t="s">
        <v>1825</v>
      </c>
      <c r="K626" t="s">
        <v>1825</v>
      </c>
      <c r="L626" t="s">
        <v>1825</v>
      </c>
      <c r="M626" t="s">
        <v>1825</v>
      </c>
      <c r="N626" t="s">
        <v>1825</v>
      </c>
      <c r="O626" t="s">
        <v>1365</v>
      </c>
      <c r="P626" t="s">
        <v>1825</v>
      </c>
      <c r="Q626" t="s">
        <v>340</v>
      </c>
      <c r="R626" t="s">
        <v>1826</v>
      </c>
      <c r="S626" t="s">
        <v>1843</v>
      </c>
      <c r="T626" t="s">
        <v>601</v>
      </c>
      <c r="U626" t="s">
        <v>111</v>
      </c>
      <c r="V626">
        <v>37621.375</v>
      </c>
      <c r="W626" t="s">
        <v>1367</v>
      </c>
      <c r="X626" t="s">
        <v>333</v>
      </c>
      <c r="Y626" t="s">
        <v>1630</v>
      </c>
      <c r="Z626" t="s">
        <v>220</v>
      </c>
    </row>
    <row r="627" spans="1:26" x14ac:dyDescent="0.35">
      <c r="A627" t="s">
        <v>2846</v>
      </c>
      <c r="B627" t="s">
        <v>2847</v>
      </c>
      <c r="C627" t="s">
        <v>1817</v>
      </c>
      <c r="D627" t="s">
        <v>2848</v>
      </c>
      <c r="E627" t="s">
        <v>2027</v>
      </c>
      <c r="F627" t="s">
        <v>2849</v>
      </c>
      <c r="G627" t="s">
        <v>2143</v>
      </c>
      <c r="H627" t="s">
        <v>1825</v>
      </c>
      <c r="I627" t="s">
        <v>1825</v>
      </c>
      <c r="J627" t="s">
        <v>1825</v>
      </c>
      <c r="K627" t="s">
        <v>1825</v>
      </c>
      <c r="L627" t="s">
        <v>1825</v>
      </c>
      <c r="M627" t="s">
        <v>1825</v>
      </c>
      <c r="N627" t="s">
        <v>1825</v>
      </c>
      <c r="O627" t="s">
        <v>1365</v>
      </c>
      <c r="P627" t="s">
        <v>1825</v>
      </c>
      <c r="Q627" t="s">
        <v>1366</v>
      </c>
      <c r="R627" t="s">
        <v>1366</v>
      </c>
      <c r="S627" t="s">
        <v>1811</v>
      </c>
      <c r="T627" t="s">
        <v>1889</v>
      </c>
      <c r="U627" t="s">
        <v>111</v>
      </c>
      <c r="V627">
        <v>41665.375</v>
      </c>
      <c r="W627" t="s">
        <v>1367</v>
      </c>
      <c r="X627" t="s">
        <v>1866</v>
      </c>
      <c r="Y627" t="s">
        <v>2144</v>
      </c>
      <c r="Z627" t="s">
        <v>1600</v>
      </c>
    </row>
    <row r="628" spans="1:26" x14ac:dyDescent="0.35">
      <c r="A628" t="s">
        <v>2850</v>
      </c>
      <c r="B628" t="s">
        <v>2850</v>
      </c>
      <c r="C628" t="s">
        <v>1817</v>
      </c>
      <c r="D628" t="s">
        <v>2851</v>
      </c>
      <c r="E628" t="s">
        <v>282</v>
      </c>
      <c r="F628" t="s">
        <v>1819</v>
      </c>
      <c r="G628" t="s">
        <v>657</v>
      </c>
      <c r="H628" t="s">
        <v>1825</v>
      </c>
      <c r="I628" t="s">
        <v>1825</v>
      </c>
      <c r="J628" t="s">
        <v>1825</v>
      </c>
      <c r="K628" t="s">
        <v>1825</v>
      </c>
      <c r="L628" t="s">
        <v>1825</v>
      </c>
      <c r="M628" t="s">
        <v>1825</v>
      </c>
      <c r="N628" t="s">
        <v>1825</v>
      </c>
      <c r="O628" t="s">
        <v>1365</v>
      </c>
      <c r="P628" t="s">
        <v>1825</v>
      </c>
      <c r="Q628" t="s">
        <v>426</v>
      </c>
      <c r="R628" t="s">
        <v>1366</v>
      </c>
      <c r="S628" t="s">
        <v>1366</v>
      </c>
      <c r="T628" t="s">
        <v>1889</v>
      </c>
      <c r="U628" t="s">
        <v>111</v>
      </c>
      <c r="V628">
        <v>43830.375</v>
      </c>
      <c r="W628" t="s">
        <v>1944</v>
      </c>
      <c r="X628" t="s">
        <v>333</v>
      </c>
      <c r="Y628" t="s">
        <v>2140</v>
      </c>
      <c r="Z628" t="s">
        <v>220</v>
      </c>
    </row>
    <row r="629" spans="1:26" x14ac:dyDescent="0.35">
      <c r="A629" t="s">
        <v>2852</v>
      </c>
      <c r="B629" t="s">
        <v>2853</v>
      </c>
      <c r="C629" t="s">
        <v>1817</v>
      </c>
      <c r="D629" t="s">
        <v>2854</v>
      </c>
      <c r="E629" t="s">
        <v>227</v>
      </c>
      <c r="F629" t="s">
        <v>1665</v>
      </c>
      <c r="G629" t="s">
        <v>332</v>
      </c>
      <c r="H629" t="s">
        <v>1825</v>
      </c>
      <c r="I629" t="s">
        <v>1825</v>
      </c>
      <c r="J629" t="s">
        <v>1825</v>
      </c>
      <c r="K629" t="s">
        <v>1825</v>
      </c>
      <c r="L629" t="s">
        <v>1825</v>
      </c>
      <c r="M629" t="s">
        <v>1825</v>
      </c>
      <c r="N629" t="s">
        <v>1825</v>
      </c>
      <c r="O629" t="s">
        <v>1365</v>
      </c>
      <c r="P629" t="s">
        <v>1825</v>
      </c>
      <c r="Q629" t="s">
        <v>340</v>
      </c>
      <c r="R629" t="s">
        <v>1830</v>
      </c>
      <c r="S629" t="s">
        <v>1811</v>
      </c>
      <c r="T629" t="s">
        <v>1885</v>
      </c>
      <c r="U629" t="s">
        <v>111</v>
      </c>
      <c r="V629">
        <v>38352.375</v>
      </c>
      <c r="W629" t="s">
        <v>1808</v>
      </c>
      <c r="X629" t="s">
        <v>1886</v>
      </c>
      <c r="Y629" t="s">
        <v>1630</v>
      </c>
      <c r="Z629" t="s">
        <v>220</v>
      </c>
    </row>
    <row r="630" spans="1:26" x14ac:dyDescent="0.35">
      <c r="A630" t="s">
        <v>2855</v>
      </c>
      <c r="B630" t="s">
        <v>2253</v>
      </c>
      <c r="C630" t="s">
        <v>1817</v>
      </c>
      <c r="D630" t="s">
        <v>2856</v>
      </c>
      <c r="E630" t="s">
        <v>257</v>
      </c>
      <c r="F630" t="s">
        <v>204</v>
      </c>
      <c r="G630" t="s">
        <v>1518</v>
      </c>
      <c r="H630" t="s">
        <v>1825</v>
      </c>
      <c r="I630" t="s">
        <v>1825</v>
      </c>
      <c r="J630" t="s">
        <v>1825</v>
      </c>
      <c r="K630" t="s">
        <v>1825</v>
      </c>
      <c r="L630" t="s">
        <v>1825</v>
      </c>
      <c r="M630" t="s">
        <v>1825</v>
      </c>
      <c r="N630" t="s">
        <v>1825</v>
      </c>
      <c r="O630" t="s">
        <v>1365</v>
      </c>
      <c r="P630" t="s">
        <v>1825</v>
      </c>
      <c r="Q630" t="s">
        <v>2147</v>
      </c>
      <c r="R630" t="s">
        <v>340</v>
      </c>
      <c r="S630" t="s">
        <v>1811</v>
      </c>
      <c r="T630" t="s">
        <v>1889</v>
      </c>
      <c r="U630" t="s">
        <v>111</v>
      </c>
      <c r="V630">
        <v>44041.375</v>
      </c>
      <c r="W630" t="s">
        <v>1808</v>
      </c>
      <c r="X630" t="s">
        <v>1886</v>
      </c>
      <c r="Y630" t="s">
        <v>1519</v>
      </c>
      <c r="Z630" t="s">
        <v>204</v>
      </c>
    </row>
    <row r="631" spans="1:26" x14ac:dyDescent="0.35">
      <c r="A631" t="s">
        <v>2857</v>
      </c>
      <c r="B631" t="s">
        <v>2858</v>
      </c>
      <c r="C631" t="s">
        <v>1817</v>
      </c>
      <c r="D631" t="s">
        <v>2859</v>
      </c>
      <c r="E631" t="s">
        <v>2085</v>
      </c>
      <c r="F631" t="s">
        <v>2583</v>
      </c>
      <c r="G631" t="s">
        <v>2087</v>
      </c>
      <c r="H631" t="s">
        <v>1825</v>
      </c>
      <c r="I631" t="s">
        <v>1825</v>
      </c>
      <c r="J631" t="s">
        <v>1825</v>
      </c>
      <c r="K631" t="s">
        <v>1825</v>
      </c>
      <c r="L631" t="s">
        <v>1825</v>
      </c>
      <c r="M631" t="s">
        <v>1825</v>
      </c>
      <c r="N631" t="s">
        <v>1825</v>
      </c>
      <c r="O631" t="s">
        <v>1365</v>
      </c>
      <c r="P631" t="s">
        <v>1825</v>
      </c>
      <c r="Q631" t="s">
        <v>1829</v>
      </c>
      <c r="R631" t="s">
        <v>1841</v>
      </c>
      <c r="S631" t="s">
        <v>1811</v>
      </c>
      <c r="T631" t="s">
        <v>126</v>
      </c>
      <c r="U631" t="s">
        <v>111</v>
      </c>
      <c r="V631">
        <v>43952.375</v>
      </c>
      <c r="W631" t="s">
        <v>1944</v>
      </c>
      <c r="X631" t="s">
        <v>1866</v>
      </c>
      <c r="Y631" t="s">
        <v>2088</v>
      </c>
      <c r="Z631" t="s">
        <v>2086</v>
      </c>
    </row>
    <row r="632" spans="1:26" x14ac:dyDescent="0.35">
      <c r="A632" t="s">
        <v>2860</v>
      </c>
      <c r="B632" t="s">
        <v>2861</v>
      </c>
      <c r="C632" t="s">
        <v>1817</v>
      </c>
      <c r="D632" t="s">
        <v>2862</v>
      </c>
      <c r="E632" t="s">
        <v>115</v>
      </c>
      <c r="F632" t="s">
        <v>1662</v>
      </c>
      <c r="G632" t="s">
        <v>2601</v>
      </c>
      <c r="H632" t="s">
        <v>1825</v>
      </c>
      <c r="I632" t="s">
        <v>1825</v>
      </c>
      <c r="J632" t="s">
        <v>1825</v>
      </c>
      <c r="K632" t="s">
        <v>1825</v>
      </c>
      <c r="L632" t="s">
        <v>1825</v>
      </c>
      <c r="M632" t="s">
        <v>1825</v>
      </c>
      <c r="N632" t="s">
        <v>1825</v>
      </c>
      <c r="O632" t="s">
        <v>1365</v>
      </c>
      <c r="P632" t="s">
        <v>1825</v>
      </c>
      <c r="Q632" t="s">
        <v>1829</v>
      </c>
      <c r="R632" t="s">
        <v>1841</v>
      </c>
      <c r="S632" t="s">
        <v>1811</v>
      </c>
      <c r="T632" t="s">
        <v>1889</v>
      </c>
      <c r="U632" t="s">
        <v>111</v>
      </c>
      <c r="V632">
        <v>42430.375</v>
      </c>
      <c r="W632" t="s">
        <v>1944</v>
      </c>
      <c r="X632" t="s">
        <v>1886</v>
      </c>
      <c r="Y632" t="s">
        <v>2602</v>
      </c>
      <c r="Z632" t="s">
        <v>333</v>
      </c>
    </row>
    <row r="633" spans="1:26" x14ac:dyDescent="0.35">
      <c r="A633" t="s">
        <v>2863</v>
      </c>
      <c r="B633" t="s">
        <v>2864</v>
      </c>
      <c r="C633" t="s">
        <v>1817</v>
      </c>
      <c r="D633" t="s">
        <v>2865</v>
      </c>
      <c r="E633" t="s">
        <v>115</v>
      </c>
      <c r="F633" t="s">
        <v>1749</v>
      </c>
      <c r="G633" t="s">
        <v>108</v>
      </c>
      <c r="H633" t="s">
        <v>1825</v>
      </c>
      <c r="I633" t="s">
        <v>1825</v>
      </c>
      <c r="J633" t="s">
        <v>1825</v>
      </c>
      <c r="K633" t="s">
        <v>1825</v>
      </c>
      <c r="L633" t="s">
        <v>1825</v>
      </c>
      <c r="M633" t="s">
        <v>1825</v>
      </c>
      <c r="N633" t="s">
        <v>1825</v>
      </c>
      <c r="O633" t="s">
        <v>1365</v>
      </c>
      <c r="P633" t="s">
        <v>1825</v>
      </c>
      <c r="Q633" t="s">
        <v>1855</v>
      </c>
      <c r="R633" t="s">
        <v>1841</v>
      </c>
      <c r="S633" t="s">
        <v>1878</v>
      </c>
      <c r="T633" t="s">
        <v>126</v>
      </c>
      <c r="U633" t="s">
        <v>133</v>
      </c>
      <c r="V633">
        <v>42219.375</v>
      </c>
      <c r="W633" t="s">
        <v>1944</v>
      </c>
      <c r="X633" t="s">
        <v>1902</v>
      </c>
      <c r="Y633" t="s">
        <v>1368</v>
      </c>
      <c r="Z633" t="s">
        <v>109</v>
      </c>
    </row>
    <row r="634" spans="1:26" x14ac:dyDescent="0.35">
      <c r="A634" t="s">
        <v>2866</v>
      </c>
      <c r="B634" t="s">
        <v>2867</v>
      </c>
      <c r="C634" t="s">
        <v>1817</v>
      </c>
      <c r="D634" t="s">
        <v>2868</v>
      </c>
      <c r="E634" t="s">
        <v>2085</v>
      </c>
      <c r="F634" t="s">
        <v>2583</v>
      </c>
      <c r="G634" t="s">
        <v>2087</v>
      </c>
      <c r="H634" t="s">
        <v>1825</v>
      </c>
      <c r="I634" t="s">
        <v>1825</v>
      </c>
      <c r="J634" t="s">
        <v>1825</v>
      </c>
      <c r="K634" t="s">
        <v>1825</v>
      </c>
      <c r="L634" t="s">
        <v>1825</v>
      </c>
      <c r="M634" t="s">
        <v>1825</v>
      </c>
      <c r="N634" t="s">
        <v>1825</v>
      </c>
      <c r="O634" t="s">
        <v>1365</v>
      </c>
      <c r="P634" t="s">
        <v>1825</v>
      </c>
      <c r="Q634" t="s">
        <v>1829</v>
      </c>
      <c r="R634" t="s">
        <v>1841</v>
      </c>
      <c r="S634" t="s">
        <v>1811</v>
      </c>
      <c r="T634" t="s">
        <v>1889</v>
      </c>
      <c r="U634" t="s">
        <v>111</v>
      </c>
      <c r="V634">
        <v>41608.375</v>
      </c>
      <c r="W634" t="s">
        <v>1813</v>
      </c>
      <c r="X634" t="s">
        <v>1953</v>
      </c>
      <c r="Y634" t="s">
        <v>333</v>
      </c>
      <c r="Z634" t="s">
        <v>2086</v>
      </c>
    </row>
    <row r="635" spans="1:26" x14ac:dyDescent="0.35">
      <c r="A635" t="s">
        <v>2869</v>
      </c>
      <c r="B635" t="s">
        <v>2870</v>
      </c>
      <c r="C635" t="s">
        <v>1817</v>
      </c>
      <c r="D635" t="s">
        <v>2871</v>
      </c>
      <c r="E635" t="s">
        <v>145</v>
      </c>
      <c r="F635" t="s">
        <v>765</v>
      </c>
      <c r="G635" t="s">
        <v>1745</v>
      </c>
      <c r="H635" t="s">
        <v>1825</v>
      </c>
      <c r="I635" t="s">
        <v>1825</v>
      </c>
      <c r="J635" t="s">
        <v>1825</v>
      </c>
      <c r="K635" t="s">
        <v>1825</v>
      </c>
      <c r="L635" t="s">
        <v>1825</v>
      </c>
      <c r="M635" t="s">
        <v>1825</v>
      </c>
      <c r="N635" t="s">
        <v>1825</v>
      </c>
      <c r="O635" t="s">
        <v>1365</v>
      </c>
      <c r="P635" t="s">
        <v>1825</v>
      </c>
      <c r="Q635" t="s">
        <v>1829</v>
      </c>
      <c r="R635" t="s">
        <v>1841</v>
      </c>
      <c r="S635" t="s">
        <v>1811</v>
      </c>
      <c r="T635" t="s">
        <v>1889</v>
      </c>
      <c r="U635" t="s">
        <v>111</v>
      </c>
      <c r="V635">
        <v>43814.375</v>
      </c>
      <c r="W635" t="s">
        <v>1944</v>
      </c>
      <c r="X635" t="s">
        <v>333</v>
      </c>
      <c r="Y635" t="s">
        <v>1746</v>
      </c>
      <c r="Z635" t="s">
        <v>139</v>
      </c>
    </row>
    <row r="636" spans="1:26" x14ac:dyDescent="0.35">
      <c r="A636" t="s">
        <v>815</v>
      </c>
      <c r="B636" t="s">
        <v>2872</v>
      </c>
      <c r="C636" t="s">
        <v>1817</v>
      </c>
      <c r="D636" t="s">
        <v>2873</v>
      </c>
      <c r="E636" t="s">
        <v>282</v>
      </c>
      <c r="F636" t="s">
        <v>1662</v>
      </c>
      <c r="G636" t="s">
        <v>480</v>
      </c>
      <c r="H636" t="s">
        <v>1825</v>
      </c>
      <c r="I636" t="s">
        <v>1825</v>
      </c>
      <c r="J636" t="s">
        <v>1825</v>
      </c>
      <c r="K636" t="s">
        <v>1825</v>
      </c>
      <c r="L636" t="s">
        <v>1825</v>
      </c>
      <c r="M636" t="s">
        <v>1357</v>
      </c>
      <c r="N636" t="s">
        <v>1825</v>
      </c>
      <c r="O636" t="s">
        <v>1365</v>
      </c>
      <c r="P636" t="s">
        <v>1825</v>
      </c>
      <c r="Q636" t="s">
        <v>1855</v>
      </c>
      <c r="R636" t="s">
        <v>1841</v>
      </c>
      <c r="S636" t="s">
        <v>1811</v>
      </c>
      <c r="T636" t="s">
        <v>126</v>
      </c>
      <c r="U636" t="s">
        <v>133</v>
      </c>
      <c r="V636">
        <v>38352.375</v>
      </c>
      <c r="W636" t="s">
        <v>1367</v>
      </c>
      <c r="X636" t="s">
        <v>333</v>
      </c>
      <c r="Y636" t="s">
        <v>1578</v>
      </c>
      <c r="Z636" t="s">
        <v>333</v>
      </c>
    </row>
    <row r="637" spans="1:26" x14ac:dyDescent="0.35">
      <c r="A637" t="s">
        <v>2874</v>
      </c>
      <c r="B637" t="s">
        <v>2875</v>
      </c>
      <c r="C637" t="s">
        <v>1817</v>
      </c>
      <c r="D637" t="s">
        <v>2876</v>
      </c>
      <c r="E637" t="s">
        <v>257</v>
      </c>
      <c r="F637" t="s">
        <v>2877</v>
      </c>
      <c r="G637" t="s">
        <v>2877</v>
      </c>
      <c r="H637" t="s">
        <v>1825</v>
      </c>
      <c r="I637" t="s">
        <v>1825</v>
      </c>
      <c r="J637" t="s">
        <v>1825</v>
      </c>
      <c r="K637" t="s">
        <v>1825</v>
      </c>
      <c r="L637" t="s">
        <v>1825</v>
      </c>
      <c r="M637" t="s">
        <v>1825</v>
      </c>
      <c r="N637" t="s">
        <v>1825</v>
      </c>
      <c r="O637" t="s">
        <v>1365</v>
      </c>
      <c r="P637" t="s">
        <v>1825</v>
      </c>
      <c r="Q637" t="s">
        <v>426</v>
      </c>
      <c r="R637" t="s">
        <v>1845</v>
      </c>
      <c r="S637" t="s">
        <v>333</v>
      </c>
      <c r="T637" t="s">
        <v>126</v>
      </c>
      <c r="U637" t="s">
        <v>111</v>
      </c>
      <c r="W637" t="s">
        <v>1367</v>
      </c>
      <c r="X637" t="s">
        <v>333</v>
      </c>
      <c r="Y637" t="s">
        <v>2878</v>
      </c>
      <c r="Z637" t="s">
        <v>333</v>
      </c>
    </row>
    <row r="638" spans="1:26" x14ac:dyDescent="0.35">
      <c r="A638" t="s">
        <v>2879</v>
      </c>
      <c r="B638" t="s">
        <v>2879</v>
      </c>
      <c r="C638" t="s">
        <v>636</v>
      </c>
      <c r="D638" t="s">
        <v>2880</v>
      </c>
      <c r="E638" t="s">
        <v>1595</v>
      </c>
      <c r="F638" t="s">
        <v>1828</v>
      </c>
      <c r="G638" t="s">
        <v>2010</v>
      </c>
      <c r="H638" t="s">
        <v>1825</v>
      </c>
      <c r="I638" t="s">
        <v>1825</v>
      </c>
      <c r="J638" t="s">
        <v>1825</v>
      </c>
      <c r="K638" t="s">
        <v>1825</v>
      </c>
      <c r="L638" t="s">
        <v>1825</v>
      </c>
      <c r="M638" t="s">
        <v>1825</v>
      </c>
      <c r="N638" t="s">
        <v>1825</v>
      </c>
      <c r="O638" t="s">
        <v>1365</v>
      </c>
      <c r="P638" t="s">
        <v>1825</v>
      </c>
      <c r="Q638" t="s">
        <v>426</v>
      </c>
      <c r="R638" t="s">
        <v>1830</v>
      </c>
      <c r="S638" t="s">
        <v>1811</v>
      </c>
      <c r="T638" t="s">
        <v>1889</v>
      </c>
      <c r="U638" t="s">
        <v>111</v>
      </c>
      <c r="V638">
        <v>43770.333333333336</v>
      </c>
      <c r="W638" t="s">
        <v>1367</v>
      </c>
      <c r="X638" t="s">
        <v>333</v>
      </c>
      <c r="Y638" t="s">
        <v>2011</v>
      </c>
      <c r="Z638" t="s">
        <v>1600</v>
      </c>
    </row>
    <row r="639" spans="1:26" x14ac:dyDescent="0.35">
      <c r="A639" t="s">
        <v>835</v>
      </c>
      <c r="B639" t="s">
        <v>2368</v>
      </c>
      <c r="C639" t="s">
        <v>1817</v>
      </c>
      <c r="D639" t="s">
        <v>2881</v>
      </c>
      <c r="E639" t="s">
        <v>413</v>
      </c>
      <c r="F639" t="s">
        <v>516</v>
      </c>
      <c r="G639" t="s">
        <v>410</v>
      </c>
      <c r="H639" t="s">
        <v>1825</v>
      </c>
      <c r="I639" t="s">
        <v>1825</v>
      </c>
      <c r="J639" t="s">
        <v>1825</v>
      </c>
      <c r="K639" t="s">
        <v>1825</v>
      </c>
      <c r="L639" t="s">
        <v>1825</v>
      </c>
      <c r="M639" t="s">
        <v>1825</v>
      </c>
      <c r="N639" t="s">
        <v>1825</v>
      </c>
      <c r="O639" t="s">
        <v>1365</v>
      </c>
      <c r="P639" t="s">
        <v>1825</v>
      </c>
      <c r="Q639" t="s">
        <v>426</v>
      </c>
      <c r="R639" t="s">
        <v>1845</v>
      </c>
      <c r="S639" t="s">
        <v>1811</v>
      </c>
      <c r="T639" t="s">
        <v>126</v>
      </c>
      <c r="U639" t="s">
        <v>1366</v>
      </c>
      <c r="V639">
        <v>43344.375</v>
      </c>
      <c r="W639" t="s">
        <v>1808</v>
      </c>
      <c r="X639" t="s">
        <v>1886</v>
      </c>
      <c r="Y639" t="s">
        <v>1870</v>
      </c>
      <c r="Z639" t="s">
        <v>516</v>
      </c>
    </row>
    <row r="640" spans="1:26" x14ac:dyDescent="0.35">
      <c r="A640" t="s">
        <v>2882</v>
      </c>
      <c r="B640" t="s">
        <v>2883</v>
      </c>
      <c r="C640" t="s">
        <v>1817</v>
      </c>
      <c r="D640" t="s">
        <v>2884</v>
      </c>
      <c r="E640" t="s">
        <v>1595</v>
      </c>
      <c r="F640" t="s">
        <v>2849</v>
      </c>
      <c r="G640" t="s">
        <v>2885</v>
      </c>
      <c r="H640" t="s">
        <v>1825</v>
      </c>
      <c r="I640" t="s">
        <v>1825</v>
      </c>
      <c r="J640" t="s">
        <v>1825</v>
      </c>
      <c r="K640" t="s">
        <v>1825</v>
      </c>
      <c r="L640" t="s">
        <v>1825</v>
      </c>
      <c r="M640" t="s">
        <v>1825</v>
      </c>
      <c r="N640" t="s">
        <v>1825</v>
      </c>
      <c r="O640" t="s">
        <v>1365</v>
      </c>
      <c r="P640" t="s">
        <v>1825</v>
      </c>
      <c r="Q640" t="s">
        <v>340</v>
      </c>
      <c r="R640" t="s">
        <v>1826</v>
      </c>
      <c r="S640" t="s">
        <v>1843</v>
      </c>
      <c r="T640" t="s">
        <v>1885</v>
      </c>
      <c r="U640" t="s">
        <v>111</v>
      </c>
      <c r="V640">
        <v>43048.375</v>
      </c>
      <c r="W640" t="s">
        <v>1808</v>
      </c>
      <c r="X640" t="s">
        <v>1869</v>
      </c>
      <c r="Y640" t="s">
        <v>2886</v>
      </c>
      <c r="Z640" t="s">
        <v>1600</v>
      </c>
    </row>
    <row r="641" spans="1:26" x14ac:dyDescent="0.35">
      <c r="A641" t="s">
        <v>2887</v>
      </c>
      <c r="B641" t="s">
        <v>1760</v>
      </c>
      <c r="C641" t="s">
        <v>1817</v>
      </c>
      <c r="D641" t="s">
        <v>2888</v>
      </c>
      <c r="E641" t="s">
        <v>413</v>
      </c>
      <c r="F641" t="s">
        <v>516</v>
      </c>
      <c r="G641" t="s">
        <v>677</v>
      </c>
      <c r="H641" t="s">
        <v>1825</v>
      </c>
      <c r="I641" t="s">
        <v>1825</v>
      </c>
      <c r="J641" t="s">
        <v>1825</v>
      </c>
      <c r="K641" t="s">
        <v>1825</v>
      </c>
      <c r="L641" t="s">
        <v>1825</v>
      </c>
      <c r="M641" t="s">
        <v>1825</v>
      </c>
      <c r="N641" t="s">
        <v>1825</v>
      </c>
      <c r="O641" t="s">
        <v>1365</v>
      </c>
      <c r="P641" t="s">
        <v>1825</v>
      </c>
      <c r="Q641" t="s">
        <v>426</v>
      </c>
      <c r="R641" t="s">
        <v>1830</v>
      </c>
      <c r="S641" t="s">
        <v>1811</v>
      </c>
      <c r="T641" t="s">
        <v>126</v>
      </c>
      <c r="U641" t="s">
        <v>111</v>
      </c>
      <c r="V641">
        <v>38352.375</v>
      </c>
      <c r="W641" t="s">
        <v>1808</v>
      </c>
      <c r="X641" t="s">
        <v>1366</v>
      </c>
      <c r="Y641" t="s">
        <v>1846</v>
      </c>
      <c r="Z641" t="s">
        <v>139</v>
      </c>
    </row>
    <row r="642" spans="1:26" x14ac:dyDescent="0.35">
      <c r="A642" t="s">
        <v>2889</v>
      </c>
      <c r="B642" t="s">
        <v>2890</v>
      </c>
      <c r="C642" t="s">
        <v>1817</v>
      </c>
      <c r="D642" t="s">
        <v>2891</v>
      </c>
      <c r="E642" t="s">
        <v>2085</v>
      </c>
      <c r="F642" t="s">
        <v>2583</v>
      </c>
      <c r="G642" t="s">
        <v>2087</v>
      </c>
      <c r="H642" t="s">
        <v>1825</v>
      </c>
      <c r="I642" t="s">
        <v>1825</v>
      </c>
      <c r="J642" t="s">
        <v>1825</v>
      </c>
      <c r="K642" t="s">
        <v>1825</v>
      </c>
      <c r="L642" t="s">
        <v>1825</v>
      </c>
      <c r="M642" t="s">
        <v>1825</v>
      </c>
      <c r="N642" t="s">
        <v>1825</v>
      </c>
      <c r="O642" t="s">
        <v>1365</v>
      </c>
      <c r="P642" t="s">
        <v>1825</v>
      </c>
      <c r="Q642" t="s">
        <v>1829</v>
      </c>
      <c r="R642" t="s">
        <v>1841</v>
      </c>
      <c r="S642" t="s">
        <v>1811</v>
      </c>
      <c r="T642" t="s">
        <v>1889</v>
      </c>
      <c r="U642" t="s">
        <v>111</v>
      </c>
      <c r="V642">
        <v>41833.375</v>
      </c>
      <c r="W642" t="s">
        <v>1944</v>
      </c>
      <c r="X642" t="s">
        <v>1366</v>
      </c>
      <c r="Y642" t="s">
        <v>333</v>
      </c>
      <c r="Z642" t="s">
        <v>2086</v>
      </c>
    </row>
    <row r="643" spans="1:26" x14ac:dyDescent="0.35">
      <c r="A643" t="s">
        <v>2892</v>
      </c>
      <c r="B643" t="s">
        <v>2893</v>
      </c>
      <c r="C643" t="s">
        <v>2158</v>
      </c>
      <c r="D643" t="s">
        <v>2894</v>
      </c>
      <c r="E643" t="s">
        <v>2085</v>
      </c>
      <c r="F643" t="s">
        <v>2583</v>
      </c>
      <c r="G643" t="s">
        <v>2087</v>
      </c>
      <c r="H643" t="s">
        <v>1825</v>
      </c>
      <c r="I643" t="s">
        <v>1825</v>
      </c>
      <c r="J643" t="s">
        <v>1825</v>
      </c>
      <c r="K643" t="s">
        <v>1825</v>
      </c>
      <c r="L643" t="s">
        <v>1825</v>
      </c>
      <c r="M643" t="s">
        <v>1825</v>
      </c>
      <c r="N643" t="s">
        <v>1825</v>
      </c>
      <c r="O643" t="s">
        <v>1365</v>
      </c>
      <c r="P643" t="s">
        <v>1825</v>
      </c>
      <c r="Q643" t="s">
        <v>1366</v>
      </c>
      <c r="R643" t="s">
        <v>1366</v>
      </c>
      <c r="S643" t="s">
        <v>1366</v>
      </c>
      <c r="T643" t="s">
        <v>1889</v>
      </c>
      <c r="U643" t="s">
        <v>111</v>
      </c>
      <c r="V643">
        <v>43983.375</v>
      </c>
      <c r="W643" t="s">
        <v>1944</v>
      </c>
      <c r="X643" t="s">
        <v>333</v>
      </c>
      <c r="Y643" t="s">
        <v>2088</v>
      </c>
      <c r="Z643" t="s">
        <v>2086</v>
      </c>
    </row>
    <row r="644" spans="1:26" x14ac:dyDescent="0.35">
      <c r="A644" t="s">
        <v>2895</v>
      </c>
      <c r="B644" t="s">
        <v>2896</v>
      </c>
      <c r="C644" t="s">
        <v>1817</v>
      </c>
      <c r="D644" t="s">
        <v>2897</v>
      </c>
      <c r="E644" t="s">
        <v>2027</v>
      </c>
      <c r="F644" t="s">
        <v>2849</v>
      </c>
      <c r="G644" t="s">
        <v>2143</v>
      </c>
      <c r="H644" t="s">
        <v>1825</v>
      </c>
      <c r="I644" t="s">
        <v>1825</v>
      </c>
      <c r="J644" t="s">
        <v>1825</v>
      </c>
      <c r="K644" t="s">
        <v>1825</v>
      </c>
      <c r="L644" t="s">
        <v>1825</v>
      </c>
      <c r="M644" t="s">
        <v>1825</v>
      </c>
      <c r="N644" t="s">
        <v>1825</v>
      </c>
      <c r="O644" t="s">
        <v>1365</v>
      </c>
      <c r="P644" t="s">
        <v>1825</v>
      </c>
      <c r="Q644" t="s">
        <v>1366</v>
      </c>
      <c r="R644" t="s">
        <v>1366</v>
      </c>
      <c r="S644" t="s">
        <v>1811</v>
      </c>
      <c r="T644" t="s">
        <v>1889</v>
      </c>
      <c r="U644" t="s">
        <v>111</v>
      </c>
      <c r="W644" t="s">
        <v>1367</v>
      </c>
      <c r="X644" t="s">
        <v>1866</v>
      </c>
      <c r="Y644" t="s">
        <v>2144</v>
      </c>
      <c r="Z644" t="s">
        <v>1600</v>
      </c>
    </row>
    <row r="645" spans="1:26" x14ac:dyDescent="0.35">
      <c r="A645" t="s">
        <v>2898</v>
      </c>
      <c r="B645" t="s">
        <v>2899</v>
      </c>
      <c r="C645" t="s">
        <v>1817</v>
      </c>
      <c r="D645" t="s">
        <v>2900</v>
      </c>
      <c r="E645" t="s">
        <v>2085</v>
      </c>
      <c r="F645" t="s">
        <v>2583</v>
      </c>
      <c r="G645" t="s">
        <v>2087</v>
      </c>
      <c r="H645" t="s">
        <v>1825</v>
      </c>
      <c r="I645" t="s">
        <v>1825</v>
      </c>
      <c r="J645" t="s">
        <v>1825</v>
      </c>
      <c r="K645" t="s">
        <v>1825</v>
      </c>
      <c r="L645" t="s">
        <v>1825</v>
      </c>
      <c r="M645" t="s">
        <v>1825</v>
      </c>
      <c r="N645" t="s">
        <v>1825</v>
      </c>
      <c r="O645" t="s">
        <v>1365</v>
      </c>
      <c r="P645" t="s">
        <v>1825</v>
      </c>
      <c r="Q645" t="s">
        <v>1829</v>
      </c>
      <c r="R645" t="s">
        <v>1841</v>
      </c>
      <c r="S645" t="s">
        <v>1811</v>
      </c>
      <c r="T645" t="s">
        <v>1889</v>
      </c>
      <c r="U645" t="s">
        <v>111</v>
      </c>
      <c r="V645">
        <v>43860.375</v>
      </c>
      <c r="W645" t="s">
        <v>1367</v>
      </c>
      <c r="X645" t="s">
        <v>333</v>
      </c>
      <c r="Y645" t="s">
        <v>2088</v>
      </c>
      <c r="Z645" t="s">
        <v>2086</v>
      </c>
    </row>
    <row r="646" spans="1:26" x14ac:dyDescent="0.35">
      <c r="A646" t="s">
        <v>2901</v>
      </c>
      <c r="B646" t="s">
        <v>2519</v>
      </c>
      <c r="C646" t="s">
        <v>1817</v>
      </c>
      <c r="D646" t="s">
        <v>2902</v>
      </c>
      <c r="E646" t="s">
        <v>2027</v>
      </c>
      <c r="F646" t="s">
        <v>2849</v>
      </c>
      <c r="G646" t="s">
        <v>2143</v>
      </c>
      <c r="H646" t="s">
        <v>1825</v>
      </c>
      <c r="I646" t="s">
        <v>1825</v>
      </c>
      <c r="J646" t="s">
        <v>1825</v>
      </c>
      <c r="K646" t="s">
        <v>1825</v>
      </c>
      <c r="L646" t="s">
        <v>1825</v>
      </c>
      <c r="M646" t="s">
        <v>1825</v>
      </c>
      <c r="N646" t="s">
        <v>1825</v>
      </c>
      <c r="O646" t="s">
        <v>1365</v>
      </c>
      <c r="P646" t="s">
        <v>1825</v>
      </c>
      <c r="Q646" t="s">
        <v>1366</v>
      </c>
      <c r="R646" t="s">
        <v>1366</v>
      </c>
      <c r="S646" t="s">
        <v>1811</v>
      </c>
      <c r="T646" t="s">
        <v>1889</v>
      </c>
      <c r="U646" t="s">
        <v>111</v>
      </c>
      <c r="V646">
        <v>43831.375</v>
      </c>
      <c r="W646" t="s">
        <v>1367</v>
      </c>
      <c r="X646" t="s">
        <v>333</v>
      </c>
      <c r="Y646" t="s">
        <v>2144</v>
      </c>
      <c r="Z646" t="s">
        <v>1600</v>
      </c>
    </row>
    <row r="647" spans="1:26" x14ac:dyDescent="0.35">
      <c r="A647" t="s">
        <v>2903</v>
      </c>
      <c r="B647" t="s">
        <v>2903</v>
      </c>
      <c r="C647" t="s">
        <v>1817</v>
      </c>
      <c r="D647" t="s">
        <v>2904</v>
      </c>
      <c r="E647" t="s">
        <v>257</v>
      </c>
      <c r="F647" t="s">
        <v>1912</v>
      </c>
      <c r="G647" t="s">
        <v>252</v>
      </c>
      <c r="H647" t="s">
        <v>1825</v>
      </c>
      <c r="I647" t="s">
        <v>1825</v>
      </c>
      <c r="J647" t="s">
        <v>1825</v>
      </c>
      <c r="K647" t="s">
        <v>1825</v>
      </c>
      <c r="L647" t="s">
        <v>1825</v>
      </c>
      <c r="M647" t="s">
        <v>1825</v>
      </c>
      <c r="N647" t="s">
        <v>1825</v>
      </c>
      <c r="O647" t="s">
        <v>1365</v>
      </c>
      <c r="P647" t="s">
        <v>1825</v>
      </c>
      <c r="Q647" t="s">
        <v>333</v>
      </c>
      <c r="R647" t="s">
        <v>333</v>
      </c>
      <c r="S647" t="s">
        <v>333</v>
      </c>
      <c r="T647" t="s">
        <v>1889</v>
      </c>
      <c r="U647" t="s">
        <v>111</v>
      </c>
      <c r="V647">
        <v>44075.375</v>
      </c>
      <c r="W647" t="s">
        <v>1367</v>
      </c>
      <c r="X647" t="s">
        <v>333</v>
      </c>
      <c r="Y647" t="s">
        <v>1671</v>
      </c>
      <c r="Z647" t="s">
        <v>204</v>
      </c>
    </row>
    <row r="648" spans="1:26" x14ac:dyDescent="0.35">
      <c r="A648" t="s">
        <v>2905</v>
      </c>
      <c r="B648" t="s">
        <v>2906</v>
      </c>
      <c r="C648" t="s">
        <v>1817</v>
      </c>
      <c r="D648" t="s">
        <v>2907</v>
      </c>
      <c r="E648" t="s">
        <v>282</v>
      </c>
      <c r="F648" t="s">
        <v>1819</v>
      </c>
      <c r="G648" t="s">
        <v>321</v>
      </c>
      <c r="H648" t="s">
        <v>1825</v>
      </c>
      <c r="I648" t="s">
        <v>1825</v>
      </c>
      <c r="J648" t="s">
        <v>1825</v>
      </c>
      <c r="K648" t="s">
        <v>1825</v>
      </c>
      <c r="L648" t="s">
        <v>1825</v>
      </c>
      <c r="M648" t="s">
        <v>1825</v>
      </c>
      <c r="N648" t="s">
        <v>1825</v>
      </c>
      <c r="O648" t="s">
        <v>1365</v>
      </c>
      <c r="P648" t="s">
        <v>1825</v>
      </c>
      <c r="Q648" t="s">
        <v>1829</v>
      </c>
      <c r="R648" t="s">
        <v>1830</v>
      </c>
      <c r="S648" t="s">
        <v>1811</v>
      </c>
      <c r="T648" t="s">
        <v>126</v>
      </c>
      <c r="U648" t="s">
        <v>111</v>
      </c>
      <c r="V648">
        <v>41547.375</v>
      </c>
      <c r="W648" t="s">
        <v>1944</v>
      </c>
      <c r="X648" t="s">
        <v>1366</v>
      </c>
      <c r="Y648" t="s">
        <v>1881</v>
      </c>
      <c r="Z648" t="s">
        <v>220</v>
      </c>
    </row>
    <row r="649" spans="1:26" x14ac:dyDescent="0.35">
      <c r="A649" t="s">
        <v>2908</v>
      </c>
      <c r="B649" t="s">
        <v>2909</v>
      </c>
      <c r="C649" t="s">
        <v>1817</v>
      </c>
      <c r="D649" t="s">
        <v>2910</v>
      </c>
      <c r="E649" t="s">
        <v>2085</v>
      </c>
      <c r="F649" t="s">
        <v>2583</v>
      </c>
      <c r="G649" t="s">
        <v>2087</v>
      </c>
      <c r="H649" t="s">
        <v>1825</v>
      </c>
      <c r="I649" t="s">
        <v>1825</v>
      </c>
      <c r="J649" t="s">
        <v>1825</v>
      </c>
      <c r="K649" t="s">
        <v>1825</v>
      </c>
      <c r="L649" t="s">
        <v>1825</v>
      </c>
      <c r="M649" t="s">
        <v>1825</v>
      </c>
      <c r="N649" t="s">
        <v>1825</v>
      </c>
      <c r="O649" t="s">
        <v>1365</v>
      </c>
      <c r="P649" t="s">
        <v>1825</v>
      </c>
      <c r="Q649" t="s">
        <v>426</v>
      </c>
      <c r="R649" t="s">
        <v>1841</v>
      </c>
      <c r="S649" t="s">
        <v>1811</v>
      </c>
      <c r="T649" t="s">
        <v>1885</v>
      </c>
      <c r="U649" t="s">
        <v>111</v>
      </c>
      <c r="V649">
        <v>43497.375</v>
      </c>
      <c r="W649" t="s">
        <v>1944</v>
      </c>
      <c r="X649" t="s">
        <v>1902</v>
      </c>
      <c r="Y649" t="s">
        <v>2088</v>
      </c>
      <c r="Z649" t="s">
        <v>2086</v>
      </c>
    </row>
    <row r="650" spans="1:26" x14ac:dyDescent="0.35">
      <c r="A650" t="s">
        <v>904</v>
      </c>
      <c r="B650" t="s">
        <v>2911</v>
      </c>
      <c r="C650" t="s">
        <v>1817</v>
      </c>
      <c r="D650" t="s">
        <v>2912</v>
      </c>
      <c r="E650" t="s">
        <v>115</v>
      </c>
      <c r="F650" t="s">
        <v>1749</v>
      </c>
      <c r="G650" t="s">
        <v>108</v>
      </c>
      <c r="H650" t="s">
        <v>1825</v>
      </c>
      <c r="I650" t="s">
        <v>1825</v>
      </c>
      <c r="J650" t="s">
        <v>1825</v>
      </c>
      <c r="K650" t="s">
        <v>1825</v>
      </c>
      <c r="L650" t="s">
        <v>1825</v>
      </c>
      <c r="M650" t="s">
        <v>1825</v>
      </c>
      <c r="N650" t="s">
        <v>1825</v>
      </c>
      <c r="O650" t="s">
        <v>1365</v>
      </c>
      <c r="P650" t="s">
        <v>1825</v>
      </c>
      <c r="Q650" t="s">
        <v>340</v>
      </c>
      <c r="R650" t="s">
        <v>1826</v>
      </c>
      <c r="S650" t="s">
        <v>1843</v>
      </c>
      <c r="T650" t="s">
        <v>1812</v>
      </c>
      <c r="U650" t="s">
        <v>111</v>
      </c>
      <c r="V650">
        <v>40178.375</v>
      </c>
      <c r="W650" t="s">
        <v>1808</v>
      </c>
      <c r="X650" t="s">
        <v>1900</v>
      </c>
      <c r="Y650" t="s">
        <v>1368</v>
      </c>
      <c r="Z650" t="s">
        <v>109</v>
      </c>
    </row>
    <row r="651" spans="1:26" x14ac:dyDescent="0.35">
      <c r="A651" t="s">
        <v>2913</v>
      </c>
      <c r="B651" t="s">
        <v>2913</v>
      </c>
      <c r="C651" t="s">
        <v>1817</v>
      </c>
      <c r="D651" t="s">
        <v>2914</v>
      </c>
      <c r="E651" t="s">
        <v>115</v>
      </c>
      <c r="F651" t="s">
        <v>1749</v>
      </c>
      <c r="G651" t="s">
        <v>108</v>
      </c>
      <c r="H651" t="s">
        <v>1825</v>
      </c>
      <c r="I651" t="s">
        <v>1825</v>
      </c>
      <c r="J651" t="s">
        <v>1825</v>
      </c>
      <c r="K651" t="s">
        <v>1825</v>
      </c>
      <c r="L651" t="s">
        <v>1825</v>
      </c>
      <c r="M651" t="s">
        <v>1825</v>
      </c>
      <c r="N651" t="s">
        <v>1825</v>
      </c>
      <c r="O651" t="s">
        <v>1365</v>
      </c>
      <c r="P651" t="s">
        <v>1825</v>
      </c>
      <c r="Q651" t="s">
        <v>426</v>
      </c>
      <c r="R651" t="s">
        <v>1845</v>
      </c>
      <c r="S651" t="s">
        <v>1843</v>
      </c>
      <c r="T651" t="s">
        <v>126</v>
      </c>
      <c r="U651" t="s">
        <v>111</v>
      </c>
      <c r="V651">
        <v>43221.375</v>
      </c>
      <c r="W651" t="s">
        <v>1808</v>
      </c>
      <c r="X651" t="s">
        <v>1866</v>
      </c>
      <c r="Y651" t="s">
        <v>1368</v>
      </c>
      <c r="Z651" t="s">
        <v>109</v>
      </c>
    </row>
    <row r="652" spans="1:26" x14ac:dyDescent="0.35">
      <c r="A652" t="s">
        <v>2915</v>
      </c>
      <c r="B652" t="s">
        <v>2916</v>
      </c>
      <c r="C652" t="s">
        <v>1817</v>
      </c>
      <c r="D652" t="s">
        <v>2917</v>
      </c>
      <c r="E652" t="s">
        <v>572</v>
      </c>
      <c r="F652" t="s">
        <v>139</v>
      </c>
      <c r="G652" t="s">
        <v>677</v>
      </c>
      <c r="H652" t="s">
        <v>1357</v>
      </c>
      <c r="I652" t="s">
        <v>1357</v>
      </c>
      <c r="J652" t="s">
        <v>1357</v>
      </c>
      <c r="K652" t="s">
        <v>1825</v>
      </c>
      <c r="L652" t="s">
        <v>1357</v>
      </c>
      <c r="M652" t="s">
        <v>1357</v>
      </c>
      <c r="N652" t="s">
        <v>1825</v>
      </c>
      <c r="O652" t="s">
        <v>1365</v>
      </c>
      <c r="P652" t="s">
        <v>1357</v>
      </c>
      <c r="Q652" t="s">
        <v>1855</v>
      </c>
      <c r="R652" t="s">
        <v>1899</v>
      </c>
      <c r="S652" t="s">
        <v>1878</v>
      </c>
      <c r="T652" t="s">
        <v>126</v>
      </c>
      <c r="U652" t="s">
        <v>133</v>
      </c>
      <c r="V652">
        <v>40574.375</v>
      </c>
      <c r="W652" t="s">
        <v>1813</v>
      </c>
      <c r="X652" t="s">
        <v>1866</v>
      </c>
      <c r="Y652" t="s">
        <v>1846</v>
      </c>
      <c r="Z652" t="s">
        <v>139</v>
      </c>
    </row>
    <row r="653" spans="1:26" x14ac:dyDescent="0.35">
      <c r="A653" t="s">
        <v>2918</v>
      </c>
      <c r="B653" t="s">
        <v>2918</v>
      </c>
      <c r="C653" t="s">
        <v>1817</v>
      </c>
      <c r="D653" t="s">
        <v>2919</v>
      </c>
      <c r="E653" t="s">
        <v>227</v>
      </c>
      <c r="F653" t="s">
        <v>1665</v>
      </c>
      <c r="G653" t="s">
        <v>332</v>
      </c>
      <c r="H653" t="s">
        <v>1825</v>
      </c>
      <c r="I653" t="s">
        <v>1825</v>
      </c>
      <c r="J653" t="s">
        <v>1825</v>
      </c>
      <c r="K653" t="s">
        <v>1825</v>
      </c>
      <c r="L653" t="s">
        <v>1825</v>
      </c>
      <c r="M653" t="s">
        <v>1825</v>
      </c>
      <c r="N653" t="s">
        <v>1825</v>
      </c>
      <c r="O653" t="s">
        <v>1365</v>
      </c>
      <c r="P653" t="s">
        <v>1825</v>
      </c>
      <c r="Q653" t="s">
        <v>426</v>
      </c>
      <c r="R653" t="s">
        <v>1830</v>
      </c>
      <c r="S653" t="s">
        <v>1843</v>
      </c>
      <c r="T653" t="s">
        <v>1889</v>
      </c>
      <c r="U653" t="s">
        <v>111</v>
      </c>
      <c r="V653">
        <v>43351.375</v>
      </c>
      <c r="W653" t="s">
        <v>1808</v>
      </c>
      <c r="X653" t="s">
        <v>1953</v>
      </c>
      <c r="Y653" t="s">
        <v>1630</v>
      </c>
      <c r="Z653" t="s">
        <v>220</v>
      </c>
    </row>
    <row r="654" spans="1:26" x14ac:dyDescent="0.35">
      <c r="A654" t="s">
        <v>2920</v>
      </c>
      <c r="B654" t="s">
        <v>2921</v>
      </c>
      <c r="C654" t="s">
        <v>1817</v>
      </c>
      <c r="D654" t="s">
        <v>2922</v>
      </c>
      <c r="E654" t="s">
        <v>2085</v>
      </c>
      <c r="F654" t="s">
        <v>2583</v>
      </c>
      <c r="G654" t="s">
        <v>2087</v>
      </c>
      <c r="H654" t="s">
        <v>1825</v>
      </c>
      <c r="I654" t="s">
        <v>1825</v>
      </c>
      <c r="J654" t="s">
        <v>1825</v>
      </c>
      <c r="K654" t="s">
        <v>1825</v>
      </c>
      <c r="L654" t="s">
        <v>1825</v>
      </c>
      <c r="M654" t="s">
        <v>1825</v>
      </c>
      <c r="N654" t="s">
        <v>1825</v>
      </c>
      <c r="O654" t="s">
        <v>1365</v>
      </c>
      <c r="P654" t="s">
        <v>1825</v>
      </c>
      <c r="Q654" t="s">
        <v>1829</v>
      </c>
      <c r="R654" t="s">
        <v>1841</v>
      </c>
      <c r="S654" t="s">
        <v>1811</v>
      </c>
      <c r="T654" t="s">
        <v>1885</v>
      </c>
      <c r="U654" t="s">
        <v>111</v>
      </c>
      <c r="V654">
        <v>43495.375</v>
      </c>
      <c r="W654" t="s">
        <v>1944</v>
      </c>
      <c r="X654" t="s">
        <v>1866</v>
      </c>
      <c r="Y654" t="s">
        <v>2088</v>
      </c>
      <c r="Z654" t="s">
        <v>2086</v>
      </c>
    </row>
    <row r="655" spans="1:26" x14ac:dyDescent="0.35">
      <c r="A655" t="s">
        <v>2923</v>
      </c>
      <c r="B655" t="s">
        <v>2924</v>
      </c>
      <c r="C655" t="s">
        <v>1817</v>
      </c>
      <c r="D655" t="s">
        <v>2925</v>
      </c>
      <c r="E655" t="s">
        <v>413</v>
      </c>
      <c r="F655" t="s">
        <v>516</v>
      </c>
      <c r="G655" t="s">
        <v>410</v>
      </c>
      <c r="H655" t="s">
        <v>1825</v>
      </c>
      <c r="I655" t="s">
        <v>1825</v>
      </c>
      <c r="J655" t="s">
        <v>1825</v>
      </c>
      <c r="K655" t="s">
        <v>1825</v>
      </c>
      <c r="L655" t="s">
        <v>1825</v>
      </c>
      <c r="M655" t="s">
        <v>1825</v>
      </c>
      <c r="N655" t="s">
        <v>1825</v>
      </c>
      <c r="O655" t="s">
        <v>1365</v>
      </c>
      <c r="P655" t="s">
        <v>1825</v>
      </c>
      <c r="Q655" t="s">
        <v>333</v>
      </c>
      <c r="R655" t="s">
        <v>1830</v>
      </c>
      <c r="S655" t="s">
        <v>1811</v>
      </c>
      <c r="T655" t="s">
        <v>126</v>
      </c>
      <c r="U655" t="s">
        <v>1366</v>
      </c>
      <c r="V655">
        <v>38352.375</v>
      </c>
      <c r="W655" t="s">
        <v>1367</v>
      </c>
      <c r="X655" t="s">
        <v>333</v>
      </c>
      <c r="Y655" t="s">
        <v>1870</v>
      </c>
      <c r="Z655" t="s">
        <v>516</v>
      </c>
    </row>
    <row r="656" spans="1:26" x14ac:dyDescent="0.35">
      <c r="A656" t="s">
        <v>2926</v>
      </c>
      <c r="B656" t="s">
        <v>2927</v>
      </c>
      <c r="C656" t="s">
        <v>1817</v>
      </c>
      <c r="D656" t="s">
        <v>2928</v>
      </c>
      <c r="E656" t="s">
        <v>1960</v>
      </c>
      <c r="F656" t="s">
        <v>1662</v>
      </c>
      <c r="G656" t="s">
        <v>2601</v>
      </c>
      <c r="H656" t="s">
        <v>1825</v>
      </c>
      <c r="I656" t="s">
        <v>1825</v>
      </c>
      <c r="J656" t="s">
        <v>1825</v>
      </c>
      <c r="K656" t="s">
        <v>1825</v>
      </c>
      <c r="L656" t="s">
        <v>1825</v>
      </c>
      <c r="M656" t="s">
        <v>1825</v>
      </c>
      <c r="N656" t="s">
        <v>1825</v>
      </c>
      <c r="O656" t="s">
        <v>1365</v>
      </c>
      <c r="P656" t="s">
        <v>1825</v>
      </c>
      <c r="Q656" t="s">
        <v>1829</v>
      </c>
      <c r="R656" t="s">
        <v>1841</v>
      </c>
      <c r="S656" t="s">
        <v>1811</v>
      </c>
      <c r="T656" t="s">
        <v>1889</v>
      </c>
      <c r="U656" t="s">
        <v>111</v>
      </c>
      <c r="V656">
        <v>42594.375</v>
      </c>
      <c r="W656" t="s">
        <v>1944</v>
      </c>
      <c r="X656" t="s">
        <v>1953</v>
      </c>
      <c r="Y656" t="s">
        <v>2602</v>
      </c>
      <c r="Z656" t="s">
        <v>333</v>
      </c>
    </row>
    <row r="657" spans="1:26" x14ac:dyDescent="0.35">
      <c r="A657" t="s">
        <v>2929</v>
      </c>
      <c r="B657" t="s">
        <v>2929</v>
      </c>
      <c r="C657" t="s">
        <v>1817</v>
      </c>
      <c r="D657" t="s">
        <v>2930</v>
      </c>
      <c r="E657" t="s">
        <v>2085</v>
      </c>
      <c r="F657" t="s">
        <v>2583</v>
      </c>
      <c r="G657" t="s">
        <v>2087</v>
      </c>
      <c r="H657" t="s">
        <v>1825</v>
      </c>
      <c r="I657" t="s">
        <v>1825</v>
      </c>
      <c r="J657" t="s">
        <v>1825</v>
      </c>
      <c r="K657" t="s">
        <v>1825</v>
      </c>
      <c r="L657" t="s">
        <v>1825</v>
      </c>
      <c r="M657" t="s">
        <v>1825</v>
      </c>
      <c r="N657" t="s">
        <v>1825</v>
      </c>
      <c r="O657" t="s">
        <v>1365</v>
      </c>
      <c r="P657" t="s">
        <v>1825</v>
      </c>
      <c r="Q657" t="s">
        <v>1829</v>
      </c>
      <c r="R657" t="s">
        <v>1841</v>
      </c>
      <c r="S657" t="s">
        <v>1811</v>
      </c>
      <c r="T657" t="s">
        <v>1889</v>
      </c>
      <c r="U657" t="s">
        <v>111</v>
      </c>
      <c r="V657">
        <v>43344.375</v>
      </c>
      <c r="W657" t="s">
        <v>1813</v>
      </c>
      <c r="X657" t="s">
        <v>1366</v>
      </c>
      <c r="Y657" t="s">
        <v>333</v>
      </c>
      <c r="Z657" t="s">
        <v>2086</v>
      </c>
    </row>
    <row r="658" spans="1:26" x14ac:dyDescent="0.35">
      <c r="A658" t="s">
        <v>1022</v>
      </c>
      <c r="B658" t="s">
        <v>2931</v>
      </c>
      <c r="C658" t="s">
        <v>1817</v>
      </c>
      <c r="D658" t="s">
        <v>2932</v>
      </c>
      <c r="E658" t="s">
        <v>572</v>
      </c>
      <c r="F658" t="s">
        <v>139</v>
      </c>
      <c r="G658" t="s">
        <v>677</v>
      </c>
      <c r="H658" t="s">
        <v>1825</v>
      </c>
      <c r="I658" t="s">
        <v>1825</v>
      </c>
      <c r="J658" t="s">
        <v>1825</v>
      </c>
      <c r="K658" t="s">
        <v>1825</v>
      </c>
      <c r="L658" t="s">
        <v>1825</v>
      </c>
      <c r="M658" t="s">
        <v>1825</v>
      </c>
      <c r="N658" t="s">
        <v>1825</v>
      </c>
      <c r="O658" t="s">
        <v>1365</v>
      </c>
      <c r="P658" t="s">
        <v>1825</v>
      </c>
      <c r="Q658" t="s">
        <v>340</v>
      </c>
      <c r="R658" t="s">
        <v>1826</v>
      </c>
      <c r="S658" t="s">
        <v>1843</v>
      </c>
      <c r="T658" t="s">
        <v>1885</v>
      </c>
      <c r="U658" t="s">
        <v>111</v>
      </c>
      <c r="V658">
        <v>41205.375</v>
      </c>
      <c r="W658" t="s">
        <v>1808</v>
      </c>
      <c r="X658" t="s">
        <v>2017</v>
      </c>
      <c r="Y658" t="s">
        <v>1846</v>
      </c>
      <c r="Z658" t="s">
        <v>139</v>
      </c>
    </row>
    <row r="659" spans="1:26" x14ac:dyDescent="0.35">
      <c r="A659" t="s">
        <v>2933</v>
      </c>
      <c r="B659" t="s">
        <v>2934</v>
      </c>
      <c r="C659" t="s">
        <v>1817</v>
      </c>
      <c r="D659" t="s">
        <v>2935</v>
      </c>
      <c r="E659" t="s">
        <v>413</v>
      </c>
      <c r="F659" t="s">
        <v>1819</v>
      </c>
      <c r="G659" t="s">
        <v>657</v>
      </c>
      <c r="H659" t="s">
        <v>1825</v>
      </c>
      <c r="I659" t="s">
        <v>1825</v>
      </c>
      <c r="J659" t="s">
        <v>1825</v>
      </c>
      <c r="K659" t="s">
        <v>1825</v>
      </c>
      <c r="L659" t="s">
        <v>1825</v>
      </c>
      <c r="M659" t="s">
        <v>1825</v>
      </c>
      <c r="N659" t="s">
        <v>1825</v>
      </c>
      <c r="O659" t="s">
        <v>1365</v>
      </c>
      <c r="P659" t="s">
        <v>1825</v>
      </c>
      <c r="Q659" t="s">
        <v>1829</v>
      </c>
      <c r="R659" t="s">
        <v>1841</v>
      </c>
      <c r="S659" t="s">
        <v>1811</v>
      </c>
      <c r="T659" t="s">
        <v>333</v>
      </c>
      <c r="U659" t="s">
        <v>111</v>
      </c>
      <c r="V659">
        <v>44197.375</v>
      </c>
      <c r="W659" t="s">
        <v>1367</v>
      </c>
      <c r="X659" t="s">
        <v>333</v>
      </c>
      <c r="Y659" t="s">
        <v>2140</v>
      </c>
      <c r="Z659" t="s">
        <v>220</v>
      </c>
    </row>
    <row r="660" spans="1:26" x14ac:dyDescent="0.35">
      <c r="A660" t="s">
        <v>2936</v>
      </c>
      <c r="B660" t="s">
        <v>2937</v>
      </c>
      <c r="C660" t="s">
        <v>636</v>
      </c>
      <c r="D660" t="s">
        <v>2938</v>
      </c>
      <c r="E660" t="s">
        <v>1595</v>
      </c>
      <c r="F660" t="s">
        <v>1364</v>
      </c>
      <c r="G660" t="s">
        <v>2939</v>
      </c>
      <c r="H660" t="s">
        <v>1357</v>
      </c>
      <c r="I660" t="s">
        <v>1357</v>
      </c>
      <c r="J660" t="s">
        <v>1357</v>
      </c>
      <c r="K660" t="s">
        <v>1357</v>
      </c>
      <c r="L660" t="s">
        <v>1357</v>
      </c>
      <c r="M660" t="s">
        <v>1357</v>
      </c>
      <c r="N660" t="s">
        <v>1357</v>
      </c>
      <c r="O660" t="s">
        <v>1365</v>
      </c>
      <c r="P660" t="s">
        <v>1357</v>
      </c>
      <c r="Q660" t="s">
        <v>1829</v>
      </c>
      <c r="R660" t="s">
        <v>1841</v>
      </c>
      <c r="S660" t="s">
        <v>1811</v>
      </c>
      <c r="T660" t="s">
        <v>126</v>
      </c>
      <c r="U660" t="s">
        <v>133</v>
      </c>
      <c r="V660">
        <v>41333.375</v>
      </c>
      <c r="W660" t="s">
        <v>1813</v>
      </c>
      <c r="X660" t="s">
        <v>333</v>
      </c>
      <c r="Y660" t="s">
        <v>2940</v>
      </c>
      <c r="Z660" t="s">
        <v>333</v>
      </c>
    </row>
    <row r="661" spans="1:26" x14ac:dyDescent="0.35">
      <c r="A661" t="s">
        <v>2941</v>
      </c>
      <c r="B661" t="s">
        <v>2847</v>
      </c>
      <c r="C661" t="s">
        <v>1817</v>
      </c>
      <c r="D661" t="s">
        <v>2942</v>
      </c>
      <c r="E661" t="s">
        <v>2027</v>
      </c>
      <c r="F661" t="s">
        <v>2849</v>
      </c>
      <c r="G661" t="s">
        <v>2143</v>
      </c>
      <c r="H661" t="s">
        <v>1825</v>
      </c>
      <c r="I661" t="s">
        <v>1825</v>
      </c>
      <c r="J661" t="s">
        <v>1825</v>
      </c>
      <c r="K661" t="s">
        <v>1825</v>
      </c>
      <c r="L661" t="s">
        <v>1825</v>
      </c>
      <c r="M661" t="s">
        <v>1825</v>
      </c>
      <c r="N661" t="s">
        <v>1825</v>
      </c>
      <c r="O661" t="s">
        <v>1365</v>
      </c>
      <c r="P661" t="s">
        <v>1825</v>
      </c>
      <c r="Q661" t="s">
        <v>1366</v>
      </c>
      <c r="R661" t="s">
        <v>1366</v>
      </c>
      <c r="S661" t="s">
        <v>1811</v>
      </c>
      <c r="T661" t="s">
        <v>1889</v>
      </c>
      <c r="U661" t="s">
        <v>111</v>
      </c>
      <c r="V661">
        <v>41665.375</v>
      </c>
      <c r="W661" t="s">
        <v>1808</v>
      </c>
      <c r="X661" t="s">
        <v>1866</v>
      </c>
      <c r="Y661" t="s">
        <v>2144</v>
      </c>
      <c r="Z661" t="s">
        <v>1600</v>
      </c>
    </row>
    <row r="662" spans="1:26" x14ac:dyDescent="0.35">
      <c r="A662" t="s">
        <v>2943</v>
      </c>
      <c r="B662" t="s">
        <v>2847</v>
      </c>
      <c r="C662" t="s">
        <v>636</v>
      </c>
      <c r="D662" t="s">
        <v>2944</v>
      </c>
      <c r="E662" t="s">
        <v>2027</v>
      </c>
      <c r="F662" t="s">
        <v>2849</v>
      </c>
      <c r="G662" t="s">
        <v>2143</v>
      </c>
      <c r="H662" t="s">
        <v>1357</v>
      </c>
      <c r="I662" t="s">
        <v>1357</v>
      </c>
      <c r="J662" t="s">
        <v>1357</v>
      </c>
      <c r="K662" t="s">
        <v>1357</v>
      </c>
      <c r="L662" t="s">
        <v>1357</v>
      </c>
      <c r="M662" t="s">
        <v>1357</v>
      </c>
      <c r="N662" t="s">
        <v>1357</v>
      </c>
      <c r="O662" t="s">
        <v>1365</v>
      </c>
      <c r="P662" t="s">
        <v>1357</v>
      </c>
      <c r="Q662" t="s">
        <v>1366</v>
      </c>
      <c r="R662" t="s">
        <v>1366</v>
      </c>
      <c r="S662" t="s">
        <v>1811</v>
      </c>
      <c r="T662" t="s">
        <v>1889</v>
      </c>
      <c r="U662" t="s">
        <v>133</v>
      </c>
      <c r="V662">
        <v>41819.375</v>
      </c>
      <c r="W662" t="s">
        <v>1367</v>
      </c>
      <c r="X662" t="s">
        <v>1866</v>
      </c>
      <c r="Y662" t="s">
        <v>2144</v>
      </c>
      <c r="Z662" t="s">
        <v>333</v>
      </c>
    </row>
    <row r="663" spans="1:26" x14ac:dyDescent="0.35">
      <c r="A663" t="s">
        <v>1067</v>
      </c>
      <c r="B663" t="s">
        <v>2945</v>
      </c>
      <c r="C663" t="s">
        <v>1817</v>
      </c>
      <c r="D663" t="s">
        <v>2946</v>
      </c>
      <c r="E663" t="s">
        <v>145</v>
      </c>
      <c r="F663" t="s">
        <v>765</v>
      </c>
      <c r="G663" t="s">
        <v>1745</v>
      </c>
      <c r="H663" t="s">
        <v>1825</v>
      </c>
      <c r="I663" t="s">
        <v>1825</v>
      </c>
      <c r="J663" t="s">
        <v>1825</v>
      </c>
      <c r="K663" t="s">
        <v>1825</v>
      </c>
      <c r="L663" t="s">
        <v>1825</v>
      </c>
      <c r="M663" t="s">
        <v>1825</v>
      </c>
      <c r="N663" t="s">
        <v>1825</v>
      </c>
      <c r="O663" t="s">
        <v>1365</v>
      </c>
      <c r="P663" t="s">
        <v>1825</v>
      </c>
      <c r="Q663" t="s">
        <v>340</v>
      </c>
      <c r="R663" t="s">
        <v>1830</v>
      </c>
      <c r="S663" t="s">
        <v>1811</v>
      </c>
      <c r="T663" t="s">
        <v>126</v>
      </c>
      <c r="U663" t="s">
        <v>111</v>
      </c>
      <c r="V663">
        <v>38718.375</v>
      </c>
      <c r="W663" t="s">
        <v>1944</v>
      </c>
      <c r="X663" t="s">
        <v>1869</v>
      </c>
      <c r="Y663" t="s">
        <v>1746</v>
      </c>
      <c r="Z663" t="s">
        <v>139</v>
      </c>
    </row>
    <row r="664" spans="1:26" x14ac:dyDescent="0.35">
      <c r="A664" t="s">
        <v>2947</v>
      </c>
      <c r="B664" t="s">
        <v>2948</v>
      </c>
      <c r="C664" t="s">
        <v>636</v>
      </c>
      <c r="D664" t="s">
        <v>2949</v>
      </c>
      <c r="E664" t="s">
        <v>1595</v>
      </c>
      <c r="F664" t="s">
        <v>2583</v>
      </c>
      <c r="G664" t="s">
        <v>2087</v>
      </c>
      <c r="H664" t="s">
        <v>1357</v>
      </c>
      <c r="I664" t="s">
        <v>1357</v>
      </c>
      <c r="J664" t="s">
        <v>1357</v>
      </c>
      <c r="K664" t="s">
        <v>1357</v>
      </c>
      <c r="L664" t="s">
        <v>1357</v>
      </c>
      <c r="M664" t="s">
        <v>1357</v>
      </c>
      <c r="N664" t="s">
        <v>1357</v>
      </c>
      <c r="O664" t="s">
        <v>1365</v>
      </c>
      <c r="P664" t="s">
        <v>1357</v>
      </c>
      <c r="Q664" t="s">
        <v>1829</v>
      </c>
      <c r="R664" t="s">
        <v>1841</v>
      </c>
      <c r="S664" t="s">
        <v>1811</v>
      </c>
      <c r="T664" t="s">
        <v>126</v>
      </c>
      <c r="U664" t="s">
        <v>133</v>
      </c>
      <c r="V664">
        <v>43506.375</v>
      </c>
      <c r="W664" t="s">
        <v>1813</v>
      </c>
      <c r="X664" t="s">
        <v>333</v>
      </c>
      <c r="Y664" t="s">
        <v>2088</v>
      </c>
      <c r="Z664" t="s">
        <v>333</v>
      </c>
    </row>
    <row r="665" spans="1:26" x14ac:dyDescent="0.35">
      <c r="A665" t="s">
        <v>2950</v>
      </c>
      <c r="B665" t="s">
        <v>2951</v>
      </c>
      <c r="C665" t="s">
        <v>1817</v>
      </c>
      <c r="D665" t="s">
        <v>2952</v>
      </c>
      <c r="E665" t="s">
        <v>176</v>
      </c>
      <c r="F665" t="s">
        <v>169</v>
      </c>
      <c r="G665" t="s">
        <v>168</v>
      </c>
      <c r="H665" t="s">
        <v>1825</v>
      </c>
      <c r="I665" t="s">
        <v>1825</v>
      </c>
      <c r="J665" t="s">
        <v>1825</v>
      </c>
      <c r="K665" t="s">
        <v>1825</v>
      </c>
      <c r="L665" t="s">
        <v>1825</v>
      </c>
      <c r="M665" t="s">
        <v>1825</v>
      </c>
      <c r="N665" t="s">
        <v>1825</v>
      </c>
      <c r="O665" t="s">
        <v>1365</v>
      </c>
      <c r="P665" t="s">
        <v>1825</v>
      </c>
      <c r="Q665" t="s">
        <v>1829</v>
      </c>
      <c r="R665" t="s">
        <v>1841</v>
      </c>
      <c r="S665" t="s">
        <v>1811</v>
      </c>
      <c r="T665" t="s">
        <v>601</v>
      </c>
      <c r="U665" t="s">
        <v>111</v>
      </c>
      <c r="V665">
        <v>44011.375</v>
      </c>
      <c r="W665" t="s">
        <v>1944</v>
      </c>
      <c r="X665" t="s">
        <v>333</v>
      </c>
      <c r="Y665" t="s">
        <v>1834</v>
      </c>
      <c r="Z665" t="s">
        <v>169</v>
      </c>
    </row>
    <row r="666" spans="1:26" x14ac:dyDescent="0.35">
      <c r="A666" t="s">
        <v>2953</v>
      </c>
      <c r="B666" t="s">
        <v>2954</v>
      </c>
      <c r="C666" t="s">
        <v>1817</v>
      </c>
      <c r="D666" t="s">
        <v>2955</v>
      </c>
      <c r="E666" t="s">
        <v>176</v>
      </c>
      <c r="F666" t="s">
        <v>169</v>
      </c>
      <c r="G666" t="s">
        <v>168</v>
      </c>
      <c r="H666" t="s">
        <v>1825</v>
      </c>
      <c r="I666" t="s">
        <v>1825</v>
      </c>
      <c r="J666" t="s">
        <v>1825</v>
      </c>
      <c r="K666" t="s">
        <v>1825</v>
      </c>
      <c r="L666" t="s">
        <v>1825</v>
      </c>
      <c r="M666" t="s">
        <v>1825</v>
      </c>
      <c r="N666" t="s">
        <v>1825</v>
      </c>
      <c r="O666" t="s">
        <v>1365</v>
      </c>
      <c r="P666" t="s">
        <v>1825</v>
      </c>
      <c r="Q666" t="s">
        <v>340</v>
      </c>
      <c r="R666" t="s">
        <v>1826</v>
      </c>
      <c r="S666" t="s">
        <v>1811</v>
      </c>
      <c r="T666" t="s">
        <v>1812</v>
      </c>
      <c r="U666" t="s">
        <v>111</v>
      </c>
      <c r="V666">
        <v>43689.375</v>
      </c>
      <c r="W666" t="s">
        <v>1808</v>
      </c>
      <c r="X666" t="s">
        <v>333</v>
      </c>
      <c r="Y666" t="s">
        <v>1834</v>
      </c>
      <c r="Z666" t="s">
        <v>169</v>
      </c>
    </row>
    <row r="667" spans="1:26" x14ac:dyDescent="0.35">
      <c r="A667" t="s">
        <v>2956</v>
      </c>
      <c r="B667" t="s">
        <v>2957</v>
      </c>
      <c r="C667" t="s">
        <v>1817</v>
      </c>
      <c r="D667" t="s">
        <v>2958</v>
      </c>
      <c r="E667" t="s">
        <v>1595</v>
      </c>
      <c r="F667" t="s">
        <v>2849</v>
      </c>
      <c r="G667" t="s">
        <v>2885</v>
      </c>
      <c r="H667" t="s">
        <v>1825</v>
      </c>
      <c r="I667" t="s">
        <v>1825</v>
      </c>
      <c r="J667" t="s">
        <v>1825</v>
      </c>
      <c r="K667" t="s">
        <v>1825</v>
      </c>
      <c r="L667" t="s">
        <v>1825</v>
      </c>
      <c r="M667" t="s">
        <v>1825</v>
      </c>
      <c r="N667" t="s">
        <v>1825</v>
      </c>
      <c r="O667" t="s">
        <v>1365</v>
      </c>
      <c r="P667" t="s">
        <v>1825</v>
      </c>
      <c r="Q667" t="s">
        <v>340</v>
      </c>
      <c r="R667" t="s">
        <v>1826</v>
      </c>
      <c r="S667" t="s">
        <v>1811</v>
      </c>
      <c r="T667" t="s">
        <v>126</v>
      </c>
      <c r="U667" t="s">
        <v>111</v>
      </c>
      <c r="V667">
        <v>41669.375</v>
      </c>
      <c r="W667" t="s">
        <v>1944</v>
      </c>
      <c r="X667" t="s">
        <v>333</v>
      </c>
      <c r="Y667" t="s">
        <v>2886</v>
      </c>
      <c r="Z667" t="s">
        <v>1600</v>
      </c>
    </row>
    <row r="668" spans="1:26" x14ac:dyDescent="0.35">
      <c r="A668" t="s">
        <v>2959</v>
      </c>
      <c r="B668" t="s">
        <v>2959</v>
      </c>
      <c r="C668" t="s">
        <v>1817</v>
      </c>
      <c r="D668" t="s">
        <v>2959</v>
      </c>
      <c r="E668" t="s">
        <v>2085</v>
      </c>
      <c r="F668" t="s">
        <v>2583</v>
      </c>
      <c r="G668" t="s">
        <v>2087</v>
      </c>
      <c r="H668" t="s">
        <v>1825</v>
      </c>
      <c r="I668" t="s">
        <v>1825</v>
      </c>
      <c r="J668" t="s">
        <v>1825</v>
      </c>
      <c r="K668" t="s">
        <v>1825</v>
      </c>
      <c r="L668" t="s">
        <v>1825</v>
      </c>
      <c r="M668" t="s">
        <v>1825</v>
      </c>
      <c r="N668" t="s">
        <v>1825</v>
      </c>
      <c r="O668" t="s">
        <v>1365</v>
      </c>
      <c r="P668" t="s">
        <v>1825</v>
      </c>
      <c r="Q668" t="s">
        <v>1829</v>
      </c>
      <c r="R668" t="s">
        <v>1841</v>
      </c>
      <c r="S668" t="s">
        <v>1811</v>
      </c>
      <c r="T668" t="s">
        <v>1889</v>
      </c>
      <c r="U668" t="s">
        <v>111</v>
      </c>
      <c r="V668">
        <v>43524.375</v>
      </c>
      <c r="W668" t="s">
        <v>1944</v>
      </c>
      <c r="X668" t="s">
        <v>1886</v>
      </c>
      <c r="Y668" t="s">
        <v>333</v>
      </c>
      <c r="Z668" t="s">
        <v>2086</v>
      </c>
    </row>
    <row r="669" spans="1:26" x14ac:dyDescent="0.35">
      <c r="A669" t="s">
        <v>2960</v>
      </c>
      <c r="B669" t="s">
        <v>2960</v>
      </c>
      <c r="C669" t="s">
        <v>1817</v>
      </c>
      <c r="D669" t="s">
        <v>2961</v>
      </c>
      <c r="E669" t="s">
        <v>115</v>
      </c>
      <c r="F669" t="s">
        <v>1749</v>
      </c>
      <c r="G669" t="s">
        <v>108</v>
      </c>
      <c r="H669" t="s">
        <v>1825</v>
      </c>
      <c r="I669" t="s">
        <v>1825</v>
      </c>
      <c r="J669" t="s">
        <v>1825</v>
      </c>
      <c r="K669" t="s">
        <v>1825</v>
      </c>
      <c r="L669" t="s">
        <v>1825</v>
      </c>
      <c r="M669" t="s">
        <v>1825</v>
      </c>
      <c r="N669" t="s">
        <v>1825</v>
      </c>
      <c r="O669" t="s">
        <v>1365</v>
      </c>
      <c r="P669" t="s">
        <v>1825</v>
      </c>
      <c r="Q669" t="s">
        <v>1829</v>
      </c>
      <c r="R669" t="s">
        <v>1830</v>
      </c>
      <c r="S669" t="s">
        <v>1811</v>
      </c>
      <c r="T669" t="s">
        <v>1889</v>
      </c>
      <c r="U669" t="s">
        <v>111</v>
      </c>
      <c r="V669">
        <v>43851.375</v>
      </c>
      <c r="W669" t="s">
        <v>1808</v>
      </c>
      <c r="X669" t="s">
        <v>1886</v>
      </c>
      <c r="Y669" t="s">
        <v>1368</v>
      </c>
      <c r="Z669" t="s">
        <v>109</v>
      </c>
    </row>
    <row r="670" spans="1:26" x14ac:dyDescent="0.35">
      <c r="A670" t="s">
        <v>1119</v>
      </c>
      <c r="B670" t="s">
        <v>2962</v>
      </c>
      <c r="C670" t="s">
        <v>1817</v>
      </c>
      <c r="D670" t="s">
        <v>2963</v>
      </c>
      <c r="E670" t="s">
        <v>145</v>
      </c>
      <c r="F670" t="s">
        <v>765</v>
      </c>
      <c r="G670" t="s">
        <v>1745</v>
      </c>
      <c r="H670" t="s">
        <v>1825</v>
      </c>
      <c r="I670" t="s">
        <v>1825</v>
      </c>
      <c r="J670" t="s">
        <v>1825</v>
      </c>
      <c r="K670" t="s">
        <v>1825</v>
      </c>
      <c r="L670" t="s">
        <v>1825</v>
      </c>
      <c r="M670" t="s">
        <v>1825</v>
      </c>
      <c r="N670" t="s">
        <v>1825</v>
      </c>
      <c r="O670" t="s">
        <v>1365</v>
      </c>
      <c r="P670" t="s">
        <v>1825</v>
      </c>
      <c r="Q670" t="s">
        <v>340</v>
      </c>
      <c r="R670" t="s">
        <v>1830</v>
      </c>
      <c r="S670" t="s">
        <v>1811</v>
      </c>
      <c r="T670" t="s">
        <v>126</v>
      </c>
      <c r="U670" t="s">
        <v>111</v>
      </c>
      <c r="V670">
        <v>40543.375</v>
      </c>
      <c r="W670" t="s">
        <v>1808</v>
      </c>
      <c r="X670" t="s">
        <v>1866</v>
      </c>
      <c r="Y670" t="s">
        <v>1746</v>
      </c>
      <c r="Z670" t="s">
        <v>139</v>
      </c>
    </row>
    <row r="671" spans="1:26" x14ac:dyDescent="0.35">
      <c r="A671" t="s">
        <v>2964</v>
      </c>
      <c r="B671" t="s">
        <v>2964</v>
      </c>
      <c r="C671" t="s">
        <v>1817</v>
      </c>
      <c r="D671" t="s">
        <v>2965</v>
      </c>
      <c r="E671" t="s">
        <v>115</v>
      </c>
      <c r="F671" t="s">
        <v>1749</v>
      </c>
      <c r="G671" t="s">
        <v>108</v>
      </c>
      <c r="H671" t="s">
        <v>1825</v>
      </c>
      <c r="I671" t="s">
        <v>1825</v>
      </c>
      <c r="J671" t="s">
        <v>1825</v>
      </c>
      <c r="K671" t="s">
        <v>1825</v>
      </c>
      <c r="L671" t="s">
        <v>1825</v>
      </c>
      <c r="M671" t="s">
        <v>1825</v>
      </c>
      <c r="N671" t="s">
        <v>1825</v>
      </c>
      <c r="O671" t="s">
        <v>1365</v>
      </c>
      <c r="P671" t="s">
        <v>1825</v>
      </c>
      <c r="Q671" t="s">
        <v>1829</v>
      </c>
      <c r="R671" t="s">
        <v>1841</v>
      </c>
      <c r="S671" t="s">
        <v>1811</v>
      </c>
      <c r="T671" t="s">
        <v>1889</v>
      </c>
      <c r="U671" t="s">
        <v>111</v>
      </c>
      <c r="V671">
        <v>43683.375</v>
      </c>
      <c r="W671" t="s">
        <v>1944</v>
      </c>
      <c r="X671" t="s">
        <v>1866</v>
      </c>
      <c r="Y671" t="s">
        <v>1368</v>
      </c>
      <c r="Z671" t="s">
        <v>109</v>
      </c>
    </row>
    <row r="672" spans="1:26" x14ac:dyDescent="0.35">
      <c r="A672" t="s">
        <v>2966</v>
      </c>
      <c r="B672" t="s">
        <v>2967</v>
      </c>
      <c r="C672" t="s">
        <v>1817</v>
      </c>
      <c r="D672" t="s">
        <v>2968</v>
      </c>
      <c r="E672" t="s">
        <v>115</v>
      </c>
      <c r="F672" t="s">
        <v>1749</v>
      </c>
      <c r="G672" t="s">
        <v>108</v>
      </c>
      <c r="H672" t="s">
        <v>1825</v>
      </c>
      <c r="I672" t="s">
        <v>1825</v>
      </c>
      <c r="J672" t="s">
        <v>1825</v>
      </c>
      <c r="K672" t="s">
        <v>1825</v>
      </c>
      <c r="L672" t="s">
        <v>1825</v>
      </c>
      <c r="M672" t="s">
        <v>1825</v>
      </c>
      <c r="N672" t="s">
        <v>1825</v>
      </c>
      <c r="O672" t="s">
        <v>1365</v>
      </c>
      <c r="P672" t="s">
        <v>1825</v>
      </c>
      <c r="Q672" t="s">
        <v>340</v>
      </c>
      <c r="R672" t="s">
        <v>1826</v>
      </c>
      <c r="S672" t="s">
        <v>1843</v>
      </c>
      <c r="T672" t="s">
        <v>126</v>
      </c>
      <c r="U672" t="s">
        <v>111</v>
      </c>
      <c r="V672">
        <v>41091.375</v>
      </c>
      <c r="W672" t="s">
        <v>1813</v>
      </c>
      <c r="X672" t="s">
        <v>1866</v>
      </c>
      <c r="Y672" t="s">
        <v>1368</v>
      </c>
      <c r="Z672" t="s">
        <v>109</v>
      </c>
    </row>
    <row r="673" spans="1:26" x14ac:dyDescent="0.35">
      <c r="A673" t="s">
        <v>1183</v>
      </c>
      <c r="B673" t="s">
        <v>2969</v>
      </c>
      <c r="C673" t="s">
        <v>1817</v>
      </c>
      <c r="D673" t="s">
        <v>2970</v>
      </c>
      <c r="E673" t="s">
        <v>145</v>
      </c>
      <c r="F673" t="s">
        <v>765</v>
      </c>
      <c r="G673" t="s">
        <v>1745</v>
      </c>
      <c r="H673" t="s">
        <v>1825</v>
      </c>
      <c r="I673" t="s">
        <v>1825</v>
      </c>
      <c r="J673" t="s">
        <v>1825</v>
      </c>
      <c r="K673" t="s">
        <v>1825</v>
      </c>
      <c r="L673" t="s">
        <v>1825</v>
      </c>
      <c r="M673" t="s">
        <v>1825</v>
      </c>
      <c r="N673" t="s">
        <v>1825</v>
      </c>
      <c r="O673" t="s">
        <v>1365</v>
      </c>
      <c r="P673" t="s">
        <v>1825</v>
      </c>
      <c r="Q673" t="s">
        <v>1829</v>
      </c>
      <c r="R673" t="s">
        <v>1830</v>
      </c>
      <c r="S673" t="s">
        <v>1811</v>
      </c>
      <c r="T673" t="s">
        <v>1885</v>
      </c>
      <c r="U673" t="s">
        <v>111</v>
      </c>
      <c r="V673">
        <v>41456.375</v>
      </c>
      <c r="W673" t="s">
        <v>1808</v>
      </c>
      <c r="X673" t="s">
        <v>1866</v>
      </c>
      <c r="Y673" t="s">
        <v>1746</v>
      </c>
      <c r="Z673" t="s">
        <v>139</v>
      </c>
    </row>
    <row r="674" spans="1:26" x14ac:dyDescent="0.35">
      <c r="A674" t="s">
        <v>1208</v>
      </c>
      <c r="B674" t="s">
        <v>2971</v>
      </c>
      <c r="C674" t="s">
        <v>1817</v>
      </c>
      <c r="D674" t="s">
        <v>2972</v>
      </c>
      <c r="E674" t="s">
        <v>176</v>
      </c>
      <c r="F674" t="s">
        <v>169</v>
      </c>
      <c r="G674" t="s">
        <v>1209</v>
      </c>
      <c r="H674" t="s">
        <v>1825</v>
      </c>
      <c r="I674" t="s">
        <v>1825</v>
      </c>
      <c r="J674" t="s">
        <v>1825</v>
      </c>
      <c r="K674" t="s">
        <v>1825</v>
      </c>
      <c r="L674" t="s">
        <v>1825</v>
      </c>
      <c r="M674" t="s">
        <v>1825</v>
      </c>
      <c r="N674" t="s">
        <v>1825</v>
      </c>
      <c r="O674" t="s">
        <v>1365</v>
      </c>
      <c r="P674" t="s">
        <v>1825</v>
      </c>
      <c r="Q674" t="s">
        <v>1366</v>
      </c>
      <c r="R674" t="s">
        <v>1366</v>
      </c>
      <c r="S674" t="s">
        <v>1366</v>
      </c>
      <c r="T674" t="s">
        <v>126</v>
      </c>
      <c r="U674" t="s">
        <v>111</v>
      </c>
      <c r="V674">
        <v>40790.375</v>
      </c>
      <c r="W674" t="s">
        <v>1944</v>
      </c>
      <c r="X674" t="s">
        <v>333</v>
      </c>
      <c r="Y674" t="s">
        <v>2973</v>
      </c>
      <c r="Z674" t="s">
        <v>169</v>
      </c>
    </row>
    <row r="675" spans="1:26" x14ac:dyDescent="0.35">
      <c r="A675" t="s">
        <v>2974</v>
      </c>
      <c r="B675" t="s">
        <v>2974</v>
      </c>
      <c r="C675" t="s">
        <v>1817</v>
      </c>
      <c r="D675" t="s">
        <v>2975</v>
      </c>
      <c r="E675" t="s">
        <v>282</v>
      </c>
      <c r="F675" t="s">
        <v>139</v>
      </c>
      <c r="G675" t="s">
        <v>677</v>
      </c>
      <c r="H675" t="s">
        <v>1825</v>
      </c>
      <c r="I675" t="s">
        <v>1825</v>
      </c>
      <c r="J675" t="s">
        <v>1825</v>
      </c>
      <c r="K675" t="s">
        <v>1825</v>
      </c>
      <c r="L675" t="s">
        <v>1825</v>
      </c>
      <c r="M675" t="s">
        <v>1825</v>
      </c>
      <c r="N675" t="s">
        <v>1825</v>
      </c>
      <c r="O675" t="s">
        <v>1365</v>
      </c>
      <c r="P675" t="s">
        <v>1825</v>
      </c>
      <c r="Q675" t="s">
        <v>340</v>
      </c>
      <c r="R675" t="s">
        <v>1841</v>
      </c>
      <c r="S675" t="s">
        <v>1843</v>
      </c>
      <c r="T675" t="s">
        <v>126</v>
      </c>
      <c r="U675" t="s">
        <v>111</v>
      </c>
      <c r="W675" t="s">
        <v>1808</v>
      </c>
      <c r="X675" t="s">
        <v>333</v>
      </c>
      <c r="Y675" t="s">
        <v>1846</v>
      </c>
      <c r="Z675" t="s">
        <v>139</v>
      </c>
    </row>
    <row r="676" spans="1:26" x14ac:dyDescent="0.35">
      <c r="A676" t="s">
        <v>2976</v>
      </c>
      <c r="B676" t="s">
        <v>2976</v>
      </c>
      <c r="C676" t="s">
        <v>1817</v>
      </c>
      <c r="D676" t="s">
        <v>2977</v>
      </c>
      <c r="E676" t="s">
        <v>1595</v>
      </c>
      <c r="F676" t="s">
        <v>2978</v>
      </c>
      <c r="G676" t="s">
        <v>2979</v>
      </c>
      <c r="H676" t="s">
        <v>1825</v>
      </c>
      <c r="I676" t="s">
        <v>1825</v>
      </c>
      <c r="J676" t="s">
        <v>1825</v>
      </c>
      <c r="K676" t="s">
        <v>1825</v>
      </c>
      <c r="L676" t="s">
        <v>1825</v>
      </c>
      <c r="M676" t="s">
        <v>1825</v>
      </c>
      <c r="N676" t="s">
        <v>1825</v>
      </c>
      <c r="O676" t="s">
        <v>1365</v>
      </c>
      <c r="P676" t="s">
        <v>1825</v>
      </c>
      <c r="Q676" t="s">
        <v>1829</v>
      </c>
      <c r="R676" t="s">
        <v>1841</v>
      </c>
      <c r="S676" t="s">
        <v>1811</v>
      </c>
      <c r="T676" t="s">
        <v>1889</v>
      </c>
      <c r="U676" t="s">
        <v>111</v>
      </c>
      <c r="V676">
        <v>43192.375</v>
      </c>
      <c r="W676" t="s">
        <v>911</v>
      </c>
      <c r="X676" t="s">
        <v>1886</v>
      </c>
      <c r="Y676" t="s">
        <v>2980</v>
      </c>
      <c r="Z676" t="s">
        <v>1600</v>
      </c>
    </row>
    <row r="677" spans="1:26" x14ac:dyDescent="0.35">
      <c r="A677" t="s">
        <v>2981</v>
      </c>
      <c r="B677" t="s">
        <v>2982</v>
      </c>
      <c r="C677" t="s">
        <v>1817</v>
      </c>
      <c r="D677" t="s">
        <v>2983</v>
      </c>
      <c r="E677" t="s">
        <v>2085</v>
      </c>
      <c r="F677" t="s">
        <v>2583</v>
      </c>
      <c r="G677" t="s">
        <v>2087</v>
      </c>
      <c r="H677" t="s">
        <v>1825</v>
      </c>
      <c r="I677" t="s">
        <v>1825</v>
      </c>
      <c r="J677" t="s">
        <v>1825</v>
      </c>
      <c r="K677" t="s">
        <v>1825</v>
      </c>
      <c r="L677" t="s">
        <v>1825</v>
      </c>
      <c r="M677" t="s">
        <v>1825</v>
      </c>
      <c r="N677" t="s">
        <v>1825</v>
      </c>
      <c r="O677" t="s">
        <v>1365</v>
      </c>
      <c r="P677" t="s">
        <v>1825</v>
      </c>
      <c r="Q677" t="s">
        <v>1829</v>
      </c>
      <c r="R677" t="s">
        <v>1841</v>
      </c>
      <c r="S677" t="s">
        <v>1811</v>
      </c>
      <c r="T677" t="s">
        <v>1889</v>
      </c>
      <c r="U677" t="s">
        <v>111</v>
      </c>
      <c r="V677">
        <v>43348.375</v>
      </c>
      <c r="W677" t="s">
        <v>1808</v>
      </c>
      <c r="X677" t="s">
        <v>1886</v>
      </c>
      <c r="Y677" t="s">
        <v>333</v>
      </c>
      <c r="Z677" t="s">
        <v>2086</v>
      </c>
    </row>
    <row r="678" spans="1:26" x14ac:dyDescent="0.35">
      <c r="A678" t="s">
        <v>2984</v>
      </c>
      <c r="B678" t="s">
        <v>2984</v>
      </c>
      <c r="C678" t="s">
        <v>636</v>
      </c>
      <c r="D678" t="s">
        <v>2985</v>
      </c>
      <c r="E678" t="s">
        <v>115</v>
      </c>
      <c r="F678" t="s">
        <v>1518</v>
      </c>
      <c r="G678" t="s">
        <v>252</v>
      </c>
      <c r="H678" t="s">
        <v>1825</v>
      </c>
      <c r="I678" t="s">
        <v>1825</v>
      </c>
      <c r="J678" t="s">
        <v>1825</v>
      </c>
      <c r="K678" t="s">
        <v>1825</v>
      </c>
      <c r="L678" t="s">
        <v>1825</v>
      </c>
      <c r="M678" t="s">
        <v>1825</v>
      </c>
      <c r="N678" t="s">
        <v>1825</v>
      </c>
      <c r="O678" t="s">
        <v>1365</v>
      </c>
      <c r="P678" t="s">
        <v>333</v>
      </c>
      <c r="Q678" t="s">
        <v>340</v>
      </c>
      <c r="R678" t="s">
        <v>1826</v>
      </c>
      <c r="S678" t="s">
        <v>1843</v>
      </c>
      <c r="T678" t="s">
        <v>1812</v>
      </c>
      <c r="U678" t="s">
        <v>111</v>
      </c>
      <c r="V678">
        <v>41758.375</v>
      </c>
      <c r="W678" t="s">
        <v>1367</v>
      </c>
      <c r="X678" t="s">
        <v>333</v>
      </c>
      <c r="Y678" t="s">
        <v>1671</v>
      </c>
      <c r="Z678" t="s">
        <v>333</v>
      </c>
    </row>
    <row r="679" spans="1:26" x14ac:dyDescent="0.35">
      <c r="A679" t="s">
        <v>2986</v>
      </c>
      <c r="B679" t="s">
        <v>2987</v>
      </c>
      <c r="C679" t="s">
        <v>636</v>
      </c>
      <c r="D679" t="s">
        <v>2988</v>
      </c>
      <c r="E679" t="s">
        <v>1960</v>
      </c>
      <c r="F679" t="s">
        <v>1665</v>
      </c>
      <c r="G679" t="s">
        <v>332</v>
      </c>
      <c r="H679" t="s">
        <v>1366</v>
      </c>
      <c r="I679" t="s">
        <v>1357</v>
      </c>
      <c r="J679" t="s">
        <v>1357</v>
      </c>
      <c r="K679" t="s">
        <v>1357</v>
      </c>
      <c r="L679" t="s">
        <v>1366</v>
      </c>
      <c r="M679" t="s">
        <v>1366</v>
      </c>
      <c r="N679" t="s">
        <v>1366</v>
      </c>
      <c r="O679" t="s">
        <v>1365</v>
      </c>
      <c r="P679" t="s">
        <v>333</v>
      </c>
      <c r="Q679" t="s">
        <v>1855</v>
      </c>
      <c r="R679" t="s">
        <v>1830</v>
      </c>
      <c r="S679" t="s">
        <v>1878</v>
      </c>
      <c r="T679" t="s">
        <v>1812</v>
      </c>
      <c r="U679" t="s">
        <v>1366</v>
      </c>
      <c r="V679">
        <v>38353.375</v>
      </c>
      <c r="W679" t="s">
        <v>1813</v>
      </c>
      <c r="X679" t="s">
        <v>1866</v>
      </c>
      <c r="Y679" t="s">
        <v>1630</v>
      </c>
      <c r="Z679" t="s">
        <v>220</v>
      </c>
    </row>
    <row r="680" spans="1:26" x14ac:dyDescent="0.35">
      <c r="A680" t="s">
        <v>2989</v>
      </c>
      <c r="B680" t="s">
        <v>2989</v>
      </c>
      <c r="C680" t="s">
        <v>1645</v>
      </c>
      <c r="D680" t="s">
        <v>2990</v>
      </c>
      <c r="E680" t="s">
        <v>257</v>
      </c>
      <c r="F680" t="s">
        <v>333</v>
      </c>
      <c r="G680" t="s">
        <v>1470</v>
      </c>
      <c r="H680" t="s">
        <v>1825</v>
      </c>
      <c r="I680" t="s">
        <v>1825</v>
      </c>
      <c r="J680" t="s">
        <v>1825</v>
      </c>
      <c r="K680" t="s">
        <v>1825</v>
      </c>
      <c r="L680" t="s">
        <v>1825</v>
      </c>
      <c r="M680" t="s">
        <v>1825</v>
      </c>
      <c r="N680" t="s">
        <v>1825</v>
      </c>
      <c r="O680" t="s">
        <v>1365</v>
      </c>
      <c r="P680" t="s">
        <v>333</v>
      </c>
      <c r="Q680" t="s">
        <v>426</v>
      </c>
      <c r="R680" t="s">
        <v>1841</v>
      </c>
      <c r="S680" t="s">
        <v>1811</v>
      </c>
      <c r="T680" t="s">
        <v>1885</v>
      </c>
      <c r="U680" t="s">
        <v>1366</v>
      </c>
      <c r="V680">
        <v>42370.375</v>
      </c>
      <c r="W680" t="s">
        <v>1808</v>
      </c>
      <c r="X680" t="s">
        <v>333</v>
      </c>
      <c r="Y680" t="s">
        <v>1471</v>
      </c>
      <c r="Z680" t="s">
        <v>204</v>
      </c>
    </row>
    <row r="681" spans="1:26" x14ac:dyDescent="0.35">
      <c r="A681" t="s">
        <v>2991</v>
      </c>
      <c r="B681" t="s">
        <v>2992</v>
      </c>
      <c r="C681" t="s">
        <v>636</v>
      </c>
      <c r="D681" t="s">
        <v>2993</v>
      </c>
      <c r="E681" t="s">
        <v>227</v>
      </c>
      <c r="F681" t="s">
        <v>1665</v>
      </c>
      <c r="G681" t="s">
        <v>332</v>
      </c>
      <c r="H681" t="s">
        <v>333</v>
      </c>
      <c r="I681" t="s">
        <v>1825</v>
      </c>
      <c r="J681" t="s">
        <v>333</v>
      </c>
      <c r="K681" t="s">
        <v>333</v>
      </c>
      <c r="L681" t="s">
        <v>1366</v>
      </c>
      <c r="M681" t="s">
        <v>333</v>
      </c>
      <c r="N681" t="s">
        <v>333</v>
      </c>
      <c r="O681" t="s">
        <v>1365</v>
      </c>
      <c r="P681" t="s">
        <v>333</v>
      </c>
      <c r="Q681" t="s">
        <v>340</v>
      </c>
      <c r="R681" t="s">
        <v>1830</v>
      </c>
      <c r="S681" t="s">
        <v>1843</v>
      </c>
      <c r="T681" t="s">
        <v>333</v>
      </c>
      <c r="U681" t="s">
        <v>1366</v>
      </c>
      <c r="V681">
        <v>42339.375</v>
      </c>
      <c r="W681" t="s">
        <v>911</v>
      </c>
      <c r="X681" t="s">
        <v>333</v>
      </c>
      <c r="Y681" t="s">
        <v>1630</v>
      </c>
      <c r="Z681" t="s">
        <v>333</v>
      </c>
    </row>
    <row r="682" spans="1:26" x14ac:dyDescent="0.35">
      <c r="A682" t="s">
        <v>2994</v>
      </c>
      <c r="B682" t="s">
        <v>2994</v>
      </c>
      <c r="C682" t="s">
        <v>636</v>
      </c>
      <c r="D682" t="s">
        <v>2995</v>
      </c>
      <c r="E682" t="s">
        <v>257</v>
      </c>
      <c r="F682" t="s">
        <v>1518</v>
      </c>
      <c r="G682" t="s">
        <v>252</v>
      </c>
      <c r="H682" t="s">
        <v>1825</v>
      </c>
      <c r="I682" t="s">
        <v>1825</v>
      </c>
      <c r="J682" t="s">
        <v>1825</v>
      </c>
      <c r="K682" t="s">
        <v>1825</v>
      </c>
      <c r="L682" t="s">
        <v>1825</v>
      </c>
      <c r="M682" t="s">
        <v>1825</v>
      </c>
      <c r="N682" t="s">
        <v>333</v>
      </c>
      <c r="O682" t="s">
        <v>1365</v>
      </c>
      <c r="P682" t="s">
        <v>333</v>
      </c>
      <c r="Q682" t="s">
        <v>340</v>
      </c>
      <c r="R682" t="s">
        <v>1826</v>
      </c>
      <c r="S682" t="s">
        <v>333</v>
      </c>
      <c r="T682" t="s">
        <v>333</v>
      </c>
      <c r="U682" t="s">
        <v>111</v>
      </c>
      <c r="V682">
        <v>41782.375</v>
      </c>
      <c r="W682" t="s">
        <v>1808</v>
      </c>
      <c r="X682" t="s">
        <v>333</v>
      </c>
      <c r="Y682" t="s">
        <v>1671</v>
      </c>
      <c r="Z682" t="s">
        <v>333</v>
      </c>
    </row>
    <row r="683" spans="1:26" x14ac:dyDescent="0.35">
      <c r="A683" t="s">
        <v>2996</v>
      </c>
      <c r="B683" t="s">
        <v>2997</v>
      </c>
      <c r="C683" t="s">
        <v>636</v>
      </c>
      <c r="D683" t="s">
        <v>2998</v>
      </c>
      <c r="E683" t="s">
        <v>257</v>
      </c>
      <c r="F683" t="s">
        <v>1518</v>
      </c>
      <c r="G683" t="s">
        <v>252</v>
      </c>
      <c r="H683" t="s">
        <v>1357</v>
      </c>
      <c r="I683" t="s">
        <v>1357</v>
      </c>
      <c r="J683" t="s">
        <v>1357</v>
      </c>
      <c r="K683" t="s">
        <v>1825</v>
      </c>
      <c r="L683" t="s">
        <v>1357</v>
      </c>
      <c r="M683" t="s">
        <v>1357</v>
      </c>
      <c r="N683" t="s">
        <v>1825</v>
      </c>
      <c r="O683" t="s">
        <v>1365</v>
      </c>
      <c r="P683" t="s">
        <v>333</v>
      </c>
      <c r="Q683" t="s">
        <v>1855</v>
      </c>
      <c r="R683" t="s">
        <v>1856</v>
      </c>
      <c r="S683" t="s">
        <v>1878</v>
      </c>
      <c r="T683" t="s">
        <v>126</v>
      </c>
      <c r="U683" t="s">
        <v>133</v>
      </c>
      <c r="V683">
        <v>41592.375</v>
      </c>
      <c r="W683" t="s">
        <v>911</v>
      </c>
      <c r="X683" t="s">
        <v>1886</v>
      </c>
      <c r="Y683" t="s">
        <v>1671</v>
      </c>
      <c r="Z683" t="s">
        <v>333</v>
      </c>
    </row>
    <row r="684" spans="1:26" x14ac:dyDescent="0.35">
      <c r="A684" t="s">
        <v>2999</v>
      </c>
      <c r="B684" t="s">
        <v>2999</v>
      </c>
      <c r="C684" t="s">
        <v>1645</v>
      </c>
      <c r="D684" t="s">
        <v>3000</v>
      </c>
      <c r="E684" t="s">
        <v>257</v>
      </c>
      <c r="F684" t="s">
        <v>1470</v>
      </c>
      <c r="G684" t="s">
        <v>1470</v>
      </c>
      <c r="H684" t="s">
        <v>1825</v>
      </c>
      <c r="I684" t="s">
        <v>1825</v>
      </c>
      <c r="J684" t="s">
        <v>1825</v>
      </c>
      <c r="K684" t="s">
        <v>1825</v>
      </c>
      <c r="L684" t="s">
        <v>1825</v>
      </c>
      <c r="M684" t="s">
        <v>1825</v>
      </c>
      <c r="N684" t="s">
        <v>1825</v>
      </c>
      <c r="O684" t="s">
        <v>1365</v>
      </c>
      <c r="P684" t="s">
        <v>333</v>
      </c>
      <c r="Q684" t="s">
        <v>426</v>
      </c>
      <c r="R684" t="s">
        <v>1841</v>
      </c>
      <c r="S684" t="s">
        <v>1811</v>
      </c>
      <c r="T684" t="s">
        <v>1885</v>
      </c>
      <c r="U684" t="s">
        <v>1366</v>
      </c>
      <c r="V684">
        <v>40179.375</v>
      </c>
      <c r="W684" t="s">
        <v>1808</v>
      </c>
      <c r="X684" t="s">
        <v>333</v>
      </c>
      <c r="Y684" t="s">
        <v>1471</v>
      </c>
      <c r="Z684" t="s">
        <v>204</v>
      </c>
    </row>
    <row r="685" spans="1:26" x14ac:dyDescent="0.35">
      <c r="A685" t="s">
        <v>3001</v>
      </c>
      <c r="B685" t="s">
        <v>3002</v>
      </c>
      <c r="C685" t="s">
        <v>636</v>
      </c>
      <c r="D685" t="s">
        <v>3003</v>
      </c>
      <c r="E685" t="s">
        <v>282</v>
      </c>
      <c r="F685" t="s">
        <v>1665</v>
      </c>
      <c r="G685" t="s">
        <v>332</v>
      </c>
      <c r="H685" t="s">
        <v>1357</v>
      </c>
      <c r="I685" t="s">
        <v>1357</v>
      </c>
      <c r="J685" t="s">
        <v>1357</v>
      </c>
      <c r="K685" t="s">
        <v>1357</v>
      </c>
      <c r="L685" t="s">
        <v>1357</v>
      </c>
      <c r="M685" t="s">
        <v>1357</v>
      </c>
      <c r="N685" t="s">
        <v>1357</v>
      </c>
      <c r="O685" t="s">
        <v>1365</v>
      </c>
      <c r="P685" t="s">
        <v>333</v>
      </c>
      <c r="Q685" t="s">
        <v>1855</v>
      </c>
      <c r="R685" t="s">
        <v>1856</v>
      </c>
      <c r="S685" t="s">
        <v>1878</v>
      </c>
      <c r="T685" t="s">
        <v>1812</v>
      </c>
      <c r="U685" t="s">
        <v>1366</v>
      </c>
      <c r="V685">
        <v>41000.375</v>
      </c>
      <c r="W685" t="s">
        <v>1813</v>
      </c>
      <c r="X685" t="s">
        <v>1866</v>
      </c>
      <c r="Y685" t="s">
        <v>1630</v>
      </c>
      <c r="Z685" t="s">
        <v>333</v>
      </c>
    </row>
    <row r="686" spans="1:26" x14ac:dyDescent="0.35">
      <c r="A686" t="s">
        <v>3004</v>
      </c>
      <c r="B686" t="s">
        <v>3004</v>
      </c>
      <c r="C686" t="s">
        <v>1645</v>
      </c>
      <c r="D686" t="s">
        <v>3000</v>
      </c>
      <c r="E686" t="s">
        <v>257</v>
      </c>
      <c r="F686" t="s">
        <v>1470</v>
      </c>
      <c r="G686" t="s">
        <v>1470</v>
      </c>
      <c r="H686" t="s">
        <v>1825</v>
      </c>
      <c r="I686" t="s">
        <v>1825</v>
      </c>
      <c r="J686" t="s">
        <v>1825</v>
      </c>
      <c r="K686" t="s">
        <v>1825</v>
      </c>
      <c r="L686" t="s">
        <v>1825</v>
      </c>
      <c r="M686" t="s">
        <v>1825</v>
      </c>
      <c r="N686" t="s">
        <v>1825</v>
      </c>
      <c r="O686" t="s">
        <v>1365</v>
      </c>
      <c r="P686" t="s">
        <v>333</v>
      </c>
      <c r="Q686" t="s">
        <v>426</v>
      </c>
      <c r="R686" t="s">
        <v>1841</v>
      </c>
      <c r="S686" t="s">
        <v>1811</v>
      </c>
      <c r="T686" t="s">
        <v>1885</v>
      </c>
      <c r="U686" t="s">
        <v>1366</v>
      </c>
      <c r="V686">
        <v>40179.375</v>
      </c>
      <c r="W686" t="s">
        <v>1808</v>
      </c>
      <c r="X686" t="s">
        <v>333</v>
      </c>
      <c r="Y686" t="s">
        <v>1471</v>
      </c>
      <c r="Z686" t="s">
        <v>204</v>
      </c>
    </row>
    <row r="687" spans="1:26" x14ac:dyDescent="0.35">
      <c r="A687" t="s">
        <v>3005</v>
      </c>
      <c r="B687" t="s">
        <v>3006</v>
      </c>
      <c r="C687" t="s">
        <v>1817</v>
      </c>
      <c r="D687" t="s">
        <v>3007</v>
      </c>
      <c r="E687" t="s">
        <v>227</v>
      </c>
      <c r="F687" t="s">
        <v>1877</v>
      </c>
      <c r="G687" t="s">
        <v>1877</v>
      </c>
      <c r="H687" t="s">
        <v>1357</v>
      </c>
      <c r="I687" t="s">
        <v>1357</v>
      </c>
      <c r="J687" t="s">
        <v>1357</v>
      </c>
      <c r="K687" t="s">
        <v>1825</v>
      </c>
      <c r="L687" t="s">
        <v>1357</v>
      </c>
      <c r="M687" t="s">
        <v>1825</v>
      </c>
      <c r="N687" t="s">
        <v>1825</v>
      </c>
      <c r="O687" t="s">
        <v>1365</v>
      </c>
      <c r="P687" t="s">
        <v>333</v>
      </c>
      <c r="Q687" t="s">
        <v>1855</v>
      </c>
      <c r="R687" t="s">
        <v>1856</v>
      </c>
      <c r="S687" t="s">
        <v>1878</v>
      </c>
      <c r="T687" t="s">
        <v>1885</v>
      </c>
      <c r="U687" t="s">
        <v>133</v>
      </c>
      <c r="V687">
        <v>41238.375</v>
      </c>
      <c r="W687" t="s">
        <v>911</v>
      </c>
      <c r="X687" t="s">
        <v>1366</v>
      </c>
      <c r="Y687" t="s">
        <v>1879</v>
      </c>
      <c r="Z687" t="s">
        <v>220</v>
      </c>
    </row>
    <row r="688" spans="1:26" x14ac:dyDescent="0.35">
      <c r="A688" t="s">
        <v>3008</v>
      </c>
      <c r="B688" t="s">
        <v>2534</v>
      </c>
      <c r="C688" t="s">
        <v>1817</v>
      </c>
      <c r="D688" t="s">
        <v>3009</v>
      </c>
      <c r="E688" t="s">
        <v>572</v>
      </c>
      <c r="F688" t="s">
        <v>139</v>
      </c>
      <c r="G688" t="s">
        <v>677</v>
      </c>
      <c r="H688" t="s">
        <v>1357</v>
      </c>
      <c r="I688" t="s">
        <v>1357</v>
      </c>
      <c r="J688" t="s">
        <v>1357</v>
      </c>
      <c r="K688" t="s">
        <v>1357</v>
      </c>
      <c r="L688" t="s">
        <v>1357</v>
      </c>
      <c r="M688" t="s">
        <v>1357</v>
      </c>
      <c r="N688" t="s">
        <v>1357</v>
      </c>
      <c r="O688" t="s">
        <v>1365</v>
      </c>
      <c r="P688" t="s">
        <v>333</v>
      </c>
      <c r="Q688" t="s">
        <v>1855</v>
      </c>
      <c r="R688" t="s">
        <v>1856</v>
      </c>
      <c r="S688" t="s">
        <v>1878</v>
      </c>
      <c r="T688" t="s">
        <v>1885</v>
      </c>
      <c r="U688" t="s">
        <v>133</v>
      </c>
      <c r="V688">
        <v>36160.375</v>
      </c>
      <c r="W688" t="s">
        <v>911</v>
      </c>
      <c r="X688" t="s">
        <v>1886</v>
      </c>
      <c r="Y688" t="s">
        <v>1846</v>
      </c>
      <c r="Z688" t="s">
        <v>139</v>
      </c>
    </row>
    <row r="689" spans="1:26" x14ac:dyDescent="0.35">
      <c r="A689" t="s">
        <v>3010</v>
      </c>
      <c r="B689" t="s">
        <v>3011</v>
      </c>
      <c r="C689" t="s">
        <v>1817</v>
      </c>
      <c r="D689" t="s">
        <v>3012</v>
      </c>
      <c r="E689" t="s">
        <v>282</v>
      </c>
      <c r="F689" t="s">
        <v>220</v>
      </c>
      <c r="G689" t="s">
        <v>3013</v>
      </c>
      <c r="H689" t="s">
        <v>1825</v>
      </c>
      <c r="I689" t="s">
        <v>1825</v>
      </c>
      <c r="J689" t="s">
        <v>1825</v>
      </c>
      <c r="K689" t="s">
        <v>1825</v>
      </c>
      <c r="L689" t="s">
        <v>1825</v>
      </c>
      <c r="M689" t="s">
        <v>1825</v>
      </c>
      <c r="N689" t="s">
        <v>1825</v>
      </c>
      <c r="O689" t="s">
        <v>1365</v>
      </c>
      <c r="P689" t="s">
        <v>333</v>
      </c>
      <c r="Q689" t="s">
        <v>340</v>
      </c>
      <c r="R689" t="s">
        <v>1826</v>
      </c>
      <c r="S689" t="s">
        <v>1884</v>
      </c>
      <c r="T689" t="s">
        <v>1885</v>
      </c>
      <c r="U689" t="s">
        <v>111</v>
      </c>
      <c r="V689">
        <v>41739.375</v>
      </c>
      <c r="W689" t="s">
        <v>1944</v>
      </c>
      <c r="X689" t="s">
        <v>1886</v>
      </c>
      <c r="Y689" t="s">
        <v>3014</v>
      </c>
      <c r="Z689" t="s">
        <v>220</v>
      </c>
    </row>
    <row r="690" spans="1:26" x14ac:dyDescent="0.35">
      <c r="A690" t="s">
        <v>277</v>
      </c>
      <c r="B690" t="s">
        <v>3015</v>
      </c>
      <c r="C690" t="s">
        <v>1817</v>
      </c>
      <c r="D690" t="s">
        <v>3016</v>
      </c>
      <c r="E690" t="s">
        <v>282</v>
      </c>
      <c r="F690" t="s">
        <v>220</v>
      </c>
      <c r="G690" t="s">
        <v>3013</v>
      </c>
      <c r="H690" t="s">
        <v>1825</v>
      </c>
      <c r="I690" t="s">
        <v>1825</v>
      </c>
      <c r="J690" t="s">
        <v>1825</v>
      </c>
      <c r="K690" t="s">
        <v>1825</v>
      </c>
      <c r="L690" t="s">
        <v>1825</v>
      </c>
      <c r="M690" t="s">
        <v>1825</v>
      </c>
      <c r="N690" t="s">
        <v>1825</v>
      </c>
      <c r="O690" t="s">
        <v>1365</v>
      </c>
      <c r="P690" t="s">
        <v>333</v>
      </c>
      <c r="Q690" t="s">
        <v>1855</v>
      </c>
      <c r="R690" t="s">
        <v>1826</v>
      </c>
      <c r="S690" t="s">
        <v>1878</v>
      </c>
      <c r="T690" t="s">
        <v>1885</v>
      </c>
      <c r="U690" t="s">
        <v>1366</v>
      </c>
      <c r="V690">
        <v>38352.375</v>
      </c>
      <c r="W690" t="s">
        <v>1944</v>
      </c>
      <c r="X690" t="s">
        <v>1886</v>
      </c>
      <c r="Y690" t="s">
        <v>3014</v>
      </c>
      <c r="Z690" t="s">
        <v>220</v>
      </c>
    </row>
    <row r="691" spans="1:26" x14ac:dyDescent="0.35">
      <c r="A691" t="s">
        <v>291</v>
      </c>
      <c r="B691" t="s">
        <v>3015</v>
      </c>
      <c r="C691" t="s">
        <v>1817</v>
      </c>
      <c r="D691" t="s">
        <v>3017</v>
      </c>
      <c r="E691" t="s">
        <v>282</v>
      </c>
      <c r="F691" t="s">
        <v>220</v>
      </c>
      <c r="G691" t="s">
        <v>3013</v>
      </c>
      <c r="H691" t="s">
        <v>1825</v>
      </c>
      <c r="I691" t="s">
        <v>1825</v>
      </c>
      <c r="J691" t="s">
        <v>1825</v>
      </c>
      <c r="K691" t="s">
        <v>1825</v>
      </c>
      <c r="L691" t="s">
        <v>1825</v>
      </c>
      <c r="M691" t="s">
        <v>1825</v>
      </c>
      <c r="N691" t="s">
        <v>1825</v>
      </c>
      <c r="O691" t="s">
        <v>1365</v>
      </c>
      <c r="P691" t="s">
        <v>333</v>
      </c>
      <c r="Q691" t="s">
        <v>1855</v>
      </c>
      <c r="R691" t="s">
        <v>1826</v>
      </c>
      <c r="S691" t="s">
        <v>1878</v>
      </c>
      <c r="T691" t="s">
        <v>1885</v>
      </c>
      <c r="U691" t="s">
        <v>1366</v>
      </c>
      <c r="V691">
        <v>40825.375</v>
      </c>
      <c r="W691" t="s">
        <v>1944</v>
      </c>
      <c r="X691" t="s">
        <v>1886</v>
      </c>
      <c r="Y691" t="s">
        <v>3014</v>
      </c>
      <c r="Z691" t="s">
        <v>220</v>
      </c>
    </row>
    <row r="692" spans="1:26" x14ac:dyDescent="0.35">
      <c r="A692" t="s">
        <v>3018</v>
      </c>
      <c r="B692" t="s">
        <v>3019</v>
      </c>
      <c r="C692" t="s">
        <v>1817</v>
      </c>
      <c r="D692" t="s">
        <v>3020</v>
      </c>
      <c r="E692" t="s">
        <v>257</v>
      </c>
      <c r="F692" t="s">
        <v>1912</v>
      </c>
      <c r="G692" t="s">
        <v>252</v>
      </c>
      <c r="H692" t="s">
        <v>1357</v>
      </c>
      <c r="I692" t="s">
        <v>1357</v>
      </c>
      <c r="J692" t="s">
        <v>1825</v>
      </c>
      <c r="K692" t="s">
        <v>1357</v>
      </c>
      <c r="L692" t="s">
        <v>1825</v>
      </c>
      <c r="M692" t="s">
        <v>1357</v>
      </c>
      <c r="N692" t="s">
        <v>1825</v>
      </c>
      <c r="O692" t="s">
        <v>1365</v>
      </c>
      <c r="P692" t="s">
        <v>333</v>
      </c>
      <c r="Q692" t="s">
        <v>1855</v>
      </c>
      <c r="R692" t="s">
        <v>1841</v>
      </c>
      <c r="S692" t="s">
        <v>333</v>
      </c>
      <c r="T692" t="s">
        <v>1885</v>
      </c>
      <c r="U692" t="s">
        <v>133</v>
      </c>
      <c r="V692">
        <v>40945.375</v>
      </c>
      <c r="W692" t="s">
        <v>1808</v>
      </c>
      <c r="X692" t="s">
        <v>1886</v>
      </c>
      <c r="Y692" t="s">
        <v>1671</v>
      </c>
      <c r="Z692" t="s">
        <v>204</v>
      </c>
    </row>
    <row r="693" spans="1:26" x14ac:dyDescent="0.35">
      <c r="A693" t="s">
        <v>3021</v>
      </c>
      <c r="B693" t="s">
        <v>2534</v>
      </c>
      <c r="C693" t="s">
        <v>1817</v>
      </c>
      <c r="D693" t="s">
        <v>3022</v>
      </c>
      <c r="E693" t="s">
        <v>572</v>
      </c>
      <c r="F693" t="s">
        <v>139</v>
      </c>
      <c r="G693" t="s">
        <v>677</v>
      </c>
      <c r="H693" t="s">
        <v>1357</v>
      </c>
      <c r="I693" t="s">
        <v>1357</v>
      </c>
      <c r="J693" t="s">
        <v>1357</v>
      </c>
      <c r="K693" t="s">
        <v>1357</v>
      </c>
      <c r="L693" t="s">
        <v>1357</v>
      </c>
      <c r="M693" t="s">
        <v>1825</v>
      </c>
      <c r="N693" t="s">
        <v>1357</v>
      </c>
      <c r="O693" t="s">
        <v>1365</v>
      </c>
      <c r="P693" t="s">
        <v>333</v>
      </c>
      <c r="Q693" t="s">
        <v>1855</v>
      </c>
      <c r="R693" t="s">
        <v>1856</v>
      </c>
      <c r="S693" t="s">
        <v>1878</v>
      </c>
      <c r="T693" t="s">
        <v>126</v>
      </c>
      <c r="U693" t="s">
        <v>133</v>
      </c>
      <c r="V693">
        <v>39082.375</v>
      </c>
      <c r="W693" t="s">
        <v>911</v>
      </c>
      <c r="X693" t="s">
        <v>1886</v>
      </c>
      <c r="Y693" t="s">
        <v>1846</v>
      </c>
      <c r="Z693" t="s">
        <v>139</v>
      </c>
    </row>
    <row r="694" spans="1:26" x14ac:dyDescent="0.35">
      <c r="A694" t="s">
        <v>394</v>
      </c>
      <c r="B694" t="s">
        <v>3023</v>
      </c>
      <c r="C694" t="s">
        <v>1817</v>
      </c>
      <c r="D694" t="s">
        <v>3024</v>
      </c>
      <c r="E694" t="s">
        <v>176</v>
      </c>
      <c r="F694" t="s">
        <v>203</v>
      </c>
      <c r="G694" t="s">
        <v>395</v>
      </c>
      <c r="H694" t="s">
        <v>1825</v>
      </c>
      <c r="I694" t="s">
        <v>1825</v>
      </c>
      <c r="J694" t="s">
        <v>1825</v>
      </c>
      <c r="K694" t="s">
        <v>1825</v>
      </c>
      <c r="L694" t="s">
        <v>1825</v>
      </c>
      <c r="M694" t="s">
        <v>1825</v>
      </c>
      <c r="N694" t="s">
        <v>1825</v>
      </c>
      <c r="O694" t="s">
        <v>1365</v>
      </c>
      <c r="P694" t="s">
        <v>333</v>
      </c>
      <c r="Q694" t="s">
        <v>340</v>
      </c>
      <c r="R694" t="s">
        <v>1826</v>
      </c>
      <c r="S694" t="s">
        <v>1843</v>
      </c>
      <c r="T694" t="s">
        <v>1885</v>
      </c>
      <c r="U694" t="s">
        <v>111</v>
      </c>
      <c r="V694">
        <v>41456.375</v>
      </c>
      <c r="W694" t="s">
        <v>1808</v>
      </c>
      <c r="X694" t="s">
        <v>2017</v>
      </c>
      <c r="Y694" t="s">
        <v>3025</v>
      </c>
      <c r="Z694" t="s">
        <v>204</v>
      </c>
    </row>
    <row r="695" spans="1:26" x14ac:dyDescent="0.35">
      <c r="A695" t="s">
        <v>3026</v>
      </c>
      <c r="B695" t="s">
        <v>3027</v>
      </c>
      <c r="C695" t="s">
        <v>1817</v>
      </c>
      <c r="D695" t="s">
        <v>3028</v>
      </c>
      <c r="E695" t="s">
        <v>257</v>
      </c>
      <c r="F695" t="s">
        <v>204</v>
      </c>
      <c r="G695" t="s">
        <v>252</v>
      </c>
      <c r="H695" t="s">
        <v>1357</v>
      </c>
      <c r="I695" t="s">
        <v>1357</v>
      </c>
      <c r="J695" t="s">
        <v>1357</v>
      </c>
      <c r="K695" t="s">
        <v>1825</v>
      </c>
      <c r="L695" t="s">
        <v>1357</v>
      </c>
      <c r="M695" t="s">
        <v>1357</v>
      </c>
      <c r="N695" t="s">
        <v>1825</v>
      </c>
      <c r="O695" t="s">
        <v>1365</v>
      </c>
      <c r="P695" t="s">
        <v>333</v>
      </c>
      <c r="Q695" t="s">
        <v>1836</v>
      </c>
      <c r="R695" t="s">
        <v>1837</v>
      </c>
      <c r="S695" t="s">
        <v>1884</v>
      </c>
      <c r="T695" t="s">
        <v>126</v>
      </c>
      <c r="U695" t="s">
        <v>133</v>
      </c>
      <c r="V695">
        <v>41205.375</v>
      </c>
      <c r="W695" t="s">
        <v>911</v>
      </c>
      <c r="X695" t="s">
        <v>1886</v>
      </c>
      <c r="Y695" t="s">
        <v>1671</v>
      </c>
      <c r="Z695" t="s">
        <v>204</v>
      </c>
    </row>
    <row r="696" spans="1:26" x14ac:dyDescent="0.35">
      <c r="A696" t="s">
        <v>3029</v>
      </c>
      <c r="B696" t="s">
        <v>3029</v>
      </c>
      <c r="C696" t="s">
        <v>1817</v>
      </c>
      <c r="D696" t="s">
        <v>3030</v>
      </c>
      <c r="E696" t="s">
        <v>2085</v>
      </c>
      <c r="F696" t="s">
        <v>2583</v>
      </c>
      <c r="G696" t="s">
        <v>2087</v>
      </c>
      <c r="H696" t="s">
        <v>1825</v>
      </c>
      <c r="I696" t="s">
        <v>1825</v>
      </c>
      <c r="J696" t="s">
        <v>1825</v>
      </c>
      <c r="K696" t="s">
        <v>1825</v>
      </c>
      <c r="L696" t="s">
        <v>1825</v>
      </c>
      <c r="M696" t="s">
        <v>1825</v>
      </c>
      <c r="N696" t="s">
        <v>1825</v>
      </c>
      <c r="O696" t="s">
        <v>1365</v>
      </c>
      <c r="P696" t="s">
        <v>333</v>
      </c>
      <c r="Q696" t="s">
        <v>426</v>
      </c>
      <c r="R696" t="s">
        <v>1845</v>
      </c>
      <c r="S696" t="s">
        <v>1843</v>
      </c>
      <c r="T696" t="s">
        <v>1885</v>
      </c>
      <c r="U696" t="s">
        <v>111</v>
      </c>
      <c r="V696">
        <v>43388.375</v>
      </c>
      <c r="W696" t="s">
        <v>1944</v>
      </c>
      <c r="X696" t="s">
        <v>1900</v>
      </c>
      <c r="Y696" t="s">
        <v>333</v>
      </c>
      <c r="Z696" t="s">
        <v>2086</v>
      </c>
    </row>
    <row r="697" spans="1:26" x14ac:dyDescent="0.35">
      <c r="A697" t="s">
        <v>3031</v>
      </c>
      <c r="B697" t="s">
        <v>3031</v>
      </c>
      <c r="C697" t="s">
        <v>1817</v>
      </c>
      <c r="D697" t="s">
        <v>3032</v>
      </c>
      <c r="E697" t="s">
        <v>2085</v>
      </c>
      <c r="F697" t="s">
        <v>2583</v>
      </c>
      <c r="G697" t="s">
        <v>2087</v>
      </c>
      <c r="H697" t="s">
        <v>1825</v>
      </c>
      <c r="I697" t="s">
        <v>1825</v>
      </c>
      <c r="J697" t="s">
        <v>1825</v>
      </c>
      <c r="K697" t="s">
        <v>1825</v>
      </c>
      <c r="L697" t="s">
        <v>1825</v>
      </c>
      <c r="M697" t="s">
        <v>1825</v>
      </c>
      <c r="N697" t="s">
        <v>1825</v>
      </c>
      <c r="O697" t="s">
        <v>1365</v>
      </c>
      <c r="P697" t="s">
        <v>333</v>
      </c>
      <c r="Q697" t="s">
        <v>426</v>
      </c>
      <c r="R697" t="s">
        <v>1845</v>
      </c>
      <c r="S697" t="s">
        <v>1843</v>
      </c>
      <c r="T697" t="s">
        <v>1885</v>
      </c>
      <c r="U697" t="s">
        <v>111</v>
      </c>
      <c r="V697">
        <v>43388.375</v>
      </c>
      <c r="W697" t="s">
        <v>1944</v>
      </c>
      <c r="X697" t="s">
        <v>1900</v>
      </c>
      <c r="Y697" t="s">
        <v>333</v>
      </c>
      <c r="Z697" t="s">
        <v>2086</v>
      </c>
    </row>
    <row r="698" spans="1:26" x14ac:dyDescent="0.35">
      <c r="A698" t="s">
        <v>3033</v>
      </c>
      <c r="B698" t="s">
        <v>3034</v>
      </c>
      <c r="C698" t="s">
        <v>1817</v>
      </c>
      <c r="D698" t="s">
        <v>3035</v>
      </c>
      <c r="E698" t="s">
        <v>257</v>
      </c>
      <c r="F698" t="s">
        <v>1912</v>
      </c>
      <c r="G698" t="s">
        <v>252</v>
      </c>
      <c r="H698" t="s">
        <v>1357</v>
      </c>
      <c r="I698" t="s">
        <v>1357</v>
      </c>
      <c r="J698" t="s">
        <v>1357</v>
      </c>
      <c r="K698" t="s">
        <v>1825</v>
      </c>
      <c r="L698" t="s">
        <v>1357</v>
      </c>
      <c r="M698" t="s">
        <v>1357</v>
      </c>
      <c r="N698" t="s">
        <v>1825</v>
      </c>
      <c r="O698" t="s">
        <v>1365</v>
      </c>
      <c r="P698" t="s">
        <v>333</v>
      </c>
      <c r="Q698" t="s">
        <v>1836</v>
      </c>
      <c r="R698" t="s">
        <v>1856</v>
      </c>
      <c r="S698" t="s">
        <v>1884</v>
      </c>
      <c r="T698" t="s">
        <v>126</v>
      </c>
      <c r="U698" t="s">
        <v>133</v>
      </c>
      <c r="V698">
        <v>42374.375</v>
      </c>
      <c r="W698" t="s">
        <v>911</v>
      </c>
      <c r="X698" t="s">
        <v>1886</v>
      </c>
      <c r="Y698" t="s">
        <v>1671</v>
      </c>
      <c r="Z698" t="s">
        <v>204</v>
      </c>
    </row>
    <row r="699" spans="1:26" x14ac:dyDescent="0.35">
      <c r="A699" t="s">
        <v>515</v>
      </c>
      <c r="B699" t="s">
        <v>3036</v>
      </c>
      <c r="C699" t="s">
        <v>1817</v>
      </c>
      <c r="D699" t="s">
        <v>3037</v>
      </c>
      <c r="E699" t="s">
        <v>413</v>
      </c>
      <c r="F699" t="s">
        <v>516</v>
      </c>
      <c r="G699" t="s">
        <v>410</v>
      </c>
      <c r="H699" t="s">
        <v>1825</v>
      </c>
      <c r="I699" t="s">
        <v>1825</v>
      </c>
      <c r="J699" t="s">
        <v>1825</v>
      </c>
      <c r="K699" t="s">
        <v>1825</v>
      </c>
      <c r="L699" t="s">
        <v>1825</v>
      </c>
      <c r="M699" t="s">
        <v>1825</v>
      </c>
      <c r="N699" t="s">
        <v>1825</v>
      </c>
      <c r="O699" t="s">
        <v>1365</v>
      </c>
      <c r="P699" t="s">
        <v>333</v>
      </c>
      <c r="Q699" t="s">
        <v>426</v>
      </c>
      <c r="R699" t="s">
        <v>1845</v>
      </c>
      <c r="S699" t="s">
        <v>1843</v>
      </c>
      <c r="T699" t="s">
        <v>1812</v>
      </c>
      <c r="U699" t="s">
        <v>111</v>
      </c>
      <c r="V699">
        <v>43405.333333333336</v>
      </c>
      <c r="W699" t="s">
        <v>1808</v>
      </c>
      <c r="X699" t="s">
        <v>333</v>
      </c>
      <c r="Y699" t="s">
        <v>1870</v>
      </c>
      <c r="Z699" t="s">
        <v>516</v>
      </c>
    </row>
    <row r="700" spans="1:26" x14ac:dyDescent="0.35">
      <c r="A700" t="s">
        <v>536</v>
      </c>
      <c r="B700" t="s">
        <v>3038</v>
      </c>
      <c r="C700" t="s">
        <v>1817</v>
      </c>
      <c r="D700" t="s">
        <v>3039</v>
      </c>
      <c r="E700" t="s">
        <v>257</v>
      </c>
      <c r="F700" t="s">
        <v>1912</v>
      </c>
      <c r="G700" t="s">
        <v>252</v>
      </c>
      <c r="H700" t="s">
        <v>1825</v>
      </c>
      <c r="I700" t="s">
        <v>1825</v>
      </c>
      <c r="J700" t="s">
        <v>1825</v>
      </c>
      <c r="K700" t="s">
        <v>1825</v>
      </c>
      <c r="L700" t="s">
        <v>1825</v>
      </c>
      <c r="M700" t="s">
        <v>1825</v>
      </c>
      <c r="N700" t="s">
        <v>1825</v>
      </c>
      <c r="O700" t="s">
        <v>1365</v>
      </c>
      <c r="P700" t="s">
        <v>333</v>
      </c>
      <c r="Q700" t="s">
        <v>340</v>
      </c>
      <c r="R700" t="s">
        <v>1826</v>
      </c>
      <c r="S700" t="s">
        <v>333</v>
      </c>
      <c r="T700" t="s">
        <v>1812</v>
      </c>
      <c r="U700" t="s">
        <v>111</v>
      </c>
      <c r="V700">
        <v>42714.375</v>
      </c>
      <c r="W700" t="s">
        <v>1808</v>
      </c>
      <c r="X700" t="s">
        <v>1900</v>
      </c>
      <c r="Y700" t="s">
        <v>1671</v>
      </c>
      <c r="Z700" t="s">
        <v>204</v>
      </c>
    </row>
    <row r="701" spans="1:26" x14ac:dyDescent="0.35">
      <c r="A701" t="s">
        <v>3040</v>
      </c>
      <c r="B701" t="s">
        <v>3041</v>
      </c>
      <c r="C701" t="s">
        <v>1817</v>
      </c>
      <c r="D701" t="s">
        <v>3042</v>
      </c>
      <c r="E701" t="s">
        <v>227</v>
      </c>
      <c r="F701" t="s">
        <v>1665</v>
      </c>
      <c r="G701" t="s">
        <v>332</v>
      </c>
      <c r="H701" t="s">
        <v>1825</v>
      </c>
      <c r="I701" t="s">
        <v>1357</v>
      </c>
      <c r="J701" t="s">
        <v>1366</v>
      </c>
      <c r="K701" t="s">
        <v>1366</v>
      </c>
      <c r="L701" t="s">
        <v>1366</v>
      </c>
      <c r="M701" t="s">
        <v>1357</v>
      </c>
      <c r="N701" t="s">
        <v>1366</v>
      </c>
      <c r="O701" t="s">
        <v>1365</v>
      </c>
      <c r="P701" t="s">
        <v>333</v>
      </c>
      <c r="Q701" t="s">
        <v>340</v>
      </c>
      <c r="R701" t="s">
        <v>1830</v>
      </c>
      <c r="S701" t="s">
        <v>1843</v>
      </c>
      <c r="T701" t="s">
        <v>1885</v>
      </c>
      <c r="U701" t="s">
        <v>1366</v>
      </c>
      <c r="V701">
        <v>38352.375</v>
      </c>
      <c r="W701" t="s">
        <v>1808</v>
      </c>
      <c r="X701" t="s">
        <v>1366</v>
      </c>
      <c r="Y701" t="s">
        <v>1630</v>
      </c>
      <c r="Z701" t="s">
        <v>220</v>
      </c>
    </row>
    <row r="702" spans="1:26" x14ac:dyDescent="0.35">
      <c r="A702" t="s">
        <v>3043</v>
      </c>
      <c r="B702" t="s">
        <v>3044</v>
      </c>
      <c r="C702" t="s">
        <v>1817</v>
      </c>
      <c r="D702" t="s">
        <v>3045</v>
      </c>
      <c r="E702" t="s">
        <v>282</v>
      </c>
      <c r="F702" t="s">
        <v>220</v>
      </c>
      <c r="G702" t="s">
        <v>410</v>
      </c>
      <c r="H702" t="s">
        <v>1825</v>
      </c>
      <c r="I702" t="s">
        <v>1357</v>
      </c>
      <c r="J702" t="s">
        <v>1825</v>
      </c>
      <c r="K702" t="s">
        <v>1366</v>
      </c>
      <c r="L702" t="s">
        <v>1357</v>
      </c>
      <c r="M702" t="s">
        <v>1366</v>
      </c>
      <c r="N702" t="s">
        <v>1366</v>
      </c>
      <c r="O702" t="s">
        <v>1365</v>
      </c>
      <c r="P702" t="s">
        <v>333</v>
      </c>
      <c r="Q702" t="s">
        <v>1855</v>
      </c>
      <c r="R702" t="s">
        <v>1856</v>
      </c>
      <c r="S702" t="s">
        <v>1878</v>
      </c>
      <c r="T702" t="s">
        <v>1885</v>
      </c>
      <c r="U702" t="s">
        <v>1366</v>
      </c>
      <c r="V702">
        <v>40870.375</v>
      </c>
      <c r="W702" t="s">
        <v>911</v>
      </c>
      <c r="X702" t="s">
        <v>1366</v>
      </c>
      <c r="Y702" t="s">
        <v>1870</v>
      </c>
      <c r="Z702" t="s">
        <v>516</v>
      </c>
    </row>
    <row r="703" spans="1:26" x14ac:dyDescent="0.35">
      <c r="A703" t="s">
        <v>3046</v>
      </c>
      <c r="B703" t="s">
        <v>3047</v>
      </c>
      <c r="C703" t="s">
        <v>1817</v>
      </c>
      <c r="D703" t="s">
        <v>3048</v>
      </c>
      <c r="E703" t="s">
        <v>572</v>
      </c>
      <c r="F703" t="s">
        <v>139</v>
      </c>
      <c r="G703" t="s">
        <v>677</v>
      </c>
      <c r="H703" t="s">
        <v>1825</v>
      </c>
      <c r="I703" t="s">
        <v>1825</v>
      </c>
      <c r="J703" t="s">
        <v>1825</v>
      </c>
      <c r="K703" t="s">
        <v>1825</v>
      </c>
      <c r="L703" t="s">
        <v>1357</v>
      </c>
      <c r="M703" t="s">
        <v>1825</v>
      </c>
      <c r="N703" t="s">
        <v>1357</v>
      </c>
      <c r="O703" t="s">
        <v>1365</v>
      </c>
      <c r="P703" t="s">
        <v>333</v>
      </c>
      <c r="Q703" t="s">
        <v>340</v>
      </c>
      <c r="R703" t="s">
        <v>1856</v>
      </c>
      <c r="S703" t="s">
        <v>1878</v>
      </c>
      <c r="T703" t="s">
        <v>1885</v>
      </c>
      <c r="U703" t="s">
        <v>133</v>
      </c>
      <c r="V703">
        <v>39448.375</v>
      </c>
      <c r="W703" t="s">
        <v>1808</v>
      </c>
      <c r="X703" t="s">
        <v>2017</v>
      </c>
      <c r="Y703" t="s">
        <v>1846</v>
      </c>
      <c r="Z703" t="s">
        <v>139</v>
      </c>
    </row>
    <row r="704" spans="1:26" x14ac:dyDescent="0.35">
      <c r="A704" t="s">
        <v>3049</v>
      </c>
      <c r="B704" t="s">
        <v>3050</v>
      </c>
      <c r="C704" t="s">
        <v>1817</v>
      </c>
      <c r="D704" t="s">
        <v>3051</v>
      </c>
      <c r="E704" t="s">
        <v>227</v>
      </c>
      <c r="F704" t="s">
        <v>1665</v>
      </c>
      <c r="G704" t="s">
        <v>332</v>
      </c>
      <c r="H704" t="s">
        <v>1825</v>
      </c>
      <c r="I704" t="s">
        <v>1357</v>
      </c>
      <c r="J704" t="s">
        <v>1357</v>
      </c>
      <c r="K704" t="s">
        <v>1357</v>
      </c>
      <c r="L704" t="s">
        <v>1357</v>
      </c>
      <c r="M704" t="s">
        <v>1825</v>
      </c>
      <c r="N704" t="s">
        <v>1366</v>
      </c>
      <c r="O704" t="s">
        <v>1365</v>
      </c>
      <c r="P704" t="s">
        <v>333</v>
      </c>
      <c r="Q704" t="s">
        <v>1855</v>
      </c>
      <c r="R704" t="s">
        <v>1841</v>
      </c>
      <c r="S704" t="s">
        <v>1884</v>
      </c>
      <c r="T704" t="s">
        <v>126</v>
      </c>
      <c r="U704" t="s">
        <v>1366</v>
      </c>
      <c r="V704">
        <v>39814.375</v>
      </c>
      <c r="W704" t="s">
        <v>1944</v>
      </c>
      <c r="X704" t="s">
        <v>1886</v>
      </c>
      <c r="Y704" t="s">
        <v>1630</v>
      </c>
      <c r="Z704" t="s">
        <v>220</v>
      </c>
    </row>
    <row r="705" spans="1:26" x14ac:dyDescent="0.35">
      <c r="A705" t="s">
        <v>671</v>
      </c>
      <c r="B705" t="s">
        <v>3052</v>
      </c>
      <c r="C705" t="s">
        <v>1817</v>
      </c>
      <c r="D705" t="s">
        <v>3053</v>
      </c>
      <c r="E705" t="s">
        <v>413</v>
      </c>
      <c r="F705" t="s">
        <v>516</v>
      </c>
      <c r="G705" t="s">
        <v>410</v>
      </c>
      <c r="H705" t="s">
        <v>1357</v>
      </c>
      <c r="I705" t="s">
        <v>1357</v>
      </c>
      <c r="J705" t="s">
        <v>1357</v>
      </c>
      <c r="K705" t="s">
        <v>1825</v>
      </c>
      <c r="L705" t="s">
        <v>1357</v>
      </c>
      <c r="M705" t="s">
        <v>1357</v>
      </c>
      <c r="N705" t="s">
        <v>1366</v>
      </c>
      <c r="O705" t="s">
        <v>1365</v>
      </c>
      <c r="P705" t="s">
        <v>333</v>
      </c>
      <c r="Q705" t="s">
        <v>1855</v>
      </c>
      <c r="R705" t="s">
        <v>1856</v>
      </c>
      <c r="S705" t="s">
        <v>1878</v>
      </c>
      <c r="T705" t="s">
        <v>126</v>
      </c>
      <c r="U705" t="s">
        <v>1366</v>
      </c>
      <c r="V705">
        <v>38352.375</v>
      </c>
      <c r="W705" t="s">
        <v>911</v>
      </c>
      <c r="X705" t="s">
        <v>2017</v>
      </c>
      <c r="Y705" t="s">
        <v>1870</v>
      </c>
      <c r="Z705" t="s">
        <v>516</v>
      </c>
    </row>
    <row r="706" spans="1:26" x14ac:dyDescent="0.35">
      <c r="A706" t="s">
        <v>676</v>
      </c>
      <c r="B706" t="s">
        <v>3054</v>
      </c>
      <c r="C706" t="s">
        <v>1817</v>
      </c>
      <c r="D706" t="s">
        <v>3055</v>
      </c>
      <c r="E706" t="s">
        <v>572</v>
      </c>
      <c r="F706" t="s">
        <v>139</v>
      </c>
      <c r="G706" t="s">
        <v>677</v>
      </c>
      <c r="H706" t="s">
        <v>1357</v>
      </c>
      <c r="I706" t="s">
        <v>1357</v>
      </c>
      <c r="J706" t="s">
        <v>1357</v>
      </c>
      <c r="K706" t="s">
        <v>1357</v>
      </c>
      <c r="L706" t="s">
        <v>1357</v>
      </c>
      <c r="M706" t="s">
        <v>1825</v>
      </c>
      <c r="N706" t="s">
        <v>1825</v>
      </c>
      <c r="O706" t="s">
        <v>1365</v>
      </c>
      <c r="P706" t="s">
        <v>333</v>
      </c>
      <c r="Q706" t="s">
        <v>1836</v>
      </c>
      <c r="R706" t="s">
        <v>1856</v>
      </c>
      <c r="S706" t="s">
        <v>1878</v>
      </c>
      <c r="T706" t="s">
        <v>1885</v>
      </c>
      <c r="U706" t="s">
        <v>133</v>
      </c>
      <c r="V706">
        <v>42161.375</v>
      </c>
      <c r="W706" t="s">
        <v>1808</v>
      </c>
      <c r="X706" t="s">
        <v>2017</v>
      </c>
      <c r="Y706" t="s">
        <v>1846</v>
      </c>
      <c r="Z706" t="s">
        <v>139</v>
      </c>
    </row>
    <row r="707" spans="1:26" x14ac:dyDescent="0.35">
      <c r="A707" t="s">
        <v>3056</v>
      </c>
      <c r="B707" t="s">
        <v>3057</v>
      </c>
      <c r="C707" t="s">
        <v>1817</v>
      </c>
      <c r="D707" t="s">
        <v>3058</v>
      </c>
      <c r="E707" t="s">
        <v>572</v>
      </c>
      <c r="F707" t="s">
        <v>139</v>
      </c>
      <c r="G707" t="s">
        <v>677</v>
      </c>
      <c r="H707" t="s">
        <v>1357</v>
      </c>
      <c r="I707" t="s">
        <v>1357</v>
      </c>
      <c r="J707" t="s">
        <v>1357</v>
      </c>
      <c r="K707" t="s">
        <v>1357</v>
      </c>
      <c r="L707" t="s">
        <v>1357</v>
      </c>
      <c r="M707" t="s">
        <v>1357</v>
      </c>
      <c r="N707" t="s">
        <v>1357</v>
      </c>
      <c r="O707" t="s">
        <v>1365</v>
      </c>
      <c r="P707" t="s">
        <v>333</v>
      </c>
      <c r="Q707" t="s">
        <v>1850</v>
      </c>
      <c r="R707" t="s">
        <v>1961</v>
      </c>
      <c r="S707" t="s">
        <v>1851</v>
      </c>
      <c r="T707" t="s">
        <v>1885</v>
      </c>
      <c r="U707" t="s">
        <v>133</v>
      </c>
      <c r="V707">
        <v>38352.375</v>
      </c>
      <c r="W707" t="s">
        <v>1944</v>
      </c>
      <c r="X707" t="s">
        <v>1869</v>
      </c>
      <c r="Y707" t="s">
        <v>1846</v>
      </c>
      <c r="Z707" t="s">
        <v>139</v>
      </c>
    </row>
    <row r="708" spans="1:26" x14ac:dyDescent="0.35">
      <c r="A708" t="s">
        <v>710</v>
      </c>
      <c r="B708" t="s">
        <v>3057</v>
      </c>
      <c r="C708" t="s">
        <v>1817</v>
      </c>
      <c r="D708" t="s">
        <v>3059</v>
      </c>
      <c r="E708" t="s">
        <v>572</v>
      </c>
      <c r="F708" t="s">
        <v>139</v>
      </c>
      <c r="G708" t="s">
        <v>677</v>
      </c>
      <c r="H708" t="s">
        <v>1825</v>
      </c>
      <c r="I708" t="s">
        <v>1825</v>
      </c>
      <c r="J708" t="s">
        <v>1825</v>
      </c>
      <c r="K708" t="s">
        <v>1825</v>
      </c>
      <c r="L708" t="s">
        <v>1825</v>
      </c>
      <c r="M708" t="s">
        <v>1825</v>
      </c>
      <c r="N708" t="s">
        <v>1825</v>
      </c>
      <c r="O708" t="s">
        <v>1365</v>
      </c>
      <c r="P708" t="s">
        <v>333</v>
      </c>
      <c r="Q708" t="s">
        <v>340</v>
      </c>
      <c r="R708" t="s">
        <v>1826</v>
      </c>
      <c r="S708" t="s">
        <v>1843</v>
      </c>
      <c r="T708" t="s">
        <v>126</v>
      </c>
      <c r="U708" t="s">
        <v>111</v>
      </c>
      <c r="V708">
        <v>38352.375</v>
      </c>
      <c r="W708" t="s">
        <v>1808</v>
      </c>
      <c r="X708" t="s">
        <v>2017</v>
      </c>
      <c r="Y708" t="s">
        <v>1846</v>
      </c>
      <c r="Z708" t="s">
        <v>139</v>
      </c>
    </row>
    <row r="709" spans="1:26" x14ac:dyDescent="0.35">
      <c r="A709" t="s">
        <v>3060</v>
      </c>
      <c r="B709" t="s">
        <v>3061</v>
      </c>
      <c r="C709" t="s">
        <v>1817</v>
      </c>
      <c r="D709" t="s">
        <v>3062</v>
      </c>
      <c r="E709" t="s">
        <v>227</v>
      </c>
      <c r="F709" t="s">
        <v>1665</v>
      </c>
      <c r="G709" t="s">
        <v>332</v>
      </c>
      <c r="H709" t="s">
        <v>1825</v>
      </c>
      <c r="I709" t="s">
        <v>1825</v>
      </c>
      <c r="J709" t="s">
        <v>1825</v>
      </c>
      <c r="K709" t="s">
        <v>1825</v>
      </c>
      <c r="L709" t="s">
        <v>1825</v>
      </c>
      <c r="M709" t="s">
        <v>1825</v>
      </c>
      <c r="N709" t="s">
        <v>1825</v>
      </c>
      <c r="O709" t="s">
        <v>1365</v>
      </c>
      <c r="P709" t="s">
        <v>333</v>
      </c>
      <c r="Q709" t="s">
        <v>340</v>
      </c>
      <c r="R709" t="s">
        <v>2472</v>
      </c>
      <c r="S709" t="s">
        <v>1843</v>
      </c>
      <c r="T709" t="s">
        <v>1885</v>
      </c>
      <c r="U709" t="s">
        <v>1366</v>
      </c>
      <c r="V709">
        <v>42644.375</v>
      </c>
      <c r="W709" t="s">
        <v>1944</v>
      </c>
      <c r="X709" t="s">
        <v>1953</v>
      </c>
      <c r="Y709" t="s">
        <v>1630</v>
      </c>
      <c r="Z709" t="s">
        <v>220</v>
      </c>
    </row>
    <row r="710" spans="1:26" x14ac:dyDescent="0.35">
      <c r="A710" t="s">
        <v>3063</v>
      </c>
      <c r="B710" t="s">
        <v>3064</v>
      </c>
      <c r="C710" t="s">
        <v>1817</v>
      </c>
      <c r="D710" t="s">
        <v>3065</v>
      </c>
      <c r="E710" t="s">
        <v>282</v>
      </c>
      <c r="F710" t="s">
        <v>220</v>
      </c>
      <c r="G710" t="s">
        <v>332</v>
      </c>
      <c r="H710" t="s">
        <v>1357</v>
      </c>
      <c r="I710" t="s">
        <v>1357</v>
      </c>
      <c r="J710" t="s">
        <v>1825</v>
      </c>
      <c r="K710" t="s">
        <v>1825</v>
      </c>
      <c r="L710" t="s">
        <v>1825</v>
      </c>
      <c r="M710" t="s">
        <v>1825</v>
      </c>
      <c r="N710" t="s">
        <v>1825</v>
      </c>
      <c r="O710" t="s">
        <v>1365</v>
      </c>
      <c r="P710" t="s">
        <v>333</v>
      </c>
      <c r="Q710" t="s">
        <v>1855</v>
      </c>
      <c r="R710" t="s">
        <v>1856</v>
      </c>
      <c r="S710" t="s">
        <v>1878</v>
      </c>
      <c r="T710" t="s">
        <v>1885</v>
      </c>
      <c r="U710" t="s">
        <v>133</v>
      </c>
      <c r="V710">
        <v>38352.375</v>
      </c>
      <c r="W710" t="s">
        <v>911</v>
      </c>
      <c r="X710" t="s">
        <v>1886</v>
      </c>
      <c r="Y710" t="s">
        <v>1630</v>
      </c>
      <c r="Z710" t="s">
        <v>220</v>
      </c>
    </row>
    <row r="711" spans="1:26" x14ac:dyDescent="0.35">
      <c r="A711" t="s">
        <v>3066</v>
      </c>
      <c r="B711" t="s">
        <v>3067</v>
      </c>
      <c r="C711" t="s">
        <v>1817</v>
      </c>
      <c r="D711" t="s">
        <v>3068</v>
      </c>
      <c r="E711" t="s">
        <v>257</v>
      </c>
      <c r="F711" t="s">
        <v>204</v>
      </c>
      <c r="G711" t="s">
        <v>252</v>
      </c>
      <c r="H711" t="s">
        <v>1357</v>
      </c>
      <c r="I711" t="s">
        <v>1357</v>
      </c>
      <c r="J711" t="s">
        <v>1357</v>
      </c>
      <c r="K711" t="s">
        <v>1825</v>
      </c>
      <c r="L711" t="s">
        <v>1357</v>
      </c>
      <c r="M711" t="s">
        <v>1357</v>
      </c>
      <c r="N711" t="s">
        <v>1825</v>
      </c>
      <c r="O711" t="s">
        <v>1365</v>
      </c>
      <c r="P711" t="s">
        <v>333</v>
      </c>
      <c r="Q711" t="s">
        <v>1855</v>
      </c>
      <c r="R711" t="s">
        <v>1856</v>
      </c>
      <c r="S711" t="s">
        <v>1878</v>
      </c>
      <c r="T711" t="s">
        <v>126</v>
      </c>
      <c r="U711" t="s">
        <v>133</v>
      </c>
      <c r="V711">
        <v>40909.375</v>
      </c>
      <c r="W711" t="s">
        <v>911</v>
      </c>
      <c r="X711" t="s">
        <v>1886</v>
      </c>
      <c r="Y711" t="s">
        <v>1671</v>
      </c>
      <c r="Z711" t="s">
        <v>204</v>
      </c>
    </row>
    <row r="712" spans="1:26" x14ac:dyDescent="0.35">
      <c r="A712" t="s">
        <v>3069</v>
      </c>
      <c r="B712" t="s">
        <v>3070</v>
      </c>
      <c r="C712" t="s">
        <v>1817</v>
      </c>
      <c r="D712" t="s">
        <v>3071</v>
      </c>
      <c r="E712" t="s">
        <v>257</v>
      </c>
      <c r="F712" t="s">
        <v>1912</v>
      </c>
      <c r="G712" t="s">
        <v>252</v>
      </c>
      <c r="H712" t="s">
        <v>1825</v>
      </c>
      <c r="I712" t="s">
        <v>1825</v>
      </c>
      <c r="J712" t="s">
        <v>1825</v>
      </c>
      <c r="K712" t="s">
        <v>1825</v>
      </c>
      <c r="L712" t="s">
        <v>1825</v>
      </c>
      <c r="M712" t="s">
        <v>1825</v>
      </c>
      <c r="N712" t="s">
        <v>1825</v>
      </c>
      <c r="O712" t="s">
        <v>1365</v>
      </c>
      <c r="P712" t="s">
        <v>333</v>
      </c>
      <c r="Q712" t="s">
        <v>426</v>
      </c>
      <c r="R712" t="s">
        <v>1845</v>
      </c>
      <c r="S712" t="s">
        <v>1843</v>
      </c>
      <c r="T712" t="s">
        <v>126</v>
      </c>
      <c r="U712" t="s">
        <v>111</v>
      </c>
      <c r="V712">
        <v>40517.375</v>
      </c>
      <c r="W712" t="s">
        <v>911</v>
      </c>
      <c r="X712" t="s">
        <v>1886</v>
      </c>
      <c r="Y712" t="s">
        <v>1671</v>
      </c>
      <c r="Z712" t="s">
        <v>204</v>
      </c>
    </row>
    <row r="713" spans="1:26" x14ac:dyDescent="0.35">
      <c r="A713" t="s">
        <v>866</v>
      </c>
      <c r="B713" t="s">
        <v>866</v>
      </c>
      <c r="C713" t="s">
        <v>1817</v>
      </c>
      <c r="D713" t="s">
        <v>3072</v>
      </c>
      <c r="E713" t="s">
        <v>572</v>
      </c>
      <c r="F713" t="s">
        <v>139</v>
      </c>
      <c r="G713" t="s">
        <v>677</v>
      </c>
      <c r="H713" t="s">
        <v>1825</v>
      </c>
      <c r="I713" t="s">
        <v>1825</v>
      </c>
      <c r="J713" t="s">
        <v>1825</v>
      </c>
      <c r="K713" t="s">
        <v>1825</v>
      </c>
      <c r="L713" t="s">
        <v>1825</v>
      </c>
      <c r="M713" t="s">
        <v>1825</v>
      </c>
      <c r="N713" t="s">
        <v>1825</v>
      </c>
      <c r="O713" t="s">
        <v>1365</v>
      </c>
      <c r="P713" t="s">
        <v>333</v>
      </c>
      <c r="Q713" t="s">
        <v>333</v>
      </c>
      <c r="R713" t="s">
        <v>1826</v>
      </c>
      <c r="S713" t="s">
        <v>333</v>
      </c>
      <c r="T713" t="s">
        <v>126</v>
      </c>
      <c r="U713" t="s">
        <v>111</v>
      </c>
      <c r="V713">
        <v>35795.375</v>
      </c>
      <c r="W713" t="s">
        <v>1944</v>
      </c>
      <c r="X713" t="s">
        <v>1902</v>
      </c>
      <c r="Y713" t="s">
        <v>1846</v>
      </c>
      <c r="Z713" t="s">
        <v>139</v>
      </c>
    </row>
    <row r="714" spans="1:26" x14ac:dyDescent="0.35">
      <c r="A714" t="s">
        <v>3073</v>
      </c>
      <c r="B714" t="s">
        <v>3074</v>
      </c>
      <c r="C714" t="s">
        <v>1817</v>
      </c>
      <c r="D714" t="s">
        <v>3075</v>
      </c>
      <c r="E714" t="s">
        <v>227</v>
      </c>
      <c r="F714" t="s">
        <v>1665</v>
      </c>
      <c r="G714" t="s">
        <v>332</v>
      </c>
      <c r="H714" t="s">
        <v>1825</v>
      </c>
      <c r="I714" t="s">
        <v>1357</v>
      </c>
      <c r="J714" t="s">
        <v>1357</v>
      </c>
      <c r="K714" t="s">
        <v>1357</v>
      </c>
      <c r="L714" t="s">
        <v>1357</v>
      </c>
      <c r="M714" t="s">
        <v>1825</v>
      </c>
      <c r="N714" t="s">
        <v>1366</v>
      </c>
      <c r="O714" t="s">
        <v>1365</v>
      </c>
      <c r="P714" t="s">
        <v>333</v>
      </c>
      <c r="Q714" t="s">
        <v>1855</v>
      </c>
      <c r="R714" t="s">
        <v>1830</v>
      </c>
      <c r="S714" t="s">
        <v>1878</v>
      </c>
      <c r="T714" t="s">
        <v>126</v>
      </c>
      <c r="U714" t="s">
        <v>1366</v>
      </c>
      <c r="V714">
        <v>41753.375</v>
      </c>
      <c r="W714" t="s">
        <v>1944</v>
      </c>
      <c r="X714" t="s">
        <v>1886</v>
      </c>
      <c r="Y714" t="s">
        <v>1630</v>
      </c>
      <c r="Z714" t="s">
        <v>220</v>
      </c>
    </row>
    <row r="715" spans="1:26" x14ac:dyDescent="0.35">
      <c r="A715" t="s">
        <v>3076</v>
      </c>
      <c r="B715" t="s">
        <v>3077</v>
      </c>
      <c r="C715" t="s">
        <v>1817</v>
      </c>
      <c r="D715" t="s">
        <v>3075</v>
      </c>
      <c r="E715" t="s">
        <v>227</v>
      </c>
      <c r="F715" t="s">
        <v>1665</v>
      </c>
      <c r="G715" t="s">
        <v>332</v>
      </c>
      <c r="H715" t="s">
        <v>1825</v>
      </c>
      <c r="I715" t="s">
        <v>1357</v>
      </c>
      <c r="J715" t="s">
        <v>1357</v>
      </c>
      <c r="K715" t="s">
        <v>1357</v>
      </c>
      <c r="L715" t="s">
        <v>1357</v>
      </c>
      <c r="M715" t="s">
        <v>1825</v>
      </c>
      <c r="N715" t="s">
        <v>1366</v>
      </c>
      <c r="O715" t="s">
        <v>1365</v>
      </c>
      <c r="P715" t="s">
        <v>333</v>
      </c>
      <c r="Q715" t="s">
        <v>1855</v>
      </c>
      <c r="R715" t="s">
        <v>1841</v>
      </c>
      <c r="S715" t="s">
        <v>1878</v>
      </c>
      <c r="T715" t="s">
        <v>126</v>
      </c>
      <c r="U715" t="s">
        <v>1366</v>
      </c>
      <c r="V715">
        <v>38352.375</v>
      </c>
      <c r="W715" t="s">
        <v>1944</v>
      </c>
      <c r="X715" t="s">
        <v>1886</v>
      </c>
      <c r="Y715" t="s">
        <v>1630</v>
      </c>
      <c r="Z715" t="s">
        <v>220</v>
      </c>
    </row>
    <row r="716" spans="1:26" x14ac:dyDescent="0.35">
      <c r="A716" t="s">
        <v>3078</v>
      </c>
      <c r="B716" t="s">
        <v>3079</v>
      </c>
      <c r="C716" t="s">
        <v>1817</v>
      </c>
      <c r="D716" t="s">
        <v>3080</v>
      </c>
      <c r="E716" t="s">
        <v>413</v>
      </c>
      <c r="F716" t="s">
        <v>516</v>
      </c>
      <c r="G716" t="s">
        <v>410</v>
      </c>
      <c r="H716" t="s">
        <v>1825</v>
      </c>
      <c r="I716" t="s">
        <v>1357</v>
      </c>
      <c r="J716" t="s">
        <v>1366</v>
      </c>
      <c r="K716" t="s">
        <v>1366</v>
      </c>
      <c r="L716" t="s">
        <v>1357</v>
      </c>
      <c r="M716" t="s">
        <v>1366</v>
      </c>
      <c r="N716" t="s">
        <v>1366</v>
      </c>
      <c r="O716" t="s">
        <v>1365</v>
      </c>
      <c r="P716" t="s">
        <v>333</v>
      </c>
      <c r="Q716" t="s">
        <v>1855</v>
      </c>
      <c r="R716" t="s">
        <v>1856</v>
      </c>
      <c r="S716" t="s">
        <v>1878</v>
      </c>
      <c r="T716" t="s">
        <v>126</v>
      </c>
      <c r="U716" t="s">
        <v>1366</v>
      </c>
      <c r="V716">
        <v>41184.375</v>
      </c>
      <c r="W716" t="s">
        <v>911</v>
      </c>
      <c r="X716" t="s">
        <v>1866</v>
      </c>
      <c r="Y716" t="s">
        <v>1870</v>
      </c>
      <c r="Z716" t="s">
        <v>516</v>
      </c>
    </row>
    <row r="717" spans="1:26" x14ac:dyDescent="0.35">
      <c r="A717" t="s">
        <v>3081</v>
      </c>
      <c r="B717" t="s">
        <v>3082</v>
      </c>
      <c r="C717" t="s">
        <v>1817</v>
      </c>
      <c r="D717" t="s">
        <v>3083</v>
      </c>
      <c r="E717" t="s">
        <v>413</v>
      </c>
      <c r="F717" t="s">
        <v>516</v>
      </c>
      <c r="G717" t="s">
        <v>410</v>
      </c>
      <c r="H717" t="s">
        <v>1825</v>
      </c>
      <c r="I717" t="s">
        <v>1357</v>
      </c>
      <c r="J717" t="s">
        <v>1366</v>
      </c>
      <c r="K717" t="s">
        <v>1366</v>
      </c>
      <c r="L717" t="s">
        <v>1357</v>
      </c>
      <c r="M717" t="s">
        <v>1366</v>
      </c>
      <c r="N717" t="s">
        <v>1366</v>
      </c>
      <c r="O717" t="s">
        <v>1365</v>
      </c>
      <c r="P717" t="s">
        <v>333</v>
      </c>
      <c r="Q717" t="s">
        <v>1855</v>
      </c>
      <c r="R717" t="s">
        <v>1856</v>
      </c>
      <c r="S717" t="s">
        <v>1878</v>
      </c>
      <c r="T717" t="s">
        <v>126</v>
      </c>
      <c r="U717" t="s">
        <v>1366</v>
      </c>
      <c r="V717">
        <v>41121.375</v>
      </c>
      <c r="W717" t="s">
        <v>911</v>
      </c>
      <c r="X717" t="s">
        <v>1866</v>
      </c>
      <c r="Y717" t="s">
        <v>1870</v>
      </c>
      <c r="Z717" t="s">
        <v>516</v>
      </c>
    </row>
    <row r="718" spans="1:26" x14ac:dyDescent="0.35">
      <c r="A718" t="s">
        <v>3084</v>
      </c>
      <c r="B718" t="s">
        <v>251</v>
      </c>
      <c r="C718" t="s">
        <v>1817</v>
      </c>
      <c r="D718" t="s">
        <v>3085</v>
      </c>
      <c r="E718" t="s">
        <v>257</v>
      </c>
      <c r="F718" t="s">
        <v>1912</v>
      </c>
      <c r="G718" t="s">
        <v>252</v>
      </c>
      <c r="H718" t="s">
        <v>1357</v>
      </c>
      <c r="I718" t="s">
        <v>1357</v>
      </c>
      <c r="J718" t="s">
        <v>1357</v>
      </c>
      <c r="K718" t="s">
        <v>1357</v>
      </c>
      <c r="L718" t="s">
        <v>1357</v>
      </c>
      <c r="M718" t="s">
        <v>1357</v>
      </c>
      <c r="N718" t="s">
        <v>1357</v>
      </c>
      <c r="O718" t="s">
        <v>1365</v>
      </c>
      <c r="P718" t="s">
        <v>333</v>
      </c>
      <c r="Q718" t="s">
        <v>1855</v>
      </c>
      <c r="R718" t="s">
        <v>1856</v>
      </c>
      <c r="S718" t="s">
        <v>1884</v>
      </c>
      <c r="T718" t="s">
        <v>1812</v>
      </c>
      <c r="U718" t="s">
        <v>133</v>
      </c>
      <c r="V718">
        <v>38352.375</v>
      </c>
      <c r="W718" t="s">
        <v>911</v>
      </c>
      <c r="X718" t="s">
        <v>1900</v>
      </c>
      <c r="Y718" t="s">
        <v>1671</v>
      </c>
      <c r="Z718" t="s">
        <v>204</v>
      </c>
    </row>
    <row r="719" spans="1:26" x14ac:dyDescent="0.35">
      <c r="A719" t="s">
        <v>3086</v>
      </c>
      <c r="B719" t="s">
        <v>3087</v>
      </c>
      <c r="C719" t="s">
        <v>1817</v>
      </c>
      <c r="D719" t="s">
        <v>3088</v>
      </c>
      <c r="E719" t="s">
        <v>572</v>
      </c>
      <c r="F719" t="s">
        <v>139</v>
      </c>
      <c r="G719" t="s">
        <v>677</v>
      </c>
      <c r="H719" t="s">
        <v>1357</v>
      </c>
      <c r="I719" t="s">
        <v>1357</v>
      </c>
      <c r="J719" t="s">
        <v>1825</v>
      </c>
      <c r="K719" t="s">
        <v>1825</v>
      </c>
      <c r="L719" t="s">
        <v>1825</v>
      </c>
      <c r="M719" t="s">
        <v>1825</v>
      </c>
      <c r="N719" t="s">
        <v>1825</v>
      </c>
      <c r="O719" t="s">
        <v>1365</v>
      </c>
      <c r="P719" t="s">
        <v>333</v>
      </c>
      <c r="Q719" t="s">
        <v>1906</v>
      </c>
      <c r="R719" t="s">
        <v>1961</v>
      </c>
      <c r="S719" t="s">
        <v>1851</v>
      </c>
      <c r="T719" t="s">
        <v>1885</v>
      </c>
      <c r="U719" t="s">
        <v>133</v>
      </c>
      <c r="V719">
        <v>39447.375</v>
      </c>
      <c r="W719" t="s">
        <v>911</v>
      </c>
      <c r="X719" t="s">
        <v>1886</v>
      </c>
      <c r="Y719" t="s">
        <v>1846</v>
      </c>
      <c r="Z719" t="s">
        <v>139</v>
      </c>
    </row>
    <row r="720" spans="1:26" x14ac:dyDescent="0.35">
      <c r="A720" t="s">
        <v>3089</v>
      </c>
      <c r="B720" t="s">
        <v>3090</v>
      </c>
      <c r="C720" t="s">
        <v>1817</v>
      </c>
      <c r="D720" t="s">
        <v>3091</v>
      </c>
      <c r="E720" t="s">
        <v>572</v>
      </c>
      <c r="F720" t="s">
        <v>139</v>
      </c>
      <c r="G720" t="s">
        <v>677</v>
      </c>
      <c r="H720" t="s">
        <v>1357</v>
      </c>
      <c r="I720" t="s">
        <v>1357</v>
      </c>
      <c r="J720" t="s">
        <v>1357</v>
      </c>
      <c r="K720" t="s">
        <v>1357</v>
      </c>
      <c r="L720" t="s">
        <v>1357</v>
      </c>
      <c r="M720" t="s">
        <v>1357</v>
      </c>
      <c r="N720" t="s">
        <v>1357</v>
      </c>
      <c r="O720" t="s">
        <v>1365</v>
      </c>
      <c r="P720" t="s">
        <v>333</v>
      </c>
      <c r="Q720" t="s">
        <v>1855</v>
      </c>
      <c r="R720" t="s">
        <v>1856</v>
      </c>
      <c r="S720" t="s">
        <v>1878</v>
      </c>
      <c r="T720" t="s">
        <v>1885</v>
      </c>
      <c r="U720" t="s">
        <v>133</v>
      </c>
      <c r="V720">
        <v>41875.375</v>
      </c>
      <c r="W720" t="s">
        <v>911</v>
      </c>
      <c r="X720" t="s">
        <v>1886</v>
      </c>
      <c r="Y720" t="s">
        <v>1846</v>
      </c>
      <c r="Z720" t="s">
        <v>139</v>
      </c>
    </row>
    <row r="721" spans="1:26" x14ac:dyDescent="0.35">
      <c r="A721" t="s">
        <v>988</v>
      </c>
      <c r="B721" t="s">
        <v>988</v>
      </c>
      <c r="C721" t="s">
        <v>1817</v>
      </c>
      <c r="D721" t="s">
        <v>3092</v>
      </c>
      <c r="E721" t="s">
        <v>257</v>
      </c>
      <c r="F721" t="s">
        <v>1912</v>
      </c>
      <c r="G721" t="s">
        <v>252</v>
      </c>
      <c r="H721" t="s">
        <v>1825</v>
      </c>
      <c r="I721" t="s">
        <v>1825</v>
      </c>
      <c r="J721" t="s">
        <v>1825</v>
      </c>
      <c r="K721" t="s">
        <v>1825</v>
      </c>
      <c r="L721" t="s">
        <v>1825</v>
      </c>
      <c r="M721" t="s">
        <v>1825</v>
      </c>
      <c r="N721" t="s">
        <v>1825</v>
      </c>
      <c r="O721" t="s">
        <v>1365</v>
      </c>
      <c r="P721" t="s">
        <v>333</v>
      </c>
      <c r="Q721" t="s">
        <v>340</v>
      </c>
      <c r="R721" t="s">
        <v>1826</v>
      </c>
      <c r="S721" t="s">
        <v>1843</v>
      </c>
      <c r="T721" t="s">
        <v>1812</v>
      </c>
      <c r="U721" t="s">
        <v>111</v>
      </c>
      <c r="V721">
        <v>42430.375</v>
      </c>
      <c r="W721" t="s">
        <v>911</v>
      </c>
      <c r="X721" t="s">
        <v>1886</v>
      </c>
      <c r="Y721" t="s">
        <v>1671</v>
      </c>
      <c r="Z721" t="s">
        <v>204</v>
      </c>
    </row>
    <row r="722" spans="1:26" x14ac:dyDescent="0.35">
      <c r="A722" t="s">
        <v>1012</v>
      </c>
      <c r="B722" t="s">
        <v>3093</v>
      </c>
      <c r="C722" t="s">
        <v>1817</v>
      </c>
      <c r="D722" t="s">
        <v>3094</v>
      </c>
      <c r="E722" t="s">
        <v>572</v>
      </c>
      <c r="F722" t="s">
        <v>139</v>
      </c>
      <c r="G722" t="s">
        <v>677</v>
      </c>
      <c r="H722" t="s">
        <v>1825</v>
      </c>
      <c r="I722" t="s">
        <v>1357</v>
      </c>
      <c r="J722" t="s">
        <v>1357</v>
      </c>
      <c r="K722" t="s">
        <v>1357</v>
      </c>
      <c r="L722" t="s">
        <v>1825</v>
      </c>
      <c r="M722" t="s">
        <v>1825</v>
      </c>
      <c r="N722" t="s">
        <v>1825</v>
      </c>
      <c r="O722" t="s">
        <v>1365</v>
      </c>
      <c r="P722" t="s">
        <v>333</v>
      </c>
      <c r="Q722" t="s">
        <v>1855</v>
      </c>
      <c r="R722" t="s">
        <v>1826</v>
      </c>
      <c r="S722" t="s">
        <v>1878</v>
      </c>
      <c r="T722" t="s">
        <v>1885</v>
      </c>
      <c r="U722" t="s">
        <v>133</v>
      </c>
      <c r="V722">
        <v>42736.375</v>
      </c>
      <c r="W722" t="s">
        <v>1808</v>
      </c>
      <c r="X722" t="s">
        <v>1869</v>
      </c>
      <c r="Y722" t="s">
        <v>1846</v>
      </c>
      <c r="Z722" t="s">
        <v>139</v>
      </c>
    </row>
    <row r="723" spans="1:26" x14ac:dyDescent="0.35">
      <c r="A723" t="s">
        <v>3095</v>
      </c>
      <c r="B723" t="s">
        <v>3096</v>
      </c>
      <c r="C723" t="s">
        <v>1817</v>
      </c>
      <c r="D723" t="s">
        <v>3097</v>
      </c>
      <c r="E723" t="s">
        <v>257</v>
      </c>
      <c r="F723" t="s">
        <v>1912</v>
      </c>
      <c r="G723" t="s">
        <v>252</v>
      </c>
      <c r="H723" t="s">
        <v>1357</v>
      </c>
      <c r="I723" t="s">
        <v>1357</v>
      </c>
      <c r="J723" t="s">
        <v>1357</v>
      </c>
      <c r="K723" t="s">
        <v>1357</v>
      </c>
      <c r="L723" t="s">
        <v>1357</v>
      </c>
      <c r="M723" t="s">
        <v>1357</v>
      </c>
      <c r="N723" t="s">
        <v>333</v>
      </c>
      <c r="O723" t="s">
        <v>1365</v>
      </c>
      <c r="P723" t="s">
        <v>333</v>
      </c>
      <c r="Q723" t="s">
        <v>1836</v>
      </c>
      <c r="R723" t="s">
        <v>1837</v>
      </c>
      <c r="S723" t="s">
        <v>1884</v>
      </c>
      <c r="T723" t="s">
        <v>126</v>
      </c>
      <c r="U723" t="s">
        <v>133</v>
      </c>
      <c r="V723">
        <v>42384.375</v>
      </c>
      <c r="W723" t="s">
        <v>911</v>
      </c>
      <c r="X723" t="s">
        <v>1886</v>
      </c>
      <c r="Y723" t="s">
        <v>1671</v>
      </c>
      <c r="Z723" t="s">
        <v>204</v>
      </c>
    </row>
    <row r="724" spans="1:26" x14ac:dyDescent="0.35">
      <c r="A724" t="s">
        <v>3098</v>
      </c>
      <c r="B724" t="s">
        <v>3099</v>
      </c>
      <c r="C724" t="s">
        <v>1817</v>
      </c>
      <c r="D724" t="s">
        <v>3100</v>
      </c>
      <c r="E724" t="s">
        <v>572</v>
      </c>
      <c r="F724" t="s">
        <v>139</v>
      </c>
      <c r="G724" t="s">
        <v>677</v>
      </c>
      <c r="H724" t="s">
        <v>333</v>
      </c>
      <c r="I724" t="s">
        <v>1357</v>
      </c>
      <c r="J724" t="s">
        <v>333</v>
      </c>
      <c r="K724" t="s">
        <v>333</v>
      </c>
      <c r="L724" t="s">
        <v>1366</v>
      </c>
      <c r="M724" t="s">
        <v>333</v>
      </c>
      <c r="N724" t="s">
        <v>333</v>
      </c>
      <c r="O724" t="s">
        <v>1365</v>
      </c>
      <c r="P724" t="s">
        <v>333</v>
      </c>
      <c r="Q724" t="s">
        <v>1850</v>
      </c>
      <c r="R724" t="s">
        <v>1830</v>
      </c>
      <c r="S724" t="s">
        <v>1851</v>
      </c>
      <c r="T724" t="s">
        <v>333</v>
      </c>
      <c r="U724" t="s">
        <v>1366</v>
      </c>
      <c r="V724">
        <v>38352.375</v>
      </c>
      <c r="W724" t="s">
        <v>1813</v>
      </c>
      <c r="X724" t="s">
        <v>333</v>
      </c>
      <c r="Y724" t="s">
        <v>1846</v>
      </c>
      <c r="Z724" t="s">
        <v>139</v>
      </c>
    </row>
    <row r="725" spans="1:26" x14ac:dyDescent="0.35">
      <c r="A725" t="s">
        <v>1082</v>
      </c>
      <c r="B725" t="s">
        <v>1082</v>
      </c>
      <c r="C725" t="s">
        <v>1817</v>
      </c>
      <c r="D725" t="s">
        <v>3101</v>
      </c>
      <c r="E725" t="s">
        <v>227</v>
      </c>
      <c r="F725" t="s">
        <v>1665</v>
      </c>
      <c r="G725" t="s">
        <v>332</v>
      </c>
      <c r="H725" t="s">
        <v>1825</v>
      </c>
      <c r="I725" t="s">
        <v>1357</v>
      </c>
      <c r="J725" t="s">
        <v>1825</v>
      </c>
      <c r="K725" t="s">
        <v>1825</v>
      </c>
      <c r="L725" t="s">
        <v>1357</v>
      </c>
      <c r="M725" t="s">
        <v>1825</v>
      </c>
      <c r="N725" t="s">
        <v>1366</v>
      </c>
      <c r="O725" t="s">
        <v>1365</v>
      </c>
      <c r="P725" t="s">
        <v>333</v>
      </c>
      <c r="Q725" t="s">
        <v>1855</v>
      </c>
      <c r="R725" t="s">
        <v>1856</v>
      </c>
      <c r="S725" t="s">
        <v>1878</v>
      </c>
      <c r="T725" t="s">
        <v>126</v>
      </c>
      <c r="U725" t="s">
        <v>1366</v>
      </c>
      <c r="V725">
        <v>42248.375</v>
      </c>
      <c r="W725" t="s">
        <v>1808</v>
      </c>
      <c r="X725" t="s">
        <v>1366</v>
      </c>
      <c r="Y725" t="s">
        <v>1630</v>
      </c>
      <c r="Z725" t="s">
        <v>220</v>
      </c>
    </row>
    <row r="726" spans="1:26" x14ac:dyDescent="0.35">
      <c r="A726" t="s">
        <v>3102</v>
      </c>
      <c r="B726" t="s">
        <v>3103</v>
      </c>
      <c r="C726" t="s">
        <v>1817</v>
      </c>
      <c r="D726" t="s">
        <v>3104</v>
      </c>
      <c r="E726" t="s">
        <v>413</v>
      </c>
      <c r="F726" t="s">
        <v>516</v>
      </c>
      <c r="G726" t="s">
        <v>410</v>
      </c>
      <c r="H726" t="s">
        <v>1825</v>
      </c>
      <c r="I726" t="s">
        <v>1357</v>
      </c>
      <c r="J726" t="s">
        <v>1366</v>
      </c>
      <c r="K726" t="s">
        <v>1366</v>
      </c>
      <c r="L726" t="s">
        <v>1357</v>
      </c>
      <c r="M726" t="s">
        <v>1825</v>
      </c>
      <c r="N726" t="s">
        <v>1366</v>
      </c>
      <c r="O726" t="s">
        <v>1365</v>
      </c>
      <c r="P726" t="s">
        <v>333</v>
      </c>
      <c r="Q726" t="s">
        <v>1855</v>
      </c>
      <c r="R726" t="s">
        <v>1856</v>
      </c>
      <c r="S726" t="s">
        <v>1878</v>
      </c>
      <c r="T726" t="s">
        <v>126</v>
      </c>
      <c r="U726" t="s">
        <v>1366</v>
      </c>
      <c r="V726">
        <v>42217.375</v>
      </c>
      <c r="W726" t="s">
        <v>1813</v>
      </c>
      <c r="X726" t="s">
        <v>1366</v>
      </c>
      <c r="Y726" t="s">
        <v>1870</v>
      </c>
      <c r="Z726" t="s">
        <v>516</v>
      </c>
    </row>
    <row r="727" spans="1:26" x14ac:dyDescent="0.35">
      <c r="A727" t="s">
        <v>184</v>
      </c>
      <c r="B727" t="s">
        <v>184</v>
      </c>
      <c r="C727" t="s">
        <v>1817</v>
      </c>
      <c r="D727" t="s">
        <v>3105</v>
      </c>
      <c r="E727" t="s">
        <v>227</v>
      </c>
      <c r="F727" t="s">
        <v>169</v>
      </c>
      <c r="G727" t="s">
        <v>168</v>
      </c>
      <c r="H727" t="s">
        <v>1825</v>
      </c>
      <c r="I727" t="s">
        <v>1825</v>
      </c>
      <c r="J727" t="s">
        <v>1825</v>
      </c>
      <c r="K727" t="s">
        <v>1825</v>
      </c>
      <c r="L727" t="s">
        <v>1825</v>
      </c>
      <c r="M727" t="s">
        <v>1825</v>
      </c>
      <c r="N727" t="s">
        <v>1825</v>
      </c>
      <c r="O727" t="s">
        <v>1365</v>
      </c>
      <c r="P727" t="s">
        <v>333</v>
      </c>
      <c r="Q727" t="s">
        <v>426</v>
      </c>
      <c r="R727" t="s">
        <v>1841</v>
      </c>
      <c r="S727" t="s">
        <v>1843</v>
      </c>
      <c r="T727" t="s">
        <v>1885</v>
      </c>
      <c r="U727" t="s">
        <v>111</v>
      </c>
      <c r="W727" t="s">
        <v>1808</v>
      </c>
      <c r="X727" t="s">
        <v>1886</v>
      </c>
      <c r="Y727" t="s">
        <v>1834</v>
      </c>
      <c r="Z727" t="s">
        <v>169</v>
      </c>
    </row>
    <row r="728" spans="1:26" x14ac:dyDescent="0.35">
      <c r="A728" t="s">
        <v>3106</v>
      </c>
      <c r="B728" t="s">
        <v>3107</v>
      </c>
      <c r="C728" t="s">
        <v>1817</v>
      </c>
      <c r="D728" t="s">
        <v>3108</v>
      </c>
      <c r="E728" t="s">
        <v>257</v>
      </c>
      <c r="F728" t="s">
        <v>203</v>
      </c>
      <c r="G728" t="s">
        <v>3109</v>
      </c>
      <c r="H728" t="s">
        <v>1825</v>
      </c>
      <c r="I728" t="s">
        <v>1825</v>
      </c>
      <c r="J728" t="s">
        <v>1825</v>
      </c>
      <c r="K728" t="s">
        <v>1825</v>
      </c>
      <c r="L728" t="s">
        <v>1825</v>
      </c>
      <c r="M728" t="s">
        <v>1825</v>
      </c>
      <c r="N728" t="s">
        <v>1825</v>
      </c>
      <c r="O728" t="s">
        <v>1365</v>
      </c>
      <c r="P728" t="s">
        <v>333</v>
      </c>
      <c r="Q728" t="s">
        <v>340</v>
      </c>
      <c r="R728" t="s">
        <v>1826</v>
      </c>
      <c r="S728" t="s">
        <v>1843</v>
      </c>
      <c r="T728" t="s">
        <v>1885</v>
      </c>
      <c r="U728" t="s">
        <v>111</v>
      </c>
      <c r="V728">
        <v>42611.375</v>
      </c>
      <c r="W728" t="s">
        <v>1944</v>
      </c>
      <c r="X728" t="s">
        <v>1866</v>
      </c>
      <c r="Y728" t="s">
        <v>3110</v>
      </c>
      <c r="Z728" t="s">
        <v>204</v>
      </c>
    </row>
    <row r="729" spans="1:26" x14ac:dyDescent="0.35">
      <c r="A729" t="s">
        <v>1140</v>
      </c>
      <c r="B729" t="s">
        <v>3111</v>
      </c>
      <c r="C729" t="s">
        <v>1817</v>
      </c>
      <c r="D729" t="s">
        <v>3112</v>
      </c>
      <c r="E729" t="s">
        <v>572</v>
      </c>
      <c r="F729" t="s">
        <v>139</v>
      </c>
      <c r="G729" t="s">
        <v>677</v>
      </c>
      <c r="H729" t="s">
        <v>1357</v>
      </c>
      <c r="I729" t="s">
        <v>1357</v>
      </c>
      <c r="J729" t="s">
        <v>1357</v>
      </c>
      <c r="K729" t="s">
        <v>1357</v>
      </c>
      <c r="L729" t="s">
        <v>1357</v>
      </c>
      <c r="M729" t="s">
        <v>1357</v>
      </c>
      <c r="N729" t="s">
        <v>1357</v>
      </c>
      <c r="O729" t="s">
        <v>1365</v>
      </c>
      <c r="P729" t="s">
        <v>333</v>
      </c>
      <c r="Q729" t="s">
        <v>1855</v>
      </c>
      <c r="R729" t="s">
        <v>1856</v>
      </c>
      <c r="S729" t="s">
        <v>1878</v>
      </c>
      <c r="T729" t="s">
        <v>1885</v>
      </c>
      <c r="U729" t="s">
        <v>133</v>
      </c>
      <c r="V729">
        <v>38353.375</v>
      </c>
      <c r="W729" t="s">
        <v>911</v>
      </c>
      <c r="X729" t="s">
        <v>1902</v>
      </c>
      <c r="Y729" t="s">
        <v>1846</v>
      </c>
      <c r="Z729" t="s">
        <v>139</v>
      </c>
    </row>
    <row r="730" spans="1:26" x14ac:dyDescent="0.35">
      <c r="A730" t="s">
        <v>3113</v>
      </c>
      <c r="B730" t="s">
        <v>3114</v>
      </c>
      <c r="C730" t="s">
        <v>1817</v>
      </c>
      <c r="D730" t="s">
        <v>3115</v>
      </c>
      <c r="E730" t="s">
        <v>572</v>
      </c>
      <c r="F730" t="s">
        <v>139</v>
      </c>
      <c r="G730" t="s">
        <v>677</v>
      </c>
      <c r="H730" t="s">
        <v>1357</v>
      </c>
      <c r="I730" t="s">
        <v>1357</v>
      </c>
      <c r="J730" t="s">
        <v>1357</v>
      </c>
      <c r="K730" t="s">
        <v>1357</v>
      </c>
      <c r="L730" t="s">
        <v>1357</v>
      </c>
      <c r="M730" t="s">
        <v>1357</v>
      </c>
      <c r="N730" t="s">
        <v>1357</v>
      </c>
      <c r="O730" t="s">
        <v>1365</v>
      </c>
      <c r="P730" t="s">
        <v>333</v>
      </c>
      <c r="Q730" t="s">
        <v>1855</v>
      </c>
      <c r="R730" t="s">
        <v>1856</v>
      </c>
      <c r="S730" t="s">
        <v>1878</v>
      </c>
      <c r="T730" t="s">
        <v>1885</v>
      </c>
      <c r="U730" t="s">
        <v>133</v>
      </c>
      <c r="V730">
        <v>38352.375</v>
      </c>
      <c r="W730" t="s">
        <v>911</v>
      </c>
      <c r="X730" t="s">
        <v>1902</v>
      </c>
      <c r="Y730" t="s">
        <v>1846</v>
      </c>
      <c r="Z730" t="s">
        <v>139</v>
      </c>
    </row>
    <row r="731" spans="1:26" x14ac:dyDescent="0.35">
      <c r="A731" t="s">
        <v>1153</v>
      </c>
      <c r="B731" t="s">
        <v>3116</v>
      </c>
      <c r="C731" t="s">
        <v>1817</v>
      </c>
      <c r="D731" t="s">
        <v>3117</v>
      </c>
      <c r="E731" t="s">
        <v>572</v>
      </c>
      <c r="F731" t="s">
        <v>139</v>
      </c>
      <c r="G731" t="s">
        <v>677</v>
      </c>
      <c r="H731" t="s">
        <v>1825</v>
      </c>
      <c r="I731" t="s">
        <v>1825</v>
      </c>
      <c r="J731" t="s">
        <v>1825</v>
      </c>
      <c r="K731" t="s">
        <v>1825</v>
      </c>
      <c r="L731" t="s">
        <v>1825</v>
      </c>
      <c r="M731" t="s">
        <v>1825</v>
      </c>
      <c r="N731" t="s">
        <v>1825</v>
      </c>
      <c r="O731" t="s">
        <v>1365</v>
      </c>
      <c r="P731" t="s">
        <v>333</v>
      </c>
      <c r="Q731" t="s">
        <v>340</v>
      </c>
      <c r="R731" t="s">
        <v>1826</v>
      </c>
      <c r="S731" t="s">
        <v>1843</v>
      </c>
      <c r="T731" t="s">
        <v>1885</v>
      </c>
      <c r="U731" t="s">
        <v>111</v>
      </c>
      <c r="V731">
        <v>43191.375</v>
      </c>
      <c r="W731" t="s">
        <v>1808</v>
      </c>
      <c r="X731" t="s">
        <v>2017</v>
      </c>
      <c r="Y731" t="s">
        <v>1846</v>
      </c>
      <c r="Z731" t="s">
        <v>139</v>
      </c>
    </row>
    <row r="732" spans="1:26" x14ac:dyDescent="0.35">
      <c r="A732" t="s">
        <v>3118</v>
      </c>
      <c r="B732" t="s">
        <v>3119</v>
      </c>
      <c r="C732" t="s">
        <v>1817</v>
      </c>
      <c r="D732" t="s">
        <v>3120</v>
      </c>
      <c r="E732" t="s">
        <v>572</v>
      </c>
      <c r="F732" t="s">
        <v>677</v>
      </c>
      <c r="G732" t="s">
        <v>506</v>
      </c>
      <c r="H732" t="s">
        <v>1357</v>
      </c>
      <c r="I732" t="s">
        <v>1357</v>
      </c>
      <c r="J732" t="s">
        <v>1357</v>
      </c>
      <c r="K732" t="s">
        <v>1357</v>
      </c>
      <c r="L732" t="s">
        <v>1357</v>
      </c>
      <c r="M732" t="s">
        <v>1357</v>
      </c>
      <c r="N732" t="s">
        <v>1357</v>
      </c>
      <c r="O732" t="s">
        <v>1365</v>
      </c>
      <c r="P732" t="s">
        <v>333</v>
      </c>
      <c r="Q732" t="s">
        <v>1836</v>
      </c>
      <c r="R732" t="s">
        <v>1841</v>
      </c>
      <c r="S732" t="s">
        <v>1811</v>
      </c>
      <c r="T732" t="s">
        <v>126</v>
      </c>
      <c r="U732" t="s">
        <v>1366</v>
      </c>
      <c r="W732" t="s">
        <v>1813</v>
      </c>
      <c r="X732" t="s">
        <v>1866</v>
      </c>
      <c r="Y732" t="s">
        <v>2626</v>
      </c>
      <c r="Z732" t="s">
        <v>109</v>
      </c>
    </row>
    <row r="733" spans="1:26" x14ac:dyDescent="0.35">
      <c r="A733" t="s">
        <v>873</v>
      </c>
      <c r="B733" t="s">
        <v>3121</v>
      </c>
      <c r="C733" t="s">
        <v>1817</v>
      </c>
      <c r="D733" t="s">
        <v>3122</v>
      </c>
      <c r="E733" t="s">
        <v>257</v>
      </c>
      <c r="F733" t="s">
        <v>1912</v>
      </c>
      <c r="G733" t="s">
        <v>252</v>
      </c>
      <c r="H733" t="s">
        <v>1357</v>
      </c>
      <c r="I733" t="s">
        <v>1357</v>
      </c>
      <c r="J733" t="s">
        <v>1357</v>
      </c>
      <c r="K733" t="s">
        <v>1357</v>
      </c>
      <c r="L733" t="s">
        <v>1357</v>
      </c>
      <c r="M733" t="s">
        <v>1357</v>
      </c>
      <c r="N733" t="s">
        <v>1825</v>
      </c>
      <c r="O733" t="s">
        <v>1365</v>
      </c>
      <c r="P733" t="s">
        <v>333</v>
      </c>
      <c r="Q733" t="s">
        <v>1855</v>
      </c>
      <c r="R733" t="s">
        <v>1837</v>
      </c>
      <c r="S733" t="s">
        <v>1811</v>
      </c>
      <c r="T733" t="s">
        <v>1812</v>
      </c>
      <c r="U733" t="s">
        <v>133</v>
      </c>
      <c r="V733">
        <v>42233.375</v>
      </c>
      <c r="W733" t="s">
        <v>1944</v>
      </c>
      <c r="X733" t="s">
        <v>1886</v>
      </c>
      <c r="Y733" t="s">
        <v>1671</v>
      </c>
      <c r="Z733" t="s">
        <v>204</v>
      </c>
    </row>
    <row r="734" spans="1:26" x14ac:dyDescent="0.35">
      <c r="A734" t="s">
        <v>3123</v>
      </c>
      <c r="B734" t="s">
        <v>3124</v>
      </c>
      <c r="C734" t="s">
        <v>1817</v>
      </c>
      <c r="D734" t="s">
        <v>3125</v>
      </c>
      <c r="E734" t="s">
        <v>1960</v>
      </c>
      <c r="F734" t="s">
        <v>169</v>
      </c>
      <c r="G734" t="s">
        <v>168</v>
      </c>
      <c r="H734" t="s">
        <v>1357</v>
      </c>
      <c r="I734" t="s">
        <v>1825</v>
      </c>
      <c r="J734" t="s">
        <v>1825</v>
      </c>
      <c r="K734" t="s">
        <v>1825</v>
      </c>
      <c r="L734" t="s">
        <v>1357</v>
      </c>
      <c r="M734" t="s">
        <v>1357</v>
      </c>
      <c r="N734" t="s">
        <v>1825</v>
      </c>
      <c r="O734" t="s">
        <v>1365</v>
      </c>
      <c r="P734" t="s">
        <v>333</v>
      </c>
      <c r="Q734" t="s">
        <v>1829</v>
      </c>
      <c r="R734" t="s">
        <v>1841</v>
      </c>
      <c r="S734" t="s">
        <v>1811</v>
      </c>
      <c r="T734" t="s">
        <v>1885</v>
      </c>
      <c r="U734" t="s">
        <v>133</v>
      </c>
      <c r="V734">
        <v>40543.375</v>
      </c>
      <c r="W734" t="s">
        <v>911</v>
      </c>
      <c r="X734" t="s">
        <v>1869</v>
      </c>
      <c r="Y734" t="s">
        <v>1834</v>
      </c>
      <c r="Z734" t="s">
        <v>169</v>
      </c>
    </row>
    <row r="735" spans="1:26" x14ac:dyDescent="0.35">
      <c r="A735" t="s">
        <v>3126</v>
      </c>
      <c r="B735" t="s">
        <v>3127</v>
      </c>
      <c r="C735" t="s">
        <v>1817</v>
      </c>
      <c r="D735" t="s">
        <v>3128</v>
      </c>
      <c r="E735" t="s">
        <v>176</v>
      </c>
      <c r="F735" t="s">
        <v>169</v>
      </c>
      <c r="G735" t="s">
        <v>168</v>
      </c>
      <c r="H735" t="s">
        <v>1825</v>
      </c>
      <c r="I735" t="s">
        <v>1825</v>
      </c>
      <c r="J735" t="s">
        <v>1825</v>
      </c>
      <c r="K735" t="s">
        <v>1825</v>
      </c>
      <c r="L735" t="s">
        <v>1357</v>
      </c>
      <c r="M735" t="s">
        <v>1825</v>
      </c>
      <c r="N735" t="s">
        <v>1825</v>
      </c>
      <c r="O735" t="s">
        <v>1365</v>
      </c>
      <c r="P735" t="s">
        <v>333</v>
      </c>
      <c r="Q735" t="s">
        <v>1829</v>
      </c>
      <c r="R735" t="s">
        <v>1841</v>
      </c>
      <c r="S735" t="s">
        <v>1811</v>
      </c>
      <c r="T735" t="s">
        <v>1812</v>
      </c>
      <c r="U735" t="s">
        <v>133</v>
      </c>
      <c r="V735">
        <v>41546.375</v>
      </c>
      <c r="W735" t="s">
        <v>911</v>
      </c>
      <c r="X735" t="s">
        <v>1869</v>
      </c>
      <c r="Y735" t="s">
        <v>1834</v>
      </c>
      <c r="Z735" t="s">
        <v>169</v>
      </c>
    </row>
    <row r="736" spans="1:26" x14ac:dyDescent="0.35">
      <c r="A736" t="s">
        <v>3129</v>
      </c>
      <c r="B736" t="s">
        <v>555</v>
      </c>
      <c r="C736" t="s">
        <v>1817</v>
      </c>
      <c r="D736" t="s">
        <v>3130</v>
      </c>
      <c r="E736" t="s">
        <v>282</v>
      </c>
      <c r="F736" t="s">
        <v>1819</v>
      </c>
      <c r="G736" t="s">
        <v>657</v>
      </c>
      <c r="H736" t="s">
        <v>1825</v>
      </c>
      <c r="I736" t="s">
        <v>1825</v>
      </c>
      <c r="J736" t="s">
        <v>1825</v>
      </c>
      <c r="K736" t="s">
        <v>1825</v>
      </c>
      <c r="L736" t="s">
        <v>1357</v>
      </c>
      <c r="M736" t="s">
        <v>1357</v>
      </c>
      <c r="N736" t="s">
        <v>1825</v>
      </c>
      <c r="O736" t="s">
        <v>1365</v>
      </c>
      <c r="P736" t="s">
        <v>333</v>
      </c>
      <c r="Q736" t="s">
        <v>1829</v>
      </c>
      <c r="R736" t="s">
        <v>1841</v>
      </c>
      <c r="S736" t="s">
        <v>1811</v>
      </c>
      <c r="T736" t="s">
        <v>126</v>
      </c>
      <c r="U736" t="s">
        <v>133</v>
      </c>
      <c r="V736">
        <v>35795.375</v>
      </c>
      <c r="W736" t="s">
        <v>1808</v>
      </c>
      <c r="X736" t="s">
        <v>1886</v>
      </c>
      <c r="Y736" t="s">
        <v>2140</v>
      </c>
      <c r="Z736" t="s">
        <v>220</v>
      </c>
    </row>
    <row r="737" spans="1:26" x14ac:dyDescent="0.35">
      <c r="A737" t="s">
        <v>3131</v>
      </c>
      <c r="B737" t="s">
        <v>3132</v>
      </c>
      <c r="C737" t="s">
        <v>1817</v>
      </c>
      <c r="D737" t="s">
        <v>3133</v>
      </c>
      <c r="E737" t="s">
        <v>145</v>
      </c>
      <c r="F737" t="s">
        <v>765</v>
      </c>
      <c r="G737" t="s">
        <v>1745</v>
      </c>
      <c r="H737" t="s">
        <v>1825</v>
      </c>
      <c r="I737" t="s">
        <v>1825</v>
      </c>
      <c r="J737" t="s">
        <v>1357</v>
      </c>
      <c r="K737" t="s">
        <v>1357</v>
      </c>
      <c r="L737" t="s">
        <v>1825</v>
      </c>
      <c r="M737" t="s">
        <v>1357</v>
      </c>
      <c r="N737" t="s">
        <v>1366</v>
      </c>
      <c r="O737" t="s">
        <v>1365</v>
      </c>
      <c r="P737" t="s">
        <v>333</v>
      </c>
      <c r="Q737" t="s">
        <v>1855</v>
      </c>
      <c r="R737" t="s">
        <v>1841</v>
      </c>
      <c r="S737" t="s">
        <v>1811</v>
      </c>
      <c r="T737" t="s">
        <v>1812</v>
      </c>
      <c r="U737" t="s">
        <v>133</v>
      </c>
      <c r="V737">
        <v>41959.375</v>
      </c>
      <c r="W737" t="s">
        <v>911</v>
      </c>
      <c r="X737" t="s">
        <v>1866</v>
      </c>
      <c r="Y737" t="s">
        <v>1746</v>
      </c>
      <c r="Z737" t="s">
        <v>139</v>
      </c>
    </row>
    <row r="738" spans="1:26" x14ac:dyDescent="0.35">
      <c r="A738" t="s">
        <v>3134</v>
      </c>
      <c r="B738" t="s">
        <v>3135</v>
      </c>
      <c r="C738" t="s">
        <v>1817</v>
      </c>
      <c r="D738" t="s">
        <v>3136</v>
      </c>
      <c r="E738" t="s">
        <v>145</v>
      </c>
      <c r="F738" t="s">
        <v>765</v>
      </c>
      <c r="G738" t="s">
        <v>1745</v>
      </c>
      <c r="H738" t="s">
        <v>1825</v>
      </c>
      <c r="I738" t="s">
        <v>1825</v>
      </c>
      <c r="J738" t="s">
        <v>1357</v>
      </c>
      <c r="K738" t="s">
        <v>1357</v>
      </c>
      <c r="L738" t="s">
        <v>1825</v>
      </c>
      <c r="M738" t="s">
        <v>1357</v>
      </c>
      <c r="N738" t="s">
        <v>1366</v>
      </c>
      <c r="O738" t="s">
        <v>1365</v>
      </c>
      <c r="P738" t="s">
        <v>333</v>
      </c>
      <c r="Q738" t="s">
        <v>340</v>
      </c>
      <c r="R738" t="s">
        <v>1841</v>
      </c>
      <c r="S738" t="s">
        <v>1811</v>
      </c>
      <c r="T738" t="s">
        <v>1812</v>
      </c>
      <c r="U738" t="s">
        <v>133</v>
      </c>
      <c r="V738">
        <v>41952.375</v>
      </c>
      <c r="W738" t="s">
        <v>1813</v>
      </c>
      <c r="X738" t="s">
        <v>1866</v>
      </c>
      <c r="Y738" t="s">
        <v>1746</v>
      </c>
      <c r="Z738" t="s">
        <v>139</v>
      </c>
    </row>
    <row r="739" spans="1:26" x14ac:dyDescent="0.35">
      <c r="A739" t="s">
        <v>3137</v>
      </c>
      <c r="B739" t="s">
        <v>3138</v>
      </c>
      <c r="C739" t="s">
        <v>1817</v>
      </c>
      <c r="D739" t="s">
        <v>3139</v>
      </c>
      <c r="E739" t="s">
        <v>145</v>
      </c>
      <c r="F739" t="s">
        <v>765</v>
      </c>
      <c r="G739" t="s">
        <v>1745</v>
      </c>
      <c r="H739" t="s">
        <v>1366</v>
      </c>
      <c r="I739" t="s">
        <v>1825</v>
      </c>
      <c r="J739" t="s">
        <v>1357</v>
      </c>
      <c r="K739" t="s">
        <v>1357</v>
      </c>
      <c r="L739" t="s">
        <v>1825</v>
      </c>
      <c r="M739" t="s">
        <v>1357</v>
      </c>
      <c r="N739" t="s">
        <v>1366</v>
      </c>
      <c r="O739" t="s">
        <v>1365</v>
      </c>
      <c r="P739" t="s">
        <v>333</v>
      </c>
      <c r="Q739" t="s">
        <v>1855</v>
      </c>
      <c r="R739" t="s">
        <v>1841</v>
      </c>
      <c r="S739" t="s">
        <v>1811</v>
      </c>
      <c r="T739" t="s">
        <v>1812</v>
      </c>
      <c r="U739" t="s">
        <v>133</v>
      </c>
      <c r="V739">
        <v>36160.375</v>
      </c>
      <c r="W739" t="s">
        <v>911</v>
      </c>
      <c r="X739" t="s">
        <v>1866</v>
      </c>
      <c r="Y739" t="s">
        <v>1746</v>
      </c>
      <c r="Z739" t="s">
        <v>139</v>
      </c>
    </row>
    <row r="740" spans="1:26" x14ac:dyDescent="0.35">
      <c r="A740" t="s">
        <v>3140</v>
      </c>
      <c r="B740" t="s">
        <v>2343</v>
      </c>
      <c r="C740" t="s">
        <v>1817</v>
      </c>
      <c r="D740" t="s">
        <v>3141</v>
      </c>
      <c r="E740" t="s">
        <v>145</v>
      </c>
      <c r="F740" t="s">
        <v>765</v>
      </c>
      <c r="G740" t="s">
        <v>138</v>
      </c>
      <c r="H740" t="s">
        <v>1366</v>
      </c>
      <c r="I740" t="s">
        <v>1357</v>
      </c>
      <c r="J740" t="s">
        <v>1357</v>
      </c>
      <c r="K740" t="s">
        <v>1357</v>
      </c>
      <c r="L740" t="s">
        <v>1825</v>
      </c>
      <c r="M740" t="s">
        <v>1357</v>
      </c>
      <c r="N740" t="s">
        <v>1825</v>
      </c>
      <c r="O740" t="s">
        <v>1365</v>
      </c>
      <c r="P740" t="s">
        <v>333</v>
      </c>
      <c r="Q740" t="s">
        <v>340</v>
      </c>
      <c r="R740" t="s">
        <v>1841</v>
      </c>
      <c r="S740" t="s">
        <v>1811</v>
      </c>
      <c r="T740" t="s">
        <v>126</v>
      </c>
      <c r="U740" t="s">
        <v>133</v>
      </c>
      <c r="V740">
        <v>36160.375</v>
      </c>
      <c r="W740" t="s">
        <v>911</v>
      </c>
      <c r="X740" t="s">
        <v>1866</v>
      </c>
      <c r="Y740" t="s">
        <v>1371</v>
      </c>
      <c r="Z740" t="s">
        <v>139</v>
      </c>
    </row>
    <row r="741" spans="1:26" x14ac:dyDescent="0.35">
      <c r="A741" t="s">
        <v>3142</v>
      </c>
      <c r="B741" t="s">
        <v>3143</v>
      </c>
      <c r="C741" t="s">
        <v>1817</v>
      </c>
      <c r="D741" t="s">
        <v>3144</v>
      </c>
      <c r="E741" t="s">
        <v>2085</v>
      </c>
      <c r="F741" t="s">
        <v>2583</v>
      </c>
      <c r="G741" t="s">
        <v>2087</v>
      </c>
      <c r="H741" t="s">
        <v>1825</v>
      </c>
      <c r="I741" t="s">
        <v>1825</v>
      </c>
      <c r="J741" t="s">
        <v>1825</v>
      </c>
      <c r="K741" t="s">
        <v>1825</v>
      </c>
      <c r="L741" t="s">
        <v>1825</v>
      </c>
      <c r="M741" t="s">
        <v>1825</v>
      </c>
      <c r="N741" t="s">
        <v>1825</v>
      </c>
      <c r="O741" t="s">
        <v>1365</v>
      </c>
      <c r="P741" t="s">
        <v>333</v>
      </c>
      <c r="Q741" t="s">
        <v>426</v>
      </c>
      <c r="R741" t="s">
        <v>1841</v>
      </c>
      <c r="S741" t="s">
        <v>1811</v>
      </c>
      <c r="T741" t="s">
        <v>1885</v>
      </c>
      <c r="U741" t="s">
        <v>1366</v>
      </c>
      <c r="V741">
        <v>40791.375</v>
      </c>
      <c r="W741" t="s">
        <v>1944</v>
      </c>
      <c r="X741" t="s">
        <v>1866</v>
      </c>
      <c r="Y741" t="s">
        <v>2088</v>
      </c>
      <c r="Z741" t="s">
        <v>2086</v>
      </c>
    </row>
    <row r="742" spans="1:26" x14ac:dyDescent="0.35">
      <c r="A742" t="s">
        <v>3145</v>
      </c>
      <c r="B742" t="s">
        <v>3146</v>
      </c>
      <c r="C742" t="s">
        <v>1817</v>
      </c>
      <c r="D742" t="s">
        <v>3147</v>
      </c>
      <c r="E742" t="s">
        <v>257</v>
      </c>
      <c r="F742" t="s">
        <v>1912</v>
      </c>
      <c r="G742" t="s">
        <v>252</v>
      </c>
      <c r="H742" t="s">
        <v>1825</v>
      </c>
      <c r="I742" t="s">
        <v>1825</v>
      </c>
      <c r="J742" t="s">
        <v>1825</v>
      </c>
      <c r="K742" t="s">
        <v>1825</v>
      </c>
      <c r="L742" t="s">
        <v>1825</v>
      </c>
      <c r="M742" t="s">
        <v>1825</v>
      </c>
      <c r="N742" t="s">
        <v>1825</v>
      </c>
      <c r="O742" t="s">
        <v>1365</v>
      </c>
      <c r="P742" t="s">
        <v>333</v>
      </c>
      <c r="Q742" t="s">
        <v>1829</v>
      </c>
      <c r="R742" t="s">
        <v>1841</v>
      </c>
      <c r="S742" t="s">
        <v>1811</v>
      </c>
      <c r="T742" t="s">
        <v>1885</v>
      </c>
      <c r="U742" t="s">
        <v>111</v>
      </c>
      <c r="V742">
        <v>40908.375</v>
      </c>
      <c r="W742" t="s">
        <v>1808</v>
      </c>
      <c r="X742" t="s">
        <v>1886</v>
      </c>
      <c r="Y742" t="s">
        <v>1671</v>
      </c>
      <c r="Z742" t="s">
        <v>204</v>
      </c>
    </row>
    <row r="743" spans="1:26" x14ac:dyDescent="0.35">
      <c r="A743" t="s">
        <v>136</v>
      </c>
      <c r="B743" t="s">
        <v>3148</v>
      </c>
      <c r="C743" t="s">
        <v>1817</v>
      </c>
      <c r="D743" t="s">
        <v>3149</v>
      </c>
      <c r="E743" t="s">
        <v>145</v>
      </c>
      <c r="F743" t="s">
        <v>765</v>
      </c>
      <c r="G743" t="s">
        <v>1745</v>
      </c>
      <c r="H743" t="s">
        <v>1825</v>
      </c>
      <c r="I743" t="s">
        <v>1825</v>
      </c>
      <c r="J743" t="s">
        <v>1825</v>
      </c>
      <c r="K743" t="s">
        <v>1825</v>
      </c>
      <c r="L743" t="s">
        <v>1825</v>
      </c>
      <c r="M743" t="s">
        <v>1825</v>
      </c>
      <c r="N743" t="s">
        <v>1825</v>
      </c>
      <c r="O743" t="s">
        <v>1365</v>
      </c>
      <c r="P743" t="s">
        <v>333</v>
      </c>
      <c r="Q743" t="s">
        <v>340</v>
      </c>
      <c r="R743" t="s">
        <v>1841</v>
      </c>
      <c r="S743" t="s">
        <v>1811</v>
      </c>
      <c r="T743" t="s">
        <v>126</v>
      </c>
      <c r="U743" t="s">
        <v>111</v>
      </c>
      <c r="V743">
        <v>39437.375</v>
      </c>
      <c r="W743" t="s">
        <v>911</v>
      </c>
      <c r="X743" t="s">
        <v>1900</v>
      </c>
      <c r="Y743" t="s">
        <v>1746</v>
      </c>
      <c r="Z743" t="s">
        <v>139</v>
      </c>
    </row>
    <row r="744" spans="1:26" x14ac:dyDescent="0.35">
      <c r="A744" t="s">
        <v>3150</v>
      </c>
      <c r="B744" t="s">
        <v>2343</v>
      </c>
      <c r="C744" t="s">
        <v>1817</v>
      </c>
      <c r="D744" t="s">
        <v>3151</v>
      </c>
      <c r="E744" t="s">
        <v>145</v>
      </c>
      <c r="F744" t="s">
        <v>765</v>
      </c>
      <c r="G744" t="s">
        <v>1893</v>
      </c>
      <c r="H744" t="s">
        <v>1825</v>
      </c>
      <c r="I744" t="s">
        <v>1825</v>
      </c>
      <c r="J744" t="s">
        <v>1825</v>
      </c>
      <c r="K744" t="s">
        <v>1825</v>
      </c>
      <c r="L744" t="s">
        <v>1825</v>
      </c>
      <c r="M744" t="s">
        <v>1825</v>
      </c>
      <c r="N744" t="s">
        <v>1825</v>
      </c>
      <c r="O744" t="s">
        <v>1365</v>
      </c>
      <c r="P744" t="s">
        <v>333</v>
      </c>
      <c r="Q744" t="s">
        <v>1855</v>
      </c>
      <c r="R744" t="s">
        <v>1841</v>
      </c>
      <c r="S744" t="s">
        <v>1811</v>
      </c>
      <c r="T744" t="s">
        <v>1885</v>
      </c>
      <c r="U744" t="s">
        <v>1366</v>
      </c>
      <c r="V744">
        <v>35718.375</v>
      </c>
      <c r="W744" t="s">
        <v>911</v>
      </c>
      <c r="X744" t="s">
        <v>1366</v>
      </c>
      <c r="Y744" t="s">
        <v>1894</v>
      </c>
      <c r="Z744" t="s">
        <v>220</v>
      </c>
    </row>
    <row r="745" spans="1:26" x14ac:dyDescent="0.35">
      <c r="A745" t="s">
        <v>3152</v>
      </c>
      <c r="B745" t="s">
        <v>3153</v>
      </c>
      <c r="C745" t="s">
        <v>1817</v>
      </c>
      <c r="D745" t="s">
        <v>3154</v>
      </c>
      <c r="E745" t="s">
        <v>282</v>
      </c>
      <c r="F745" t="s">
        <v>1819</v>
      </c>
      <c r="G745" t="s">
        <v>657</v>
      </c>
      <c r="H745" t="s">
        <v>1825</v>
      </c>
      <c r="I745" t="s">
        <v>1825</v>
      </c>
      <c r="J745" t="s">
        <v>1825</v>
      </c>
      <c r="K745" t="s">
        <v>1825</v>
      </c>
      <c r="L745" t="s">
        <v>1825</v>
      </c>
      <c r="M745" t="s">
        <v>1825</v>
      </c>
      <c r="N745" t="s">
        <v>1825</v>
      </c>
      <c r="O745" t="s">
        <v>1365</v>
      </c>
      <c r="P745" t="s">
        <v>333</v>
      </c>
      <c r="Q745" t="s">
        <v>1855</v>
      </c>
      <c r="R745" t="s">
        <v>1845</v>
      </c>
      <c r="S745" t="s">
        <v>1811</v>
      </c>
      <c r="T745" t="s">
        <v>126</v>
      </c>
      <c r="U745" t="s">
        <v>111</v>
      </c>
      <c r="V745">
        <v>43252.375</v>
      </c>
      <c r="W745" t="s">
        <v>1944</v>
      </c>
      <c r="X745" t="s">
        <v>1886</v>
      </c>
      <c r="Y745" t="s">
        <v>2140</v>
      </c>
      <c r="Z745" t="s">
        <v>220</v>
      </c>
    </row>
    <row r="746" spans="1:26" x14ac:dyDescent="0.35">
      <c r="A746" t="s">
        <v>264</v>
      </c>
      <c r="B746" t="s">
        <v>3155</v>
      </c>
      <c r="C746" t="s">
        <v>1817</v>
      </c>
      <c r="D746" t="s">
        <v>3156</v>
      </c>
      <c r="E746" t="s">
        <v>176</v>
      </c>
      <c r="F746" t="s">
        <v>169</v>
      </c>
      <c r="G746" t="s">
        <v>168</v>
      </c>
      <c r="H746" t="s">
        <v>1825</v>
      </c>
      <c r="I746" t="s">
        <v>1825</v>
      </c>
      <c r="J746" t="s">
        <v>1825</v>
      </c>
      <c r="K746" t="s">
        <v>1825</v>
      </c>
      <c r="L746" t="s">
        <v>1825</v>
      </c>
      <c r="M746" t="s">
        <v>1825</v>
      </c>
      <c r="N746" t="s">
        <v>1825</v>
      </c>
      <c r="O746" t="s">
        <v>1365</v>
      </c>
      <c r="P746" t="s">
        <v>333</v>
      </c>
      <c r="Q746" t="s">
        <v>340</v>
      </c>
      <c r="R746" t="s">
        <v>1826</v>
      </c>
      <c r="S746" t="s">
        <v>1811</v>
      </c>
      <c r="T746" t="s">
        <v>1812</v>
      </c>
      <c r="U746" t="s">
        <v>111</v>
      </c>
      <c r="V746">
        <v>40178.375</v>
      </c>
      <c r="W746" t="s">
        <v>1808</v>
      </c>
      <c r="X746" t="s">
        <v>1869</v>
      </c>
      <c r="Y746" t="s">
        <v>1834</v>
      </c>
      <c r="Z746" t="s">
        <v>169</v>
      </c>
    </row>
    <row r="747" spans="1:26" x14ac:dyDescent="0.35">
      <c r="A747" t="s">
        <v>3157</v>
      </c>
      <c r="B747" t="s">
        <v>3158</v>
      </c>
      <c r="C747" t="s">
        <v>1817</v>
      </c>
      <c r="D747" t="s">
        <v>3159</v>
      </c>
      <c r="E747" t="s">
        <v>282</v>
      </c>
      <c r="F747" t="s">
        <v>333</v>
      </c>
      <c r="G747" t="s">
        <v>1470</v>
      </c>
      <c r="H747" t="s">
        <v>1825</v>
      </c>
      <c r="I747" t="s">
        <v>1825</v>
      </c>
      <c r="J747" t="s">
        <v>1366</v>
      </c>
      <c r="K747" t="s">
        <v>1825</v>
      </c>
      <c r="L747" t="s">
        <v>1825</v>
      </c>
      <c r="M747" t="s">
        <v>1825</v>
      </c>
      <c r="N747" t="s">
        <v>1825</v>
      </c>
      <c r="O747" t="s">
        <v>1365</v>
      </c>
      <c r="P747" t="s">
        <v>333</v>
      </c>
      <c r="Q747" t="s">
        <v>1829</v>
      </c>
      <c r="R747" t="s">
        <v>1841</v>
      </c>
      <c r="S747" t="s">
        <v>1811</v>
      </c>
      <c r="T747" t="s">
        <v>1885</v>
      </c>
      <c r="U747" t="s">
        <v>1366</v>
      </c>
      <c r="V747">
        <v>38352.375</v>
      </c>
      <c r="W747" t="s">
        <v>1808</v>
      </c>
      <c r="X747" t="s">
        <v>1866</v>
      </c>
      <c r="Y747" t="s">
        <v>1471</v>
      </c>
      <c r="Z747" t="s">
        <v>204</v>
      </c>
    </row>
    <row r="748" spans="1:26" x14ac:dyDescent="0.35">
      <c r="A748" t="s">
        <v>3160</v>
      </c>
      <c r="B748" t="s">
        <v>3161</v>
      </c>
      <c r="C748" t="s">
        <v>1817</v>
      </c>
      <c r="D748" t="s">
        <v>3162</v>
      </c>
      <c r="E748" t="s">
        <v>257</v>
      </c>
      <c r="F748" t="s">
        <v>1518</v>
      </c>
      <c r="G748" t="s">
        <v>506</v>
      </c>
      <c r="H748" t="s">
        <v>1825</v>
      </c>
      <c r="I748" t="s">
        <v>1825</v>
      </c>
      <c r="J748" t="s">
        <v>1825</v>
      </c>
      <c r="K748" t="s">
        <v>1825</v>
      </c>
      <c r="L748" t="s">
        <v>1825</v>
      </c>
      <c r="M748" t="s">
        <v>1825</v>
      </c>
      <c r="N748" t="s">
        <v>1825</v>
      </c>
      <c r="O748" t="s">
        <v>1365</v>
      </c>
      <c r="P748" t="s">
        <v>333</v>
      </c>
      <c r="Q748" t="s">
        <v>1829</v>
      </c>
      <c r="R748" t="s">
        <v>1841</v>
      </c>
      <c r="S748" t="s">
        <v>1811</v>
      </c>
      <c r="T748" t="s">
        <v>1885</v>
      </c>
      <c r="U748" t="s">
        <v>111</v>
      </c>
      <c r="W748" t="s">
        <v>1813</v>
      </c>
      <c r="X748" t="s">
        <v>1866</v>
      </c>
      <c r="Y748" t="s">
        <v>2626</v>
      </c>
      <c r="Z748" t="s">
        <v>109</v>
      </c>
    </row>
    <row r="749" spans="1:26" x14ac:dyDescent="0.35">
      <c r="A749" t="s">
        <v>3163</v>
      </c>
      <c r="B749" t="s">
        <v>3164</v>
      </c>
      <c r="C749" t="s">
        <v>1817</v>
      </c>
      <c r="D749" t="s">
        <v>3165</v>
      </c>
      <c r="E749" t="s">
        <v>257</v>
      </c>
      <c r="F749" t="s">
        <v>1518</v>
      </c>
      <c r="G749" t="s">
        <v>506</v>
      </c>
      <c r="H749" t="s">
        <v>1825</v>
      </c>
      <c r="I749" t="s">
        <v>1825</v>
      </c>
      <c r="J749" t="s">
        <v>1825</v>
      </c>
      <c r="K749" t="s">
        <v>1825</v>
      </c>
      <c r="L749" t="s">
        <v>1825</v>
      </c>
      <c r="M749" t="s">
        <v>1825</v>
      </c>
      <c r="N749" t="s">
        <v>1825</v>
      </c>
      <c r="O749" t="s">
        <v>1365</v>
      </c>
      <c r="P749" t="s">
        <v>333</v>
      </c>
      <c r="Q749" t="s">
        <v>1829</v>
      </c>
      <c r="R749" t="s">
        <v>1841</v>
      </c>
      <c r="S749" t="s">
        <v>1811</v>
      </c>
      <c r="T749" t="s">
        <v>1885</v>
      </c>
      <c r="U749" t="s">
        <v>111</v>
      </c>
      <c r="W749" t="s">
        <v>1813</v>
      </c>
      <c r="X749" t="s">
        <v>1866</v>
      </c>
      <c r="Y749" t="s">
        <v>2626</v>
      </c>
      <c r="Z749" t="s">
        <v>109</v>
      </c>
    </row>
    <row r="750" spans="1:26" x14ac:dyDescent="0.35">
      <c r="A750" t="s">
        <v>3166</v>
      </c>
      <c r="B750" t="s">
        <v>3167</v>
      </c>
      <c r="C750" t="s">
        <v>1817</v>
      </c>
      <c r="D750" t="s">
        <v>3168</v>
      </c>
      <c r="E750" t="s">
        <v>257</v>
      </c>
      <c r="F750" t="s">
        <v>1518</v>
      </c>
      <c r="G750" t="s">
        <v>506</v>
      </c>
      <c r="H750" t="s">
        <v>1825</v>
      </c>
      <c r="I750" t="s">
        <v>1825</v>
      </c>
      <c r="J750" t="s">
        <v>1825</v>
      </c>
      <c r="K750" t="s">
        <v>1825</v>
      </c>
      <c r="L750" t="s">
        <v>1825</v>
      </c>
      <c r="M750" t="s">
        <v>1825</v>
      </c>
      <c r="N750" t="s">
        <v>1825</v>
      </c>
      <c r="O750" t="s">
        <v>1365</v>
      </c>
      <c r="P750" t="s">
        <v>333</v>
      </c>
      <c r="Q750" t="s">
        <v>1829</v>
      </c>
      <c r="R750" t="s">
        <v>1841</v>
      </c>
      <c r="S750" t="s">
        <v>1811</v>
      </c>
      <c r="T750" t="s">
        <v>1885</v>
      </c>
      <c r="U750" t="s">
        <v>111</v>
      </c>
      <c r="W750" t="s">
        <v>1813</v>
      </c>
      <c r="X750" t="s">
        <v>1866</v>
      </c>
      <c r="Y750" t="s">
        <v>2626</v>
      </c>
      <c r="Z750" t="s">
        <v>109</v>
      </c>
    </row>
    <row r="751" spans="1:26" x14ac:dyDescent="0.35">
      <c r="A751" t="s">
        <v>325</v>
      </c>
      <c r="B751" t="s">
        <v>3169</v>
      </c>
      <c r="C751" t="s">
        <v>1817</v>
      </c>
      <c r="D751" t="s">
        <v>3170</v>
      </c>
      <c r="E751" t="s">
        <v>282</v>
      </c>
      <c r="F751" t="s">
        <v>1819</v>
      </c>
      <c r="G751" t="s">
        <v>321</v>
      </c>
      <c r="H751" t="s">
        <v>1825</v>
      </c>
      <c r="I751" t="s">
        <v>1825</v>
      </c>
      <c r="J751" t="s">
        <v>1825</v>
      </c>
      <c r="K751" t="s">
        <v>1825</v>
      </c>
      <c r="L751" t="s">
        <v>1825</v>
      </c>
      <c r="M751" t="s">
        <v>1825</v>
      </c>
      <c r="N751" t="s">
        <v>1825</v>
      </c>
      <c r="O751" t="s">
        <v>1365</v>
      </c>
      <c r="P751" t="s">
        <v>333</v>
      </c>
      <c r="Q751" t="s">
        <v>340</v>
      </c>
      <c r="R751" t="s">
        <v>1830</v>
      </c>
      <c r="S751" t="s">
        <v>1811</v>
      </c>
      <c r="T751" t="s">
        <v>126</v>
      </c>
      <c r="U751" t="s">
        <v>1366</v>
      </c>
      <c r="V751">
        <v>36526.375</v>
      </c>
      <c r="W751" t="s">
        <v>1944</v>
      </c>
      <c r="X751" t="s">
        <v>1869</v>
      </c>
      <c r="Y751" t="s">
        <v>1881</v>
      </c>
      <c r="Z751" t="s">
        <v>220</v>
      </c>
    </row>
    <row r="752" spans="1:26" x14ac:dyDescent="0.35">
      <c r="A752" t="s">
        <v>3171</v>
      </c>
      <c r="B752" t="s">
        <v>3172</v>
      </c>
      <c r="C752" t="s">
        <v>1817</v>
      </c>
      <c r="D752" t="s">
        <v>3173</v>
      </c>
      <c r="E752" t="s">
        <v>413</v>
      </c>
      <c r="F752" t="s">
        <v>516</v>
      </c>
      <c r="G752" t="s">
        <v>410</v>
      </c>
      <c r="H752" t="s">
        <v>1825</v>
      </c>
      <c r="I752" t="s">
        <v>1825</v>
      </c>
      <c r="J752" t="s">
        <v>1825</v>
      </c>
      <c r="K752" t="s">
        <v>1825</v>
      </c>
      <c r="L752" t="s">
        <v>1825</v>
      </c>
      <c r="M752" t="s">
        <v>1825</v>
      </c>
      <c r="N752" t="s">
        <v>1825</v>
      </c>
      <c r="O752" t="s">
        <v>1365</v>
      </c>
      <c r="P752" t="s">
        <v>333</v>
      </c>
      <c r="Q752" t="s">
        <v>2147</v>
      </c>
      <c r="R752" t="s">
        <v>1841</v>
      </c>
      <c r="S752" t="s">
        <v>1811</v>
      </c>
      <c r="T752" t="s">
        <v>126</v>
      </c>
      <c r="U752" t="s">
        <v>1366</v>
      </c>
      <c r="V752">
        <v>41548.375</v>
      </c>
      <c r="W752" t="s">
        <v>1808</v>
      </c>
      <c r="X752" t="s">
        <v>1866</v>
      </c>
      <c r="Y752" t="s">
        <v>1870</v>
      </c>
      <c r="Z752" t="s">
        <v>516</v>
      </c>
    </row>
    <row r="753" spans="1:26" x14ac:dyDescent="0.35">
      <c r="A753" t="s">
        <v>3174</v>
      </c>
      <c r="B753" t="s">
        <v>3172</v>
      </c>
      <c r="C753" t="s">
        <v>1817</v>
      </c>
      <c r="D753" t="s">
        <v>3173</v>
      </c>
      <c r="E753" t="s">
        <v>413</v>
      </c>
      <c r="F753" t="s">
        <v>516</v>
      </c>
      <c r="G753" t="s">
        <v>410</v>
      </c>
      <c r="H753" t="s">
        <v>1825</v>
      </c>
      <c r="I753" t="s">
        <v>1825</v>
      </c>
      <c r="J753" t="s">
        <v>1825</v>
      </c>
      <c r="K753" t="s">
        <v>1825</v>
      </c>
      <c r="L753" t="s">
        <v>1825</v>
      </c>
      <c r="M753" t="s">
        <v>1825</v>
      </c>
      <c r="N753" t="s">
        <v>1825</v>
      </c>
      <c r="O753" t="s">
        <v>1365</v>
      </c>
      <c r="P753" t="s">
        <v>333</v>
      </c>
      <c r="Q753" t="s">
        <v>426</v>
      </c>
      <c r="R753" t="s">
        <v>1841</v>
      </c>
      <c r="S753" t="s">
        <v>1811</v>
      </c>
      <c r="T753" t="s">
        <v>126</v>
      </c>
      <c r="U753" t="s">
        <v>1366</v>
      </c>
      <c r="V753">
        <v>41821.375</v>
      </c>
      <c r="W753" t="s">
        <v>1808</v>
      </c>
      <c r="X753" t="s">
        <v>1866</v>
      </c>
      <c r="Y753" t="s">
        <v>1870</v>
      </c>
      <c r="Z753" t="s">
        <v>516</v>
      </c>
    </row>
    <row r="754" spans="1:26" x14ac:dyDescent="0.35">
      <c r="A754" t="s">
        <v>3175</v>
      </c>
      <c r="B754" t="s">
        <v>3172</v>
      </c>
      <c r="C754" t="s">
        <v>1817</v>
      </c>
      <c r="D754" t="s">
        <v>3176</v>
      </c>
      <c r="E754" t="s">
        <v>413</v>
      </c>
      <c r="F754" t="s">
        <v>516</v>
      </c>
      <c r="G754" t="s">
        <v>410</v>
      </c>
      <c r="H754" t="s">
        <v>1825</v>
      </c>
      <c r="I754" t="s">
        <v>1825</v>
      </c>
      <c r="J754" t="s">
        <v>1825</v>
      </c>
      <c r="K754" t="s">
        <v>1825</v>
      </c>
      <c r="L754" t="s">
        <v>1825</v>
      </c>
      <c r="M754" t="s">
        <v>1825</v>
      </c>
      <c r="N754" t="s">
        <v>1825</v>
      </c>
      <c r="O754" t="s">
        <v>1365</v>
      </c>
      <c r="P754" t="s">
        <v>333</v>
      </c>
      <c r="Q754" t="s">
        <v>426</v>
      </c>
      <c r="R754" t="s">
        <v>2032</v>
      </c>
      <c r="S754" t="s">
        <v>1811</v>
      </c>
      <c r="T754" t="s">
        <v>126</v>
      </c>
      <c r="U754" t="s">
        <v>1366</v>
      </c>
      <c r="V754">
        <v>39814.375</v>
      </c>
      <c r="W754" t="s">
        <v>1808</v>
      </c>
      <c r="X754" t="s">
        <v>1866</v>
      </c>
      <c r="Y754" t="s">
        <v>1870</v>
      </c>
      <c r="Z754" t="s">
        <v>516</v>
      </c>
    </row>
    <row r="755" spans="1:26" x14ac:dyDescent="0.35">
      <c r="A755" t="s">
        <v>3177</v>
      </c>
      <c r="B755" t="s">
        <v>3178</v>
      </c>
      <c r="C755" t="s">
        <v>1817</v>
      </c>
      <c r="D755" t="s">
        <v>3179</v>
      </c>
      <c r="E755" t="s">
        <v>176</v>
      </c>
      <c r="F755" t="s">
        <v>169</v>
      </c>
      <c r="G755" t="s">
        <v>168</v>
      </c>
      <c r="H755" t="s">
        <v>1825</v>
      </c>
      <c r="I755" t="s">
        <v>1357</v>
      </c>
      <c r="J755" t="s">
        <v>1825</v>
      </c>
      <c r="K755" t="s">
        <v>1825</v>
      </c>
      <c r="L755" t="s">
        <v>1825</v>
      </c>
      <c r="M755" t="s">
        <v>1357</v>
      </c>
      <c r="N755" t="s">
        <v>1825</v>
      </c>
      <c r="O755" t="s">
        <v>1365</v>
      </c>
      <c r="P755" t="s">
        <v>333</v>
      </c>
      <c r="Q755" t="s">
        <v>340</v>
      </c>
      <c r="R755" t="s">
        <v>1841</v>
      </c>
      <c r="S755" t="s">
        <v>1811</v>
      </c>
      <c r="T755" t="s">
        <v>1812</v>
      </c>
      <c r="U755" t="s">
        <v>133</v>
      </c>
      <c r="V755">
        <v>42835.375</v>
      </c>
      <c r="W755" t="s">
        <v>1813</v>
      </c>
      <c r="X755" t="s">
        <v>1900</v>
      </c>
      <c r="Y755" t="s">
        <v>1834</v>
      </c>
      <c r="Z755" t="s">
        <v>169</v>
      </c>
    </row>
    <row r="756" spans="1:26" x14ac:dyDescent="0.35">
      <c r="A756" t="s">
        <v>3180</v>
      </c>
      <c r="B756" t="s">
        <v>3181</v>
      </c>
      <c r="C756" t="s">
        <v>1817</v>
      </c>
      <c r="D756" t="s">
        <v>3182</v>
      </c>
      <c r="E756" t="s">
        <v>176</v>
      </c>
      <c r="F756" t="s">
        <v>169</v>
      </c>
      <c r="G756" t="s">
        <v>168</v>
      </c>
      <c r="H756" t="s">
        <v>1825</v>
      </c>
      <c r="I756" t="s">
        <v>1357</v>
      </c>
      <c r="J756" t="s">
        <v>1825</v>
      </c>
      <c r="K756" t="s">
        <v>1825</v>
      </c>
      <c r="L756" t="s">
        <v>1825</v>
      </c>
      <c r="M756" t="s">
        <v>1357</v>
      </c>
      <c r="N756" t="s">
        <v>1825</v>
      </c>
      <c r="O756" t="s">
        <v>1365</v>
      </c>
      <c r="P756" t="s">
        <v>333</v>
      </c>
      <c r="Q756" t="s">
        <v>340</v>
      </c>
      <c r="R756" t="s">
        <v>1841</v>
      </c>
      <c r="S756" t="s">
        <v>1811</v>
      </c>
      <c r="T756" t="s">
        <v>1812</v>
      </c>
      <c r="U756" t="s">
        <v>133</v>
      </c>
      <c r="V756">
        <v>43146.375</v>
      </c>
      <c r="W756" t="s">
        <v>1813</v>
      </c>
      <c r="X756" t="s">
        <v>1900</v>
      </c>
      <c r="Y756" t="s">
        <v>1834</v>
      </c>
      <c r="Z756" t="s">
        <v>169</v>
      </c>
    </row>
    <row r="757" spans="1:26" x14ac:dyDescent="0.35">
      <c r="A757" t="s">
        <v>3183</v>
      </c>
      <c r="B757" t="s">
        <v>3184</v>
      </c>
      <c r="C757" t="s">
        <v>1817</v>
      </c>
      <c r="D757" t="s">
        <v>3185</v>
      </c>
      <c r="E757" t="s">
        <v>257</v>
      </c>
      <c r="F757" t="s">
        <v>333</v>
      </c>
      <c r="G757" t="s">
        <v>252</v>
      </c>
      <c r="H757" t="s">
        <v>1825</v>
      </c>
      <c r="I757" t="s">
        <v>1825</v>
      </c>
      <c r="J757" t="s">
        <v>1825</v>
      </c>
      <c r="K757" t="s">
        <v>1825</v>
      </c>
      <c r="L757" t="s">
        <v>1825</v>
      </c>
      <c r="M757" t="s">
        <v>1825</v>
      </c>
      <c r="N757" t="s">
        <v>1825</v>
      </c>
      <c r="O757" t="s">
        <v>1365</v>
      </c>
      <c r="P757" t="s">
        <v>333</v>
      </c>
      <c r="Q757" t="s">
        <v>1829</v>
      </c>
      <c r="R757" t="s">
        <v>1841</v>
      </c>
      <c r="S757" t="s">
        <v>1811</v>
      </c>
      <c r="T757" t="s">
        <v>1889</v>
      </c>
      <c r="U757" t="s">
        <v>111</v>
      </c>
      <c r="V757">
        <v>42795.375</v>
      </c>
      <c r="W757" t="s">
        <v>1944</v>
      </c>
      <c r="X757" t="s">
        <v>1366</v>
      </c>
      <c r="Y757" t="s">
        <v>1671</v>
      </c>
      <c r="Z757" t="s">
        <v>204</v>
      </c>
    </row>
    <row r="758" spans="1:26" x14ac:dyDescent="0.35">
      <c r="A758" t="s">
        <v>3186</v>
      </c>
      <c r="B758" t="s">
        <v>3186</v>
      </c>
      <c r="C758" t="s">
        <v>1817</v>
      </c>
      <c r="D758" t="s">
        <v>3187</v>
      </c>
      <c r="E758" t="s">
        <v>1595</v>
      </c>
      <c r="F758" t="s">
        <v>333</v>
      </c>
      <c r="G758" t="s">
        <v>1470</v>
      </c>
      <c r="H758" t="s">
        <v>1825</v>
      </c>
      <c r="I758" t="s">
        <v>1825</v>
      </c>
      <c r="J758" t="s">
        <v>1825</v>
      </c>
      <c r="K758" t="s">
        <v>1825</v>
      </c>
      <c r="L758" t="s">
        <v>1825</v>
      </c>
      <c r="M758" t="s">
        <v>1825</v>
      </c>
      <c r="N758" t="s">
        <v>1825</v>
      </c>
      <c r="O758" t="s">
        <v>1365</v>
      </c>
      <c r="P758" t="s">
        <v>333</v>
      </c>
      <c r="Q758" t="s">
        <v>426</v>
      </c>
      <c r="R758" t="s">
        <v>1830</v>
      </c>
      <c r="S758" t="s">
        <v>1811</v>
      </c>
      <c r="T758" t="s">
        <v>1885</v>
      </c>
      <c r="U758" t="s">
        <v>1366</v>
      </c>
      <c r="V758">
        <v>41760.375</v>
      </c>
      <c r="W758" t="s">
        <v>1808</v>
      </c>
      <c r="X758" t="s">
        <v>1866</v>
      </c>
      <c r="Y758" t="s">
        <v>1471</v>
      </c>
      <c r="Z758" t="s">
        <v>204</v>
      </c>
    </row>
    <row r="759" spans="1:26" x14ac:dyDescent="0.35">
      <c r="A759" t="s">
        <v>3188</v>
      </c>
      <c r="B759" t="s">
        <v>3189</v>
      </c>
      <c r="C759" t="s">
        <v>1817</v>
      </c>
      <c r="D759" t="s">
        <v>3190</v>
      </c>
      <c r="E759" t="s">
        <v>176</v>
      </c>
      <c r="F759" t="s">
        <v>169</v>
      </c>
      <c r="G759" t="s">
        <v>168</v>
      </c>
      <c r="H759" t="s">
        <v>1825</v>
      </c>
      <c r="I759" t="s">
        <v>1825</v>
      </c>
      <c r="J759" t="s">
        <v>1825</v>
      </c>
      <c r="K759" t="s">
        <v>1825</v>
      </c>
      <c r="L759" t="s">
        <v>1825</v>
      </c>
      <c r="M759" t="s">
        <v>1825</v>
      </c>
      <c r="N759" t="s">
        <v>1825</v>
      </c>
      <c r="O759" t="s">
        <v>1365</v>
      </c>
      <c r="P759" t="s">
        <v>333</v>
      </c>
      <c r="Q759" t="s">
        <v>1829</v>
      </c>
      <c r="R759" t="s">
        <v>1841</v>
      </c>
      <c r="S759" t="s">
        <v>1811</v>
      </c>
      <c r="T759" t="s">
        <v>1812</v>
      </c>
      <c r="U759" t="s">
        <v>111</v>
      </c>
      <c r="W759" t="s">
        <v>1944</v>
      </c>
      <c r="X759" t="s">
        <v>333</v>
      </c>
      <c r="Y759" t="s">
        <v>1834</v>
      </c>
      <c r="Z759" t="s">
        <v>169</v>
      </c>
    </row>
    <row r="760" spans="1:26" x14ac:dyDescent="0.35">
      <c r="A760" t="s">
        <v>3191</v>
      </c>
      <c r="B760" t="s">
        <v>3191</v>
      </c>
      <c r="C760" t="s">
        <v>1817</v>
      </c>
      <c r="D760" t="s">
        <v>3192</v>
      </c>
      <c r="E760" t="s">
        <v>176</v>
      </c>
      <c r="F760" t="s">
        <v>203</v>
      </c>
      <c r="G760" t="s">
        <v>798</v>
      </c>
      <c r="H760" t="s">
        <v>1825</v>
      </c>
      <c r="I760" t="s">
        <v>1825</v>
      </c>
      <c r="J760" t="s">
        <v>1825</v>
      </c>
      <c r="K760" t="s">
        <v>1825</v>
      </c>
      <c r="L760" t="s">
        <v>1825</v>
      </c>
      <c r="M760" t="s">
        <v>1357</v>
      </c>
      <c r="N760" t="s">
        <v>1825</v>
      </c>
      <c r="O760" t="s">
        <v>1365</v>
      </c>
      <c r="P760" t="s">
        <v>333</v>
      </c>
      <c r="Q760" t="s">
        <v>1855</v>
      </c>
      <c r="R760" t="s">
        <v>2472</v>
      </c>
      <c r="S760" t="s">
        <v>1811</v>
      </c>
      <c r="T760" t="s">
        <v>1885</v>
      </c>
      <c r="U760" t="s">
        <v>133</v>
      </c>
      <c r="V760">
        <v>41609.375</v>
      </c>
      <c r="W760" t="s">
        <v>911</v>
      </c>
      <c r="X760" t="s">
        <v>1886</v>
      </c>
      <c r="Y760" t="s">
        <v>3193</v>
      </c>
      <c r="Z760" t="s">
        <v>204</v>
      </c>
    </row>
    <row r="761" spans="1:26" x14ac:dyDescent="0.35">
      <c r="A761" t="s">
        <v>505</v>
      </c>
      <c r="B761" t="s">
        <v>3194</v>
      </c>
      <c r="C761" t="s">
        <v>1817</v>
      </c>
      <c r="D761" t="s">
        <v>3195</v>
      </c>
      <c r="E761" t="s">
        <v>227</v>
      </c>
      <c r="F761" t="s">
        <v>516</v>
      </c>
      <c r="G761" t="s">
        <v>506</v>
      </c>
      <c r="H761" t="s">
        <v>1825</v>
      </c>
      <c r="I761" t="s">
        <v>1825</v>
      </c>
      <c r="J761" t="s">
        <v>1825</v>
      </c>
      <c r="K761" t="s">
        <v>1825</v>
      </c>
      <c r="L761" t="s">
        <v>1825</v>
      </c>
      <c r="M761" t="s">
        <v>1825</v>
      </c>
      <c r="N761" t="s">
        <v>1825</v>
      </c>
      <c r="O761" t="s">
        <v>1365</v>
      </c>
      <c r="P761" t="s">
        <v>333</v>
      </c>
      <c r="Q761" t="s">
        <v>1829</v>
      </c>
      <c r="R761" t="s">
        <v>1830</v>
      </c>
      <c r="S761" t="s">
        <v>1811</v>
      </c>
      <c r="T761" t="s">
        <v>126</v>
      </c>
      <c r="U761" t="s">
        <v>1366</v>
      </c>
      <c r="W761" t="s">
        <v>1808</v>
      </c>
      <c r="X761" t="s">
        <v>1900</v>
      </c>
      <c r="Y761" t="s">
        <v>2626</v>
      </c>
      <c r="Z761" t="s">
        <v>109</v>
      </c>
    </row>
    <row r="762" spans="1:26" x14ac:dyDescent="0.35">
      <c r="A762" t="s">
        <v>3196</v>
      </c>
      <c r="B762" t="s">
        <v>3197</v>
      </c>
      <c r="C762" t="s">
        <v>1817</v>
      </c>
      <c r="D762" t="s">
        <v>3198</v>
      </c>
      <c r="E762" t="s">
        <v>145</v>
      </c>
      <c r="F762" t="s">
        <v>169</v>
      </c>
      <c r="G762" t="s">
        <v>168</v>
      </c>
      <c r="H762" t="s">
        <v>1825</v>
      </c>
      <c r="I762" t="s">
        <v>1825</v>
      </c>
      <c r="J762" t="s">
        <v>1825</v>
      </c>
      <c r="K762" t="s">
        <v>1825</v>
      </c>
      <c r="L762" t="s">
        <v>1825</v>
      </c>
      <c r="M762" t="s">
        <v>1357</v>
      </c>
      <c r="N762" t="s">
        <v>1825</v>
      </c>
      <c r="O762" t="s">
        <v>1365</v>
      </c>
      <c r="P762" t="s">
        <v>333</v>
      </c>
      <c r="Q762" t="s">
        <v>340</v>
      </c>
      <c r="R762" t="s">
        <v>1830</v>
      </c>
      <c r="S762" t="s">
        <v>1811</v>
      </c>
      <c r="T762" t="s">
        <v>126</v>
      </c>
      <c r="U762" t="s">
        <v>133</v>
      </c>
      <c r="V762">
        <v>41954.375</v>
      </c>
      <c r="W762" t="s">
        <v>1808</v>
      </c>
      <c r="X762" t="s">
        <v>1902</v>
      </c>
      <c r="Y762" t="s">
        <v>1834</v>
      </c>
      <c r="Z762" t="s">
        <v>169</v>
      </c>
    </row>
    <row r="763" spans="1:26" x14ac:dyDescent="0.35">
      <c r="A763" t="s">
        <v>546</v>
      </c>
      <c r="B763" t="s">
        <v>3199</v>
      </c>
      <c r="C763" t="s">
        <v>1817</v>
      </c>
      <c r="D763" t="s">
        <v>3200</v>
      </c>
      <c r="E763" t="s">
        <v>176</v>
      </c>
      <c r="F763" t="s">
        <v>169</v>
      </c>
      <c r="G763" t="s">
        <v>168</v>
      </c>
      <c r="H763" t="s">
        <v>1357</v>
      </c>
      <c r="I763" t="s">
        <v>1357</v>
      </c>
      <c r="J763" t="s">
        <v>1825</v>
      </c>
      <c r="K763" t="s">
        <v>1825</v>
      </c>
      <c r="L763" t="s">
        <v>1825</v>
      </c>
      <c r="M763" t="s">
        <v>1825</v>
      </c>
      <c r="N763" t="s">
        <v>1825</v>
      </c>
      <c r="O763" t="s">
        <v>1365</v>
      </c>
      <c r="P763" t="s">
        <v>333</v>
      </c>
      <c r="Q763" t="s">
        <v>340</v>
      </c>
      <c r="R763" t="s">
        <v>1826</v>
      </c>
      <c r="S763" t="s">
        <v>1811</v>
      </c>
      <c r="T763" t="s">
        <v>1885</v>
      </c>
      <c r="U763" t="s">
        <v>133</v>
      </c>
      <c r="V763">
        <v>40178.375</v>
      </c>
      <c r="W763" t="s">
        <v>911</v>
      </c>
      <c r="X763" t="s">
        <v>1869</v>
      </c>
      <c r="Y763" t="s">
        <v>1834</v>
      </c>
      <c r="Z763" t="s">
        <v>169</v>
      </c>
    </row>
    <row r="764" spans="1:26" x14ac:dyDescent="0.35">
      <c r="A764" t="s">
        <v>589</v>
      </c>
      <c r="B764" t="s">
        <v>3201</v>
      </c>
      <c r="C764" t="s">
        <v>1817</v>
      </c>
      <c r="D764" t="s">
        <v>3202</v>
      </c>
      <c r="E764" t="s">
        <v>257</v>
      </c>
      <c r="F764" t="s">
        <v>3203</v>
      </c>
      <c r="G764" t="s">
        <v>590</v>
      </c>
      <c r="H764" t="s">
        <v>1825</v>
      </c>
      <c r="I764" t="s">
        <v>1825</v>
      </c>
      <c r="J764" t="s">
        <v>1825</v>
      </c>
      <c r="K764" t="s">
        <v>1825</v>
      </c>
      <c r="L764" t="s">
        <v>1825</v>
      </c>
      <c r="M764" t="s">
        <v>1825</v>
      </c>
      <c r="N764" t="s">
        <v>1825</v>
      </c>
      <c r="O764" t="s">
        <v>1365</v>
      </c>
      <c r="P764" t="s">
        <v>333</v>
      </c>
      <c r="Q764" t="s">
        <v>426</v>
      </c>
      <c r="R764" t="s">
        <v>1841</v>
      </c>
      <c r="S764" t="s">
        <v>1811</v>
      </c>
      <c r="T764" t="s">
        <v>126</v>
      </c>
      <c r="U764" t="s">
        <v>111</v>
      </c>
      <c r="V764">
        <v>40057.375</v>
      </c>
      <c r="W764" t="s">
        <v>1808</v>
      </c>
      <c r="X764" t="s">
        <v>1366</v>
      </c>
      <c r="Y764" t="s">
        <v>2651</v>
      </c>
      <c r="Z764" t="s">
        <v>204</v>
      </c>
    </row>
    <row r="765" spans="1:26" x14ac:dyDescent="0.35">
      <c r="A765" t="s">
        <v>3204</v>
      </c>
      <c r="B765" t="s">
        <v>2927</v>
      </c>
      <c r="C765" t="s">
        <v>1817</v>
      </c>
      <c r="D765" t="s">
        <v>3205</v>
      </c>
      <c r="E765" t="s">
        <v>115</v>
      </c>
      <c r="F765" t="s">
        <v>1662</v>
      </c>
      <c r="G765" t="s">
        <v>2601</v>
      </c>
      <c r="H765" t="s">
        <v>1825</v>
      </c>
      <c r="I765" t="s">
        <v>1825</v>
      </c>
      <c r="J765" t="s">
        <v>1825</v>
      </c>
      <c r="K765" t="s">
        <v>1825</v>
      </c>
      <c r="L765" t="s">
        <v>1825</v>
      </c>
      <c r="M765" t="s">
        <v>1825</v>
      </c>
      <c r="N765" t="s">
        <v>1825</v>
      </c>
      <c r="O765" t="s">
        <v>1365</v>
      </c>
      <c r="P765" t="s">
        <v>333</v>
      </c>
      <c r="Q765" t="s">
        <v>1829</v>
      </c>
      <c r="R765" t="s">
        <v>1841</v>
      </c>
      <c r="S765" t="s">
        <v>1811</v>
      </c>
      <c r="T765" t="s">
        <v>1889</v>
      </c>
      <c r="U765" t="s">
        <v>111</v>
      </c>
      <c r="V765">
        <v>42582.375</v>
      </c>
      <c r="W765" t="s">
        <v>1944</v>
      </c>
      <c r="X765" t="s">
        <v>1886</v>
      </c>
      <c r="Y765" t="s">
        <v>2602</v>
      </c>
      <c r="Z765" t="s">
        <v>333</v>
      </c>
    </row>
    <row r="766" spans="1:26" x14ac:dyDescent="0.35">
      <c r="A766" t="s">
        <v>3206</v>
      </c>
      <c r="B766" t="s">
        <v>3207</v>
      </c>
      <c r="C766" t="s">
        <v>1817</v>
      </c>
      <c r="D766" t="s">
        <v>3208</v>
      </c>
      <c r="E766" t="s">
        <v>282</v>
      </c>
      <c r="F766" t="s">
        <v>1819</v>
      </c>
      <c r="G766" t="s">
        <v>657</v>
      </c>
      <c r="H766" t="s">
        <v>1825</v>
      </c>
      <c r="I766" t="s">
        <v>1825</v>
      </c>
      <c r="J766" t="s">
        <v>1825</v>
      </c>
      <c r="K766" t="s">
        <v>1825</v>
      </c>
      <c r="L766" t="s">
        <v>1825</v>
      </c>
      <c r="M766" t="s">
        <v>1825</v>
      </c>
      <c r="N766" t="s">
        <v>1825</v>
      </c>
      <c r="O766" t="s">
        <v>1365</v>
      </c>
      <c r="P766" t="s">
        <v>333</v>
      </c>
      <c r="Q766" t="s">
        <v>1829</v>
      </c>
      <c r="R766" t="s">
        <v>1830</v>
      </c>
      <c r="S766" t="s">
        <v>1811</v>
      </c>
      <c r="T766" t="s">
        <v>126</v>
      </c>
      <c r="U766" t="s">
        <v>111</v>
      </c>
      <c r="V766">
        <v>38352.375</v>
      </c>
      <c r="W766" t="s">
        <v>1944</v>
      </c>
      <c r="X766" t="s">
        <v>2017</v>
      </c>
      <c r="Y766" t="s">
        <v>2140</v>
      </c>
      <c r="Z766" t="s">
        <v>220</v>
      </c>
    </row>
    <row r="767" spans="1:26" x14ac:dyDescent="0.35">
      <c r="A767" t="s">
        <v>656</v>
      </c>
      <c r="B767" t="s">
        <v>3209</v>
      </c>
      <c r="C767" t="s">
        <v>1817</v>
      </c>
      <c r="D767" t="s">
        <v>3210</v>
      </c>
      <c r="E767" t="s">
        <v>282</v>
      </c>
      <c r="F767" t="s">
        <v>1819</v>
      </c>
      <c r="G767" t="s">
        <v>657</v>
      </c>
      <c r="H767" t="s">
        <v>1825</v>
      </c>
      <c r="I767" t="s">
        <v>1825</v>
      </c>
      <c r="J767" t="s">
        <v>1825</v>
      </c>
      <c r="K767" t="s">
        <v>1825</v>
      </c>
      <c r="L767" t="s">
        <v>1825</v>
      </c>
      <c r="M767" t="s">
        <v>1825</v>
      </c>
      <c r="N767" t="s">
        <v>1825</v>
      </c>
      <c r="O767" t="s">
        <v>1365</v>
      </c>
      <c r="P767" t="s">
        <v>333</v>
      </c>
      <c r="Q767" t="s">
        <v>1855</v>
      </c>
      <c r="R767" t="s">
        <v>1830</v>
      </c>
      <c r="S767" t="s">
        <v>1811</v>
      </c>
      <c r="T767" t="s">
        <v>126</v>
      </c>
      <c r="U767" t="s">
        <v>111</v>
      </c>
      <c r="V767">
        <v>39681.375</v>
      </c>
      <c r="W767" t="s">
        <v>1944</v>
      </c>
      <c r="X767" t="s">
        <v>2017</v>
      </c>
      <c r="Y767" t="s">
        <v>2140</v>
      </c>
      <c r="Z767" t="s">
        <v>220</v>
      </c>
    </row>
    <row r="768" spans="1:26" x14ac:dyDescent="0.35">
      <c r="A768" t="s">
        <v>3211</v>
      </c>
      <c r="B768" t="s">
        <v>3212</v>
      </c>
      <c r="C768" t="s">
        <v>1817</v>
      </c>
      <c r="D768" t="s">
        <v>3213</v>
      </c>
      <c r="E768" t="s">
        <v>176</v>
      </c>
      <c r="F768" t="s">
        <v>169</v>
      </c>
      <c r="G768" t="s">
        <v>168</v>
      </c>
      <c r="H768" t="s">
        <v>1357</v>
      </c>
      <c r="I768" t="s">
        <v>1825</v>
      </c>
      <c r="J768" t="s">
        <v>1825</v>
      </c>
      <c r="K768" t="s">
        <v>1825</v>
      </c>
      <c r="L768" t="s">
        <v>1825</v>
      </c>
      <c r="M768" t="s">
        <v>1825</v>
      </c>
      <c r="N768" t="s">
        <v>1825</v>
      </c>
      <c r="O768" t="s">
        <v>1365</v>
      </c>
      <c r="P768" t="s">
        <v>333</v>
      </c>
      <c r="Q768" t="s">
        <v>1829</v>
      </c>
      <c r="R768" t="s">
        <v>1841</v>
      </c>
      <c r="S768" t="s">
        <v>1811</v>
      </c>
      <c r="T768" t="s">
        <v>1812</v>
      </c>
      <c r="U768" t="s">
        <v>133</v>
      </c>
      <c r="V768">
        <v>42912.375</v>
      </c>
      <c r="W768" t="s">
        <v>1808</v>
      </c>
      <c r="X768" t="s">
        <v>1869</v>
      </c>
      <c r="Y768" t="s">
        <v>1834</v>
      </c>
      <c r="Z768" t="s">
        <v>169</v>
      </c>
    </row>
    <row r="769" spans="1:26" x14ac:dyDescent="0.35">
      <c r="A769" t="s">
        <v>664</v>
      </c>
      <c r="B769" t="s">
        <v>3214</v>
      </c>
      <c r="C769" t="s">
        <v>1817</v>
      </c>
      <c r="D769" t="s">
        <v>3215</v>
      </c>
      <c r="E769" t="s">
        <v>176</v>
      </c>
      <c r="F769" t="s">
        <v>169</v>
      </c>
      <c r="G769" t="s">
        <v>168</v>
      </c>
      <c r="H769" t="s">
        <v>1825</v>
      </c>
      <c r="I769" t="s">
        <v>1825</v>
      </c>
      <c r="J769" t="s">
        <v>1825</v>
      </c>
      <c r="K769" t="s">
        <v>1825</v>
      </c>
      <c r="L769" t="s">
        <v>1825</v>
      </c>
      <c r="M769" t="s">
        <v>1825</v>
      </c>
      <c r="N769" t="s">
        <v>1825</v>
      </c>
      <c r="O769" t="s">
        <v>1365</v>
      </c>
      <c r="P769" t="s">
        <v>333</v>
      </c>
      <c r="Q769" t="s">
        <v>340</v>
      </c>
      <c r="R769" t="s">
        <v>1826</v>
      </c>
      <c r="S769" t="s">
        <v>1811</v>
      </c>
      <c r="T769" t="s">
        <v>1812</v>
      </c>
      <c r="U769" t="s">
        <v>111</v>
      </c>
      <c r="V769">
        <v>39082.375</v>
      </c>
      <c r="W769" t="s">
        <v>911</v>
      </c>
      <c r="X769" t="s">
        <v>1869</v>
      </c>
      <c r="Y769" t="s">
        <v>1834</v>
      </c>
      <c r="Z769" t="s">
        <v>169</v>
      </c>
    </row>
    <row r="770" spans="1:26" x14ac:dyDescent="0.35">
      <c r="A770" t="s">
        <v>673</v>
      </c>
      <c r="B770" t="s">
        <v>3216</v>
      </c>
      <c r="C770" t="s">
        <v>1817</v>
      </c>
      <c r="D770" t="s">
        <v>3217</v>
      </c>
      <c r="E770" t="s">
        <v>176</v>
      </c>
      <c r="F770" t="s">
        <v>169</v>
      </c>
      <c r="G770" t="s">
        <v>168</v>
      </c>
      <c r="H770" t="s">
        <v>1825</v>
      </c>
      <c r="I770" t="s">
        <v>1825</v>
      </c>
      <c r="J770" t="s">
        <v>1825</v>
      </c>
      <c r="K770" t="s">
        <v>1825</v>
      </c>
      <c r="L770" t="s">
        <v>1825</v>
      </c>
      <c r="M770" t="s">
        <v>1825</v>
      </c>
      <c r="N770" t="s">
        <v>1825</v>
      </c>
      <c r="O770" t="s">
        <v>1365</v>
      </c>
      <c r="P770" t="s">
        <v>333</v>
      </c>
      <c r="Q770" t="s">
        <v>340</v>
      </c>
      <c r="R770" t="s">
        <v>1826</v>
      </c>
      <c r="S770" t="s">
        <v>1811</v>
      </c>
      <c r="T770" t="s">
        <v>1812</v>
      </c>
      <c r="U770" t="s">
        <v>111</v>
      </c>
      <c r="V770">
        <v>39082.375</v>
      </c>
      <c r="W770" t="s">
        <v>911</v>
      </c>
      <c r="X770" t="s">
        <v>1869</v>
      </c>
      <c r="Y770" t="s">
        <v>1834</v>
      </c>
      <c r="Z770" t="s">
        <v>169</v>
      </c>
    </row>
    <row r="771" spans="1:26" x14ac:dyDescent="0.35">
      <c r="A771" t="s">
        <v>3218</v>
      </c>
      <c r="B771" t="s">
        <v>3219</v>
      </c>
      <c r="C771" t="s">
        <v>1817</v>
      </c>
      <c r="D771" t="s">
        <v>3220</v>
      </c>
      <c r="E771" t="s">
        <v>257</v>
      </c>
      <c r="F771" t="s">
        <v>203</v>
      </c>
      <c r="G771" t="s">
        <v>3109</v>
      </c>
      <c r="H771" t="s">
        <v>1825</v>
      </c>
      <c r="I771" t="s">
        <v>1825</v>
      </c>
      <c r="J771" t="s">
        <v>1825</v>
      </c>
      <c r="K771" t="s">
        <v>1825</v>
      </c>
      <c r="L771" t="s">
        <v>1825</v>
      </c>
      <c r="M771" t="s">
        <v>1825</v>
      </c>
      <c r="N771" t="s">
        <v>1825</v>
      </c>
      <c r="O771" t="s">
        <v>1365</v>
      </c>
      <c r="P771" t="s">
        <v>333</v>
      </c>
      <c r="Q771" t="s">
        <v>1829</v>
      </c>
      <c r="R771" t="s">
        <v>1841</v>
      </c>
      <c r="S771" t="s">
        <v>1811</v>
      </c>
      <c r="T771" t="s">
        <v>1889</v>
      </c>
      <c r="U771" t="s">
        <v>111</v>
      </c>
      <c r="V771">
        <v>42536.375</v>
      </c>
      <c r="W771" t="s">
        <v>1944</v>
      </c>
      <c r="X771" t="s">
        <v>1886</v>
      </c>
      <c r="Y771" t="s">
        <v>3110</v>
      </c>
      <c r="Z771" t="s">
        <v>204</v>
      </c>
    </row>
    <row r="772" spans="1:26" x14ac:dyDescent="0.35">
      <c r="A772" t="s">
        <v>3221</v>
      </c>
      <c r="B772" t="s">
        <v>3222</v>
      </c>
      <c r="C772" t="s">
        <v>1817</v>
      </c>
      <c r="D772" t="s">
        <v>3223</v>
      </c>
      <c r="E772" t="s">
        <v>176</v>
      </c>
      <c r="F772" t="s">
        <v>169</v>
      </c>
      <c r="G772" t="s">
        <v>168</v>
      </c>
      <c r="H772" t="s">
        <v>1357</v>
      </c>
      <c r="I772" t="s">
        <v>1825</v>
      </c>
      <c r="J772" t="s">
        <v>1825</v>
      </c>
      <c r="K772" t="s">
        <v>1825</v>
      </c>
      <c r="L772" t="s">
        <v>1825</v>
      </c>
      <c r="M772" t="s">
        <v>1825</v>
      </c>
      <c r="N772" t="s">
        <v>1825</v>
      </c>
      <c r="O772" t="s">
        <v>1365</v>
      </c>
      <c r="P772" t="s">
        <v>333</v>
      </c>
      <c r="Q772" t="s">
        <v>1829</v>
      </c>
      <c r="R772" t="s">
        <v>1841</v>
      </c>
      <c r="S772" t="s">
        <v>1811</v>
      </c>
      <c r="T772" t="s">
        <v>1812</v>
      </c>
      <c r="U772" t="s">
        <v>133</v>
      </c>
      <c r="V772">
        <v>42912.375</v>
      </c>
      <c r="W772" t="s">
        <v>1944</v>
      </c>
      <c r="X772" t="s">
        <v>1900</v>
      </c>
      <c r="Y772" t="s">
        <v>1834</v>
      </c>
      <c r="Z772" t="s">
        <v>169</v>
      </c>
    </row>
    <row r="773" spans="1:26" x14ac:dyDescent="0.35">
      <c r="A773" t="s">
        <v>736</v>
      </c>
      <c r="B773" t="s">
        <v>3224</v>
      </c>
      <c r="C773" t="s">
        <v>1817</v>
      </c>
      <c r="D773" t="s">
        <v>3225</v>
      </c>
      <c r="E773" t="s">
        <v>176</v>
      </c>
      <c r="F773" t="s">
        <v>169</v>
      </c>
      <c r="G773" t="s">
        <v>168</v>
      </c>
      <c r="H773" t="s">
        <v>1357</v>
      </c>
      <c r="I773" t="s">
        <v>1825</v>
      </c>
      <c r="J773" t="s">
        <v>1825</v>
      </c>
      <c r="K773" t="s">
        <v>1825</v>
      </c>
      <c r="L773" t="s">
        <v>1825</v>
      </c>
      <c r="M773" t="s">
        <v>1825</v>
      </c>
      <c r="N773" t="s">
        <v>1825</v>
      </c>
      <c r="O773" t="s">
        <v>1365</v>
      </c>
      <c r="P773" t="s">
        <v>333</v>
      </c>
      <c r="Q773" t="s">
        <v>1829</v>
      </c>
      <c r="R773" t="s">
        <v>1841</v>
      </c>
      <c r="S773" t="s">
        <v>1811</v>
      </c>
      <c r="T773" t="s">
        <v>1812</v>
      </c>
      <c r="U773" t="s">
        <v>133</v>
      </c>
      <c r="V773">
        <v>42724.375</v>
      </c>
      <c r="W773" t="s">
        <v>1944</v>
      </c>
      <c r="X773" t="s">
        <v>1900</v>
      </c>
      <c r="Y773" t="s">
        <v>1834</v>
      </c>
      <c r="Z773" t="s">
        <v>169</v>
      </c>
    </row>
    <row r="774" spans="1:26" x14ac:dyDescent="0.35">
      <c r="A774" t="s">
        <v>753</v>
      </c>
      <c r="B774" t="s">
        <v>3226</v>
      </c>
      <c r="C774" t="s">
        <v>1817</v>
      </c>
      <c r="D774" t="s">
        <v>3227</v>
      </c>
      <c r="E774" t="s">
        <v>176</v>
      </c>
      <c r="F774" t="s">
        <v>169</v>
      </c>
      <c r="G774" t="s">
        <v>168</v>
      </c>
      <c r="H774" t="s">
        <v>1357</v>
      </c>
      <c r="I774" t="s">
        <v>1825</v>
      </c>
      <c r="J774" t="s">
        <v>1825</v>
      </c>
      <c r="K774" t="s">
        <v>1825</v>
      </c>
      <c r="L774" t="s">
        <v>1825</v>
      </c>
      <c r="M774" t="s">
        <v>1825</v>
      </c>
      <c r="N774" t="s">
        <v>1825</v>
      </c>
      <c r="O774" t="s">
        <v>1365</v>
      </c>
      <c r="P774" t="s">
        <v>333</v>
      </c>
      <c r="Q774" t="s">
        <v>1829</v>
      </c>
      <c r="R774" t="s">
        <v>1841</v>
      </c>
      <c r="S774" t="s">
        <v>1811</v>
      </c>
      <c r="T774" t="s">
        <v>1812</v>
      </c>
      <c r="U774" t="s">
        <v>133</v>
      </c>
      <c r="V774">
        <v>42994.375</v>
      </c>
      <c r="W774" t="s">
        <v>1944</v>
      </c>
      <c r="X774" t="s">
        <v>1900</v>
      </c>
      <c r="Y774" t="s">
        <v>1834</v>
      </c>
      <c r="Z774" t="s">
        <v>169</v>
      </c>
    </row>
    <row r="775" spans="1:26" x14ac:dyDescent="0.35">
      <c r="A775" t="s">
        <v>3228</v>
      </c>
      <c r="B775" t="s">
        <v>3229</v>
      </c>
      <c r="C775" t="s">
        <v>1817</v>
      </c>
      <c r="D775" t="s">
        <v>3230</v>
      </c>
      <c r="E775" t="s">
        <v>1595</v>
      </c>
      <c r="F775" t="s">
        <v>1662</v>
      </c>
      <c r="G775" t="s">
        <v>2601</v>
      </c>
      <c r="H775" t="s">
        <v>1825</v>
      </c>
      <c r="I775" t="s">
        <v>1825</v>
      </c>
      <c r="J775" t="s">
        <v>1825</v>
      </c>
      <c r="K775" t="s">
        <v>1825</v>
      </c>
      <c r="L775" t="s">
        <v>1825</v>
      </c>
      <c r="M775" t="s">
        <v>1825</v>
      </c>
      <c r="N775" t="s">
        <v>1825</v>
      </c>
      <c r="O775" t="s">
        <v>1365</v>
      </c>
      <c r="P775" t="s">
        <v>333</v>
      </c>
      <c r="Q775" t="s">
        <v>1829</v>
      </c>
      <c r="R775" t="s">
        <v>1841</v>
      </c>
      <c r="S775" t="s">
        <v>1811</v>
      </c>
      <c r="T775" t="s">
        <v>1889</v>
      </c>
      <c r="U775" t="s">
        <v>111</v>
      </c>
      <c r="V775">
        <v>42278.375</v>
      </c>
      <c r="W775" t="s">
        <v>1944</v>
      </c>
      <c r="X775" t="s">
        <v>1886</v>
      </c>
      <c r="Y775" t="s">
        <v>2602</v>
      </c>
      <c r="Z775" t="s">
        <v>333</v>
      </c>
    </row>
    <row r="776" spans="1:26" x14ac:dyDescent="0.35">
      <c r="A776" t="s">
        <v>3231</v>
      </c>
      <c r="B776" t="s">
        <v>3232</v>
      </c>
      <c r="C776" t="s">
        <v>1817</v>
      </c>
      <c r="D776" t="s">
        <v>3233</v>
      </c>
      <c r="E776" t="s">
        <v>1595</v>
      </c>
      <c r="F776" t="s">
        <v>1662</v>
      </c>
      <c r="G776" t="s">
        <v>2601</v>
      </c>
      <c r="H776" t="s">
        <v>1825</v>
      </c>
      <c r="I776" t="s">
        <v>1825</v>
      </c>
      <c r="J776" t="s">
        <v>1825</v>
      </c>
      <c r="K776" t="s">
        <v>1825</v>
      </c>
      <c r="L776" t="s">
        <v>1825</v>
      </c>
      <c r="M776" t="s">
        <v>1825</v>
      </c>
      <c r="N776" t="s">
        <v>1825</v>
      </c>
      <c r="O776" t="s">
        <v>1365</v>
      </c>
      <c r="P776" t="s">
        <v>333</v>
      </c>
      <c r="Q776" t="s">
        <v>1829</v>
      </c>
      <c r="R776" t="s">
        <v>1841</v>
      </c>
      <c r="S776" t="s">
        <v>1811</v>
      </c>
      <c r="T776" t="s">
        <v>1889</v>
      </c>
      <c r="U776" t="s">
        <v>111</v>
      </c>
      <c r="V776">
        <v>42216.375</v>
      </c>
      <c r="W776" t="s">
        <v>1944</v>
      </c>
      <c r="X776" t="s">
        <v>1886</v>
      </c>
      <c r="Y776" t="s">
        <v>2602</v>
      </c>
      <c r="Z776" t="s">
        <v>333</v>
      </c>
    </row>
    <row r="777" spans="1:26" x14ac:dyDescent="0.35">
      <c r="A777" t="s">
        <v>3234</v>
      </c>
      <c r="B777" t="s">
        <v>3235</v>
      </c>
      <c r="C777" t="s">
        <v>1817</v>
      </c>
      <c r="D777" t="s">
        <v>3236</v>
      </c>
      <c r="E777" t="s">
        <v>1595</v>
      </c>
      <c r="F777" t="s">
        <v>1662</v>
      </c>
      <c r="G777" t="s">
        <v>2601</v>
      </c>
      <c r="H777" t="s">
        <v>1825</v>
      </c>
      <c r="I777" t="s">
        <v>1825</v>
      </c>
      <c r="J777" t="s">
        <v>1825</v>
      </c>
      <c r="K777" t="s">
        <v>1825</v>
      </c>
      <c r="L777" t="s">
        <v>1825</v>
      </c>
      <c r="M777" t="s">
        <v>1825</v>
      </c>
      <c r="N777" t="s">
        <v>1825</v>
      </c>
      <c r="O777" t="s">
        <v>1365</v>
      </c>
      <c r="P777" t="s">
        <v>333</v>
      </c>
      <c r="Q777" t="s">
        <v>1829</v>
      </c>
      <c r="R777" t="s">
        <v>1841</v>
      </c>
      <c r="S777" t="s">
        <v>1811</v>
      </c>
      <c r="T777" t="s">
        <v>1889</v>
      </c>
      <c r="U777" t="s">
        <v>111</v>
      </c>
      <c r="V777">
        <v>42216.375</v>
      </c>
      <c r="W777" t="s">
        <v>1944</v>
      </c>
      <c r="X777" t="s">
        <v>1886</v>
      </c>
      <c r="Y777" t="s">
        <v>2602</v>
      </c>
      <c r="Z777" t="s">
        <v>333</v>
      </c>
    </row>
    <row r="778" spans="1:26" x14ac:dyDescent="0.35">
      <c r="A778" t="s">
        <v>3237</v>
      </c>
      <c r="B778" t="s">
        <v>3238</v>
      </c>
      <c r="C778" t="s">
        <v>1817</v>
      </c>
      <c r="D778" t="s">
        <v>3239</v>
      </c>
      <c r="E778" t="s">
        <v>1595</v>
      </c>
      <c r="F778" t="s">
        <v>1662</v>
      </c>
      <c r="G778" t="s">
        <v>2601</v>
      </c>
      <c r="H778" t="s">
        <v>1825</v>
      </c>
      <c r="I778" t="s">
        <v>1825</v>
      </c>
      <c r="J778" t="s">
        <v>1825</v>
      </c>
      <c r="K778" t="s">
        <v>1825</v>
      </c>
      <c r="L778" t="s">
        <v>1825</v>
      </c>
      <c r="M778" t="s">
        <v>1825</v>
      </c>
      <c r="N778" t="s">
        <v>1825</v>
      </c>
      <c r="O778" t="s">
        <v>1365</v>
      </c>
      <c r="P778" t="s">
        <v>333</v>
      </c>
      <c r="Q778" t="s">
        <v>1829</v>
      </c>
      <c r="R778" t="s">
        <v>1841</v>
      </c>
      <c r="S778" t="s">
        <v>1811</v>
      </c>
      <c r="T778" t="s">
        <v>1889</v>
      </c>
      <c r="U778" t="s">
        <v>111</v>
      </c>
      <c r="V778">
        <v>43160.375</v>
      </c>
      <c r="W778" t="s">
        <v>1944</v>
      </c>
      <c r="X778" t="s">
        <v>1886</v>
      </c>
      <c r="Y778" t="s">
        <v>2602</v>
      </c>
      <c r="Z778" t="s">
        <v>333</v>
      </c>
    </row>
    <row r="779" spans="1:26" x14ac:dyDescent="0.35">
      <c r="A779" t="s">
        <v>3240</v>
      </c>
      <c r="B779" t="s">
        <v>3241</v>
      </c>
      <c r="C779" t="s">
        <v>1817</v>
      </c>
      <c r="D779" t="s">
        <v>3242</v>
      </c>
      <c r="E779" t="s">
        <v>227</v>
      </c>
      <c r="F779" t="s">
        <v>1665</v>
      </c>
      <c r="G779" t="s">
        <v>332</v>
      </c>
      <c r="H779" t="s">
        <v>1825</v>
      </c>
      <c r="I779" t="s">
        <v>1825</v>
      </c>
      <c r="J779" t="s">
        <v>1825</v>
      </c>
      <c r="K779" t="s">
        <v>1825</v>
      </c>
      <c r="L779" t="s">
        <v>1825</v>
      </c>
      <c r="M779" t="s">
        <v>1825</v>
      </c>
      <c r="N779" t="s">
        <v>1825</v>
      </c>
      <c r="O779" t="s">
        <v>1365</v>
      </c>
      <c r="P779" t="s">
        <v>333</v>
      </c>
      <c r="Q779" t="s">
        <v>1829</v>
      </c>
      <c r="R779" t="s">
        <v>1841</v>
      </c>
      <c r="S779" t="s">
        <v>1811</v>
      </c>
      <c r="T779" t="s">
        <v>126</v>
      </c>
      <c r="U779" t="s">
        <v>1366</v>
      </c>
      <c r="V779">
        <v>42644.375</v>
      </c>
      <c r="W779" t="s">
        <v>1944</v>
      </c>
      <c r="X779" t="s">
        <v>1900</v>
      </c>
      <c r="Y779" t="s">
        <v>1630</v>
      </c>
      <c r="Z779" t="s">
        <v>220</v>
      </c>
    </row>
    <row r="780" spans="1:26" x14ac:dyDescent="0.35">
      <c r="A780" t="s">
        <v>888</v>
      </c>
      <c r="B780" t="s">
        <v>888</v>
      </c>
      <c r="C780" t="s">
        <v>1817</v>
      </c>
      <c r="D780" t="s">
        <v>3243</v>
      </c>
      <c r="E780" t="s">
        <v>176</v>
      </c>
      <c r="F780" t="s">
        <v>1470</v>
      </c>
      <c r="G780" t="s">
        <v>798</v>
      </c>
      <c r="H780" t="s">
        <v>1825</v>
      </c>
      <c r="I780" t="s">
        <v>1825</v>
      </c>
      <c r="J780" t="s">
        <v>1825</v>
      </c>
      <c r="K780" t="s">
        <v>1825</v>
      </c>
      <c r="L780" t="s">
        <v>1825</v>
      </c>
      <c r="M780" t="s">
        <v>1357</v>
      </c>
      <c r="N780" t="s">
        <v>1825</v>
      </c>
      <c r="O780" t="s">
        <v>1365</v>
      </c>
      <c r="P780" t="s">
        <v>333</v>
      </c>
      <c r="Q780" t="s">
        <v>1855</v>
      </c>
      <c r="R780" t="s">
        <v>2472</v>
      </c>
      <c r="S780" t="s">
        <v>1811</v>
      </c>
      <c r="T780" t="s">
        <v>1885</v>
      </c>
      <c r="U780" t="s">
        <v>133</v>
      </c>
      <c r="V780">
        <v>42186.375</v>
      </c>
      <c r="W780" t="s">
        <v>911</v>
      </c>
      <c r="X780" t="s">
        <v>333</v>
      </c>
      <c r="Y780" t="s">
        <v>3193</v>
      </c>
      <c r="Z780" t="s">
        <v>204</v>
      </c>
    </row>
    <row r="781" spans="1:26" x14ac:dyDescent="0.35">
      <c r="A781" t="s">
        <v>909</v>
      </c>
      <c r="B781" t="s">
        <v>3244</v>
      </c>
      <c r="C781" t="s">
        <v>1817</v>
      </c>
      <c r="D781" t="s">
        <v>3245</v>
      </c>
      <c r="E781" t="s">
        <v>227</v>
      </c>
      <c r="F781" t="s">
        <v>1665</v>
      </c>
      <c r="G781" t="s">
        <v>332</v>
      </c>
      <c r="H781" t="s">
        <v>1825</v>
      </c>
      <c r="I781" t="s">
        <v>1825</v>
      </c>
      <c r="J781" t="s">
        <v>1825</v>
      </c>
      <c r="K781" t="s">
        <v>1825</v>
      </c>
      <c r="L781" t="s">
        <v>1825</v>
      </c>
      <c r="M781" t="s">
        <v>1825</v>
      </c>
      <c r="N781" t="s">
        <v>1825</v>
      </c>
      <c r="O781" t="s">
        <v>1365</v>
      </c>
      <c r="P781" t="s">
        <v>333</v>
      </c>
      <c r="Q781" t="s">
        <v>426</v>
      </c>
      <c r="R781" t="s">
        <v>2032</v>
      </c>
      <c r="S781" t="s">
        <v>1811</v>
      </c>
      <c r="T781" t="s">
        <v>1889</v>
      </c>
      <c r="U781" t="s">
        <v>1366</v>
      </c>
      <c r="V781">
        <v>41521.375</v>
      </c>
      <c r="W781" t="s">
        <v>1808</v>
      </c>
      <c r="X781" t="s">
        <v>1886</v>
      </c>
      <c r="Y781" t="s">
        <v>1630</v>
      </c>
      <c r="Z781" t="s">
        <v>220</v>
      </c>
    </row>
    <row r="782" spans="1:26" x14ac:dyDescent="0.35">
      <c r="A782" t="s">
        <v>3246</v>
      </c>
      <c r="B782" t="s">
        <v>3247</v>
      </c>
      <c r="C782" t="s">
        <v>1817</v>
      </c>
      <c r="D782" t="s">
        <v>3248</v>
      </c>
      <c r="E782" t="s">
        <v>1595</v>
      </c>
      <c r="F782" t="s">
        <v>1518</v>
      </c>
      <c r="G782" t="s">
        <v>506</v>
      </c>
      <c r="H782" t="s">
        <v>1825</v>
      </c>
      <c r="I782" t="s">
        <v>1825</v>
      </c>
      <c r="J782" t="s">
        <v>1825</v>
      </c>
      <c r="K782" t="s">
        <v>1825</v>
      </c>
      <c r="L782" t="s">
        <v>1825</v>
      </c>
      <c r="M782" t="s">
        <v>1825</v>
      </c>
      <c r="N782" t="s">
        <v>1825</v>
      </c>
      <c r="O782" t="s">
        <v>1365</v>
      </c>
      <c r="P782" t="s">
        <v>333</v>
      </c>
      <c r="Q782" t="s">
        <v>1829</v>
      </c>
      <c r="R782" t="s">
        <v>1830</v>
      </c>
      <c r="S782" t="s">
        <v>1811</v>
      </c>
      <c r="T782" t="s">
        <v>1889</v>
      </c>
      <c r="U782" t="s">
        <v>1366</v>
      </c>
      <c r="W782" t="s">
        <v>1944</v>
      </c>
      <c r="X782" t="s">
        <v>1886</v>
      </c>
      <c r="Y782" t="s">
        <v>2626</v>
      </c>
      <c r="Z782" t="s">
        <v>109</v>
      </c>
    </row>
    <row r="783" spans="1:26" x14ac:dyDescent="0.35">
      <c r="A783" t="s">
        <v>924</v>
      </c>
      <c r="B783" t="s">
        <v>3249</v>
      </c>
      <c r="C783" t="s">
        <v>1817</v>
      </c>
      <c r="D783" t="s">
        <v>3250</v>
      </c>
      <c r="E783" t="s">
        <v>176</v>
      </c>
      <c r="F783" t="s">
        <v>169</v>
      </c>
      <c r="G783" t="s">
        <v>168</v>
      </c>
      <c r="H783" t="s">
        <v>1357</v>
      </c>
      <c r="I783" t="s">
        <v>1825</v>
      </c>
      <c r="J783" t="s">
        <v>1825</v>
      </c>
      <c r="K783" t="s">
        <v>1825</v>
      </c>
      <c r="L783" t="s">
        <v>1825</v>
      </c>
      <c r="M783" t="s">
        <v>1825</v>
      </c>
      <c r="N783" t="s">
        <v>1825</v>
      </c>
      <c r="O783" t="s">
        <v>1365</v>
      </c>
      <c r="P783" t="s">
        <v>333</v>
      </c>
      <c r="Q783" t="s">
        <v>1829</v>
      </c>
      <c r="R783" t="s">
        <v>1841</v>
      </c>
      <c r="S783" t="s">
        <v>1811</v>
      </c>
      <c r="T783" t="s">
        <v>126</v>
      </c>
      <c r="U783" t="s">
        <v>133</v>
      </c>
      <c r="V783">
        <v>42373.375</v>
      </c>
      <c r="W783" t="s">
        <v>1808</v>
      </c>
      <c r="X783" t="s">
        <v>1902</v>
      </c>
      <c r="Y783" t="s">
        <v>1834</v>
      </c>
      <c r="Z783" t="s">
        <v>169</v>
      </c>
    </row>
    <row r="784" spans="1:26" x14ac:dyDescent="0.35">
      <c r="A784" t="s">
        <v>966</v>
      </c>
      <c r="B784" t="s">
        <v>3251</v>
      </c>
      <c r="C784" t="s">
        <v>1817</v>
      </c>
      <c r="D784" t="s">
        <v>3252</v>
      </c>
      <c r="E784" t="s">
        <v>176</v>
      </c>
      <c r="F784" t="s">
        <v>169</v>
      </c>
      <c r="G784" t="s">
        <v>168</v>
      </c>
      <c r="H784" t="s">
        <v>1825</v>
      </c>
      <c r="I784" t="s">
        <v>1825</v>
      </c>
      <c r="J784" t="s">
        <v>1825</v>
      </c>
      <c r="K784" t="s">
        <v>1825</v>
      </c>
      <c r="L784" t="s">
        <v>1825</v>
      </c>
      <c r="M784" t="s">
        <v>1825</v>
      </c>
      <c r="N784" t="s">
        <v>1825</v>
      </c>
      <c r="O784" t="s">
        <v>1365</v>
      </c>
      <c r="P784" t="s">
        <v>333</v>
      </c>
      <c r="Q784" t="s">
        <v>1829</v>
      </c>
      <c r="R784" t="s">
        <v>1841</v>
      </c>
      <c r="S784" t="s">
        <v>1811</v>
      </c>
      <c r="T784" t="s">
        <v>1812</v>
      </c>
      <c r="U784" t="s">
        <v>111</v>
      </c>
      <c r="V784">
        <v>43083.375</v>
      </c>
      <c r="W784" t="s">
        <v>1944</v>
      </c>
      <c r="X784" t="s">
        <v>1869</v>
      </c>
      <c r="Y784" t="s">
        <v>1834</v>
      </c>
      <c r="Z784" t="s">
        <v>169</v>
      </c>
    </row>
    <row r="785" spans="1:26" x14ac:dyDescent="0.35">
      <c r="A785" t="s">
        <v>1008</v>
      </c>
      <c r="B785" t="s">
        <v>3253</v>
      </c>
      <c r="C785" t="s">
        <v>1817</v>
      </c>
      <c r="D785" t="s">
        <v>3254</v>
      </c>
      <c r="E785" t="s">
        <v>413</v>
      </c>
      <c r="F785" t="s">
        <v>516</v>
      </c>
      <c r="G785" t="s">
        <v>333</v>
      </c>
      <c r="H785" t="s">
        <v>1825</v>
      </c>
      <c r="I785" t="s">
        <v>1825</v>
      </c>
      <c r="J785" t="s">
        <v>1825</v>
      </c>
      <c r="K785" t="s">
        <v>1825</v>
      </c>
      <c r="L785" t="s">
        <v>1825</v>
      </c>
      <c r="M785" t="s">
        <v>1825</v>
      </c>
      <c r="N785" t="s">
        <v>1825</v>
      </c>
      <c r="O785" t="s">
        <v>1365</v>
      </c>
      <c r="P785" t="s">
        <v>333</v>
      </c>
      <c r="Q785" t="s">
        <v>1829</v>
      </c>
      <c r="R785" t="s">
        <v>1841</v>
      </c>
      <c r="S785" t="s">
        <v>1811</v>
      </c>
      <c r="T785" t="s">
        <v>126</v>
      </c>
      <c r="U785" t="s">
        <v>1366</v>
      </c>
      <c r="W785" t="s">
        <v>1808</v>
      </c>
      <c r="X785" t="s">
        <v>1900</v>
      </c>
      <c r="Y785" t="s">
        <v>333</v>
      </c>
      <c r="Z785" t="s">
        <v>109</v>
      </c>
    </row>
    <row r="786" spans="1:26" x14ac:dyDescent="0.35">
      <c r="A786" t="s">
        <v>3255</v>
      </c>
      <c r="B786" t="s">
        <v>3256</v>
      </c>
      <c r="C786" t="s">
        <v>1817</v>
      </c>
      <c r="D786" t="s">
        <v>3257</v>
      </c>
      <c r="E786" t="s">
        <v>176</v>
      </c>
      <c r="F786" t="s">
        <v>169</v>
      </c>
      <c r="G786" t="s">
        <v>168</v>
      </c>
      <c r="H786" t="s">
        <v>1825</v>
      </c>
      <c r="I786" t="s">
        <v>1357</v>
      </c>
      <c r="J786" t="s">
        <v>1825</v>
      </c>
      <c r="K786" t="s">
        <v>1825</v>
      </c>
      <c r="L786" t="s">
        <v>1825</v>
      </c>
      <c r="M786" t="s">
        <v>1825</v>
      </c>
      <c r="N786" t="s">
        <v>1825</v>
      </c>
      <c r="O786" t="s">
        <v>1365</v>
      </c>
      <c r="P786" t="s">
        <v>333</v>
      </c>
      <c r="Q786" t="s">
        <v>1855</v>
      </c>
      <c r="R786" t="s">
        <v>1856</v>
      </c>
      <c r="S786" t="s">
        <v>1811</v>
      </c>
      <c r="T786" t="s">
        <v>1812</v>
      </c>
      <c r="U786" t="s">
        <v>133</v>
      </c>
      <c r="V786">
        <v>41639.375</v>
      </c>
      <c r="W786" t="s">
        <v>1813</v>
      </c>
      <c r="X786" t="s">
        <v>1869</v>
      </c>
      <c r="Y786" t="s">
        <v>1834</v>
      </c>
      <c r="Z786" t="s">
        <v>169</v>
      </c>
    </row>
    <row r="787" spans="1:26" x14ac:dyDescent="0.35">
      <c r="A787" t="s">
        <v>3258</v>
      </c>
      <c r="B787" t="s">
        <v>3259</v>
      </c>
      <c r="C787" t="s">
        <v>1817</v>
      </c>
      <c r="D787" t="s">
        <v>3260</v>
      </c>
      <c r="E787" t="s">
        <v>257</v>
      </c>
      <c r="F787" t="s">
        <v>1470</v>
      </c>
      <c r="G787" t="s">
        <v>1470</v>
      </c>
      <c r="H787" t="s">
        <v>1825</v>
      </c>
      <c r="I787" t="s">
        <v>1825</v>
      </c>
      <c r="J787" t="s">
        <v>1825</v>
      </c>
      <c r="K787" t="s">
        <v>1825</v>
      </c>
      <c r="L787" t="s">
        <v>1825</v>
      </c>
      <c r="M787" t="s">
        <v>1825</v>
      </c>
      <c r="N787" t="s">
        <v>1825</v>
      </c>
      <c r="O787" t="s">
        <v>1365</v>
      </c>
      <c r="P787" t="s">
        <v>333</v>
      </c>
      <c r="Q787" t="s">
        <v>1829</v>
      </c>
      <c r="R787" t="s">
        <v>1841</v>
      </c>
      <c r="S787" t="s">
        <v>1811</v>
      </c>
      <c r="T787" t="s">
        <v>1885</v>
      </c>
      <c r="U787" t="s">
        <v>111</v>
      </c>
      <c r="V787">
        <v>42870.375</v>
      </c>
      <c r="W787" t="s">
        <v>1944</v>
      </c>
      <c r="X787" t="s">
        <v>333</v>
      </c>
      <c r="Y787" t="s">
        <v>1471</v>
      </c>
      <c r="Z787" t="s">
        <v>204</v>
      </c>
    </row>
    <row r="788" spans="1:26" x14ac:dyDescent="0.35">
      <c r="A788" t="s">
        <v>3261</v>
      </c>
      <c r="B788" t="s">
        <v>3262</v>
      </c>
      <c r="C788" t="s">
        <v>1817</v>
      </c>
      <c r="D788" t="s">
        <v>3263</v>
      </c>
      <c r="E788" t="s">
        <v>282</v>
      </c>
      <c r="F788" t="s">
        <v>1819</v>
      </c>
      <c r="G788" t="s">
        <v>321</v>
      </c>
      <c r="H788" t="s">
        <v>1825</v>
      </c>
      <c r="I788" t="s">
        <v>1825</v>
      </c>
      <c r="J788" t="s">
        <v>1825</v>
      </c>
      <c r="K788" t="s">
        <v>1825</v>
      </c>
      <c r="L788" t="s">
        <v>1825</v>
      </c>
      <c r="M788" t="s">
        <v>1357</v>
      </c>
      <c r="N788" t="s">
        <v>1825</v>
      </c>
      <c r="O788" t="s">
        <v>1365</v>
      </c>
      <c r="P788" t="s">
        <v>333</v>
      </c>
      <c r="Q788" t="s">
        <v>1855</v>
      </c>
      <c r="R788" t="s">
        <v>1830</v>
      </c>
      <c r="S788" t="s">
        <v>1811</v>
      </c>
      <c r="T788" t="s">
        <v>126</v>
      </c>
      <c r="U788" t="s">
        <v>111</v>
      </c>
      <c r="V788">
        <v>35795.375</v>
      </c>
      <c r="W788" t="s">
        <v>911</v>
      </c>
      <c r="X788" t="s">
        <v>1886</v>
      </c>
      <c r="Y788" t="s">
        <v>1881</v>
      </c>
      <c r="Z788" t="s">
        <v>220</v>
      </c>
    </row>
    <row r="789" spans="1:26" x14ac:dyDescent="0.35">
      <c r="A789" t="s">
        <v>3264</v>
      </c>
      <c r="B789" t="s">
        <v>3265</v>
      </c>
      <c r="C789" t="s">
        <v>1817</v>
      </c>
      <c r="D789" t="s">
        <v>3266</v>
      </c>
      <c r="E789" t="s">
        <v>282</v>
      </c>
      <c r="F789" t="s">
        <v>1819</v>
      </c>
      <c r="G789" t="s">
        <v>321</v>
      </c>
      <c r="H789" t="s">
        <v>1825</v>
      </c>
      <c r="I789" t="s">
        <v>1825</v>
      </c>
      <c r="J789" t="s">
        <v>1825</v>
      </c>
      <c r="K789" t="s">
        <v>1825</v>
      </c>
      <c r="L789" t="s">
        <v>1825</v>
      </c>
      <c r="M789" t="s">
        <v>1825</v>
      </c>
      <c r="N789" t="s">
        <v>1825</v>
      </c>
      <c r="O789" t="s">
        <v>1365</v>
      </c>
      <c r="P789" t="s">
        <v>333</v>
      </c>
      <c r="Q789" t="s">
        <v>1829</v>
      </c>
      <c r="R789" t="s">
        <v>1830</v>
      </c>
      <c r="S789" t="s">
        <v>1811</v>
      </c>
      <c r="T789" t="s">
        <v>126</v>
      </c>
      <c r="U789" t="s">
        <v>1366</v>
      </c>
      <c r="V789">
        <v>43240.375</v>
      </c>
      <c r="W789" t="s">
        <v>1944</v>
      </c>
      <c r="X789" t="s">
        <v>1886</v>
      </c>
      <c r="Y789" t="s">
        <v>1881</v>
      </c>
      <c r="Z789" t="s">
        <v>220</v>
      </c>
    </row>
    <row r="790" spans="1:26" x14ac:dyDescent="0.35">
      <c r="A790" t="s">
        <v>3267</v>
      </c>
      <c r="B790" t="s">
        <v>3267</v>
      </c>
      <c r="C790" t="s">
        <v>1817</v>
      </c>
      <c r="D790" t="s">
        <v>3268</v>
      </c>
      <c r="E790" t="s">
        <v>282</v>
      </c>
      <c r="F790" t="s">
        <v>1819</v>
      </c>
      <c r="G790" t="s">
        <v>321</v>
      </c>
      <c r="H790" t="s">
        <v>1825</v>
      </c>
      <c r="I790" t="s">
        <v>1825</v>
      </c>
      <c r="J790" t="s">
        <v>1825</v>
      </c>
      <c r="K790" t="s">
        <v>1825</v>
      </c>
      <c r="L790" t="s">
        <v>1825</v>
      </c>
      <c r="M790" t="s">
        <v>1825</v>
      </c>
      <c r="N790" t="s">
        <v>1825</v>
      </c>
      <c r="O790" t="s">
        <v>1365</v>
      </c>
      <c r="P790" t="s">
        <v>333</v>
      </c>
      <c r="Q790" t="s">
        <v>1855</v>
      </c>
      <c r="R790" t="s">
        <v>1830</v>
      </c>
      <c r="S790" t="s">
        <v>1811</v>
      </c>
      <c r="T790" t="s">
        <v>126</v>
      </c>
      <c r="U790" t="s">
        <v>1366</v>
      </c>
      <c r="V790">
        <v>38352.375</v>
      </c>
      <c r="W790" t="s">
        <v>1944</v>
      </c>
      <c r="X790" t="s">
        <v>1869</v>
      </c>
      <c r="Y790" t="s">
        <v>1881</v>
      </c>
      <c r="Z790" t="s">
        <v>220</v>
      </c>
    </row>
    <row r="791" spans="1:26" x14ac:dyDescent="0.35">
      <c r="A791" t="s">
        <v>3269</v>
      </c>
      <c r="B791" t="s">
        <v>555</v>
      </c>
      <c r="C791" t="s">
        <v>1817</v>
      </c>
      <c r="D791" t="s">
        <v>3270</v>
      </c>
      <c r="E791" t="s">
        <v>282</v>
      </c>
      <c r="F791" t="s">
        <v>1819</v>
      </c>
      <c r="G791" t="s">
        <v>657</v>
      </c>
      <c r="H791" t="s">
        <v>1825</v>
      </c>
      <c r="I791" t="s">
        <v>1825</v>
      </c>
      <c r="J791" t="s">
        <v>1825</v>
      </c>
      <c r="K791" t="s">
        <v>1825</v>
      </c>
      <c r="L791" t="s">
        <v>1825</v>
      </c>
      <c r="M791" t="s">
        <v>1825</v>
      </c>
      <c r="N791" t="s">
        <v>1825</v>
      </c>
      <c r="O791" t="s">
        <v>1365</v>
      </c>
      <c r="P791" t="s">
        <v>333</v>
      </c>
      <c r="Q791" t="s">
        <v>1855</v>
      </c>
      <c r="R791" t="s">
        <v>1841</v>
      </c>
      <c r="S791" t="s">
        <v>1811</v>
      </c>
      <c r="T791" t="s">
        <v>126</v>
      </c>
      <c r="U791" t="s">
        <v>111</v>
      </c>
      <c r="V791">
        <v>38717.375</v>
      </c>
      <c r="W791" t="s">
        <v>1944</v>
      </c>
      <c r="X791" t="s">
        <v>1886</v>
      </c>
      <c r="Y791" t="s">
        <v>2140</v>
      </c>
      <c r="Z791" t="s">
        <v>220</v>
      </c>
    </row>
    <row r="792" spans="1:26" x14ac:dyDescent="0.35">
      <c r="A792" t="s">
        <v>3271</v>
      </c>
      <c r="B792" t="s">
        <v>555</v>
      </c>
      <c r="C792" t="s">
        <v>1817</v>
      </c>
      <c r="D792" t="s">
        <v>3272</v>
      </c>
      <c r="E792" t="s">
        <v>282</v>
      </c>
      <c r="F792" t="s">
        <v>1819</v>
      </c>
      <c r="G792" t="s">
        <v>657</v>
      </c>
      <c r="H792" t="s">
        <v>1825</v>
      </c>
      <c r="I792" t="s">
        <v>1825</v>
      </c>
      <c r="J792" t="s">
        <v>1825</v>
      </c>
      <c r="K792" t="s">
        <v>1825</v>
      </c>
      <c r="L792" t="s">
        <v>1825</v>
      </c>
      <c r="M792" t="s">
        <v>1825</v>
      </c>
      <c r="N792" t="s">
        <v>1825</v>
      </c>
      <c r="O792" t="s">
        <v>1365</v>
      </c>
      <c r="P792" t="s">
        <v>333</v>
      </c>
      <c r="Q792" t="s">
        <v>1855</v>
      </c>
      <c r="R792" t="s">
        <v>1841</v>
      </c>
      <c r="S792" t="s">
        <v>1811</v>
      </c>
      <c r="T792" t="s">
        <v>126</v>
      </c>
      <c r="U792" t="s">
        <v>111</v>
      </c>
      <c r="V792">
        <v>36953.375</v>
      </c>
      <c r="W792" t="s">
        <v>1944</v>
      </c>
      <c r="X792" t="s">
        <v>1886</v>
      </c>
      <c r="Y792" t="s">
        <v>2140</v>
      </c>
      <c r="Z792" t="s">
        <v>220</v>
      </c>
    </row>
    <row r="793" spans="1:26" x14ac:dyDescent="0.35">
      <c r="A793" t="s">
        <v>3273</v>
      </c>
      <c r="B793" t="s">
        <v>555</v>
      </c>
      <c r="C793" t="s">
        <v>1817</v>
      </c>
      <c r="D793" t="s">
        <v>3274</v>
      </c>
      <c r="E793" t="s">
        <v>282</v>
      </c>
      <c r="F793" t="s">
        <v>1819</v>
      </c>
      <c r="G793" t="s">
        <v>657</v>
      </c>
      <c r="H793" t="s">
        <v>1825</v>
      </c>
      <c r="I793" t="s">
        <v>1825</v>
      </c>
      <c r="J793" t="s">
        <v>1825</v>
      </c>
      <c r="K793" t="s">
        <v>1825</v>
      </c>
      <c r="L793" t="s">
        <v>1825</v>
      </c>
      <c r="M793" t="s">
        <v>1825</v>
      </c>
      <c r="N793" t="s">
        <v>1825</v>
      </c>
      <c r="O793" t="s">
        <v>1365</v>
      </c>
      <c r="P793" t="s">
        <v>333</v>
      </c>
      <c r="Q793" t="s">
        <v>1829</v>
      </c>
      <c r="R793" t="s">
        <v>1841</v>
      </c>
      <c r="S793" t="s">
        <v>1811</v>
      </c>
      <c r="T793" t="s">
        <v>126</v>
      </c>
      <c r="U793" t="s">
        <v>111</v>
      </c>
      <c r="V793">
        <v>36891.375</v>
      </c>
      <c r="W793" t="s">
        <v>1944</v>
      </c>
      <c r="X793" t="s">
        <v>1886</v>
      </c>
      <c r="Y793" t="s">
        <v>2140</v>
      </c>
      <c r="Z793" t="s">
        <v>220</v>
      </c>
    </row>
    <row r="794" spans="1:26" x14ac:dyDescent="0.35">
      <c r="A794" t="s">
        <v>3275</v>
      </c>
      <c r="B794" t="s">
        <v>3276</v>
      </c>
      <c r="C794" t="s">
        <v>1817</v>
      </c>
      <c r="D794" t="s">
        <v>3277</v>
      </c>
      <c r="E794" t="s">
        <v>282</v>
      </c>
      <c r="F794" t="s">
        <v>1819</v>
      </c>
      <c r="G794" t="s">
        <v>657</v>
      </c>
      <c r="H794" t="s">
        <v>1825</v>
      </c>
      <c r="I794" t="s">
        <v>1825</v>
      </c>
      <c r="J794" t="s">
        <v>1825</v>
      </c>
      <c r="K794" t="s">
        <v>1825</v>
      </c>
      <c r="L794" t="s">
        <v>1825</v>
      </c>
      <c r="M794" t="s">
        <v>1825</v>
      </c>
      <c r="N794" t="s">
        <v>1825</v>
      </c>
      <c r="O794" t="s">
        <v>1365</v>
      </c>
      <c r="P794" t="s">
        <v>333</v>
      </c>
      <c r="Q794" t="s">
        <v>1829</v>
      </c>
      <c r="R794" t="s">
        <v>1841</v>
      </c>
      <c r="S794" t="s">
        <v>1811</v>
      </c>
      <c r="T794" t="s">
        <v>126</v>
      </c>
      <c r="U794" t="s">
        <v>111</v>
      </c>
      <c r="V794">
        <v>41274.375</v>
      </c>
      <c r="W794" t="s">
        <v>1944</v>
      </c>
      <c r="X794" t="s">
        <v>1886</v>
      </c>
      <c r="Y794" t="s">
        <v>2140</v>
      </c>
      <c r="Z794" t="s">
        <v>220</v>
      </c>
    </row>
    <row r="795" spans="1:26" x14ac:dyDescent="0.35">
      <c r="A795" t="s">
        <v>158</v>
      </c>
      <c r="B795" t="s">
        <v>3276</v>
      </c>
      <c r="C795" t="s">
        <v>1817</v>
      </c>
      <c r="D795" t="s">
        <v>3278</v>
      </c>
      <c r="E795" t="s">
        <v>282</v>
      </c>
      <c r="F795" t="s">
        <v>1819</v>
      </c>
      <c r="G795" t="s">
        <v>657</v>
      </c>
      <c r="H795" t="s">
        <v>1825</v>
      </c>
      <c r="I795" t="s">
        <v>1825</v>
      </c>
      <c r="J795" t="s">
        <v>1825</v>
      </c>
      <c r="K795" t="s">
        <v>1825</v>
      </c>
      <c r="L795" t="s">
        <v>1825</v>
      </c>
      <c r="M795" t="s">
        <v>1825</v>
      </c>
      <c r="N795" t="s">
        <v>1825</v>
      </c>
      <c r="O795" t="s">
        <v>1365</v>
      </c>
      <c r="P795" t="s">
        <v>333</v>
      </c>
      <c r="Q795" t="s">
        <v>1829</v>
      </c>
      <c r="R795" t="s">
        <v>1841</v>
      </c>
      <c r="S795" t="s">
        <v>1811</v>
      </c>
      <c r="T795" t="s">
        <v>126</v>
      </c>
      <c r="U795" t="s">
        <v>111</v>
      </c>
      <c r="V795">
        <v>40909.375</v>
      </c>
      <c r="W795" t="s">
        <v>1944</v>
      </c>
      <c r="X795" t="s">
        <v>1886</v>
      </c>
      <c r="Y795" t="s">
        <v>2140</v>
      </c>
      <c r="Z795" t="s">
        <v>220</v>
      </c>
    </row>
    <row r="796" spans="1:26" x14ac:dyDescent="0.35">
      <c r="A796" t="s">
        <v>3279</v>
      </c>
      <c r="B796" t="s">
        <v>3280</v>
      </c>
      <c r="C796" t="s">
        <v>1817</v>
      </c>
      <c r="D796" t="s">
        <v>3280</v>
      </c>
      <c r="E796" t="s">
        <v>282</v>
      </c>
      <c r="F796" t="s">
        <v>1819</v>
      </c>
      <c r="G796" t="s">
        <v>321</v>
      </c>
      <c r="H796" t="s">
        <v>1825</v>
      </c>
      <c r="I796" t="s">
        <v>1825</v>
      </c>
      <c r="J796" t="s">
        <v>1825</v>
      </c>
      <c r="K796" t="s">
        <v>1825</v>
      </c>
      <c r="L796" t="s">
        <v>1825</v>
      </c>
      <c r="M796" t="s">
        <v>1825</v>
      </c>
      <c r="N796" t="s">
        <v>1825</v>
      </c>
      <c r="O796" t="s">
        <v>1365</v>
      </c>
      <c r="P796" t="s">
        <v>333</v>
      </c>
      <c r="Q796" t="s">
        <v>1829</v>
      </c>
      <c r="R796" t="s">
        <v>1830</v>
      </c>
      <c r="S796" t="s">
        <v>1811</v>
      </c>
      <c r="T796" t="s">
        <v>126</v>
      </c>
      <c r="U796" t="s">
        <v>1366</v>
      </c>
      <c r="V796">
        <v>39813.375</v>
      </c>
      <c r="W796" t="s">
        <v>1944</v>
      </c>
      <c r="X796" t="s">
        <v>1366</v>
      </c>
      <c r="Y796" t="s">
        <v>1881</v>
      </c>
      <c r="Z796" t="s">
        <v>220</v>
      </c>
    </row>
    <row r="797" spans="1:26" x14ac:dyDescent="0.35">
      <c r="A797" t="s">
        <v>3281</v>
      </c>
      <c r="B797" t="s">
        <v>555</v>
      </c>
      <c r="C797" t="s">
        <v>1817</v>
      </c>
      <c r="D797" t="s">
        <v>3282</v>
      </c>
      <c r="E797" t="s">
        <v>282</v>
      </c>
      <c r="F797" t="s">
        <v>1819</v>
      </c>
      <c r="G797" t="s">
        <v>657</v>
      </c>
      <c r="H797" t="s">
        <v>1825</v>
      </c>
      <c r="I797" t="s">
        <v>1825</v>
      </c>
      <c r="J797" t="s">
        <v>1825</v>
      </c>
      <c r="K797" t="s">
        <v>1825</v>
      </c>
      <c r="L797" t="s">
        <v>1825</v>
      </c>
      <c r="M797" t="s">
        <v>1825</v>
      </c>
      <c r="N797" t="s">
        <v>1825</v>
      </c>
      <c r="O797" t="s">
        <v>1365</v>
      </c>
      <c r="P797" t="s">
        <v>333</v>
      </c>
      <c r="Q797" t="s">
        <v>1829</v>
      </c>
      <c r="R797" t="s">
        <v>1841</v>
      </c>
      <c r="S797" t="s">
        <v>1811</v>
      </c>
      <c r="T797" t="s">
        <v>126</v>
      </c>
      <c r="U797" t="s">
        <v>111</v>
      </c>
      <c r="V797">
        <v>41546.375</v>
      </c>
      <c r="W797" t="s">
        <v>1944</v>
      </c>
      <c r="X797" t="s">
        <v>1886</v>
      </c>
      <c r="Y797" t="s">
        <v>2140</v>
      </c>
      <c r="Z797" t="s">
        <v>220</v>
      </c>
    </row>
    <row r="798" spans="1:26" x14ac:dyDescent="0.35">
      <c r="A798" t="s">
        <v>3283</v>
      </c>
      <c r="B798" t="s">
        <v>3284</v>
      </c>
      <c r="C798" t="s">
        <v>1817</v>
      </c>
      <c r="D798" t="s">
        <v>3285</v>
      </c>
      <c r="E798" t="s">
        <v>282</v>
      </c>
      <c r="F798" t="s">
        <v>1819</v>
      </c>
      <c r="G798" t="s">
        <v>321</v>
      </c>
      <c r="H798" t="s">
        <v>1825</v>
      </c>
      <c r="I798" t="s">
        <v>1825</v>
      </c>
      <c r="J798" t="s">
        <v>1825</v>
      </c>
      <c r="K798" t="s">
        <v>1825</v>
      </c>
      <c r="L798" t="s">
        <v>1825</v>
      </c>
      <c r="M798" t="s">
        <v>1825</v>
      </c>
      <c r="N798" t="s">
        <v>1825</v>
      </c>
      <c r="O798" t="s">
        <v>1365</v>
      </c>
      <c r="P798" t="s">
        <v>333</v>
      </c>
      <c r="Q798" t="s">
        <v>1829</v>
      </c>
      <c r="R798" t="s">
        <v>1841</v>
      </c>
      <c r="S798" t="s">
        <v>1811</v>
      </c>
      <c r="T798" t="s">
        <v>126</v>
      </c>
      <c r="U798" t="s">
        <v>1366</v>
      </c>
      <c r="V798">
        <v>41546.375</v>
      </c>
      <c r="W798" t="s">
        <v>1944</v>
      </c>
      <c r="X798" t="s">
        <v>1869</v>
      </c>
      <c r="Y798" t="s">
        <v>1881</v>
      </c>
      <c r="Z798" t="s">
        <v>220</v>
      </c>
    </row>
    <row r="799" spans="1:26" x14ac:dyDescent="0.35">
      <c r="A799" t="s">
        <v>3286</v>
      </c>
      <c r="B799" t="s">
        <v>3287</v>
      </c>
      <c r="C799" t="s">
        <v>1817</v>
      </c>
      <c r="D799" t="s">
        <v>3288</v>
      </c>
      <c r="E799" t="s">
        <v>282</v>
      </c>
      <c r="F799" t="s">
        <v>1819</v>
      </c>
      <c r="G799" t="s">
        <v>321</v>
      </c>
      <c r="H799" t="s">
        <v>1825</v>
      </c>
      <c r="I799" t="s">
        <v>1825</v>
      </c>
      <c r="J799" t="s">
        <v>1825</v>
      </c>
      <c r="K799" t="s">
        <v>1825</v>
      </c>
      <c r="L799" t="s">
        <v>1825</v>
      </c>
      <c r="M799" t="s">
        <v>1825</v>
      </c>
      <c r="N799" t="s">
        <v>1825</v>
      </c>
      <c r="O799" t="s">
        <v>1365</v>
      </c>
      <c r="P799" t="s">
        <v>333</v>
      </c>
      <c r="Q799" t="s">
        <v>1829</v>
      </c>
      <c r="R799" t="s">
        <v>1841</v>
      </c>
      <c r="S799" t="s">
        <v>1811</v>
      </c>
      <c r="T799" t="s">
        <v>126</v>
      </c>
      <c r="U799" t="s">
        <v>111</v>
      </c>
      <c r="V799">
        <v>39448.375</v>
      </c>
      <c r="W799" t="s">
        <v>1944</v>
      </c>
      <c r="X799" t="s">
        <v>1869</v>
      </c>
      <c r="Y799" t="s">
        <v>1881</v>
      </c>
      <c r="Z799" t="s">
        <v>220</v>
      </c>
    </row>
    <row r="800" spans="1:26" x14ac:dyDescent="0.35">
      <c r="A800" t="s">
        <v>3289</v>
      </c>
      <c r="B800" t="s">
        <v>555</v>
      </c>
      <c r="C800" t="s">
        <v>1817</v>
      </c>
      <c r="D800" t="s">
        <v>3290</v>
      </c>
      <c r="E800" t="s">
        <v>282</v>
      </c>
      <c r="F800" t="s">
        <v>1819</v>
      </c>
      <c r="G800" t="s">
        <v>657</v>
      </c>
      <c r="H800" t="s">
        <v>1825</v>
      </c>
      <c r="I800" t="s">
        <v>1825</v>
      </c>
      <c r="J800" t="s">
        <v>1825</v>
      </c>
      <c r="K800" t="s">
        <v>1825</v>
      </c>
      <c r="L800" t="s">
        <v>1825</v>
      </c>
      <c r="M800" t="s">
        <v>1825</v>
      </c>
      <c r="N800" t="s">
        <v>1825</v>
      </c>
      <c r="O800" t="s">
        <v>1365</v>
      </c>
      <c r="P800" t="s">
        <v>333</v>
      </c>
      <c r="Q800" t="s">
        <v>1829</v>
      </c>
      <c r="R800" t="s">
        <v>1841</v>
      </c>
      <c r="S800" t="s">
        <v>1811</v>
      </c>
      <c r="T800" t="s">
        <v>126</v>
      </c>
      <c r="U800" t="s">
        <v>111</v>
      </c>
      <c r="V800">
        <v>38717.375</v>
      </c>
      <c r="W800" t="s">
        <v>1944</v>
      </c>
      <c r="X800" t="s">
        <v>1886</v>
      </c>
      <c r="Y800" t="s">
        <v>2140</v>
      </c>
      <c r="Z800" t="s">
        <v>220</v>
      </c>
    </row>
    <row r="801" spans="1:26" x14ac:dyDescent="0.35">
      <c r="A801" t="s">
        <v>3291</v>
      </c>
      <c r="B801" t="s">
        <v>2599</v>
      </c>
      <c r="C801" t="s">
        <v>1817</v>
      </c>
      <c r="D801" t="s">
        <v>3292</v>
      </c>
      <c r="E801" t="s">
        <v>3293</v>
      </c>
      <c r="F801" t="s">
        <v>1662</v>
      </c>
      <c r="G801" t="s">
        <v>2601</v>
      </c>
      <c r="H801" t="s">
        <v>1825</v>
      </c>
      <c r="I801" t="s">
        <v>1825</v>
      </c>
      <c r="J801" t="s">
        <v>1825</v>
      </c>
      <c r="K801" t="s">
        <v>1825</v>
      </c>
      <c r="L801" t="s">
        <v>1825</v>
      </c>
      <c r="M801" t="s">
        <v>1825</v>
      </c>
      <c r="N801" t="s">
        <v>1825</v>
      </c>
      <c r="O801" t="s">
        <v>1365</v>
      </c>
      <c r="P801" t="s">
        <v>333</v>
      </c>
      <c r="Q801" t="s">
        <v>1829</v>
      </c>
      <c r="R801" t="s">
        <v>1841</v>
      </c>
      <c r="S801" t="s">
        <v>1811</v>
      </c>
      <c r="T801" t="s">
        <v>1889</v>
      </c>
      <c r="U801" t="s">
        <v>111</v>
      </c>
      <c r="V801">
        <v>42216.375</v>
      </c>
      <c r="W801" t="s">
        <v>1944</v>
      </c>
      <c r="X801" t="s">
        <v>1886</v>
      </c>
      <c r="Y801" t="s">
        <v>2602</v>
      </c>
      <c r="Z801" t="s">
        <v>333</v>
      </c>
    </row>
    <row r="802" spans="1:26" x14ac:dyDescent="0.35">
      <c r="A802" t="s">
        <v>3294</v>
      </c>
      <c r="B802" t="s">
        <v>3295</v>
      </c>
      <c r="C802" t="s">
        <v>1817</v>
      </c>
      <c r="D802" t="s">
        <v>3296</v>
      </c>
      <c r="E802" t="s">
        <v>145</v>
      </c>
      <c r="F802" t="s">
        <v>765</v>
      </c>
      <c r="G802" t="s">
        <v>1745</v>
      </c>
      <c r="H802" t="s">
        <v>1366</v>
      </c>
      <c r="I802" t="s">
        <v>1357</v>
      </c>
      <c r="J802" t="s">
        <v>1825</v>
      </c>
      <c r="K802" t="s">
        <v>1825</v>
      </c>
      <c r="L802" t="s">
        <v>1825</v>
      </c>
      <c r="M802" t="s">
        <v>1825</v>
      </c>
      <c r="N802" t="s">
        <v>1366</v>
      </c>
      <c r="O802" t="s">
        <v>1365</v>
      </c>
      <c r="P802" t="s">
        <v>333</v>
      </c>
      <c r="Q802" t="s">
        <v>1836</v>
      </c>
      <c r="R802" t="s">
        <v>1830</v>
      </c>
      <c r="S802" t="s">
        <v>1811</v>
      </c>
      <c r="T802" t="s">
        <v>126</v>
      </c>
      <c r="U802" t="s">
        <v>133</v>
      </c>
      <c r="V802">
        <v>38352.375</v>
      </c>
      <c r="W802" t="s">
        <v>1808</v>
      </c>
      <c r="X802" t="s">
        <v>1869</v>
      </c>
      <c r="Y802" t="s">
        <v>1746</v>
      </c>
      <c r="Z802" t="s">
        <v>139</v>
      </c>
    </row>
    <row r="803" spans="1:26" x14ac:dyDescent="0.35">
      <c r="A803" t="s">
        <v>1123</v>
      </c>
      <c r="B803" t="s">
        <v>3297</v>
      </c>
      <c r="C803" t="s">
        <v>1817</v>
      </c>
      <c r="D803" t="s">
        <v>3298</v>
      </c>
      <c r="E803" t="s">
        <v>282</v>
      </c>
      <c r="F803" t="s">
        <v>1665</v>
      </c>
      <c r="G803" t="s">
        <v>590</v>
      </c>
      <c r="H803" t="s">
        <v>1825</v>
      </c>
      <c r="I803" t="s">
        <v>1825</v>
      </c>
      <c r="J803" t="s">
        <v>1825</v>
      </c>
      <c r="K803" t="s">
        <v>1825</v>
      </c>
      <c r="L803" t="s">
        <v>1825</v>
      </c>
      <c r="M803" t="s">
        <v>1825</v>
      </c>
      <c r="N803" t="s">
        <v>1825</v>
      </c>
      <c r="O803" t="s">
        <v>1365</v>
      </c>
      <c r="P803" t="s">
        <v>333</v>
      </c>
      <c r="Q803" t="s">
        <v>2147</v>
      </c>
      <c r="R803" t="s">
        <v>1845</v>
      </c>
      <c r="S803" t="s">
        <v>1811</v>
      </c>
      <c r="T803" t="s">
        <v>126</v>
      </c>
      <c r="U803" t="s">
        <v>111</v>
      </c>
      <c r="V803">
        <v>41609.375</v>
      </c>
      <c r="W803" t="s">
        <v>1808</v>
      </c>
      <c r="X803" t="s">
        <v>1900</v>
      </c>
      <c r="Y803" t="s">
        <v>2651</v>
      </c>
      <c r="Z803" t="s">
        <v>204</v>
      </c>
    </row>
    <row r="804" spans="1:26" x14ac:dyDescent="0.35">
      <c r="A804" t="s">
        <v>1164</v>
      </c>
      <c r="B804" t="s">
        <v>3299</v>
      </c>
      <c r="C804" t="s">
        <v>1817</v>
      </c>
      <c r="D804" t="s">
        <v>3300</v>
      </c>
      <c r="E804" t="s">
        <v>145</v>
      </c>
      <c r="F804" t="s">
        <v>765</v>
      </c>
      <c r="G804" t="s">
        <v>138</v>
      </c>
      <c r="H804" t="s">
        <v>1825</v>
      </c>
      <c r="I804" t="s">
        <v>1357</v>
      </c>
      <c r="J804" t="s">
        <v>1825</v>
      </c>
      <c r="K804" t="s">
        <v>1825</v>
      </c>
      <c r="L804" t="s">
        <v>1825</v>
      </c>
      <c r="M804" t="s">
        <v>1825</v>
      </c>
      <c r="N804" t="s">
        <v>1825</v>
      </c>
      <c r="O804" t="s">
        <v>1365</v>
      </c>
      <c r="P804" t="s">
        <v>333</v>
      </c>
      <c r="Q804" t="s">
        <v>1836</v>
      </c>
      <c r="R804" t="s">
        <v>1830</v>
      </c>
      <c r="S804" t="s">
        <v>1811</v>
      </c>
      <c r="T804" t="s">
        <v>126</v>
      </c>
      <c r="U804" t="s">
        <v>133</v>
      </c>
      <c r="V804">
        <v>38352.375</v>
      </c>
      <c r="W804" t="s">
        <v>1944</v>
      </c>
      <c r="X804" t="s">
        <v>1869</v>
      </c>
      <c r="Y804" t="s">
        <v>1371</v>
      </c>
      <c r="Z804" t="s">
        <v>139</v>
      </c>
    </row>
    <row r="805" spans="1:26" x14ac:dyDescent="0.35">
      <c r="A805" t="s">
        <v>3301</v>
      </c>
      <c r="B805" t="s">
        <v>3302</v>
      </c>
      <c r="C805" t="s">
        <v>1817</v>
      </c>
      <c r="D805" t="s">
        <v>3303</v>
      </c>
      <c r="E805" t="s">
        <v>282</v>
      </c>
      <c r="F805" t="s">
        <v>1819</v>
      </c>
      <c r="G805" t="s">
        <v>657</v>
      </c>
      <c r="H805" t="s">
        <v>1825</v>
      </c>
      <c r="I805" t="s">
        <v>1825</v>
      </c>
      <c r="J805" t="s">
        <v>1825</v>
      </c>
      <c r="K805" t="s">
        <v>1825</v>
      </c>
      <c r="L805" t="s">
        <v>1825</v>
      </c>
      <c r="M805" t="s">
        <v>1825</v>
      </c>
      <c r="N805" t="s">
        <v>1825</v>
      </c>
      <c r="O805" t="s">
        <v>1365</v>
      </c>
      <c r="P805" t="s">
        <v>333</v>
      </c>
      <c r="Q805" t="s">
        <v>340</v>
      </c>
      <c r="R805" t="s">
        <v>1837</v>
      </c>
      <c r="S805" t="s">
        <v>1811</v>
      </c>
      <c r="T805" t="s">
        <v>126</v>
      </c>
      <c r="U805" t="s">
        <v>111</v>
      </c>
      <c r="V805">
        <v>40909.375</v>
      </c>
      <c r="W805" t="s">
        <v>1944</v>
      </c>
      <c r="X805" t="s">
        <v>1886</v>
      </c>
      <c r="Y805" t="s">
        <v>2140</v>
      </c>
      <c r="Z805" t="s">
        <v>220</v>
      </c>
    </row>
    <row r="806" spans="1:26" x14ac:dyDescent="0.35">
      <c r="A806" t="s">
        <v>3304</v>
      </c>
      <c r="B806" t="s">
        <v>3305</v>
      </c>
      <c r="C806" t="s">
        <v>1817</v>
      </c>
      <c r="D806" t="s">
        <v>3306</v>
      </c>
      <c r="E806" t="s">
        <v>282</v>
      </c>
      <c r="F806" t="s">
        <v>1819</v>
      </c>
      <c r="G806" t="s">
        <v>657</v>
      </c>
      <c r="H806" t="s">
        <v>1825</v>
      </c>
      <c r="I806" t="s">
        <v>1825</v>
      </c>
      <c r="J806" t="s">
        <v>1825</v>
      </c>
      <c r="K806" t="s">
        <v>1825</v>
      </c>
      <c r="L806" t="s">
        <v>1825</v>
      </c>
      <c r="M806" t="s">
        <v>1825</v>
      </c>
      <c r="N806" t="s">
        <v>1825</v>
      </c>
      <c r="O806" t="s">
        <v>1365</v>
      </c>
      <c r="P806" t="s">
        <v>333</v>
      </c>
      <c r="Q806" t="s">
        <v>340</v>
      </c>
      <c r="R806" t="s">
        <v>1837</v>
      </c>
      <c r="S806" t="s">
        <v>1811</v>
      </c>
      <c r="T806" t="s">
        <v>126</v>
      </c>
      <c r="U806" t="s">
        <v>111</v>
      </c>
      <c r="V806">
        <v>40909.375</v>
      </c>
      <c r="W806" t="s">
        <v>1944</v>
      </c>
      <c r="X806" t="s">
        <v>1886</v>
      </c>
      <c r="Y806" t="s">
        <v>2140</v>
      </c>
      <c r="Z806" t="s">
        <v>220</v>
      </c>
    </row>
    <row r="807" spans="1:26" x14ac:dyDescent="0.35">
      <c r="A807" t="s">
        <v>3307</v>
      </c>
      <c r="B807" t="s">
        <v>3308</v>
      </c>
      <c r="C807" t="s">
        <v>1817</v>
      </c>
      <c r="D807" t="s">
        <v>3309</v>
      </c>
      <c r="E807" t="s">
        <v>282</v>
      </c>
      <c r="F807" t="s">
        <v>1819</v>
      </c>
      <c r="G807" t="s">
        <v>657</v>
      </c>
      <c r="H807" t="s">
        <v>1825</v>
      </c>
      <c r="I807" t="s">
        <v>1825</v>
      </c>
      <c r="J807" t="s">
        <v>1825</v>
      </c>
      <c r="K807" t="s">
        <v>1825</v>
      </c>
      <c r="L807" t="s">
        <v>1825</v>
      </c>
      <c r="M807" t="s">
        <v>1825</v>
      </c>
      <c r="N807" t="s">
        <v>1825</v>
      </c>
      <c r="O807" t="s">
        <v>1365</v>
      </c>
      <c r="P807" t="s">
        <v>333</v>
      </c>
      <c r="Q807" t="s">
        <v>340</v>
      </c>
      <c r="R807" t="s">
        <v>1837</v>
      </c>
      <c r="S807" t="s">
        <v>1811</v>
      </c>
      <c r="T807" t="s">
        <v>126</v>
      </c>
      <c r="U807" t="s">
        <v>111</v>
      </c>
      <c r="V807">
        <v>40909.375</v>
      </c>
      <c r="W807" t="s">
        <v>1944</v>
      </c>
      <c r="X807" t="s">
        <v>1886</v>
      </c>
      <c r="Y807" t="s">
        <v>2140</v>
      </c>
      <c r="Z807" t="s">
        <v>220</v>
      </c>
    </row>
    <row r="808" spans="1:26" x14ac:dyDescent="0.35">
      <c r="A808" t="s">
        <v>3310</v>
      </c>
      <c r="B808" t="s">
        <v>3311</v>
      </c>
      <c r="C808" t="s">
        <v>1817</v>
      </c>
      <c r="D808" t="s">
        <v>3312</v>
      </c>
      <c r="E808" t="s">
        <v>282</v>
      </c>
      <c r="F808" t="s">
        <v>1819</v>
      </c>
      <c r="G808" t="s">
        <v>657</v>
      </c>
      <c r="H808" t="s">
        <v>1825</v>
      </c>
      <c r="I808" t="s">
        <v>1825</v>
      </c>
      <c r="J808" t="s">
        <v>1825</v>
      </c>
      <c r="K808" t="s">
        <v>1825</v>
      </c>
      <c r="L808" t="s">
        <v>1825</v>
      </c>
      <c r="M808" t="s">
        <v>1825</v>
      </c>
      <c r="N808" t="s">
        <v>1825</v>
      </c>
      <c r="O808" t="s">
        <v>1365</v>
      </c>
      <c r="P808" t="s">
        <v>333</v>
      </c>
      <c r="Q808" t="s">
        <v>340</v>
      </c>
      <c r="R808" t="s">
        <v>1837</v>
      </c>
      <c r="S808" t="s">
        <v>1811</v>
      </c>
      <c r="T808" t="s">
        <v>126</v>
      </c>
      <c r="U808" t="s">
        <v>111</v>
      </c>
      <c r="V808">
        <v>40909.375</v>
      </c>
      <c r="W808" t="s">
        <v>1944</v>
      </c>
      <c r="X808" t="s">
        <v>1886</v>
      </c>
      <c r="Y808" t="s">
        <v>2140</v>
      </c>
      <c r="Z808" t="s">
        <v>220</v>
      </c>
    </row>
    <row r="809" spans="1:26" x14ac:dyDescent="0.35">
      <c r="A809" t="s">
        <v>3313</v>
      </c>
      <c r="B809" t="s">
        <v>2786</v>
      </c>
      <c r="C809" t="s">
        <v>1817</v>
      </c>
      <c r="D809" t="s">
        <v>2349</v>
      </c>
      <c r="E809" t="s">
        <v>282</v>
      </c>
      <c r="F809" t="s">
        <v>1819</v>
      </c>
      <c r="G809" t="s">
        <v>657</v>
      </c>
      <c r="H809" t="s">
        <v>1825</v>
      </c>
      <c r="I809" t="s">
        <v>1825</v>
      </c>
      <c r="J809" t="s">
        <v>1825</v>
      </c>
      <c r="K809" t="s">
        <v>1825</v>
      </c>
      <c r="L809" t="s">
        <v>1825</v>
      </c>
      <c r="M809" t="s">
        <v>1825</v>
      </c>
      <c r="N809" t="s">
        <v>1825</v>
      </c>
      <c r="O809" t="s">
        <v>1365</v>
      </c>
      <c r="P809" t="s">
        <v>333</v>
      </c>
      <c r="Q809" t="s">
        <v>340</v>
      </c>
      <c r="R809" t="s">
        <v>1837</v>
      </c>
      <c r="S809" t="s">
        <v>1811</v>
      </c>
      <c r="T809" t="s">
        <v>126</v>
      </c>
      <c r="U809" t="s">
        <v>111</v>
      </c>
      <c r="V809">
        <v>35795.375</v>
      </c>
      <c r="W809" t="s">
        <v>1944</v>
      </c>
      <c r="X809" t="s">
        <v>1886</v>
      </c>
      <c r="Y809" t="s">
        <v>2140</v>
      </c>
      <c r="Z809" t="s">
        <v>220</v>
      </c>
    </row>
    <row r="810" spans="1:26" x14ac:dyDescent="0.35">
      <c r="A810" t="s">
        <v>3314</v>
      </c>
      <c r="B810" t="s">
        <v>3315</v>
      </c>
      <c r="C810" t="s">
        <v>1817</v>
      </c>
      <c r="D810" t="s">
        <v>3316</v>
      </c>
      <c r="E810" t="s">
        <v>145</v>
      </c>
      <c r="F810" t="s">
        <v>765</v>
      </c>
      <c r="G810" t="s">
        <v>1745</v>
      </c>
      <c r="H810" t="s">
        <v>1825</v>
      </c>
      <c r="I810" t="s">
        <v>1825</v>
      </c>
      <c r="J810" t="s">
        <v>1825</v>
      </c>
      <c r="K810" t="s">
        <v>1825</v>
      </c>
      <c r="L810" t="s">
        <v>1825</v>
      </c>
      <c r="M810" t="s">
        <v>1825</v>
      </c>
      <c r="N810" t="s">
        <v>1825</v>
      </c>
      <c r="O810" t="s">
        <v>1365</v>
      </c>
      <c r="P810" t="s">
        <v>333</v>
      </c>
      <c r="Q810" t="s">
        <v>426</v>
      </c>
      <c r="R810" t="s">
        <v>1841</v>
      </c>
      <c r="S810" t="s">
        <v>1811</v>
      </c>
      <c r="T810" t="s">
        <v>126</v>
      </c>
      <c r="U810" t="s">
        <v>111</v>
      </c>
      <c r="V810">
        <v>43313.375</v>
      </c>
      <c r="W810" t="s">
        <v>1944</v>
      </c>
      <c r="X810" t="s">
        <v>1900</v>
      </c>
      <c r="Y810" t="s">
        <v>1746</v>
      </c>
      <c r="Z810" t="s">
        <v>139</v>
      </c>
    </row>
    <row r="811" spans="1:26" x14ac:dyDescent="0.35">
      <c r="A811" t="s">
        <v>3317</v>
      </c>
      <c r="B811" t="s">
        <v>3318</v>
      </c>
      <c r="C811" t="s">
        <v>1817</v>
      </c>
      <c r="D811" t="s">
        <v>3319</v>
      </c>
      <c r="E811" t="s">
        <v>227</v>
      </c>
      <c r="F811" t="s">
        <v>1665</v>
      </c>
      <c r="G811" t="s">
        <v>332</v>
      </c>
      <c r="H811" t="s">
        <v>1825</v>
      </c>
      <c r="I811" t="s">
        <v>1825</v>
      </c>
      <c r="J811" t="s">
        <v>1825</v>
      </c>
      <c r="K811" t="s">
        <v>1825</v>
      </c>
      <c r="L811" t="s">
        <v>1825</v>
      </c>
      <c r="M811" t="s">
        <v>1825</v>
      </c>
      <c r="N811" t="s">
        <v>1825</v>
      </c>
      <c r="O811" t="s">
        <v>1365</v>
      </c>
      <c r="P811" t="s">
        <v>333</v>
      </c>
      <c r="Q811" t="s">
        <v>1829</v>
      </c>
      <c r="R811" t="s">
        <v>1841</v>
      </c>
      <c r="S811" t="s">
        <v>1811</v>
      </c>
      <c r="T811" t="s">
        <v>1889</v>
      </c>
      <c r="U811" t="s">
        <v>1366</v>
      </c>
      <c r="V811">
        <v>42795.375</v>
      </c>
      <c r="W811" t="s">
        <v>1944</v>
      </c>
      <c r="X811" t="s">
        <v>1886</v>
      </c>
      <c r="Y811" t="s">
        <v>1630</v>
      </c>
      <c r="Z811" t="s">
        <v>220</v>
      </c>
    </row>
    <row r="812" spans="1:26" x14ac:dyDescent="0.35">
      <c r="A812" t="s">
        <v>3320</v>
      </c>
      <c r="B812" t="s">
        <v>3321</v>
      </c>
      <c r="C812" t="s">
        <v>636</v>
      </c>
      <c r="D812" t="s">
        <v>3322</v>
      </c>
      <c r="E812" t="s">
        <v>257</v>
      </c>
      <c r="F812" t="s">
        <v>1518</v>
      </c>
      <c r="G812" t="s">
        <v>252</v>
      </c>
      <c r="H812" t="s">
        <v>1825</v>
      </c>
      <c r="I812" t="s">
        <v>1357</v>
      </c>
      <c r="J812" t="s">
        <v>1825</v>
      </c>
      <c r="K812" t="s">
        <v>1357</v>
      </c>
      <c r="L812" t="s">
        <v>1825</v>
      </c>
      <c r="M812" t="s">
        <v>1825</v>
      </c>
      <c r="N812" t="s">
        <v>1825</v>
      </c>
      <c r="O812" t="s">
        <v>1365</v>
      </c>
      <c r="P812" t="s">
        <v>333</v>
      </c>
      <c r="Q812" t="s">
        <v>1836</v>
      </c>
      <c r="R812" t="s">
        <v>333</v>
      </c>
      <c r="S812" t="s">
        <v>333</v>
      </c>
      <c r="T812" t="s">
        <v>1812</v>
      </c>
      <c r="U812" t="s">
        <v>133</v>
      </c>
      <c r="V812">
        <v>40909.375</v>
      </c>
      <c r="W812" t="s">
        <v>911</v>
      </c>
      <c r="X812" t="s">
        <v>1900</v>
      </c>
      <c r="Y812" t="s">
        <v>1671</v>
      </c>
      <c r="Z812" t="s">
        <v>333</v>
      </c>
    </row>
    <row r="813" spans="1:26" x14ac:dyDescent="0.35">
      <c r="A813" t="s">
        <v>790</v>
      </c>
      <c r="B813" t="s">
        <v>790</v>
      </c>
      <c r="C813" t="s">
        <v>1817</v>
      </c>
      <c r="D813" t="s">
        <v>3323</v>
      </c>
      <c r="E813" t="s">
        <v>572</v>
      </c>
      <c r="F813" t="s">
        <v>139</v>
      </c>
      <c r="G813" t="s">
        <v>677</v>
      </c>
      <c r="H813" t="s">
        <v>1825</v>
      </c>
      <c r="I813" t="s">
        <v>1825</v>
      </c>
      <c r="J813" t="s">
        <v>1825</v>
      </c>
      <c r="K813" t="s">
        <v>1825</v>
      </c>
      <c r="L813" t="s">
        <v>1825</v>
      </c>
      <c r="M813" t="s">
        <v>1825</v>
      </c>
      <c r="N813" t="s">
        <v>1825</v>
      </c>
      <c r="O813" t="s">
        <v>1365</v>
      </c>
      <c r="P813" t="s">
        <v>333</v>
      </c>
      <c r="Q813" t="s">
        <v>340</v>
      </c>
      <c r="R813" t="s">
        <v>333</v>
      </c>
      <c r="S813" t="s">
        <v>1843</v>
      </c>
      <c r="T813" t="s">
        <v>126</v>
      </c>
      <c r="U813" t="s">
        <v>111</v>
      </c>
      <c r="V813">
        <v>43220.375</v>
      </c>
      <c r="W813" t="s">
        <v>1808</v>
      </c>
      <c r="X813" t="s">
        <v>1902</v>
      </c>
      <c r="Y813" t="s">
        <v>1846</v>
      </c>
      <c r="Z813" t="s">
        <v>139</v>
      </c>
    </row>
    <row r="814" spans="1:26" x14ac:dyDescent="0.35">
      <c r="A814" t="s">
        <v>3324</v>
      </c>
      <c r="B814" t="s">
        <v>3325</v>
      </c>
      <c r="C814" t="s">
        <v>1817</v>
      </c>
      <c r="D814" t="s">
        <v>3326</v>
      </c>
      <c r="E814" t="s">
        <v>282</v>
      </c>
      <c r="F814" t="s">
        <v>1819</v>
      </c>
      <c r="G814" t="s">
        <v>321</v>
      </c>
      <c r="H814" t="s">
        <v>1825</v>
      </c>
      <c r="I814" t="s">
        <v>1825</v>
      </c>
      <c r="J814" t="s">
        <v>1825</v>
      </c>
      <c r="K814" t="s">
        <v>1825</v>
      </c>
      <c r="L814" t="s">
        <v>1825</v>
      </c>
      <c r="M814" t="s">
        <v>1825</v>
      </c>
      <c r="N814" t="s">
        <v>1825</v>
      </c>
      <c r="O814" t="s">
        <v>1365</v>
      </c>
      <c r="P814" t="s">
        <v>333</v>
      </c>
      <c r="Q814" t="s">
        <v>340</v>
      </c>
      <c r="R814" t="s">
        <v>333</v>
      </c>
      <c r="S814" t="s">
        <v>1843</v>
      </c>
      <c r="T814" t="s">
        <v>126</v>
      </c>
      <c r="U814" t="s">
        <v>111</v>
      </c>
      <c r="V814">
        <v>38352.375</v>
      </c>
      <c r="W814" t="s">
        <v>1808</v>
      </c>
      <c r="X814" t="s">
        <v>1902</v>
      </c>
      <c r="Y814" t="s">
        <v>1881</v>
      </c>
      <c r="Z814" t="s">
        <v>220</v>
      </c>
    </row>
    <row r="815" spans="1:26" x14ac:dyDescent="0.35">
      <c r="A815" t="s">
        <v>3327</v>
      </c>
      <c r="B815" t="s">
        <v>3327</v>
      </c>
      <c r="C815" t="s">
        <v>1817</v>
      </c>
      <c r="D815" t="s">
        <v>3328</v>
      </c>
      <c r="E815" t="s">
        <v>572</v>
      </c>
      <c r="F815" t="s">
        <v>139</v>
      </c>
      <c r="G815" t="s">
        <v>677</v>
      </c>
      <c r="H815" t="s">
        <v>1825</v>
      </c>
      <c r="I815" t="s">
        <v>1825</v>
      </c>
      <c r="J815" t="s">
        <v>1825</v>
      </c>
      <c r="K815" t="s">
        <v>1825</v>
      </c>
      <c r="L815" t="s">
        <v>1825</v>
      </c>
      <c r="M815" t="s">
        <v>1825</v>
      </c>
      <c r="N815" t="s">
        <v>1825</v>
      </c>
      <c r="O815" t="s">
        <v>1365</v>
      </c>
      <c r="P815" t="s">
        <v>333</v>
      </c>
      <c r="Q815" t="s">
        <v>1829</v>
      </c>
      <c r="R815" t="s">
        <v>333</v>
      </c>
      <c r="S815" t="s">
        <v>333</v>
      </c>
      <c r="T815" t="s">
        <v>126</v>
      </c>
      <c r="U815" t="s">
        <v>111</v>
      </c>
      <c r="V815">
        <v>38352.375</v>
      </c>
      <c r="W815" t="s">
        <v>911</v>
      </c>
      <c r="X815" t="s">
        <v>1886</v>
      </c>
      <c r="Y815" t="s">
        <v>1846</v>
      </c>
      <c r="Z815" t="s">
        <v>139</v>
      </c>
    </row>
    <row r="816" spans="1:26" x14ac:dyDescent="0.35">
      <c r="A816" t="s">
        <v>3329</v>
      </c>
      <c r="B816" t="s">
        <v>3330</v>
      </c>
      <c r="C816" t="s">
        <v>1817</v>
      </c>
      <c r="D816" t="s">
        <v>3331</v>
      </c>
      <c r="E816" t="s">
        <v>257</v>
      </c>
      <c r="F816" t="s">
        <v>204</v>
      </c>
      <c r="G816" t="s">
        <v>168</v>
      </c>
      <c r="H816" t="s">
        <v>1825</v>
      </c>
      <c r="I816" t="s">
        <v>1825</v>
      </c>
      <c r="J816" t="s">
        <v>1825</v>
      </c>
      <c r="K816" t="s">
        <v>1825</v>
      </c>
      <c r="L816" t="s">
        <v>1825</v>
      </c>
      <c r="M816" t="s">
        <v>1825</v>
      </c>
      <c r="N816" t="s">
        <v>1825</v>
      </c>
      <c r="O816" t="s">
        <v>1365</v>
      </c>
      <c r="P816" t="s">
        <v>333</v>
      </c>
      <c r="Q816" t="s">
        <v>333</v>
      </c>
      <c r="R816" t="s">
        <v>333</v>
      </c>
      <c r="S816" t="s">
        <v>1811</v>
      </c>
      <c r="T816" t="s">
        <v>1889</v>
      </c>
      <c r="U816" t="s">
        <v>111</v>
      </c>
      <c r="V816">
        <v>43101.375</v>
      </c>
      <c r="W816" t="s">
        <v>1944</v>
      </c>
      <c r="X816" t="s">
        <v>333</v>
      </c>
      <c r="Y816" t="s">
        <v>1834</v>
      </c>
      <c r="Z816" t="s">
        <v>169</v>
      </c>
    </row>
    <row r="817" spans="1:26" x14ac:dyDescent="0.35">
      <c r="A817" t="s">
        <v>3332</v>
      </c>
      <c r="B817" t="s">
        <v>3333</v>
      </c>
      <c r="C817" t="s">
        <v>1817</v>
      </c>
      <c r="D817" t="s">
        <v>3334</v>
      </c>
      <c r="E817" t="s">
        <v>176</v>
      </c>
      <c r="F817" t="s">
        <v>169</v>
      </c>
      <c r="G817" t="s">
        <v>168</v>
      </c>
      <c r="H817" t="s">
        <v>1825</v>
      </c>
      <c r="I817" t="s">
        <v>1825</v>
      </c>
      <c r="J817" t="s">
        <v>1825</v>
      </c>
      <c r="K817" t="s">
        <v>1825</v>
      </c>
      <c r="L817" t="s">
        <v>1825</v>
      </c>
      <c r="M817" t="s">
        <v>1357</v>
      </c>
      <c r="N817" t="s">
        <v>1825</v>
      </c>
      <c r="O817" t="s">
        <v>1365</v>
      </c>
      <c r="P817" t="s">
        <v>333</v>
      </c>
      <c r="Q817" t="s">
        <v>333</v>
      </c>
      <c r="R817" t="s">
        <v>333</v>
      </c>
      <c r="S817" t="s">
        <v>1811</v>
      </c>
      <c r="T817" t="s">
        <v>1812</v>
      </c>
      <c r="U817" t="s">
        <v>133</v>
      </c>
      <c r="V817">
        <v>42644.375</v>
      </c>
      <c r="W817" t="s">
        <v>1813</v>
      </c>
      <c r="X817" t="s">
        <v>333</v>
      </c>
      <c r="Y817" t="s">
        <v>1834</v>
      </c>
      <c r="Z817" t="s">
        <v>169</v>
      </c>
    </row>
    <row r="818" spans="1:26" x14ac:dyDescent="0.35">
      <c r="A818" t="s">
        <v>3335</v>
      </c>
      <c r="B818" t="s">
        <v>3336</v>
      </c>
      <c r="C818" t="s">
        <v>1817</v>
      </c>
      <c r="D818" t="s">
        <v>3337</v>
      </c>
      <c r="E818" t="s">
        <v>176</v>
      </c>
      <c r="F818" t="s">
        <v>169</v>
      </c>
      <c r="G818" t="s">
        <v>168</v>
      </c>
      <c r="H818" t="s">
        <v>1825</v>
      </c>
      <c r="I818" t="s">
        <v>1825</v>
      </c>
      <c r="J818" t="s">
        <v>1825</v>
      </c>
      <c r="K818" t="s">
        <v>1825</v>
      </c>
      <c r="L818" t="s">
        <v>1825</v>
      </c>
      <c r="M818" t="s">
        <v>1357</v>
      </c>
      <c r="N818" t="s">
        <v>1825</v>
      </c>
      <c r="O818" t="s">
        <v>1365</v>
      </c>
      <c r="P818" t="s">
        <v>333</v>
      </c>
      <c r="Q818" t="s">
        <v>333</v>
      </c>
      <c r="R818" t="s">
        <v>333</v>
      </c>
      <c r="S818" t="s">
        <v>1811</v>
      </c>
      <c r="T818" t="s">
        <v>1812</v>
      </c>
      <c r="U818" t="s">
        <v>133</v>
      </c>
      <c r="V818">
        <v>40178.375</v>
      </c>
      <c r="W818" t="s">
        <v>1813</v>
      </c>
      <c r="X818" t="s">
        <v>333</v>
      </c>
      <c r="Y818" t="s">
        <v>1834</v>
      </c>
      <c r="Z818" t="s">
        <v>169</v>
      </c>
    </row>
    <row r="819" spans="1:26" x14ac:dyDescent="0.35">
      <c r="A819" t="s">
        <v>3338</v>
      </c>
      <c r="B819" t="s">
        <v>3338</v>
      </c>
      <c r="C819" t="s">
        <v>1645</v>
      </c>
      <c r="D819" t="s">
        <v>3339</v>
      </c>
      <c r="E819" t="s">
        <v>3340</v>
      </c>
      <c r="F819" t="s">
        <v>139</v>
      </c>
      <c r="G819" t="s">
        <v>3341</v>
      </c>
      <c r="H819" t="s">
        <v>333</v>
      </c>
      <c r="I819" t="s">
        <v>333</v>
      </c>
      <c r="J819" t="s">
        <v>333</v>
      </c>
      <c r="K819" t="s">
        <v>333</v>
      </c>
      <c r="L819" t="s">
        <v>333</v>
      </c>
      <c r="M819" t="s">
        <v>333</v>
      </c>
      <c r="N819" t="s">
        <v>333</v>
      </c>
      <c r="O819" t="s">
        <v>1365</v>
      </c>
      <c r="P819" t="s">
        <v>333</v>
      </c>
      <c r="Q819" t="s">
        <v>333</v>
      </c>
      <c r="R819" t="s">
        <v>333</v>
      </c>
      <c r="S819" t="s">
        <v>333</v>
      </c>
      <c r="T819" t="s">
        <v>333</v>
      </c>
      <c r="U819" t="s">
        <v>1366</v>
      </c>
      <c r="V819">
        <v>44226.375</v>
      </c>
      <c r="W819" t="s">
        <v>1367</v>
      </c>
      <c r="X819" t="s">
        <v>333</v>
      </c>
      <c r="Y819" t="s">
        <v>3342</v>
      </c>
      <c r="Z819" t="s">
        <v>3343</v>
      </c>
    </row>
    <row r="820" spans="1:26" x14ac:dyDescent="0.35">
      <c r="A820" t="s">
        <v>3344</v>
      </c>
      <c r="B820" t="s">
        <v>3345</v>
      </c>
      <c r="C820" t="s">
        <v>636</v>
      </c>
      <c r="D820" t="s">
        <v>3346</v>
      </c>
      <c r="E820" t="s">
        <v>3347</v>
      </c>
      <c r="F820" t="s">
        <v>2230</v>
      </c>
      <c r="G820" t="s">
        <v>2208</v>
      </c>
      <c r="H820" t="s">
        <v>333</v>
      </c>
      <c r="I820" t="s">
        <v>333</v>
      </c>
      <c r="J820" t="s">
        <v>333</v>
      </c>
      <c r="K820" t="s">
        <v>333</v>
      </c>
      <c r="L820" t="s">
        <v>333</v>
      </c>
      <c r="M820" t="s">
        <v>333</v>
      </c>
      <c r="N820" t="s">
        <v>333</v>
      </c>
      <c r="O820" t="s">
        <v>1365</v>
      </c>
      <c r="P820" t="s">
        <v>333</v>
      </c>
      <c r="Q820" t="s">
        <v>333</v>
      </c>
      <c r="R820" t="s">
        <v>333</v>
      </c>
      <c r="S820" t="s">
        <v>333</v>
      </c>
      <c r="T820" t="s">
        <v>333</v>
      </c>
      <c r="U820" t="s">
        <v>1366</v>
      </c>
      <c r="V820">
        <v>40178.375</v>
      </c>
      <c r="W820" t="s">
        <v>1367</v>
      </c>
      <c r="X820" t="s">
        <v>333</v>
      </c>
      <c r="Y820" t="s">
        <v>2209</v>
      </c>
      <c r="Z820" t="s">
        <v>333</v>
      </c>
    </row>
    <row r="821" spans="1:26" x14ac:dyDescent="0.35">
      <c r="A821" t="s">
        <v>312</v>
      </c>
      <c r="B821" t="s">
        <v>3348</v>
      </c>
      <c r="C821" t="s">
        <v>1817</v>
      </c>
      <c r="D821" t="s">
        <v>3348</v>
      </c>
      <c r="E821" t="s">
        <v>282</v>
      </c>
      <c r="F821" t="s">
        <v>220</v>
      </c>
      <c r="G821" t="s">
        <v>302</v>
      </c>
      <c r="H821" t="s">
        <v>333</v>
      </c>
      <c r="I821" t="s">
        <v>333</v>
      </c>
      <c r="J821" t="s">
        <v>333</v>
      </c>
      <c r="K821" t="s">
        <v>333</v>
      </c>
      <c r="L821" t="s">
        <v>333</v>
      </c>
      <c r="M821" t="s">
        <v>333</v>
      </c>
      <c r="N821" t="s">
        <v>333</v>
      </c>
      <c r="O821" t="s">
        <v>1365</v>
      </c>
      <c r="P821" t="s">
        <v>333</v>
      </c>
      <c r="Q821" t="s">
        <v>333</v>
      </c>
      <c r="R821" t="s">
        <v>333</v>
      </c>
      <c r="S821" t="s">
        <v>333</v>
      </c>
      <c r="T821" t="s">
        <v>333</v>
      </c>
      <c r="U821" t="s">
        <v>1366</v>
      </c>
      <c r="V821">
        <v>42036.375</v>
      </c>
      <c r="W821" t="s">
        <v>1367</v>
      </c>
      <c r="X821" t="s">
        <v>333</v>
      </c>
      <c r="Y821" t="s">
        <v>2133</v>
      </c>
      <c r="Z821" t="s">
        <v>220</v>
      </c>
    </row>
    <row r="822" spans="1:26" x14ac:dyDescent="0.35">
      <c r="A822" t="s">
        <v>3349</v>
      </c>
      <c r="B822" t="s">
        <v>3350</v>
      </c>
      <c r="C822" t="s">
        <v>1817</v>
      </c>
      <c r="D822" t="s">
        <v>3351</v>
      </c>
      <c r="E822" t="s">
        <v>2818</v>
      </c>
      <c r="F822" t="s">
        <v>2509</v>
      </c>
      <c r="G822" t="s">
        <v>2819</v>
      </c>
      <c r="H822" t="s">
        <v>333</v>
      </c>
      <c r="I822" t="s">
        <v>333</v>
      </c>
      <c r="J822" t="s">
        <v>333</v>
      </c>
      <c r="K822" t="s">
        <v>333</v>
      </c>
      <c r="L822" t="s">
        <v>333</v>
      </c>
      <c r="M822" t="s">
        <v>333</v>
      </c>
      <c r="N822" t="s">
        <v>333</v>
      </c>
      <c r="O822" t="s">
        <v>1365</v>
      </c>
      <c r="P822" t="s">
        <v>333</v>
      </c>
      <c r="Q822" t="s">
        <v>333</v>
      </c>
      <c r="R822" t="s">
        <v>333</v>
      </c>
      <c r="S822" t="s">
        <v>333</v>
      </c>
      <c r="T822" t="s">
        <v>333</v>
      </c>
      <c r="U822" t="s">
        <v>111</v>
      </c>
      <c r="V822">
        <v>44105.375</v>
      </c>
      <c r="W822" t="s">
        <v>1367</v>
      </c>
      <c r="X822" t="s">
        <v>333</v>
      </c>
      <c r="Y822" t="s">
        <v>2820</v>
      </c>
      <c r="Z822" t="s">
        <v>109</v>
      </c>
    </row>
    <row r="823" spans="1:26" x14ac:dyDescent="0.35">
      <c r="A823" t="s">
        <v>3352</v>
      </c>
      <c r="B823" t="s">
        <v>3353</v>
      </c>
      <c r="C823" t="s">
        <v>2158</v>
      </c>
      <c r="D823" t="s">
        <v>3354</v>
      </c>
      <c r="E823" t="s">
        <v>1595</v>
      </c>
      <c r="F823" t="s">
        <v>1819</v>
      </c>
      <c r="G823" t="s">
        <v>657</v>
      </c>
      <c r="H823" t="s">
        <v>333</v>
      </c>
      <c r="I823" t="s">
        <v>333</v>
      </c>
      <c r="J823" t="s">
        <v>333</v>
      </c>
      <c r="K823" t="s">
        <v>333</v>
      </c>
      <c r="L823" t="s">
        <v>333</v>
      </c>
      <c r="M823" t="s">
        <v>333</v>
      </c>
      <c r="N823" t="s">
        <v>333</v>
      </c>
      <c r="O823" t="s">
        <v>1365</v>
      </c>
      <c r="P823" t="s">
        <v>333</v>
      </c>
      <c r="Q823" t="s">
        <v>333</v>
      </c>
      <c r="R823" t="s">
        <v>333</v>
      </c>
      <c r="S823" t="s">
        <v>333</v>
      </c>
      <c r="T823" t="s">
        <v>333</v>
      </c>
      <c r="U823" t="s">
        <v>1366</v>
      </c>
      <c r="W823" t="s">
        <v>1367</v>
      </c>
      <c r="X823" t="s">
        <v>1866</v>
      </c>
      <c r="Y823" t="s">
        <v>2140</v>
      </c>
      <c r="Z823" t="s">
        <v>220</v>
      </c>
    </row>
    <row r="824" spans="1:26" x14ac:dyDescent="0.35">
      <c r="A824" t="s">
        <v>3355</v>
      </c>
      <c r="B824" t="s">
        <v>3355</v>
      </c>
      <c r="C824" t="s">
        <v>1817</v>
      </c>
      <c r="D824" t="s">
        <v>3355</v>
      </c>
      <c r="E824" t="s">
        <v>1595</v>
      </c>
      <c r="F824" t="s">
        <v>2509</v>
      </c>
      <c r="G824" t="s">
        <v>2819</v>
      </c>
      <c r="H824" t="s">
        <v>333</v>
      </c>
      <c r="I824" t="s">
        <v>333</v>
      </c>
      <c r="J824" t="s">
        <v>333</v>
      </c>
      <c r="K824" t="s">
        <v>333</v>
      </c>
      <c r="L824" t="s">
        <v>333</v>
      </c>
      <c r="M824" t="s">
        <v>333</v>
      </c>
      <c r="N824" t="s">
        <v>333</v>
      </c>
      <c r="O824" t="s">
        <v>1365</v>
      </c>
      <c r="P824" t="s">
        <v>333</v>
      </c>
      <c r="Q824" t="s">
        <v>333</v>
      </c>
      <c r="R824" t="s">
        <v>333</v>
      </c>
      <c r="S824" t="s">
        <v>333</v>
      </c>
      <c r="T824" t="s">
        <v>333</v>
      </c>
      <c r="U824" t="s">
        <v>111</v>
      </c>
      <c r="V824">
        <v>44105.375</v>
      </c>
      <c r="W824" t="s">
        <v>1367</v>
      </c>
      <c r="X824" t="s">
        <v>333</v>
      </c>
      <c r="Y824" t="s">
        <v>2820</v>
      </c>
      <c r="Z824" t="s">
        <v>109</v>
      </c>
    </row>
    <row r="825" spans="1:26" x14ac:dyDescent="0.35">
      <c r="A825" t="s">
        <v>3356</v>
      </c>
      <c r="B825" t="s">
        <v>3356</v>
      </c>
      <c r="C825" t="s">
        <v>2158</v>
      </c>
      <c r="D825" t="s">
        <v>3357</v>
      </c>
      <c r="E825" t="s">
        <v>2818</v>
      </c>
      <c r="F825" t="s">
        <v>2509</v>
      </c>
      <c r="G825" t="s">
        <v>2819</v>
      </c>
      <c r="H825" t="s">
        <v>333</v>
      </c>
      <c r="I825" t="s">
        <v>333</v>
      </c>
      <c r="J825" t="s">
        <v>333</v>
      </c>
      <c r="K825" t="s">
        <v>333</v>
      </c>
      <c r="L825" t="s">
        <v>333</v>
      </c>
      <c r="M825" t="s">
        <v>333</v>
      </c>
      <c r="N825" t="s">
        <v>333</v>
      </c>
      <c r="O825" t="s">
        <v>1365</v>
      </c>
      <c r="P825" t="s">
        <v>333</v>
      </c>
      <c r="Q825" t="s">
        <v>333</v>
      </c>
      <c r="R825" t="s">
        <v>333</v>
      </c>
      <c r="S825" t="s">
        <v>333</v>
      </c>
      <c r="T825" t="s">
        <v>333</v>
      </c>
      <c r="U825" t="s">
        <v>111</v>
      </c>
      <c r="W825" t="s">
        <v>1367</v>
      </c>
      <c r="X825" t="s">
        <v>333</v>
      </c>
      <c r="Y825" t="s">
        <v>2820</v>
      </c>
      <c r="Z825" t="s">
        <v>109</v>
      </c>
    </row>
    <row r="826" spans="1:26" x14ac:dyDescent="0.35">
      <c r="A826" t="s">
        <v>3358</v>
      </c>
      <c r="B826" t="s">
        <v>3359</v>
      </c>
      <c r="C826" t="s">
        <v>2158</v>
      </c>
      <c r="D826" t="s">
        <v>3360</v>
      </c>
      <c r="E826" t="s">
        <v>257</v>
      </c>
      <c r="F826" t="s">
        <v>1912</v>
      </c>
      <c r="G826" t="s">
        <v>252</v>
      </c>
      <c r="H826" t="s">
        <v>1825</v>
      </c>
      <c r="I826" t="s">
        <v>1825</v>
      </c>
      <c r="J826" t="s">
        <v>1825</v>
      </c>
      <c r="K826" t="s">
        <v>1825</v>
      </c>
      <c r="L826" t="s">
        <v>1825</v>
      </c>
      <c r="M826" t="s">
        <v>1825</v>
      </c>
      <c r="N826" t="s">
        <v>1825</v>
      </c>
      <c r="O826" t="s">
        <v>1365</v>
      </c>
      <c r="P826" t="s">
        <v>333</v>
      </c>
      <c r="Q826" t="s">
        <v>333</v>
      </c>
      <c r="R826" t="s">
        <v>333</v>
      </c>
      <c r="S826" t="s">
        <v>333</v>
      </c>
      <c r="T826" t="s">
        <v>1889</v>
      </c>
      <c r="U826" t="s">
        <v>111</v>
      </c>
      <c r="V826">
        <v>43857.375</v>
      </c>
      <c r="W826" t="s">
        <v>1944</v>
      </c>
      <c r="X826" t="s">
        <v>1886</v>
      </c>
      <c r="Y826" t="s">
        <v>1671</v>
      </c>
      <c r="Z826" t="s">
        <v>204</v>
      </c>
    </row>
    <row r="827" spans="1:26" x14ac:dyDescent="0.35">
      <c r="A827" t="s">
        <v>3361</v>
      </c>
      <c r="B827" t="s">
        <v>3362</v>
      </c>
      <c r="C827" t="s">
        <v>636</v>
      </c>
      <c r="D827" t="s">
        <v>3363</v>
      </c>
      <c r="E827" t="s">
        <v>1633</v>
      </c>
      <c r="F827" t="s">
        <v>1493</v>
      </c>
      <c r="G827" t="s">
        <v>108</v>
      </c>
      <c r="H827" t="s">
        <v>333</v>
      </c>
      <c r="I827" t="s">
        <v>333</v>
      </c>
      <c r="J827" t="s">
        <v>333</v>
      </c>
      <c r="K827" t="s">
        <v>333</v>
      </c>
      <c r="L827" t="s">
        <v>333</v>
      </c>
      <c r="M827" t="s">
        <v>333</v>
      </c>
      <c r="N827" t="s">
        <v>333</v>
      </c>
      <c r="O827" t="s">
        <v>1365</v>
      </c>
      <c r="P827" t="s">
        <v>333</v>
      </c>
      <c r="Q827" t="s">
        <v>333</v>
      </c>
      <c r="R827" t="s">
        <v>333</v>
      </c>
      <c r="S827" t="s">
        <v>333</v>
      </c>
      <c r="T827" t="s">
        <v>333</v>
      </c>
      <c r="U827" t="s">
        <v>1366</v>
      </c>
      <c r="V827">
        <v>37621.375</v>
      </c>
      <c r="W827" t="s">
        <v>1367</v>
      </c>
      <c r="X827" t="s">
        <v>333</v>
      </c>
      <c r="Y827" t="s">
        <v>1368</v>
      </c>
      <c r="Z827" t="s">
        <v>333</v>
      </c>
    </row>
    <row r="828" spans="1:26" x14ac:dyDescent="0.35">
      <c r="A828" t="s">
        <v>3364</v>
      </c>
      <c r="B828" t="s">
        <v>3365</v>
      </c>
      <c r="C828" t="s">
        <v>636</v>
      </c>
      <c r="D828" t="s">
        <v>3366</v>
      </c>
      <c r="E828" t="s">
        <v>1592</v>
      </c>
      <c r="F828" t="s">
        <v>1493</v>
      </c>
      <c r="G828" t="s">
        <v>2208</v>
      </c>
      <c r="H828" t="s">
        <v>333</v>
      </c>
      <c r="I828" t="s">
        <v>333</v>
      </c>
      <c r="J828" t="s">
        <v>333</v>
      </c>
      <c r="K828" t="s">
        <v>333</v>
      </c>
      <c r="L828" t="s">
        <v>333</v>
      </c>
      <c r="M828" t="s">
        <v>333</v>
      </c>
      <c r="N828" t="s">
        <v>333</v>
      </c>
      <c r="O828" t="s">
        <v>1365</v>
      </c>
      <c r="P828" t="s">
        <v>333</v>
      </c>
      <c r="Q828" t="s">
        <v>333</v>
      </c>
      <c r="R828" t="s">
        <v>333</v>
      </c>
      <c r="S828" t="s">
        <v>333</v>
      </c>
      <c r="T828" t="s">
        <v>333</v>
      </c>
      <c r="U828" t="s">
        <v>1366</v>
      </c>
      <c r="V828">
        <v>41852.375</v>
      </c>
      <c r="W828" t="s">
        <v>1367</v>
      </c>
      <c r="X828" t="s">
        <v>333</v>
      </c>
      <c r="Y828" t="s">
        <v>2209</v>
      </c>
      <c r="Z828" t="s">
        <v>333</v>
      </c>
    </row>
    <row r="829" spans="1:26" x14ac:dyDescent="0.35">
      <c r="A829" t="s">
        <v>3367</v>
      </c>
      <c r="B829" t="s">
        <v>3368</v>
      </c>
      <c r="C829" t="s">
        <v>636</v>
      </c>
      <c r="D829" t="s">
        <v>3369</v>
      </c>
      <c r="E829" t="s">
        <v>1633</v>
      </c>
      <c r="F829" t="s">
        <v>1364</v>
      </c>
      <c r="G829" t="s">
        <v>252</v>
      </c>
      <c r="H829" t="s">
        <v>333</v>
      </c>
      <c r="I829" t="s">
        <v>333</v>
      </c>
      <c r="J829" t="s">
        <v>333</v>
      </c>
      <c r="K829" t="s">
        <v>333</v>
      </c>
      <c r="L829" t="s">
        <v>333</v>
      </c>
      <c r="M829" t="s">
        <v>333</v>
      </c>
      <c r="N829" t="s">
        <v>333</v>
      </c>
      <c r="O829" t="s">
        <v>1365</v>
      </c>
      <c r="P829" t="s">
        <v>333</v>
      </c>
      <c r="Q829" t="s">
        <v>333</v>
      </c>
      <c r="R829" t="s">
        <v>333</v>
      </c>
      <c r="S829" t="s">
        <v>333</v>
      </c>
      <c r="T829" t="s">
        <v>333</v>
      </c>
      <c r="U829" t="s">
        <v>1366</v>
      </c>
      <c r="V829">
        <v>41275.375</v>
      </c>
      <c r="W829" t="s">
        <v>1367</v>
      </c>
      <c r="X829" t="s">
        <v>333</v>
      </c>
      <c r="Y829" t="s">
        <v>1671</v>
      </c>
      <c r="Z829" t="s">
        <v>333</v>
      </c>
    </row>
    <row r="830" spans="1:26" x14ac:dyDescent="0.35">
      <c r="A830" t="s">
        <v>3370</v>
      </c>
      <c r="B830" t="s">
        <v>3371</v>
      </c>
      <c r="C830" t="s">
        <v>1817</v>
      </c>
      <c r="D830" t="s">
        <v>3372</v>
      </c>
      <c r="E830" t="s">
        <v>257</v>
      </c>
      <c r="F830" t="s">
        <v>1912</v>
      </c>
      <c r="G830" t="s">
        <v>252</v>
      </c>
      <c r="H830" t="s">
        <v>1825</v>
      </c>
      <c r="I830" t="s">
        <v>1825</v>
      </c>
      <c r="J830" t="s">
        <v>1825</v>
      </c>
      <c r="K830" t="s">
        <v>1825</v>
      </c>
      <c r="L830" t="s">
        <v>1825</v>
      </c>
      <c r="M830" t="s">
        <v>1825</v>
      </c>
      <c r="N830" t="s">
        <v>1825</v>
      </c>
      <c r="O830" t="s">
        <v>1365</v>
      </c>
      <c r="P830" t="s">
        <v>333</v>
      </c>
      <c r="Q830" t="s">
        <v>333</v>
      </c>
      <c r="R830" t="s">
        <v>333</v>
      </c>
      <c r="S830" t="s">
        <v>333</v>
      </c>
      <c r="T830" t="s">
        <v>1889</v>
      </c>
      <c r="U830" t="s">
        <v>111</v>
      </c>
      <c r="V830">
        <v>43718.375</v>
      </c>
      <c r="W830" t="s">
        <v>1944</v>
      </c>
      <c r="X830" t="s">
        <v>1886</v>
      </c>
      <c r="Y830" t="s">
        <v>1671</v>
      </c>
      <c r="Z830" t="s">
        <v>204</v>
      </c>
    </row>
    <row r="831" spans="1:26" x14ac:dyDescent="0.35">
      <c r="A831" t="s">
        <v>3373</v>
      </c>
      <c r="B831" t="s">
        <v>3373</v>
      </c>
      <c r="C831" t="s">
        <v>636</v>
      </c>
      <c r="D831" t="s">
        <v>3374</v>
      </c>
      <c r="E831" t="s">
        <v>257</v>
      </c>
      <c r="F831" t="s">
        <v>204</v>
      </c>
      <c r="G831" t="s">
        <v>252</v>
      </c>
      <c r="H831" t="s">
        <v>333</v>
      </c>
      <c r="I831" t="s">
        <v>333</v>
      </c>
      <c r="J831" t="s">
        <v>333</v>
      </c>
      <c r="K831" t="s">
        <v>333</v>
      </c>
      <c r="L831" t="s">
        <v>333</v>
      </c>
      <c r="M831" t="s">
        <v>333</v>
      </c>
      <c r="N831" t="s">
        <v>333</v>
      </c>
      <c r="O831" t="s">
        <v>1365</v>
      </c>
      <c r="P831" t="s">
        <v>333</v>
      </c>
      <c r="Q831" t="s">
        <v>333</v>
      </c>
      <c r="R831" t="s">
        <v>333</v>
      </c>
      <c r="S831" t="s">
        <v>333</v>
      </c>
      <c r="T831" t="s">
        <v>333</v>
      </c>
      <c r="U831" t="s">
        <v>1366</v>
      </c>
      <c r="V831">
        <v>37621.375</v>
      </c>
      <c r="W831" t="s">
        <v>1367</v>
      </c>
      <c r="X831" t="s">
        <v>333</v>
      </c>
      <c r="Y831" t="s">
        <v>1671</v>
      </c>
      <c r="Z831" t="s">
        <v>333</v>
      </c>
    </row>
    <row r="832" spans="1:26" x14ac:dyDescent="0.35">
      <c r="A832" t="s">
        <v>3375</v>
      </c>
      <c r="B832" t="s">
        <v>3376</v>
      </c>
      <c r="C832" t="s">
        <v>636</v>
      </c>
      <c r="D832" t="s">
        <v>3377</v>
      </c>
      <c r="E832" t="s">
        <v>257</v>
      </c>
      <c r="F832" t="s">
        <v>1364</v>
      </c>
      <c r="G832" t="s">
        <v>252</v>
      </c>
      <c r="H832" t="s">
        <v>333</v>
      </c>
      <c r="I832" t="s">
        <v>333</v>
      </c>
      <c r="J832" t="s">
        <v>333</v>
      </c>
      <c r="K832" t="s">
        <v>333</v>
      </c>
      <c r="L832" t="s">
        <v>333</v>
      </c>
      <c r="M832" t="s">
        <v>333</v>
      </c>
      <c r="N832" t="s">
        <v>333</v>
      </c>
      <c r="O832" t="s">
        <v>1365</v>
      </c>
      <c r="P832" t="s">
        <v>333</v>
      </c>
      <c r="Q832" t="s">
        <v>333</v>
      </c>
      <c r="R832" t="s">
        <v>333</v>
      </c>
      <c r="S832" t="s">
        <v>333</v>
      </c>
      <c r="T832" t="s">
        <v>333</v>
      </c>
      <c r="U832" t="s">
        <v>1366</v>
      </c>
      <c r="V832">
        <v>36892.375</v>
      </c>
      <c r="W832" t="s">
        <v>1367</v>
      </c>
      <c r="X832" t="s">
        <v>333</v>
      </c>
      <c r="Y832" t="s">
        <v>1671</v>
      </c>
      <c r="Z832" t="s">
        <v>333</v>
      </c>
    </row>
    <row r="833" spans="1:26" x14ac:dyDescent="0.35">
      <c r="A833" t="s">
        <v>3378</v>
      </c>
      <c r="B833" t="s">
        <v>3379</v>
      </c>
      <c r="C833" t="s">
        <v>636</v>
      </c>
      <c r="D833" t="s">
        <v>3380</v>
      </c>
      <c r="E833" t="s">
        <v>1592</v>
      </c>
      <c r="F833" t="s">
        <v>1617</v>
      </c>
      <c r="G833" t="s">
        <v>2257</v>
      </c>
      <c r="H833" t="s">
        <v>333</v>
      </c>
      <c r="I833" t="s">
        <v>333</v>
      </c>
      <c r="J833" t="s">
        <v>333</v>
      </c>
      <c r="K833" t="s">
        <v>333</v>
      </c>
      <c r="L833" t="s">
        <v>333</v>
      </c>
      <c r="M833" t="s">
        <v>333</v>
      </c>
      <c r="N833" t="s">
        <v>333</v>
      </c>
      <c r="O833" t="s">
        <v>1365</v>
      </c>
      <c r="P833" t="s">
        <v>333</v>
      </c>
      <c r="Q833" t="s">
        <v>333</v>
      </c>
      <c r="R833" t="s">
        <v>333</v>
      </c>
      <c r="S833" t="s">
        <v>333</v>
      </c>
      <c r="T833" t="s">
        <v>333</v>
      </c>
      <c r="U833" t="s">
        <v>1366</v>
      </c>
      <c r="W833" t="s">
        <v>1367</v>
      </c>
      <c r="X833" t="s">
        <v>333</v>
      </c>
      <c r="Y833" t="s">
        <v>2258</v>
      </c>
      <c r="Z833" t="s">
        <v>333</v>
      </c>
    </row>
    <row r="834" spans="1:26" x14ac:dyDescent="0.35">
      <c r="A834" t="s">
        <v>3381</v>
      </c>
      <c r="B834" t="s">
        <v>3382</v>
      </c>
      <c r="C834" t="s">
        <v>636</v>
      </c>
      <c r="D834" t="s">
        <v>3383</v>
      </c>
      <c r="E834" t="s">
        <v>176</v>
      </c>
      <c r="F834" t="s">
        <v>1364</v>
      </c>
      <c r="G834" t="s">
        <v>138</v>
      </c>
      <c r="H834" t="s">
        <v>333</v>
      </c>
      <c r="I834" t="s">
        <v>333</v>
      </c>
      <c r="J834" t="s">
        <v>333</v>
      </c>
      <c r="K834" t="s">
        <v>333</v>
      </c>
      <c r="L834" t="s">
        <v>333</v>
      </c>
      <c r="M834" t="s">
        <v>333</v>
      </c>
      <c r="N834" t="s">
        <v>333</v>
      </c>
      <c r="O834" t="s">
        <v>1365</v>
      </c>
      <c r="P834" t="s">
        <v>333</v>
      </c>
      <c r="Q834" t="s">
        <v>333</v>
      </c>
      <c r="R834" t="s">
        <v>333</v>
      </c>
      <c r="S834" t="s">
        <v>333</v>
      </c>
      <c r="T834" t="s">
        <v>333</v>
      </c>
      <c r="U834" t="s">
        <v>1366</v>
      </c>
      <c r="V834">
        <v>43157.375</v>
      </c>
      <c r="W834" t="s">
        <v>1367</v>
      </c>
      <c r="X834" t="s">
        <v>333</v>
      </c>
      <c r="Y834" t="s">
        <v>1371</v>
      </c>
      <c r="Z834" t="s">
        <v>333</v>
      </c>
    </row>
    <row r="835" spans="1:26" x14ac:dyDescent="0.35">
      <c r="A835" t="s">
        <v>3384</v>
      </c>
      <c r="B835" t="s">
        <v>3385</v>
      </c>
      <c r="C835" t="s">
        <v>2158</v>
      </c>
      <c r="D835" t="s">
        <v>3386</v>
      </c>
      <c r="E835" t="s">
        <v>3340</v>
      </c>
      <c r="F835" t="s">
        <v>516</v>
      </c>
      <c r="G835" t="s">
        <v>410</v>
      </c>
      <c r="H835" t="s">
        <v>333</v>
      </c>
      <c r="I835" t="s">
        <v>333</v>
      </c>
      <c r="J835" t="s">
        <v>333</v>
      </c>
      <c r="K835" t="s">
        <v>333</v>
      </c>
      <c r="L835" t="s">
        <v>333</v>
      </c>
      <c r="M835" t="s">
        <v>333</v>
      </c>
      <c r="N835" t="s">
        <v>333</v>
      </c>
      <c r="O835" t="s">
        <v>1365</v>
      </c>
      <c r="P835" t="s">
        <v>333</v>
      </c>
      <c r="Q835" t="s">
        <v>333</v>
      </c>
      <c r="R835" t="s">
        <v>333</v>
      </c>
      <c r="S835" t="s">
        <v>333</v>
      </c>
      <c r="T835" t="s">
        <v>333</v>
      </c>
      <c r="U835" t="s">
        <v>1366</v>
      </c>
      <c r="W835" t="s">
        <v>1367</v>
      </c>
      <c r="X835" t="s">
        <v>333</v>
      </c>
      <c r="Y835" t="s">
        <v>1870</v>
      </c>
      <c r="Z835" t="s">
        <v>516</v>
      </c>
    </row>
    <row r="836" spans="1:26" x14ac:dyDescent="0.35">
      <c r="A836" t="s">
        <v>3387</v>
      </c>
      <c r="B836" t="s">
        <v>2534</v>
      </c>
      <c r="C836" t="s">
        <v>636</v>
      </c>
      <c r="D836" t="s">
        <v>3388</v>
      </c>
      <c r="E836" t="s">
        <v>1592</v>
      </c>
      <c r="F836" t="s">
        <v>1364</v>
      </c>
      <c r="G836" t="s">
        <v>765</v>
      </c>
      <c r="H836" t="s">
        <v>333</v>
      </c>
      <c r="I836" t="s">
        <v>333</v>
      </c>
      <c r="J836" t="s">
        <v>333</v>
      </c>
      <c r="K836" t="s">
        <v>333</v>
      </c>
      <c r="L836" t="s">
        <v>333</v>
      </c>
      <c r="M836" t="s">
        <v>333</v>
      </c>
      <c r="N836" t="s">
        <v>333</v>
      </c>
      <c r="O836" t="s">
        <v>1365</v>
      </c>
      <c r="P836" t="s">
        <v>333</v>
      </c>
      <c r="Q836" t="s">
        <v>333</v>
      </c>
      <c r="R836" t="s">
        <v>333</v>
      </c>
      <c r="S836" t="s">
        <v>333</v>
      </c>
      <c r="T836" t="s">
        <v>333</v>
      </c>
      <c r="U836" t="s">
        <v>1366</v>
      </c>
      <c r="V836">
        <v>39447.375</v>
      </c>
      <c r="W836" t="s">
        <v>1367</v>
      </c>
      <c r="X836" t="s">
        <v>333</v>
      </c>
      <c r="Y836" t="s">
        <v>1609</v>
      </c>
      <c r="Z836" t="s">
        <v>333</v>
      </c>
    </row>
    <row r="837" spans="1:26" x14ac:dyDescent="0.35">
      <c r="A837" t="s">
        <v>3389</v>
      </c>
      <c r="B837" t="s">
        <v>3390</v>
      </c>
      <c r="C837" t="s">
        <v>636</v>
      </c>
      <c r="D837" t="s">
        <v>3391</v>
      </c>
      <c r="E837" t="s">
        <v>176</v>
      </c>
      <c r="F837" t="s">
        <v>1364</v>
      </c>
      <c r="G837" t="s">
        <v>108</v>
      </c>
      <c r="H837" t="s">
        <v>333</v>
      </c>
      <c r="I837" t="s">
        <v>333</v>
      </c>
      <c r="J837" t="s">
        <v>333</v>
      </c>
      <c r="K837" t="s">
        <v>333</v>
      </c>
      <c r="L837" t="s">
        <v>333</v>
      </c>
      <c r="M837" t="s">
        <v>333</v>
      </c>
      <c r="N837" t="s">
        <v>333</v>
      </c>
      <c r="O837" t="s">
        <v>1365</v>
      </c>
      <c r="P837" t="s">
        <v>333</v>
      </c>
      <c r="Q837" t="s">
        <v>333</v>
      </c>
      <c r="R837" t="s">
        <v>333</v>
      </c>
      <c r="S837" t="s">
        <v>333</v>
      </c>
      <c r="T837" t="s">
        <v>333</v>
      </c>
      <c r="U837" t="s">
        <v>1366</v>
      </c>
      <c r="V837">
        <v>36892.375</v>
      </c>
      <c r="W837" t="s">
        <v>1367</v>
      </c>
      <c r="X837" t="s">
        <v>333</v>
      </c>
      <c r="Y837" t="s">
        <v>1368</v>
      </c>
      <c r="Z837" t="s">
        <v>333</v>
      </c>
    </row>
    <row r="838" spans="1:26" x14ac:dyDescent="0.35">
      <c r="A838" t="s">
        <v>3392</v>
      </c>
      <c r="B838" t="s">
        <v>3393</v>
      </c>
      <c r="C838" t="s">
        <v>2158</v>
      </c>
      <c r="D838" t="s">
        <v>3394</v>
      </c>
      <c r="E838" t="s">
        <v>1807</v>
      </c>
      <c r="F838" t="s">
        <v>139</v>
      </c>
      <c r="G838" t="s">
        <v>677</v>
      </c>
      <c r="H838" t="s">
        <v>333</v>
      </c>
      <c r="I838" t="s">
        <v>333</v>
      </c>
      <c r="J838" t="s">
        <v>333</v>
      </c>
      <c r="K838" t="s">
        <v>333</v>
      </c>
      <c r="L838" t="s">
        <v>333</v>
      </c>
      <c r="M838" t="s">
        <v>333</v>
      </c>
      <c r="N838" t="s">
        <v>333</v>
      </c>
      <c r="O838" t="s">
        <v>1365</v>
      </c>
      <c r="P838" t="s">
        <v>333</v>
      </c>
      <c r="Q838" t="s">
        <v>333</v>
      </c>
      <c r="R838" t="s">
        <v>333</v>
      </c>
      <c r="S838" t="s">
        <v>333</v>
      </c>
      <c r="T838" t="s">
        <v>333</v>
      </c>
      <c r="U838" t="s">
        <v>111</v>
      </c>
      <c r="W838" t="s">
        <v>1367</v>
      </c>
      <c r="X838" t="s">
        <v>333</v>
      </c>
      <c r="Y838" t="s">
        <v>1846</v>
      </c>
      <c r="Z838" t="s">
        <v>139</v>
      </c>
    </row>
    <row r="839" spans="1:26" x14ac:dyDescent="0.35">
      <c r="A839" t="s">
        <v>3395</v>
      </c>
      <c r="B839" t="s">
        <v>3396</v>
      </c>
      <c r="C839" t="s">
        <v>636</v>
      </c>
      <c r="D839" t="s">
        <v>3397</v>
      </c>
      <c r="E839" t="s">
        <v>1592</v>
      </c>
      <c r="F839" t="s">
        <v>1364</v>
      </c>
      <c r="G839" t="s">
        <v>252</v>
      </c>
      <c r="H839" t="s">
        <v>333</v>
      </c>
      <c r="I839" t="s">
        <v>333</v>
      </c>
      <c r="J839" t="s">
        <v>333</v>
      </c>
      <c r="K839" t="s">
        <v>333</v>
      </c>
      <c r="L839" t="s">
        <v>333</v>
      </c>
      <c r="M839" t="s">
        <v>333</v>
      </c>
      <c r="N839" t="s">
        <v>333</v>
      </c>
      <c r="O839" t="s">
        <v>1365</v>
      </c>
      <c r="P839" t="s">
        <v>333</v>
      </c>
      <c r="Q839" t="s">
        <v>333</v>
      </c>
      <c r="R839" t="s">
        <v>333</v>
      </c>
      <c r="S839" t="s">
        <v>333</v>
      </c>
      <c r="T839" t="s">
        <v>333</v>
      </c>
      <c r="U839" t="s">
        <v>1366</v>
      </c>
      <c r="V839">
        <v>42163.375</v>
      </c>
      <c r="W839" t="s">
        <v>1367</v>
      </c>
      <c r="X839" t="s">
        <v>333</v>
      </c>
      <c r="Y839" t="s">
        <v>1671</v>
      </c>
      <c r="Z839" t="s">
        <v>333</v>
      </c>
    </row>
    <row r="840" spans="1:26" x14ac:dyDescent="0.35">
      <c r="A840" t="s">
        <v>3398</v>
      </c>
      <c r="B840" t="s">
        <v>3399</v>
      </c>
      <c r="C840" t="s">
        <v>636</v>
      </c>
      <c r="D840" t="s">
        <v>3400</v>
      </c>
      <c r="E840" t="s">
        <v>1717</v>
      </c>
      <c r="F840" t="s">
        <v>204</v>
      </c>
      <c r="G840" t="s">
        <v>2578</v>
      </c>
      <c r="H840" t="s">
        <v>333</v>
      </c>
      <c r="I840" t="s">
        <v>333</v>
      </c>
      <c r="J840" t="s">
        <v>333</v>
      </c>
      <c r="K840" t="s">
        <v>333</v>
      </c>
      <c r="L840" t="s">
        <v>333</v>
      </c>
      <c r="M840" t="s">
        <v>333</v>
      </c>
      <c r="N840" t="s">
        <v>333</v>
      </c>
      <c r="O840" t="s">
        <v>1365</v>
      </c>
      <c r="P840" t="s">
        <v>333</v>
      </c>
      <c r="Q840" t="s">
        <v>333</v>
      </c>
      <c r="R840" t="s">
        <v>333</v>
      </c>
      <c r="S840" t="s">
        <v>333</v>
      </c>
      <c r="T840" t="s">
        <v>333</v>
      </c>
      <c r="U840" t="s">
        <v>1366</v>
      </c>
      <c r="V840">
        <v>42273.375</v>
      </c>
      <c r="W840" t="s">
        <v>1367</v>
      </c>
      <c r="X840" t="s">
        <v>333</v>
      </c>
      <c r="Y840" t="s">
        <v>2579</v>
      </c>
      <c r="Z840" t="s">
        <v>333</v>
      </c>
    </row>
    <row r="841" spans="1:26" x14ac:dyDescent="0.35">
      <c r="A841" t="s">
        <v>3401</v>
      </c>
      <c r="B841" t="s">
        <v>3402</v>
      </c>
      <c r="C841" t="s">
        <v>636</v>
      </c>
      <c r="D841" t="s">
        <v>3403</v>
      </c>
      <c r="E841" t="s">
        <v>1592</v>
      </c>
      <c r="F841" t="s">
        <v>1393</v>
      </c>
      <c r="G841" t="s">
        <v>2257</v>
      </c>
      <c r="H841" t="s">
        <v>333</v>
      </c>
      <c r="I841" t="s">
        <v>333</v>
      </c>
      <c r="J841" t="s">
        <v>333</v>
      </c>
      <c r="K841" t="s">
        <v>333</v>
      </c>
      <c r="L841" t="s">
        <v>333</v>
      </c>
      <c r="M841" t="s">
        <v>333</v>
      </c>
      <c r="N841" t="s">
        <v>333</v>
      </c>
      <c r="O841" t="s">
        <v>1365</v>
      </c>
      <c r="P841" t="s">
        <v>333</v>
      </c>
      <c r="Q841" t="s">
        <v>333</v>
      </c>
      <c r="R841" t="s">
        <v>333</v>
      </c>
      <c r="S841" t="s">
        <v>333</v>
      </c>
      <c r="T841" t="s">
        <v>333</v>
      </c>
      <c r="U841" t="s">
        <v>1366</v>
      </c>
      <c r="W841" t="s">
        <v>1367</v>
      </c>
      <c r="X841" t="s">
        <v>333</v>
      </c>
      <c r="Y841" t="s">
        <v>2258</v>
      </c>
      <c r="Z841" t="s">
        <v>333</v>
      </c>
    </row>
    <row r="842" spans="1:26" x14ac:dyDescent="0.35">
      <c r="A842" t="s">
        <v>3404</v>
      </c>
      <c r="B842" t="s">
        <v>3405</v>
      </c>
      <c r="C842" t="s">
        <v>636</v>
      </c>
      <c r="D842" t="s">
        <v>3406</v>
      </c>
      <c r="E842" t="s">
        <v>1633</v>
      </c>
      <c r="F842" t="s">
        <v>1393</v>
      </c>
      <c r="G842" t="s">
        <v>108</v>
      </c>
      <c r="H842" t="s">
        <v>333</v>
      </c>
      <c r="I842" t="s">
        <v>333</v>
      </c>
      <c r="J842" t="s">
        <v>333</v>
      </c>
      <c r="K842" t="s">
        <v>333</v>
      </c>
      <c r="L842" t="s">
        <v>333</v>
      </c>
      <c r="M842" t="s">
        <v>333</v>
      </c>
      <c r="N842" t="s">
        <v>333</v>
      </c>
      <c r="O842" t="s">
        <v>1365</v>
      </c>
      <c r="P842" t="s">
        <v>333</v>
      </c>
      <c r="Q842" t="s">
        <v>333</v>
      </c>
      <c r="R842" t="s">
        <v>333</v>
      </c>
      <c r="S842" t="s">
        <v>333</v>
      </c>
      <c r="T842" t="s">
        <v>333</v>
      </c>
      <c r="U842" t="s">
        <v>1366</v>
      </c>
      <c r="V842">
        <v>36525.375</v>
      </c>
      <c r="W842" t="s">
        <v>1367</v>
      </c>
      <c r="X842" t="s">
        <v>333</v>
      </c>
      <c r="Y842" t="s">
        <v>1368</v>
      </c>
      <c r="Z842" t="s">
        <v>333</v>
      </c>
    </row>
    <row r="843" spans="1:26" x14ac:dyDescent="0.35">
      <c r="A843" t="s">
        <v>3407</v>
      </c>
      <c r="B843" t="s">
        <v>3408</v>
      </c>
      <c r="C843" t="s">
        <v>636</v>
      </c>
      <c r="D843" t="s">
        <v>3409</v>
      </c>
      <c r="E843" t="s">
        <v>115</v>
      </c>
      <c r="F843" t="s">
        <v>1364</v>
      </c>
      <c r="G843" t="s">
        <v>108</v>
      </c>
      <c r="H843" t="s">
        <v>333</v>
      </c>
      <c r="I843" t="s">
        <v>333</v>
      </c>
      <c r="J843" t="s">
        <v>333</v>
      </c>
      <c r="K843" t="s">
        <v>333</v>
      </c>
      <c r="L843" t="s">
        <v>333</v>
      </c>
      <c r="M843" t="s">
        <v>333</v>
      </c>
      <c r="N843" t="s">
        <v>333</v>
      </c>
      <c r="O843" t="s">
        <v>1365</v>
      </c>
      <c r="P843" t="s">
        <v>333</v>
      </c>
      <c r="Q843" t="s">
        <v>333</v>
      </c>
      <c r="R843" t="s">
        <v>333</v>
      </c>
      <c r="S843" t="s">
        <v>333</v>
      </c>
      <c r="T843" t="s">
        <v>333</v>
      </c>
      <c r="U843" t="s">
        <v>1366</v>
      </c>
      <c r="V843">
        <v>42426.375</v>
      </c>
      <c r="W843" t="s">
        <v>1367</v>
      </c>
      <c r="X843" t="s">
        <v>333</v>
      </c>
      <c r="Y843" t="s">
        <v>1368</v>
      </c>
      <c r="Z843" t="s">
        <v>333</v>
      </c>
    </row>
    <row r="844" spans="1:26" x14ac:dyDescent="0.35">
      <c r="A844" t="s">
        <v>3410</v>
      </c>
      <c r="B844" t="s">
        <v>3411</v>
      </c>
      <c r="C844" t="s">
        <v>636</v>
      </c>
      <c r="D844" t="s">
        <v>3412</v>
      </c>
      <c r="E844" t="s">
        <v>1592</v>
      </c>
      <c r="F844" t="s">
        <v>109</v>
      </c>
      <c r="G844" t="s">
        <v>1432</v>
      </c>
      <c r="H844" t="s">
        <v>333</v>
      </c>
      <c r="I844" t="s">
        <v>333</v>
      </c>
      <c r="J844" t="s">
        <v>333</v>
      </c>
      <c r="K844" t="s">
        <v>333</v>
      </c>
      <c r="L844" t="s">
        <v>333</v>
      </c>
      <c r="M844" t="s">
        <v>333</v>
      </c>
      <c r="N844" t="s">
        <v>333</v>
      </c>
      <c r="O844" t="s">
        <v>1365</v>
      </c>
      <c r="P844" t="s">
        <v>333</v>
      </c>
      <c r="Q844" t="s">
        <v>333</v>
      </c>
      <c r="R844" t="s">
        <v>333</v>
      </c>
      <c r="S844" t="s">
        <v>333</v>
      </c>
      <c r="T844" t="s">
        <v>333</v>
      </c>
      <c r="U844" t="s">
        <v>1366</v>
      </c>
      <c r="W844" t="s">
        <v>1367</v>
      </c>
      <c r="X844" t="s">
        <v>333</v>
      </c>
      <c r="Y844" t="s">
        <v>1433</v>
      </c>
      <c r="Z844" t="s">
        <v>333</v>
      </c>
    </row>
    <row r="845" spans="1:26" x14ac:dyDescent="0.35">
      <c r="A845" t="s">
        <v>3413</v>
      </c>
      <c r="B845" t="s">
        <v>3414</v>
      </c>
      <c r="C845" t="s">
        <v>2158</v>
      </c>
      <c r="D845" t="s">
        <v>3415</v>
      </c>
      <c r="E845" t="s">
        <v>413</v>
      </c>
      <c r="F845" t="s">
        <v>169</v>
      </c>
      <c r="G845" t="s">
        <v>333</v>
      </c>
      <c r="H845" t="s">
        <v>333</v>
      </c>
      <c r="I845" t="s">
        <v>333</v>
      </c>
      <c r="J845" t="s">
        <v>333</v>
      </c>
      <c r="K845" t="s">
        <v>333</v>
      </c>
      <c r="L845" t="s">
        <v>333</v>
      </c>
      <c r="M845" t="s">
        <v>333</v>
      </c>
      <c r="N845" t="s">
        <v>333</v>
      </c>
      <c r="O845" t="s">
        <v>1365</v>
      </c>
      <c r="P845" t="s">
        <v>333</v>
      </c>
      <c r="Q845" t="s">
        <v>333</v>
      </c>
      <c r="R845" t="s">
        <v>333</v>
      </c>
      <c r="S845" t="s">
        <v>333</v>
      </c>
      <c r="T845" t="s">
        <v>333</v>
      </c>
      <c r="U845" t="s">
        <v>1366</v>
      </c>
      <c r="W845" t="s">
        <v>1367</v>
      </c>
      <c r="X845" t="s">
        <v>333</v>
      </c>
      <c r="Y845" t="s">
        <v>333</v>
      </c>
      <c r="Z845" t="s">
        <v>333</v>
      </c>
    </row>
    <row r="846" spans="1:26" x14ac:dyDescent="0.35">
      <c r="A846" t="s">
        <v>3416</v>
      </c>
      <c r="B846" t="s">
        <v>3417</v>
      </c>
      <c r="C846" t="s">
        <v>636</v>
      </c>
      <c r="D846" t="s">
        <v>3418</v>
      </c>
      <c r="E846" t="s">
        <v>333</v>
      </c>
      <c r="F846" t="s">
        <v>109</v>
      </c>
      <c r="G846" t="s">
        <v>3419</v>
      </c>
      <c r="H846" t="s">
        <v>333</v>
      </c>
      <c r="I846" t="s">
        <v>333</v>
      </c>
      <c r="J846" t="s">
        <v>333</v>
      </c>
      <c r="K846" t="s">
        <v>333</v>
      </c>
      <c r="L846" t="s">
        <v>333</v>
      </c>
      <c r="M846" t="s">
        <v>333</v>
      </c>
      <c r="N846" t="s">
        <v>333</v>
      </c>
      <c r="O846" t="s">
        <v>1365</v>
      </c>
      <c r="P846" t="s">
        <v>333</v>
      </c>
      <c r="Q846" t="s">
        <v>333</v>
      </c>
      <c r="R846" t="s">
        <v>333</v>
      </c>
      <c r="S846" t="s">
        <v>333</v>
      </c>
      <c r="T846" t="s">
        <v>333</v>
      </c>
      <c r="U846" t="s">
        <v>1366</v>
      </c>
      <c r="V846">
        <v>38352.375</v>
      </c>
      <c r="W846" t="s">
        <v>1367</v>
      </c>
      <c r="X846" t="s">
        <v>333</v>
      </c>
      <c r="Y846" t="s">
        <v>3420</v>
      </c>
      <c r="Z846" t="s">
        <v>333</v>
      </c>
    </row>
    <row r="847" spans="1:26" x14ac:dyDescent="0.35">
      <c r="A847" t="s">
        <v>3421</v>
      </c>
      <c r="B847" t="s">
        <v>3422</v>
      </c>
      <c r="C847" t="s">
        <v>636</v>
      </c>
      <c r="D847" t="s">
        <v>3423</v>
      </c>
      <c r="E847" t="s">
        <v>1592</v>
      </c>
      <c r="F847" t="s">
        <v>1393</v>
      </c>
      <c r="G847" t="s">
        <v>1432</v>
      </c>
      <c r="H847" t="s">
        <v>333</v>
      </c>
      <c r="I847" t="s">
        <v>333</v>
      </c>
      <c r="J847" t="s">
        <v>333</v>
      </c>
      <c r="K847" t="s">
        <v>333</v>
      </c>
      <c r="L847" t="s">
        <v>333</v>
      </c>
      <c r="M847" t="s">
        <v>333</v>
      </c>
      <c r="N847" t="s">
        <v>333</v>
      </c>
      <c r="O847" t="s">
        <v>1365</v>
      </c>
      <c r="P847" t="s">
        <v>333</v>
      </c>
      <c r="Q847" t="s">
        <v>333</v>
      </c>
      <c r="R847" t="s">
        <v>333</v>
      </c>
      <c r="S847" t="s">
        <v>333</v>
      </c>
      <c r="T847" t="s">
        <v>333</v>
      </c>
      <c r="U847" t="s">
        <v>1366</v>
      </c>
      <c r="W847" t="s">
        <v>1367</v>
      </c>
      <c r="X847" t="s">
        <v>333</v>
      </c>
      <c r="Y847" t="s">
        <v>1433</v>
      </c>
      <c r="Z847" t="s">
        <v>333</v>
      </c>
    </row>
    <row r="848" spans="1:26" x14ac:dyDescent="0.35">
      <c r="A848" t="s">
        <v>3424</v>
      </c>
      <c r="B848" t="s">
        <v>2927</v>
      </c>
      <c r="C848" t="s">
        <v>636</v>
      </c>
      <c r="D848" t="s">
        <v>3425</v>
      </c>
      <c r="E848" t="s">
        <v>1643</v>
      </c>
      <c r="F848" t="s">
        <v>1393</v>
      </c>
      <c r="G848" t="s">
        <v>3426</v>
      </c>
      <c r="H848" t="s">
        <v>333</v>
      </c>
      <c r="I848" t="s">
        <v>333</v>
      </c>
      <c r="J848" t="s">
        <v>333</v>
      </c>
      <c r="K848" t="s">
        <v>333</v>
      </c>
      <c r="L848" t="s">
        <v>333</v>
      </c>
      <c r="M848" t="s">
        <v>333</v>
      </c>
      <c r="N848" t="s">
        <v>333</v>
      </c>
      <c r="O848" t="s">
        <v>1365</v>
      </c>
      <c r="P848" t="s">
        <v>333</v>
      </c>
      <c r="Q848" t="s">
        <v>333</v>
      </c>
      <c r="R848" t="s">
        <v>333</v>
      </c>
      <c r="S848" t="s">
        <v>333</v>
      </c>
      <c r="T848" t="s">
        <v>333</v>
      </c>
      <c r="U848" t="s">
        <v>1366</v>
      </c>
      <c r="V848">
        <v>42430.375</v>
      </c>
      <c r="W848" t="s">
        <v>1367</v>
      </c>
      <c r="X848" t="s">
        <v>333</v>
      </c>
      <c r="Y848" t="s">
        <v>3427</v>
      </c>
      <c r="Z848" t="s">
        <v>333</v>
      </c>
    </row>
    <row r="849" spans="1:26" x14ac:dyDescent="0.35">
      <c r="A849" t="s">
        <v>3428</v>
      </c>
      <c r="B849" t="s">
        <v>3429</v>
      </c>
      <c r="C849" t="s">
        <v>636</v>
      </c>
      <c r="D849" t="s">
        <v>3430</v>
      </c>
      <c r="E849" t="s">
        <v>1636</v>
      </c>
      <c r="F849" t="s">
        <v>109</v>
      </c>
      <c r="G849" t="s">
        <v>1374</v>
      </c>
      <c r="H849" t="s">
        <v>333</v>
      </c>
      <c r="I849" t="s">
        <v>333</v>
      </c>
      <c r="J849" t="s">
        <v>333</v>
      </c>
      <c r="K849" t="s">
        <v>333</v>
      </c>
      <c r="L849" t="s">
        <v>333</v>
      </c>
      <c r="M849" t="s">
        <v>333</v>
      </c>
      <c r="N849" t="s">
        <v>333</v>
      </c>
      <c r="O849" t="s">
        <v>1365</v>
      </c>
      <c r="P849" t="s">
        <v>333</v>
      </c>
      <c r="Q849" t="s">
        <v>333</v>
      </c>
      <c r="R849" t="s">
        <v>333</v>
      </c>
      <c r="S849" t="s">
        <v>333</v>
      </c>
      <c r="T849" t="s">
        <v>333</v>
      </c>
      <c r="U849" t="s">
        <v>1366</v>
      </c>
      <c r="W849" t="s">
        <v>1367</v>
      </c>
      <c r="X849" t="s">
        <v>333</v>
      </c>
      <c r="Y849" t="s">
        <v>1375</v>
      </c>
      <c r="Z849" t="s">
        <v>333</v>
      </c>
    </row>
    <row r="850" spans="1:26" x14ac:dyDescent="0.35">
      <c r="A850" t="s">
        <v>3431</v>
      </c>
      <c r="B850" t="s">
        <v>3432</v>
      </c>
      <c r="C850" t="s">
        <v>1817</v>
      </c>
      <c r="D850" t="s">
        <v>3433</v>
      </c>
      <c r="E850" t="s">
        <v>413</v>
      </c>
      <c r="F850" t="s">
        <v>516</v>
      </c>
      <c r="G850" t="s">
        <v>410</v>
      </c>
      <c r="H850" t="s">
        <v>1825</v>
      </c>
      <c r="I850" t="s">
        <v>1825</v>
      </c>
      <c r="J850" t="s">
        <v>1825</v>
      </c>
      <c r="K850" t="s">
        <v>1825</v>
      </c>
      <c r="L850" t="s">
        <v>1825</v>
      </c>
      <c r="M850" t="s">
        <v>1366</v>
      </c>
      <c r="N850" t="s">
        <v>1825</v>
      </c>
      <c r="O850" t="s">
        <v>1365</v>
      </c>
      <c r="P850" t="s">
        <v>333</v>
      </c>
      <c r="Q850" t="s">
        <v>333</v>
      </c>
      <c r="R850" t="s">
        <v>333</v>
      </c>
      <c r="S850" t="s">
        <v>333</v>
      </c>
      <c r="T850" t="s">
        <v>126</v>
      </c>
      <c r="U850" t="s">
        <v>1366</v>
      </c>
      <c r="V850">
        <v>42735.375</v>
      </c>
      <c r="W850" t="s">
        <v>911</v>
      </c>
      <c r="X850" t="s">
        <v>1900</v>
      </c>
      <c r="Y850" t="s">
        <v>1870</v>
      </c>
      <c r="Z850" t="s">
        <v>516</v>
      </c>
    </row>
    <row r="851" spans="1:26" x14ac:dyDescent="0.35">
      <c r="A851" t="s">
        <v>3434</v>
      </c>
      <c r="B851" t="s">
        <v>2072</v>
      </c>
      <c r="C851" t="s">
        <v>636</v>
      </c>
      <c r="D851" t="s">
        <v>3435</v>
      </c>
      <c r="E851" t="s">
        <v>1592</v>
      </c>
      <c r="F851" t="s">
        <v>1364</v>
      </c>
      <c r="G851" t="s">
        <v>765</v>
      </c>
      <c r="H851" t="s">
        <v>333</v>
      </c>
      <c r="I851" t="s">
        <v>333</v>
      </c>
      <c r="J851" t="s">
        <v>333</v>
      </c>
      <c r="K851" t="s">
        <v>333</v>
      </c>
      <c r="L851" t="s">
        <v>333</v>
      </c>
      <c r="M851" t="s">
        <v>333</v>
      </c>
      <c r="N851" t="s">
        <v>333</v>
      </c>
      <c r="O851" t="s">
        <v>1365</v>
      </c>
      <c r="P851" t="s">
        <v>333</v>
      </c>
      <c r="Q851" t="s">
        <v>333</v>
      </c>
      <c r="R851" t="s">
        <v>333</v>
      </c>
      <c r="S851" t="s">
        <v>333</v>
      </c>
      <c r="T851" t="s">
        <v>333</v>
      </c>
      <c r="U851" t="s">
        <v>1366</v>
      </c>
      <c r="V851">
        <v>42583.375</v>
      </c>
      <c r="W851" t="s">
        <v>1367</v>
      </c>
      <c r="X851" t="s">
        <v>333</v>
      </c>
      <c r="Y851" t="s">
        <v>1609</v>
      </c>
      <c r="Z851" t="s">
        <v>333</v>
      </c>
    </row>
    <row r="852" spans="1:26" x14ac:dyDescent="0.35">
      <c r="A852" t="s">
        <v>3436</v>
      </c>
      <c r="B852" t="s">
        <v>3437</v>
      </c>
      <c r="C852" t="s">
        <v>2158</v>
      </c>
      <c r="D852" t="s">
        <v>3438</v>
      </c>
      <c r="E852" t="s">
        <v>145</v>
      </c>
      <c r="F852" t="s">
        <v>2877</v>
      </c>
      <c r="G852" t="s">
        <v>333</v>
      </c>
      <c r="H852" t="s">
        <v>333</v>
      </c>
      <c r="I852" t="s">
        <v>333</v>
      </c>
      <c r="J852" t="s">
        <v>333</v>
      </c>
      <c r="K852" t="s">
        <v>333</v>
      </c>
      <c r="L852" t="s">
        <v>333</v>
      </c>
      <c r="M852" t="s">
        <v>333</v>
      </c>
      <c r="N852" t="s">
        <v>333</v>
      </c>
      <c r="O852" t="s">
        <v>1365</v>
      </c>
      <c r="P852" t="s">
        <v>333</v>
      </c>
      <c r="Q852" t="s">
        <v>333</v>
      </c>
      <c r="R852" t="s">
        <v>333</v>
      </c>
      <c r="S852" t="s">
        <v>333</v>
      </c>
      <c r="T852" t="s">
        <v>333</v>
      </c>
      <c r="U852" t="s">
        <v>133</v>
      </c>
      <c r="W852" t="s">
        <v>1367</v>
      </c>
      <c r="X852" t="s">
        <v>333</v>
      </c>
      <c r="Y852" t="s">
        <v>333</v>
      </c>
      <c r="Z852" t="s">
        <v>333</v>
      </c>
    </row>
    <row r="853" spans="1:26" x14ac:dyDescent="0.35">
      <c r="A853" t="s">
        <v>3439</v>
      </c>
      <c r="B853" t="s">
        <v>3440</v>
      </c>
      <c r="C853" t="s">
        <v>1645</v>
      </c>
      <c r="D853" t="s">
        <v>3441</v>
      </c>
      <c r="E853" t="s">
        <v>1692</v>
      </c>
      <c r="F853" t="s">
        <v>204</v>
      </c>
      <c r="G853" t="s">
        <v>3442</v>
      </c>
      <c r="H853" t="s">
        <v>333</v>
      </c>
      <c r="I853" t="s">
        <v>333</v>
      </c>
      <c r="J853" t="s">
        <v>333</v>
      </c>
      <c r="K853" t="s">
        <v>333</v>
      </c>
      <c r="L853" t="s">
        <v>333</v>
      </c>
      <c r="M853" t="s">
        <v>333</v>
      </c>
      <c r="N853" t="s">
        <v>333</v>
      </c>
      <c r="O853" t="s">
        <v>1365</v>
      </c>
      <c r="P853" t="s">
        <v>333</v>
      </c>
      <c r="Q853" t="s">
        <v>333</v>
      </c>
      <c r="R853" t="s">
        <v>333</v>
      </c>
      <c r="S853" t="s">
        <v>333</v>
      </c>
      <c r="T853" t="s">
        <v>333</v>
      </c>
      <c r="U853" t="s">
        <v>1366</v>
      </c>
      <c r="W853" t="s">
        <v>1367</v>
      </c>
      <c r="X853" t="s">
        <v>333</v>
      </c>
      <c r="Y853" t="s">
        <v>3443</v>
      </c>
      <c r="Z853" t="s">
        <v>333</v>
      </c>
    </row>
    <row r="854" spans="1:26" x14ac:dyDescent="0.35">
      <c r="A854" t="s">
        <v>3444</v>
      </c>
      <c r="B854" t="s">
        <v>3445</v>
      </c>
      <c r="C854" t="s">
        <v>1817</v>
      </c>
      <c r="D854" t="s">
        <v>3446</v>
      </c>
      <c r="E854" t="s">
        <v>3340</v>
      </c>
      <c r="F854" t="s">
        <v>3343</v>
      </c>
      <c r="G854" t="s">
        <v>3341</v>
      </c>
      <c r="H854" t="s">
        <v>333</v>
      </c>
      <c r="I854" t="s">
        <v>333</v>
      </c>
      <c r="J854" t="s">
        <v>333</v>
      </c>
      <c r="K854" t="s">
        <v>333</v>
      </c>
      <c r="L854" t="s">
        <v>333</v>
      </c>
      <c r="M854" t="s">
        <v>333</v>
      </c>
      <c r="N854" t="s">
        <v>333</v>
      </c>
      <c r="O854" t="s">
        <v>1365</v>
      </c>
      <c r="P854" t="s">
        <v>333</v>
      </c>
      <c r="Q854" t="s">
        <v>333</v>
      </c>
      <c r="R854" t="s">
        <v>333</v>
      </c>
      <c r="S854" t="s">
        <v>333</v>
      </c>
      <c r="T854" t="s">
        <v>333</v>
      </c>
      <c r="U854" t="s">
        <v>1366</v>
      </c>
      <c r="V854">
        <v>44197.375</v>
      </c>
      <c r="W854" t="s">
        <v>1367</v>
      </c>
      <c r="X854" t="s">
        <v>333</v>
      </c>
      <c r="Y854" t="s">
        <v>3342</v>
      </c>
      <c r="Z854" t="s">
        <v>3343</v>
      </c>
    </row>
    <row r="855" spans="1:26" x14ac:dyDescent="0.35">
      <c r="A855" t="s">
        <v>3447</v>
      </c>
      <c r="B855" t="s">
        <v>3448</v>
      </c>
      <c r="C855" t="s">
        <v>636</v>
      </c>
      <c r="D855" t="s">
        <v>3449</v>
      </c>
      <c r="E855" t="s">
        <v>1592</v>
      </c>
      <c r="F855" t="s">
        <v>1364</v>
      </c>
      <c r="G855" t="s">
        <v>765</v>
      </c>
      <c r="H855" t="s">
        <v>333</v>
      </c>
      <c r="I855" t="s">
        <v>333</v>
      </c>
      <c r="J855" t="s">
        <v>333</v>
      </c>
      <c r="K855" t="s">
        <v>333</v>
      </c>
      <c r="L855" t="s">
        <v>333</v>
      </c>
      <c r="M855" t="s">
        <v>333</v>
      </c>
      <c r="N855" t="s">
        <v>333</v>
      </c>
      <c r="O855" t="s">
        <v>1365</v>
      </c>
      <c r="P855" t="s">
        <v>333</v>
      </c>
      <c r="Q855" t="s">
        <v>333</v>
      </c>
      <c r="R855" t="s">
        <v>333</v>
      </c>
      <c r="S855" t="s">
        <v>333</v>
      </c>
      <c r="T855" t="s">
        <v>333</v>
      </c>
      <c r="U855" t="s">
        <v>1366</v>
      </c>
      <c r="V855">
        <v>42370.375</v>
      </c>
      <c r="W855" t="s">
        <v>1367</v>
      </c>
      <c r="X855" t="s">
        <v>333</v>
      </c>
      <c r="Y855" t="s">
        <v>1609</v>
      </c>
      <c r="Z855" t="s">
        <v>333</v>
      </c>
    </row>
    <row r="856" spans="1:26" x14ac:dyDescent="0.35">
      <c r="A856" t="s">
        <v>3450</v>
      </c>
      <c r="B856" t="s">
        <v>3451</v>
      </c>
      <c r="C856" t="s">
        <v>2158</v>
      </c>
      <c r="D856" t="s">
        <v>3452</v>
      </c>
      <c r="E856" t="s">
        <v>2085</v>
      </c>
      <c r="F856" t="s">
        <v>2583</v>
      </c>
      <c r="G856" t="s">
        <v>2087</v>
      </c>
      <c r="H856" t="s">
        <v>333</v>
      </c>
      <c r="I856" t="s">
        <v>333</v>
      </c>
      <c r="J856" t="s">
        <v>333</v>
      </c>
      <c r="K856" t="s">
        <v>333</v>
      </c>
      <c r="L856" t="s">
        <v>333</v>
      </c>
      <c r="M856" t="s">
        <v>333</v>
      </c>
      <c r="N856" t="s">
        <v>333</v>
      </c>
      <c r="O856" t="s">
        <v>1365</v>
      </c>
      <c r="P856" t="s">
        <v>333</v>
      </c>
      <c r="Q856" t="s">
        <v>333</v>
      </c>
      <c r="R856" t="s">
        <v>333</v>
      </c>
      <c r="S856" t="s">
        <v>333</v>
      </c>
      <c r="T856" t="s">
        <v>333</v>
      </c>
      <c r="U856" t="s">
        <v>1366</v>
      </c>
      <c r="V856">
        <v>43831.375</v>
      </c>
      <c r="W856" t="s">
        <v>1367</v>
      </c>
      <c r="X856" t="s">
        <v>333</v>
      </c>
      <c r="Y856" t="s">
        <v>2088</v>
      </c>
      <c r="Z856" t="s">
        <v>2086</v>
      </c>
    </row>
    <row r="857" spans="1:26" x14ac:dyDescent="0.35">
      <c r="A857" t="s">
        <v>3453</v>
      </c>
      <c r="B857" t="s">
        <v>3454</v>
      </c>
      <c r="C857" t="s">
        <v>2158</v>
      </c>
      <c r="D857" t="s">
        <v>3455</v>
      </c>
      <c r="E857" t="s">
        <v>2085</v>
      </c>
      <c r="F857" t="s">
        <v>2583</v>
      </c>
      <c r="G857" t="s">
        <v>2087</v>
      </c>
      <c r="H857" t="s">
        <v>333</v>
      </c>
      <c r="I857" t="s">
        <v>333</v>
      </c>
      <c r="J857" t="s">
        <v>333</v>
      </c>
      <c r="K857" t="s">
        <v>333</v>
      </c>
      <c r="L857" t="s">
        <v>333</v>
      </c>
      <c r="M857" t="s">
        <v>333</v>
      </c>
      <c r="N857" t="s">
        <v>333</v>
      </c>
      <c r="O857" t="s">
        <v>1365</v>
      </c>
      <c r="P857" t="s">
        <v>333</v>
      </c>
      <c r="Q857" t="s">
        <v>333</v>
      </c>
      <c r="R857" t="s">
        <v>333</v>
      </c>
      <c r="S857" t="s">
        <v>333</v>
      </c>
      <c r="T857" t="s">
        <v>333</v>
      </c>
      <c r="U857" t="s">
        <v>1366</v>
      </c>
      <c r="W857" t="s">
        <v>1367</v>
      </c>
      <c r="X857" t="s">
        <v>333</v>
      </c>
      <c r="Y857" t="s">
        <v>2088</v>
      </c>
      <c r="Z857" t="s">
        <v>2086</v>
      </c>
    </row>
    <row r="858" spans="1:26" x14ac:dyDescent="0.35">
      <c r="A858" t="s">
        <v>3456</v>
      </c>
      <c r="B858" t="s">
        <v>3457</v>
      </c>
      <c r="C858" t="s">
        <v>636</v>
      </c>
      <c r="D858" t="s">
        <v>3458</v>
      </c>
      <c r="E858" t="s">
        <v>1643</v>
      </c>
      <c r="F858" t="s">
        <v>1374</v>
      </c>
      <c r="G858" t="s">
        <v>2276</v>
      </c>
      <c r="H858" t="s">
        <v>333</v>
      </c>
      <c r="I858" t="s">
        <v>333</v>
      </c>
      <c r="J858" t="s">
        <v>333</v>
      </c>
      <c r="K858" t="s">
        <v>333</v>
      </c>
      <c r="L858" t="s">
        <v>333</v>
      </c>
      <c r="M858" t="s">
        <v>333</v>
      </c>
      <c r="N858" t="s">
        <v>333</v>
      </c>
      <c r="O858" t="s">
        <v>1365</v>
      </c>
      <c r="P858" t="s">
        <v>333</v>
      </c>
      <c r="Q858" t="s">
        <v>333</v>
      </c>
      <c r="R858" t="s">
        <v>333</v>
      </c>
      <c r="S858" t="s">
        <v>333</v>
      </c>
      <c r="T858" t="s">
        <v>333</v>
      </c>
      <c r="U858" t="s">
        <v>1366</v>
      </c>
      <c r="V858">
        <v>38353.375</v>
      </c>
      <c r="W858" t="s">
        <v>1367</v>
      </c>
      <c r="X858" t="s">
        <v>333</v>
      </c>
      <c r="Y858" t="s">
        <v>2277</v>
      </c>
      <c r="Z858" t="s">
        <v>333</v>
      </c>
    </row>
    <row r="859" spans="1:26" x14ac:dyDescent="0.35">
      <c r="A859" t="s">
        <v>3459</v>
      </c>
      <c r="B859" t="s">
        <v>3460</v>
      </c>
      <c r="C859" t="s">
        <v>636</v>
      </c>
      <c r="D859" t="s">
        <v>3461</v>
      </c>
      <c r="E859" t="s">
        <v>333</v>
      </c>
      <c r="F859" t="s">
        <v>204</v>
      </c>
      <c r="G859" t="s">
        <v>1374</v>
      </c>
      <c r="H859" t="s">
        <v>333</v>
      </c>
      <c r="I859" t="s">
        <v>333</v>
      </c>
      <c r="J859" t="s">
        <v>333</v>
      </c>
      <c r="K859" t="s">
        <v>333</v>
      </c>
      <c r="L859" t="s">
        <v>333</v>
      </c>
      <c r="M859" t="s">
        <v>333</v>
      </c>
      <c r="N859" t="s">
        <v>333</v>
      </c>
      <c r="O859" t="s">
        <v>1365</v>
      </c>
      <c r="P859" t="s">
        <v>333</v>
      </c>
      <c r="Q859" t="s">
        <v>333</v>
      </c>
      <c r="R859" t="s">
        <v>333</v>
      </c>
      <c r="S859" t="s">
        <v>333</v>
      </c>
      <c r="T859" t="s">
        <v>333</v>
      </c>
      <c r="U859" t="s">
        <v>1366</v>
      </c>
      <c r="V859">
        <v>38352.375</v>
      </c>
      <c r="W859" t="s">
        <v>1367</v>
      </c>
      <c r="X859" t="s">
        <v>333</v>
      </c>
      <c r="Y859" t="s">
        <v>1375</v>
      </c>
      <c r="Z859" t="s">
        <v>333</v>
      </c>
    </row>
    <row r="860" spans="1:26" x14ac:dyDescent="0.35">
      <c r="A860" t="s">
        <v>3462</v>
      </c>
      <c r="B860" t="s">
        <v>3463</v>
      </c>
      <c r="C860" t="s">
        <v>1817</v>
      </c>
      <c r="D860" t="s">
        <v>3464</v>
      </c>
      <c r="E860" t="s">
        <v>333</v>
      </c>
      <c r="F860" t="s">
        <v>1828</v>
      </c>
      <c r="G860" t="s">
        <v>2010</v>
      </c>
      <c r="H860" t="s">
        <v>333</v>
      </c>
      <c r="I860" t="s">
        <v>333</v>
      </c>
      <c r="J860" t="s">
        <v>333</v>
      </c>
      <c r="K860" t="s">
        <v>333</v>
      </c>
      <c r="L860" t="s">
        <v>333</v>
      </c>
      <c r="M860" t="s">
        <v>333</v>
      </c>
      <c r="N860" t="s">
        <v>333</v>
      </c>
      <c r="O860" t="s">
        <v>1365</v>
      </c>
      <c r="P860" t="s">
        <v>333</v>
      </c>
      <c r="Q860" t="s">
        <v>333</v>
      </c>
      <c r="R860" t="s">
        <v>333</v>
      </c>
      <c r="S860" t="s">
        <v>333</v>
      </c>
      <c r="T860" t="s">
        <v>333</v>
      </c>
      <c r="U860" t="s">
        <v>111</v>
      </c>
      <c r="W860" t="s">
        <v>1367</v>
      </c>
      <c r="X860" t="s">
        <v>333</v>
      </c>
      <c r="Y860" t="s">
        <v>2011</v>
      </c>
      <c r="Z860" t="s">
        <v>1600</v>
      </c>
    </row>
    <row r="861" spans="1:26" x14ac:dyDescent="0.35">
      <c r="A861" t="s">
        <v>3465</v>
      </c>
      <c r="B861" t="s">
        <v>3466</v>
      </c>
      <c r="C861" t="s">
        <v>636</v>
      </c>
      <c r="D861" t="s">
        <v>3467</v>
      </c>
      <c r="E861" t="s">
        <v>257</v>
      </c>
      <c r="F861" t="s">
        <v>1518</v>
      </c>
      <c r="G861" t="s">
        <v>252</v>
      </c>
      <c r="H861" t="s">
        <v>1357</v>
      </c>
      <c r="I861" t="s">
        <v>1357</v>
      </c>
      <c r="J861" t="s">
        <v>1825</v>
      </c>
      <c r="K861" t="s">
        <v>1825</v>
      </c>
      <c r="L861" t="s">
        <v>1357</v>
      </c>
      <c r="M861" t="s">
        <v>1357</v>
      </c>
      <c r="N861" t="s">
        <v>1825</v>
      </c>
      <c r="O861" t="s">
        <v>1365</v>
      </c>
      <c r="P861" t="s">
        <v>333</v>
      </c>
      <c r="Q861" t="s">
        <v>333</v>
      </c>
      <c r="R861" t="s">
        <v>333</v>
      </c>
      <c r="S861" t="s">
        <v>333</v>
      </c>
      <c r="T861" t="s">
        <v>126</v>
      </c>
      <c r="U861" t="s">
        <v>133</v>
      </c>
      <c r="V861">
        <v>41275.375</v>
      </c>
      <c r="W861" t="s">
        <v>1813</v>
      </c>
      <c r="X861" t="s">
        <v>1866</v>
      </c>
      <c r="Y861" t="s">
        <v>1671</v>
      </c>
      <c r="Z861" t="s">
        <v>333</v>
      </c>
    </row>
    <row r="862" spans="1:26" x14ac:dyDescent="0.35">
      <c r="A862" t="s">
        <v>3468</v>
      </c>
      <c r="B862" t="s">
        <v>3469</v>
      </c>
      <c r="C862" t="s">
        <v>636</v>
      </c>
      <c r="D862" t="s">
        <v>3470</v>
      </c>
      <c r="E862" t="s">
        <v>257</v>
      </c>
      <c r="F862" t="s">
        <v>1518</v>
      </c>
      <c r="G862" t="s">
        <v>252</v>
      </c>
      <c r="H862" t="s">
        <v>1357</v>
      </c>
      <c r="I862" t="s">
        <v>1357</v>
      </c>
      <c r="J862" t="s">
        <v>1825</v>
      </c>
      <c r="K862" t="s">
        <v>1825</v>
      </c>
      <c r="L862" t="s">
        <v>1357</v>
      </c>
      <c r="M862" t="s">
        <v>1357</v>
      </c>
      <c r="N862" t="s">
        <v>1825</v>
      </c>
      <c r="O862" t="s">
        <v>1365</v>
      </c>
      <c r="P862" t="s">
        <v>333</v>
      </c>
      <c r="Q862" t="s">
        <v>333</v>
      </c>
      <c r="R862" t="s">
        <v>333</v>
      </c>
      <c r="S862" t="s">
        <v>333</v>
      </c>
      <c r="T862" t="s">
        <v>126</v>
      </c>
      <c r="U862" t="s">
        <v>133</v>
      </c>
      <c r="V862">
        <v>41275.375</v>
      </c>
      <c r="W862" t="s">
        <v>1813</v>
      </c>
      <c r="X862" t="s">
        <v>1866</v>
      </c>
      <c r="Y862" t="s">
        <v>1671</v>
      </c>
      <c r="Z862" t="s">
        <v>333</v>
      </c>
    </row>
    <row r="863" spans="1:26" x14ac:dyDescent="0.35">
      <c r="A863" t="s">
        <v>3471</v>
      </c>
      <c r="B863" t="s">
        <v>3472</v>
      </c>
      <c r="C863" t="s">
        <v>636</v>
      </c>
      <c r="D863" t="s">
        <v>3039</v>
      </c>
      <c r="E863" t="s">
        <v>1692</v>
      </c>
      <c r="F863" t="s">
        <v>1364</v>
      </c>
      <c r="G863" t="s">
        <v>252</v>
      </c>
      <c r="H863" t="s">
        <v>333</v>
      </c>
      <c r="I863" t="s">
        <v>333</v>
      </c>
      <c r="J863" t="s">
        <v>333</v>
      </c>
      <c r="K863" t="s">
        <v>333</v>
      </c>
      <c r="L863" t="s">
        <v>333</v>
      </c>
      <c r="M863" t="s">
        <v>333</v>
      </c>
      <c r="N863" t="s">
        <v>333</v>
      </c>
      <c r="O863" t="s">
        <v>1365</v>
      </c>
      <c r="P863" t="s">
        <v>333</v>
      </c>
      <c r="Q863" t="s">
        <v>333</v>
      </c>
      <c r="R863" t="s">
        <v>333</v>
      </c>
      <c r="S863" t="s">
        <v>333</v>
      </c>
      <c r="T863" t="s">
        <v>333</v>
      </c>
      <c r="U863" t="s">
        <v>1366</v>
      </c>
      <c r="V863">
        <v>42714.375</v>
      </c>
      <c r="W863" t="s">
        <v>1367</v>
      </c>
      <c r="X863" t="s">
        <v>333</v>
      </c>
      <c r="Y863" t="s">
        <v>1671</v>
      </c>
      <c r="Z863" t="s">
        <v>333</v>
      </c>
    </row>
    <row r="864" spans="1:26" x14ac:dyDescent="0.35">
      <c r="A864" t="s">
        <v>3473</v>
      </c>
      <c r="B864" t="s">
        <v>3474</v>
      </c>
      <c r="C864" t="s">
        <v>636</v>
      </c>
      <c r="D864" t="s">
        <v>3475</v>
      </c>
      <c r="E864" t="s">
        <v>1595</v>
      </c>
      <c r="F864" t="s">
        <v>1364</v>
      </c>
      <c r="G864" t="s">
        <v>2939</v>
      </c>
      <c r="H864" t="s">
        <v>333</v>
      </c>
      <c r="I864" t="s">
        <v>333</v>
      </c>
      <c r="J864" t="s">
        <v>333</v>
      </c>
      <c r="K864" t="s">
        <v>333</v>
      </c>
      <c r="L864" t="s">
        <v>333</v>
      </c>
      <c r="M864" t="s">
        <v>333</v>
      </c>
      <c r="N864" t="s">
        <v>333</v>
      </c>
      <c r="O864" t="s">
        <v>1365</v>
      </c>
      <c r="P864" t="s">
        <v>333</v>
      </c>
      <c r="Q864" t="s">
        <v>333</v>
      </c>
      <c r="R864" t="s">
        <v>333</v>
      </c>
      <c r="S864" t="s">
        <v>333</v>
      </c>
      <c r="T864" t="s">
        <v>333</v>
      </c>
      <c r="U864" t="s">
        <v>1366</v>
      </c>
      <c r="V864">
        <v>40725.375</v>
      </c>
      <c r="W864" t="s">
        <v>1367</v>
      </c>
      <c r="X864" t="s">
        <v>333</v>
      </c>
      <c r="Y864" t="s">
        <v>2940</v>
      </c>
      <c r="Z864" t="s">
        <v>333</v>
      </c>
    </row>
    <row r="865" spans="1:26" x14ac:dyDescent="0.35">
      <c r="A865" t="s">
        <v>3476</v>
      </c>
      <c r="B865" t="s">
        <v>3477</v>
      </c>
      <c r="C865" t="s">
        <v>1645</v>
      </c>
      <c r="D865" t="s">
        <v>3478</v>
      </c>
      <c r="E865" t="s">
        <v>1717</v>
      </c>
      <c r="F865" t="s">
        <v>204</v>
      </c>
      <c r="G865" t="s">
        <v>3442</v>
      </c>
      <c r="H865" t="s">
        <v>333</v>
      </c>
      <c r="I865" t="s">
        <v>333</v>
      </c>
      <c r="J865" t="s">
        <v>333</v>
      </c>
      <c r="K865" t="s">
        <v>333</v>
      </c>
      <c r="L865" t="s">
        <v>333</v>
      </c>
      <c r="M865" t="s">
        <v>333</v>
      </c>
      <c r="N865" t="s">
        <v>333</v>
      </c>
      <c r="O865" t="s">
        <v>1365</v>
      </c>
      <c r="P865" t="s">
        <v>333</v>
      </c>
      <c r="Q865" t="s">
        <v>333</v>
      </c>
      <c r="R865" t="s">
        <v>333</v>
      </c>
      <c r="S865" t="s">
        <v>333</v>
      </c>
      <c r="T865" t="s">
        <v>333</v>
      </c>
      <c r="U865" t="s">
        <v>1366</v>
      </c>
      <c r="V865">
        <v>40544.375</v>
      </c>
      <c r="W865" t="s">
        <v>1367</v>
      </c>
      <c r="X865" t="s">
        <v>333</v>
      </c>
      <c r="Y865" t="s">
        <v>3443</v>
      </c>
      <c r="Z865" t="s">
        <v>333</v>
      </c>
    </row>
    <row r="866" spans="1:26" x14ac:dyDescent="0.35">
      <c r="A866" t="s">
        <v>3479</v>
      </c>
      <c r="B866" t="s">
        <v>2343</v>
      </c>
      <c r="C866" t="s">
        <v>636</v>
      </c>
      <c r="D866" t="s">
        <v>3480</v>
      </c>
      <c r="E866" t="s">
        <v>1592</v>
      </c>
      <c r="F866" t="s">
        <v>1493</v>
      </c>
      <c r="G866" t="s">
        <v>1494</v>
      </c>
      <c r="H866" t="s">
        <v>333</v>
      </c>
      <c r="I866" t="s">
        <v>333</v>
      </c>
      <c r="J866" t="s">
        <v>333</v>
      </c>
      <c r="K866" t="s">
        <v>333</v>
      </c>
      <c r="L866" t="s">
        <v>333</v>
      </c>
      <c r="M866" t="s">
        <v>333</v>
      </c>
      <c r="N866" t="s">
        <v>333</v>
      </c>
      <c r="O866" t="s">
        <v>1365</v>
      </c>
      <c r="P866" t="s">
        <v>333</v>
      </c>
      <c r="Q866" t="s">
        <v>333</v>
      </c>
      <c r="R866" t="s">
        <v>333</v>
      </c>
      <c r="S866" t="s">
        <v>333</v>
      </c>
      <c r="T866" t="s">
        <v>333</v>
      </c>
      <c r="U866" t="s">
        <v>1366</v>
      </c>
      <c r="V866">
        <v>38717.375</v>
      </c>
      <c r="W866" t="s">
        <v>1367</v>
      </c>
      <c r="X866" t="s">
        <v>333</v>
      </c>
      <c r="Y866" t="s">
        <v>1495</v>
      </c>
      <c r="Z866" t="s">
        <v>333</v>
      </c>
    </row>
    <row r="867" spans="1:26" x14ac:dyDescent="0.35">
      <c r="A867" t="s">
        <v>3481</v>
      </c>
      <c r="B867" t="s">
        <v>3481</v>
      </c>
      <c r="C867" t="s">
        <v>636</v>
      </c>
      <c r="D867" t="s">
        <v>3482</v>
      </c>
      <c r="E867" t="s">
        <v>333</v>
      </c>
      <c r="F867" t="s">
        <v>1393</v>
      </c>
      <c r="G867" t="s">
        <v>1432</v>
      </c>
      <c r="H867" t="s">
        <v>333</v>
      </c>
      <c r="I867" t="s">
        <v>333</v>
      </c>
      <c r="J867" t="s">
        <v>333</v>
      </c>
      <c r="K867" t="s">
        <v>333</v>
      </c>
      <c r="L867" t="s">
        <v>333</v>
      </c>
      <c r="M867" t="s">
        <v>333</v>
      </c>
      <c r="N867" t="s">
        <v>333</v>
      </c>
      <c r="O867" t="s">
        <v>1365</v>
      </c>
      <c r="P867" t="s">
        <v>333</v>
      </c>
      <c r="Q867" t="s">
        <v>333</v>
      </c>
      <c r="R867" t="s">
        <v>333</v>
      </c>
      <c r="S867" t="s">
        <v>333</v>
      </c>
      <c r="T867" t="s">
        <v>333</v>
      </c>
      <c r="U867" t="s">
        <v>1366</v>
      </c>
      <c r="V867">
        <v>38352.375</v>
      </c>
      <c r="W867" t="s">
        <v>1367</v>
      </c>
      <c r="X867" t="s">
        <v>333</v>
      </c>
      <c r="Y867" t="s">
        <v>1433</v>
      </c>
      <c r="Z867" t="s">
        <v>333</v>
      </c>
    </row>
    <row r="868" spans="1:26" x14ac:dyDescent="0.35">
      <c r="A868" t="s">
        <v>3483</v>
      </c>
      <c r="B868" t="s">
        <v>3484</v>
      </c>
      <c r="C868" t="s">
        <v>636</v>
      </c>
      <c r="D868" t="s">
        <v>3485</v>
      </c>
      <c r="E868" t="s">
        <v>1592</v>
      </c>
      <c r="F868" t="s">
        <v>1374</v>
      </c>
      <c r="G868" t="s">
        <v>1374</v>
      </c>
      <c r="H868" t="s">
        <v>333</v>
      </c>
      <c r="I868" t="s">
        <v>333</v>
      </c>
      <c r="J868" t="s">
        <v>333</v>
      </c>
      <c r="K868" t="s">
        <v>333</v>
      </c>
      <c r="L868" t="s">
        <v>333</v>
      </c>
      <c r="M868" t="s">
        <v>333</v>
      </c>
      <c r="N868" t="s">
        <v>333</v>
      </c>
      <c r="O868" t="s">
        <v>1365</v>
      </c>
      <c r="P868" t="s">
        <v>333</v>
      </c>
      <c r="Q868" t="s">
        <v>333</v>
      </c>
      <c r="R868" t="s">
        <v>333</v>
      </c>
      <c r="S868" t="s">
        <v>333</v>
      </c>
      <c r="T868" t="s">
        <v>333</v>
      </c>
      <c r="U868" t="s">
        <v>1366</v>
      </c>
      <c r="W868" t="s">
        <v>1367</v>
      </c>
      <c r="X868" t="s">
        <v>333</v>
      </c>
      <c r="Y868" t="s">
        <v>1375</v>
      </c>
      <c r="Z868" t="s">
        <v>333</v>
      </c>
    </row>
    <row r="869" spans="1:26" x14ac:dyDescent="0.35">
      <c r="A869" t="s">
        <v>3486</v>
      </c>
      <c r="B869" t="s">
        <v>3487</v>
      </c>
      <c r="C869" t="s">
        <v>636</v>
      </c>
      <c r="D869" t="s">
        <v>3488</v>
      </c>
      <c r="E869" t="s">
        <v>257</v>
      </c>
      <c r="F869" t="s">
        <v>204</v>
      </c>
      <c r="G869" t="s">
        <v>1617</v>
      </c>
      <c r="H869" t="s">
        <v>333</v>
      </c>
      <c r="I869" t="s">
        <v>333</v>
      </c>
      <c r="J869" t="s">
        <v>333</v>
      </c>
      <c r="K869" t="s">
        <v>333</v>
      </c>
      <c r="L869" t="s">
        <v>333</v>
      </c>
      <c r="M869" t="s">
        <v>333</v>
      </c>
      <c r="N869" t="s">
        <v>333</v>
      </c>
      <c r="O869" t="s">
        <v>1365</v>
      </c>
      <c r="P869" t="s">
        <v>333</v>
      </c>
      <c r="Q869" t="s">
        <v>333</v>
      </c>
      <c r="R869" t="s">
        <v>333</v>
      </c>
      <c r="S869" t="s">
        <v>333</v>
      </c>
      <c r="T869" t="s">
        <v>333</v>
      </c>
      <c r="U869" t="s">
        <v>1366</v>
      </c>
      <c r="V869">
        <v>43419.375</v>
      </c>
      <c r="W869" t="s">
        <v>1367</v>
      </c>
      <c r="X869" t="s">
        <v>333</v>
      </c>
      <c r="Y869" t="s">
        <v>1618</v>
      </c>
      <c r="Z869" t="s">
        <v>333</v>
      </c>
    </row>
    <row r="870" spans="1:26" x14ac:dyDescent="0.35">
      <c r="A870" t="s">
        <v>3489</v>
      </c>
      <c r="B870" t="s">
        <v>3490</v>
      </c>
      <c r="C870" t="s">
        <v>636</v>
      </c>
      <c r="D870" t="s">
        <v>3491</v>
      </c>
      <c r="E870" t="s">
        <v>257</v>
      </c>
      <c r="F870" t="s">
        <v>204</v>
      </c>
      <c r="G870" t="s">
        <v>252</v>
      </c>
      <c r="H870" t="s">
        <v>333</v>
      </c>
      <c r="I870" t="s">
        <v>333</v>
      </c>
      <c r="J870" t="s">
        <v>333</v>
      </c>
      <c r="K870" t="s">
        <v>333</v>
      </c>
      <c r="L870" t="s">
        <v>333</v>
      </c>
      <c r="M870" t="s">
        <v>333</v>
      </c>
      <c r="N870" t="s">
        <v>333</v>
      </c>
      <c r="O870" t="s">
        <v>1365</v>
      </c>
      <c r="P870" t="s">
        <v>333</v>
      </c>
      <c r="Q870" t="s">
        <v>333</v>
      </c>
      <c r="R870" t="s">
        <v>333</v>
      </c>
      <c r="S870" t="s">
        <v>333</v>
      </c>
      <c r="T870" t="s">
        <v>333</v>
      </c>
      <c r="U870" t="s">
        <v>1366</v>
      </c>
      <c r="V870">
        <v>43374.375</v>
      </c>
      <c r="W870" t="s">
        <v>1367</v>
      </c>
      <c r="X870" t="s">
        <v>333</v>
      </c>
      <c r="Y870" t="s">
        <v>1671</v>
      </c>
      <c r="Z870" t="s">
        <v>333</v>
      </c>
    </row>
    <row r="871" spans="1:26" x14ac:dyDescent="0.35">
      <c r="A871" t="s">
        <v>3492</v>
      </c>
      <c r="B871" t="s">
        <v>3493</v>
      </c>
      <c r="C871" t="s">
        <v>1817</v>
      </c>
      <c r="D871" t="s">
        <v>3494</v>
      </c>
      <c r="E871" t="s">
        <v>282</v>
      </c>
      <c r="F871" t="s">
        <v>220</v>
      </c>
      <c r="G871" t="s">
        <v>3495</v>
      </c>
      <c r="H871" t="s">
        <v>333</v>
      </c>
      <c r="I871" t="s">
        <v>333</v>
      </c>
      <c r="J871" t="s">
        <v>333</v>
      </c>
      <c r="K871" t="s">
        <v>333</v>
      </c>
      <c r="L871" t="s">
        <v>333</v>
      </c>
      <c r="M871" t="s">
        <v>333</v>
      </c>
      <c r="N871" t="s">
        <v>333</v>
      </c>
      <c r="O871" t="s">
        <v>1365</v>
      </c>
      <c r="P871" t="s">
        <v>333</v>
      </c>
      <c r="Q871" t="s">
        <v>333</v>
      </c>
      <c r="R871" t="s">
        <v>333</v>
      </c>
      <c r="S871" t="s">
        <v>333</v>
      </c>
      <c r="T871" t="s">
        <v>333</v>
      </c>
      <c r="U871" t="s">
        <v>1366</v>
      </c>
      <c r="V871">
        <v>38352.375</v>
      </c>
      <c r="W871" t="s">
        <v>1367</v>
      </c>
      <c r="X871" t="s">
        <v>333</v>
      </c>
      <c r="Y871" t="s">
        <v>3496</v>
      </c>
      <c r="Z871" t="s">
        <v>333</v>
      </c>
    </row>
    <row r="872" spans="1:26" x14ac:dyDescent="0.35">
      <c r="A872" t="s">
        <v>3497</v>
      </c>
      <c r="B872" t="s">
        <v>3498</v>
      </c>
      <c r="C872" t="s">
        <v>636</v>
      </c>
      <c r="D872" t="s">
        <v>3499</v>
      </c>
      <c r="E872" t="s">
        <v>1643</v>
      </c>
      <c r="F872" t="s">
        <v>1364</v>
      </c>
      <c r="G872" t="s">
        <v>2208</v>
      </c>
      <c r="H872" t="s">
        <v>333</v>
      </c>
      <c r="I872" t="s">
        <v>333</v>
      </c>
      <c r="J872" t="s">
        <v>333</v>
      </c>
      <c r="K872" t="s">
        <v>333</v>
      </c>
      <c r="L872" t="s">
        <v>333</v>
      </c>
      <c r="M872" t="s">
        <v>333</v>
      </c>
      <c r="N872" t="s">
        <v>333</v>
      </c>
      <c r="O872" t="s">
        <v>1365</v>
      </c>
      <c r="P872" t="s">
        <v>333</v>
      </c>
      <c r="Q872" t="s">
        <v>333</v>
      </c>
      <c r="R872" t="s">
        <v>333</v>
      </c>
      <c r="S872" t="s">
        <v>333</v>
      </c>
      <c r="T872" t="s">
        <v>333</v>
      </c>
      <c r="U872" t="s">
        <v>1366</v>
      </c>
      <c r="V872">
        <v>41640.375</v>
      </c>
      <c r="W872" t="s">
        <v>1367</v>
      </c>
      <c r="X872" t="s">
        <v>333</v>
      </c>
      <c r="Y872" t="s">
        <v>2209</v>
      </c>
      <c r="Z872" t="s">
        <v>333</v>
      </c>
    </row>
    <row r="873" spans="1:26" x14ac:dyDescent="0.35">
      <c r="A873" t="s">
        <v>3500</v>
      </c>
      <c r="B873" t="s">
        <v>3501</v>
      </c>
      <c r="C873" t="s">
        <v>1817</v>
      </c>
      <c r="D873" t="s">
        <v>3502</v>
      </c>
      <c r="E873" t="s">
        <v>282</v>
      </c>
      <c r="F873" t="s">
        <v>1819</v>
      </c>
      <c r="G873" t="s">
        <v>321</v>
      </c>
      <c r="H873" t="s">
        <v>333</v>
      </c>
      <c r="I873" t="s">
        <v>333</v>
      </c>
      <c r="J873" t="s">
        <v>333</v>
      </c>
      <c r="K873" t="s">
        <v>333</v>
      </c>
      <c r="L873" t="s">
        <v>333</v>
      </c>
      <c r="M873" t="s">
        <v>333</v>
      </c>
      <c r="N873" t="s">
        <v>333</v>
      </c>
      <c r="O873" t="s">
        <v>1365</v>
      </c>
      <c r="P873" t="s">
        <v>333</v>
      </c>
      <c r="Q873" t="s">
        <v>333</v>
      </c>
      <c r="R873" t="s">
        <v>333</v>
      </c>
      <c r="S873" t="s">
        <v>333</v>
      </c>
      <c r="T873" t="s">
        <v>333</v>
      </c>
      <c r="U873" t="s">
        <v>111</v>
      </c>
      <c r="W873" t="s">
        <v>1367</v>
      </c>
      <c r="X873" t="s">
        <v>333</v>
      </c>
      <c r="Y873" t="s">
        <v>1881</v>
      </c>
      <c r="Z873" t="s">
        <v>220</v>
      </c>
    </row>
    <row r="874" spans="1:26" x14ac:dyDescent="0.35">
      <c r="A874" t="s">
        <v>3503</v>
      </c>
      <c r="B874" t="s">
        <v>3504</v>
      </c>
      <c r="C874" t="s">
        <v>1817</v>
      </c>
      <c r="D874" t="s">
        <v>3505</v>
      </c>
      <c r="E874" t="s">
        <v>282</v>
      </c>
      <c r="F874" t="s">
        <v>1819</v>
      </c>
      <c r="G874" t="s">
        <v>321</v>
      </c>
      <c r="H874" t="s">
        <v>333</v>
      </c>
      <c r="I874" t="s">
        <v>333</v>
      </c>
      <c r="J874" t="s">
        <v>333</v>
      </c>
      <c r="K874" t="s">
        <v>333</v>
      </c>
      <c r="L874" t="s">
        <v>333</v>
      </c>
      <c r="M874" t="s">
        <v>333</v>
      </c>
      <c r="N874" t="s">
        <v>333</v>
      </c>
      <c r="O874" t="s">
        <v>1365</v>
      </c>
      <c r="P874" t="s">
        <v>333</v>
      </c>
      <c r="Q874" t="s">
        <v>333</v>
      </c>
      <c r="R874" t="s">
        <v>333</v>
      </c>
      <c r="S874" t="s">
        <v>333</v>
      </c>
      <c r="T874" t="s">
        <v>333</v>
      </c>
      <c r="U874" t="s">
        <v>111</v>
      </c>
      <c r="W874" t="s">
        <v>1367</v>
      </c>
      <c r="X874" t="s">
        <v>333</v>
      </c>
      <c r="Y874" t="s">
        <v>1881</v>
      </c>
      <c r="Z874" t="s">
        <v>220</v>
      </c>
    </row>
    <row r="875" spans="1:26" x14ac:dyDescent="0.35">
      <c r="A875" t="s">
        <v>3506</v>
      </c>
      <c r="B875" t="s">
        <v>3507</v>
      </c>
      <c r="C875" t="s">
        <v>636</v>
      </c>
      <c r="D875" t="s">
        <v>3508</v>
      </c>
      <c r="E875" t="s">
        <v>1592</v>
      </c>
      <c r="F875" t="s">
        <v>1364</v>
      </c>
      <c r="G875" t="s">
        <v>1518</v>
      </c>
      <c r="H875" t="s">
        <v>333</v>
      </c>
      <c r="I875" t="s">
        <v>333</v>
      </c>
      <c r="J875" t="s">
        <v>333</v>
      </c>
      <c r="K875" t="s">
        <v>333</v>
      </c>
      <c r="L875" t="s">
        <v>333</v>
      </c>
      <c r="M875" t="s">
        <v>333</v>
      </c>
      <c r="N875" t="s">
        <v>333</v>
      </c>
      <c r="O875" t="s">
        <v>1365</v>
      </c>
      <c r="P875" t="s">
        <v>333</v>
      </c>
      <c r="Q875" t="s">
        <v>333</v>
      </c>
      <c r="R875" t="s">
        <v>333</v>
      </c>
      <c r="S875" t="s">
        <v>333</v>
      </c>
      <c r="T875" t="s">
        <v>333</v>
      </c>
      <c r="U875" t="s">
        <v>1366</v>
      </c>
      <c r="W875" t="s">
        <v>1367</v>
      </c>
      <c r="X875" t="s">
        <v>333</v>
      </c>
      <c r="Y875" t="s">
        <v>1519</v>
      </c>
      <c r="Z875" t="s">
        <v>333</v>
      </c>
    </row>
    <row r="876" spans="1:26" x14ac:dyDescent="0.35">
      <c r="A876" t="s">
        <v>3509</v>
      </c>
      <c r="B876" t="s">
        <v>3510</v>
      </c>
      <c r="C876" t="s">
        <v>636</v>
      </c>
      <c r="D876" t="s">
        <v>3511</v>
      </c>
      <c r="E876" t="s">
        <v>1592</v>
      </c>
      <c r="F876" t="s">
        <v>1364</v>
      </c>
      <c r="G876" t="s">
        <v>2257</v>
      </c>
      <c r="H876" t="s">
        <v>333</v>
      </c>
      <c r="I876" t="s">
        <v>333</v>
      </c>
      <c r="J876" t="s">
        <v>333</v>
      </c>
      <c r="K876" t="s">
        <v>333</v>
      </c>
      <c r="L876" t="s">
        <v>333</v>
      </c>
      <c r="M876" t="s">
        <v>333</v>
      </c>
      <c r="N876" t="s">
        <v>333</v>
      </c>
      <c r="O876" t="s">
        <v>1365</v>
      </c>
      <c r="P876" t="s">
        <v>333</v>
      </c>
      <c r="Q876" t="s">
        <v>333</v>
      </c>
      <c r="R876" t="s">
        <v>333</v>
      </c>
      <c r="S876" t="s">
        <v>333</v>
      </c>
      <c r="T876" t="s">
        <v>333</v>
      </c>
      <c r="U876" t="s">
        <v>1366</v>
      </c>
      <c r="V876">
        <v>40909.375</v>
      </c>
      <c r="W876" t="s">
        <v>1367</v>
      </c>
      <c r="X876" t="s">
        <v>333</v>
      </c>
      <c r="Y876" t="s">
        <v>2258</v>
      </c>
      <c r="Z876" t="s">
        <v>333</v>
      </c>
    </row>
    <row r="877" spans="1:26" x14ac:dyDescent="0.35">
      <c r="A877" t="s">
        <v>3512</v>
      </c>
      <c r="B877" t="s">
        <v>3513</v>
      </c>
      <c r="C877" t="s">
        <v>1817</v>
      </c>
      <c r="D877" t="s">
        <v>3514</v>
      </c>
      <c r="E877" t="s">
        <v>1960</v>
      </c>
      <c r="F877" t="s">
        <v>1819</v>
      </c>
      <c r="G877" t="s">
        <v>321</v>
      </c>
      <c r="H877" t="s">
        <v>333</v>
      </c>
      <c r="I877" t="s">
        <v>333</v>
      </c>
      <c r="J877" t="s">
        <v>333</v>
      </c>
      <c r="K877" t="s">
        <v>333</v>
      </c>
      <c r="L877" t="s">
        <v>333</v>
      </c>
      <c r="M877" t="s">
        <v>333</v>
      </c>
      <c r="N877" t="s">
        <v>333</v>
      </c>
      <c r="O877" t="s">
        <v>1365</v>
      </c>
      <c r="P877" t="s">
        <v>333</v>
      </c>
      <c r="Q877" t="s">
        <v>333</v>
      </c>
      <c r="R877" t="s">
        <v>333</v>
      </c>
      <c r="S877" t="s">
        <v>333</v>
      </c>
      <c r="T877" t="s">
        <v>333</v>
      </c>
      <c r="U877" t="s">
        <v>1366</v>
      </c>
      <c r="V877">
        <v>44204.375</v>
      </c>
      <c r="W877" t="s">
        <v>1367</v>
      </c>
      <c r="X877" t="s">
        <v>333</v>
      </c>
      <c r="Y877" t="s">
        <v>1881</v>
      </c>
      <c r="Z877" t="s">
        <v>220</v>
      </c>
    </row>
    <row r="878" spans="1:26" x14ac:dyDescent="0.35">
      <c r="A878" t="s">
        <v>3515</v>
      </c>
      <c r="B878" t="s">
        <v>3516</v>
      </c>
      <c r="C878" t="s">
        <v>2158</v>
      </c>
      <c r="D878" t="s">
        <v>3517</v>
      </c>
      <c r="E878" t="s">
        <v>1595</v>
      </c>
      <c r="F878" t="s">
        <v>2086</v>
      </c>
      <c r="G878" t="s">
        <v>2601</v>
      </c>
      <c r="H878" t="s">
        <v>333</v>
      </c>
      <c r="I878" t="s">
        <v>333</v>
      </c>
      <c r="J878" t="s">
        <v>333</v>
      </c>
      <c r="K878" t="s">
        <v>333</v>
      </c>
      <c r="L878" t="s">
        <v>333</v>
      </c>
      <c r="M878" t="s">
        <v>333</v>
      </c>
      <c r="N878" t="s">
        <v>333</v>
      </c>
      <c r="O878" t="s">
        <v>1365</v>
      </c>
      <c r="P878" t="s">
        <v>333</v>
      </c>
      <c r="Q878" t="s">
        <v>333</v>
      </c>
      <c r="R878" t="s">
        <v>333</v>
      </c>
      <c r="S878" t="s">
        <v>333</v>
      </c>
      <c r="T878" t="s">
        <v>333</v>
      </c>
      <c r="U878" t="s">
        <v>1366</v>
      </c>
      <c r="V878">
        <v>44062.375</v>
      </c>
      <c r="W878" t="s">
        <v>1367</v>
      </c>
      <c r="X878" t="s">
        <v>333</v>
      </c>
      <c r="Y878" t="s">
        <v>2602</v>
      </c>
      <c r="Z878" t="s">
        <v>333</v>
      </c>
    </row>
    <row r="879" spans="1:26" x14ac:dyDescent="0.35">
      <c r="A879" t="s">
        <v>3518</v>
      </c>
      <c r="B879" t="s">
        <v>3519</v>
      </c>
      <c r="C879" t="s">
        <v>636</v>
      </c>
      <c r="D879" t="s">
        <v>3520</v>
      </c>
      <c r="E879" t="s">
        <v>257</v>
      </c>
      <c r="F879" t="s">
        <v>1518</v>
      </c>
      <c r="G879" t="s">
        <v>252</v>
      </c>
      <c r="H879" t="s">
        <v>1825</v>
      </c>
      <c r="I879" t="s">
        <v>1825</v>
      </c>
      <c r="J879" t="s">
        <v>1825</v>
      </c>
      <c r="K879" t="s">
        <v>1825</v>
      </c>
      <c r="L879" t="s">
        <v>1825</v>
      </c>
      <c r="M879" t="s">
        <v>1825</v>
      </c>
      <c r="N879" t="s">
        <v>333</v>
      </c>
      <c r="O879" t="s">
        <v>1365</v>
      </c>
      <c r="P879" t="s">
        <v>333</v>
      </c>
      <c r="Q879" t="s">
        <v>333</v>
      </c>
      <c r="R879" t="s">
        <v>333</v>
      </c>
      <c r="S879" t="s">
        <v>333</v>
      </c>
      <c r="T879" t="s">
        <v>126</v>
      </c>
      <c r="U879" t="s">
        <v>111</v>
      </c>
      <c r="V879">
        <v>37986.375</v>
      </c>
      <c r="W879" t="s">
        <v>1808</v>
      </c>
      <c r="X879" t="s">
        <v>1900</v>
      </c>
      <c r="Y879" t="s">
        <v>1671</v>
      </c>
      <c r="Z879" t="s">
        <v>333</v>
      </c>
    </row>
    <row r="880" spans="1:26" x14ac:dyDescent="0.35">
      <c r="A880" t="s">
        <v>3521</v>
      </c>
      <c r="B880" t="s">
        <v>3522</v>
      </c>
      <c r="C880" t="s">
        <v>1817</v>
      </c>
      <c r="D880" t="s">
        <v>3523</v>
      </c>
      <c r="E880" t="s">
        <v>572</v>
      </c>
      <c r="F880" t="s">
        <v>139</v>
      </c>
      <c r="G880" t="s">
        <v>677</v>
      </c>
      <c r="H880" t="s">
        <v>1825</v>
      </c>
      <c r="I880" t="s">
        <v>1825</v>
      </c>
      <c r="J880" t="s">
        <v>1825</v>
      </c>
      <c r="K880" t="s">
        <v>1825</v>
      </c>
      <c r="L880" t="s">
        <v>1825</v>
      </c>
      <c r="M880" t="s">
        <v>1825</v>
      </c>
      <c r="N880" t="s">
        <v>1825</v>
      </c>
      <c r="O880" t="s">
        <v>1365</v>
      </c>
      <c r="P880" t="s">
        <v>333</v>
      </c>
      <c r="Q880" t="s">
        <v>333</v>
      </c>
      <c r="R880" t="s">
        <v>333</v>
      </c>
      <c r="S880" t="s">
        <v>333</v>
      </c>
      <c r="T880" t="s">
        <v>333</v>
      </c>
      <c r="U880" t="s">
        <v>111</v>
      </c>
      <c r="V880">
        <v>43843.375</v>
      </c>
      <c r="W880" t="s">
        <v>1944</v>
      </c>
      <c r="X880" t="s">
        <v>1886</v>
      </c>
      <c r="Y880" t="s">
        <v>1846</v>
      </c>
      <c r="Z880" t="s">
        <v>139</v>
      </c>
    </row>
    <row r="881" spans="1:26" x14ac:dyDescent="0.35">
      <c r="A881" t="s">
        <v>3524</v>
      </c>
      <c r="B881" t="s">
        <v>3525</v>
      </c>
      <c r="C881" t="s">
        <v>2158</v>
      </c>
      <c r="D881" t="s">
        <v>3526</v>
      </c>
      <c r="E881" t="s">
        <v>572</v>
      </c>
      <c r="F881" t="s">
        <v>139</v>
      </c>
      <c r="G881" t="s">
        <v>677</v>
      </c>
      <c r="H881" t="s">
        <v>333</v>
      </c>
      <c r="I881" t="s">
        <v>333</v>
      </c>
      <c r="J881" t="s">
        <v>333</v>
      </c>
      <c r="K881" t="s">
        <v>333</v>
      </c>
      <c r="L881" t="s">
        <v>333</v>
      </c>
      <c r="M881" t="s">
        <v>333</v>
      </c>
      <c r="N881" t="s">
        <v>333</v>
      </c>
      <c r="O881" t="s">
        <v>1365</v>
      </c>
      <c r="P881" t="s">
        <v>333</v>
      </c>
      <c r="Q881" t="s">
        <v>333</v>
      </c>
      <c r="R881" t="s">
        <v>333</v>
      </c>
      <c r="S881" t="s">
        <v>333</v>
      </c>
      <c r="T881" t="s">
        <v>333</v>
      </c>
      <c r="U881" t="s">
        <v>1366</v>
      </c>
      <c r="V881">
        <v>43920.375</v>
      </c>
      <c r="W881" t="s">
        <v>1367</v>
      </c>
      <c r="X881" t="s">
        <v>333</v>
      </c>
      <c r="Y881" t="s">
        <v>1846</v>
      </c>
      <c r="Z881" t="s">
        <v>139</v>
      </c>
    </row>
    <row r="882" spans="1:26" x14ac:dyDescent="0.35">
      <c r="A882" t="s">
        <v>3527</v>
      </c>
      <c r="B882" t="s">
        <v>3528</v>
      </c>
      <c r="C882" t="s">
        <v>1817</v>
      </c>
      <c r="D882" t="s">
        <v>3529</v>
      </c>
      <c r="E882" t="s">
        <v>572</v>
      </c>
      <c r="F882" t="s">
        <v>139</v>
      </c>
      <c r="G882" t="s">
        <v>677</v>
      </c>
      <c r="H882" t="s">
        <v>1825</v>
      </c>
      <c r="I882" t="s">
        <v>1825</v>
      </c>
      <c r="J882" t="s">
        <v>1825</v>
      </c>
      <c r="K882" t="s">
        <v>1825</v>
      </c>
      <c r="L882" t="s">
        <v>1825</v>
      </c>
      <c r="M882" t="s">
        <v>1825</v>
      </c>
      <c r="N882" t="s">
        <v>1825</v>
      </c>
      <c r="O882" t="s">
        <v>1365</v>
      </c>
      <c r="P882" t="s">
        <v>333</v>
      </c>
      <c r="Q882" t="s">
        <v>333</v>
      </c>
      <c r="R882" t="s">
        <v>333</v>
      </c>
      <c r="S882" t="s">
        <v>333</v>
      </c>
      <c r="T882" t="s">
        <v>333</v>
      </c>
      <c r="U882" t="s">
        <v>111</v>
      </c>
      <c r="V882">
        <v>43941.375</v>
      </c>
      <c r="W882" t="s">
        <v>1944</v>
      </c>
      <c r="X882" t="s">
        <v>1886</v>
      </c>
      <c r="Y882" t="s">
        <v>1846</v>
      </c>
      <c r="Z882" t="s">
        <v>139</v>
      </c>
    </row>
    <row r="883" spans="1:26" x14ac:dyDescent="0.35">
      <c r="A883" t="s">
        <v>3530</v>
      </c>
      <c r="B883" t="s">
        <v>3531</v>
      </c>
      <c r="C883" t="s">
        <v>2158</v>
      </c>
      <c r="D883" t="s">
        <v>3532</v>
      </c>
      <c r="E883" t="s">
        <v>572</v>
      </c>
      <c r="F883" t="s">
        <v>139</v>
      </c>
      <c r="G883" t="s">
        <v>677</v>
      </c>
      <c r="H883" t="s">
        <v>333</v>
      </c>
      <c r="I883" t="s">
        <v>333</v>
      </c>
      <c r="J883" t="s">
        <v>333</v>
      </c>
      <c r="K883" t="s">
        <v>333</v>
      </c>
      <c r="L883" t="s">
        <v>333</v>
      </c>
      <c r="M883" t="s">
        <v>333</v>
      </c>
      <c r="N883" t="s">
        <v>333</v>
      </c>
      <c r="O883" t="s">
        <v>1365</v>
      </c>
      <c r="P883" t="s">
        <v>333</v>
      </c>
      <c r="Q883" t="s">
        <v>333</v>
      </c>
      <c r="R883" t="s">
        <v>333</v>
      </c>
      <c r="S883" t="s">
        <v>333</v>
      </c>
      <c r="T883" t="s">
        <v>333</v>
      </c>
      <c r="U883" t="s">
        <v>1366</v>
      </c>
      <c r="V883">
        <v>43920.375</v>
      </c>
      <c r="W883" t="s">
        <v>1367</v>
      </c>
      <c r="X883" t="s">
        <v>333</v>
      </c>
      <c r="Y883" t="s">
        <v>1846</v>
      </c>
      <c r="Z883" t="s">
        <v>139</v>
      </c>
    </row>
    <row r="884" spans="1:26" x14ac:dyDescent="0.35">
      <c r="A884" t="s">
        <v>3533</v>
      </c>
      <c r="B884" t="s">
        <v>3534</v>
      </c>
      <c r="C884" t="s">
        <v>1817</v>
      </c>
      <c r="D884" t="s">
        <v>3535</v>
      </c>
      <c r="E884" t="s">
        <v>572</v>
      </c>
      <c r="F884" t="s">
        <v>139</v>
      </c>
      <c r="G884" t="s">
        <v>677</v>
      </c>
      <c r="H884" t="s">
        <v>1825</v>
      </c>
      <c r="I884" t="s">
        <v>1825</v>
      </c>
      <c r="J884" t="s">
        <v>1825</v>
      </c>
      <c r="K884" t="s">
        <v>1825</v>
      </c>
      <c r="L884" t="s">
        <v>1825</v>
      </c>
      <c r="M884" t="s">
        <v>1825</v>
      </c>
      <c r="N884" t="s">
        <v>1825</v>
      </c>
      <c r="O884" t="s">
        <v>1365</v>
      </c>
      <c r="P884" t="s">
        <v>333</v>
      </c>
      <c r="Q884" t="s">
        <v>333</v>
      </c>
      <c r="R884" t="s">
        <v>333</v>
      </c>
      <c r="S884" t="s">
        <v>333</v>
      </c>
      <c r="T884" t="s">
        <v>333</v>
      </c>
      <c r="U884" t="s">
        <v>111</v>
      </c>
      <c r="V884">
        <v>43843.375</v>
      </c>
      <c r="W884" t="s">
        <v>1944</v>
      </c>
      <c r="X884" t="s">
        <v>1886</v>
      </c>
      <c r="Y884" t="s">
        <v>1846</v>
      </c>
      <c r="Z884" t="s">
        <v>139</v>
      </c>
    </row>
    <row r="885" spans="1:26" x14ac:dyDescent="0.35">
      <c r="A885" t="s">
        <v>3536</v>
      </c>
      <c r="B885" t="s">
        <v>3537</v>
      </c>
      <c r="C885" t="s">
        <v>1817</v>
      </c>
      <c r="D885" t="s">
        <v>3538</v>
      </c>
      <c r="E885" t="s">
        <v>572</v>
      </c>
      <c r="F885" t="s">
        <v>139</v>
      </c>
      <c r="G885" t="s">
        <v>677</v>
      </c>
      <c r="H885" t="s">
        <v>333</v>
      </c>
      <c r="I885" t="s">
        <v>333</v>
      </c>
      <c r="J885" t="s">
        <v>333</v>
      </c>
      <c r="K885" t="s">
        <v>333</v>
      </c>
      <c r="L885" t="s">
        <v>333</v>
      </c>
      <c r="M885" t="s">
        <v>333</v>
      </c>
      <c r="N885" t="s">
        <v>333</v>
      </c>
      <c r="O885" t="s">
        <v>1365</v>
      </c>
      <c r="P885" t="s">
        <v>333</v>
      </c>
      <c r="Q885" t="s">
        <v>333</v>
      </c>
      <c r="R885" t="s">
        <v>333</v>
      </c>
      <c r="S885" t="s">
        <v>333</v>
      </c>
      <c r="T885" t="s">
        <v>333</v>
      </c>
      <c r="U885" t="s">
        <v>1366</v>
      </c>
      <c r="V885">
        <v>44103.375</v>
      </c>
      <c r="W885" t="s">
        <v>1367</v>
      </c>
      <c r="X885" t="s">
        <v>333</v>
      </c>
      <c r="Y885" t="s">
        <v>1846</v>
      </c>
      <c r="Z885" t="s">
        <v>139</v>
      </c>
    </row>
    <row r="886" spans="1:26" x14ac:dyDescent="0.35">
      <c r="A886" t="s">
        <v>3539</v>
      </c>
      <c r="B886" t="s">
        <v>3540</v>
      </c>
      <c r="C886" t="s">
        <v>2158</v>
      </c>
      <c r="D886" t="s">
        <v>3541</v>
      </c>
      <c r="E886" t="s">
        <v>572</v>
      </c>
      <c r="F886" t="s">
        <v>139</v>
      </c>
      <c r="G886" t="s">
        <v>677</v>
      </c>
      <c r="H886" t="s">
        <v>333</v>
      </c>
      <c r="I886" t="s">
        <v>333</v>
      </c>
      <c r="J886" t="s">
        <v>333</v>
      </c>
      <c r="K886" t="s">
        <v>333</v>
      </c>
      <c r="L886" t="s">
        <v>333</v>
      </c>
      <c r="M886" t="s">
        <v>333</v>
      </c>
      <c r="N886" t="s">
        <v>333</v>
      </c>
      <c r="O886" t="s">
        <v>1365</v>
      </c>
      <c r="P886" t="s">
        <v>333</v>
      </c>
      <c r="Q886" t="s">
        <v>333</v>
      </c>
      <c r="R886" t="s">
        <v>333</v>
      </c>
      <c r="S886" t="s">
        <v>333</v>
      </c>
      <c r="T886" t="s">
        <v>333</v>
      </c>
      <c r="U886" t="s">
        <v>1366</v>
      </c>
      <c r="V886">
        <v>43981.375</v>
      </c>
      <c r="W886" t="s">
        <v>1367</v>
      </c>
      <c r="X886" t="s">
        <v>333</v>
      </c>
      <c r="Y886" t="s">
        <v>1846</v>
      </c>
      <c r="Z886" t="s">
        <v>139</v>
      </c>
    </row>
    <row r="887" spans="1:26" x14ac:dyDescent="0.35">
      <c r="A887" t="s">
        <v>3542</v>
      </c>
      <c r="B887" t="s">
        <v>1067</v>
      </c>
      <c r="C887" t="s">
        <v>636</v>
      </c>
      <c r="D887" t="s">
        <v>3543</v>
      </c>
      <c r="E887" t="s">
        <v>1592</v>
      </c>
      <c r="F887" t="s">
        <v>1364</v>
      </c>
      <c r="G887" t="s">
        <v>765</v>
      </c>
      <c r="H887" t="s">
        <v>333</v>
      </c>
      <c r="I887" t="s">
        <v>333</v>
      </c>
      <c r="J887" t="s">
        <v>333</v>
      </c>
      <c r="K887" t="s">
        <v>333</v>
      </c>
      <c r="L887" t="s">
        <v>333</v>
      </c>
      <c r="M887" t="s">
        <v>333</v>
      </c>
      <c r="N887" t="s">
        <v>333</v>
      </c>
      <c r="O887" t="s">
        <v>1365</v>
      </c>
      <c r="P887" t="s">
        <v>333</v>
      </c>
      <c r="Q887" t="s">
        <v>333</v>
      </c>
      <c r="R887" t="s">
        <v>333</v>
      </c>
      <c r="S887" t="s">
        <v>333</v>
      </c>
      <c r="T887" t="s">
        <v>333</v>
      </c>
      <c r="U887" t="s">
        <v>1366</v>
      </c>
      <c r="V887">
        <v>42583.375</v>
      </c>
      <c r="W887" t="s">
        <v>1367</v>
      </c>
      <c r="X887" t="s">
        <v>333</v>
      </c>
      <c r="Y887" t="s">
        <v>1609</v>
      </c>
      <c r="Z887" t="s">
        <v>333</v>
      </c>
    </row>
    <row r="888" spans="1:26" x14ac:dyDescent="0.35">
      <c r="A888" t="s">
        <v>3544</v>
      </c>
      <c r="B888" t="s">
        <v>3545</v>
      </c>
      <c r="C888" t="s">
        <v>636</v>
      </c>
      <c r="D888" t="s">
        <v>3546</v>
      </c>
      <c r="E888" t="s">
        <v>333</v>
      </c>
      <c r="F888" t="s">
        <v>1493</v>
      </c>
      <c r="G888" t="s">
        <v>2208</v>
      </c>
      <c r="H888" t="s">
        <v>333</v>
      </c>
      <c r="I888" t="s">
        <v>333</v>
      </c>
      <c r="J888" t="s">
        <v>333</v>
      </c>
      <c r="K888" t="s">
        <v>333</v>
      </c>
      <c r="L888" t="s">
        <v>333</v>
      </c>
      <c r="M888" t="s">
        <v>333</v>
      </c>
      <c r="N888" t="s">
        <v>333</v>
      </c>
      <c r="O888" t="s">
        <v>1365</v>
      </c>
      <c r="P888" t="s">
        <v>333</v>
      </c>
      <c r="Q888" t="s">
        <v>333</v>
      </c>
      <c r="R888" t="s">
        <v>333</v>
      </c>
      <c r="S888" t="s">
        <v>333</v>
      </c>
      <c r="T888" t="s">
        <v>333</v>
      </c>
      <c r="U888" t="s">
        <v>1366</v>
      </c>
      <c r="V888">
        <v>38352.375</v>
      </c>
      <c r="W888" t="s">
        <v>1367</v>
      </c>
      <c r="X888" t="s">
        <v>333</v>
      </c>
      <c r="Y888" t="s">
        <v>2209</v>
      </c>
      <c r="Z888" t="s">
        <v>333</v>
      </c>
    </row>
    <row r="889" spans="1:26" x14ac:dyDescent="0.35">
      <c r="A889" t="s">
        <v>3547</v>
      </c>
      <c r="B889" t="s">
        <v>2377</v>
      </c>
      <c r="C889" t="s">
        <v>636</v>
      </c>
      <c r="D889" t="s">
        <v>3548</v>
      </c>
      <c r="E889" t="s">
        <v>257</v>
      </c>
      <c r="F889" t="s">
        <v>1364</v>
      </c>
      <c r="G889" t="s">
        <v>108</v>
      </c>
      <c r="H889" t="s">
        <v>333</v>
      </c>
      <c r="I889" t="s">
        <v>333</v>
      </c>
      <c r="J889" t="s">
        <v>333</v>
      </c>
      <c r="K889" t="s">
        <v>333</v>
      </c>
      <c r="L889" t="s">
        <v>333</v>
      </c>
      <c r="M889" t="s">
        <v>333</v>
      </c>
      <c r="N889" t="s">
        <v>333</v>
      </c>
      <c r="O889" t="s">
        <v>1365</v>
      </c>
      <c r="P889" t="s">
        <v>333</v>
      </c>
      <c r="Q889" t="s">
        <v>333</v>
      </c>
      <c r="R889" t="s">
        <v>333</v>
      </c>
      <c r="S889" t="s">
        <v>333</v>
      </c>
      <c r="T889" t="s">
        <v>333</v>
      </c>
      <c r="U889" t="s">
        <v>1366</v>
      </c>
      <c r="V889">
        <v>35795.375</v>
      </c>
      <c r="W889" t="s">
        <v>1367</v>
      </c>
      <c r="X889" t="s">
        <v>333</v>
      </c>
      <c r="Y889" t="s">
        <v>1368</v>
      </c>
      <c r="Z889" t="s">
        <v>333</v>
      </c>
    </row>
    <row r="890" spans="1:26" x14ac:dyDescent="0.35">
      <c r="A890" t="s">
        <v>3549</v>
      </c>
      <c r="B890" t="s">
        <v>3550</v>
      </c>
      <c r="C890" t="s">
        <v>2158</v>
      </c>
      <c r="D890" t="s">
        <v>3551</v>
      </c>
      <c r="E890" t="s">
        <v>333</v>
      </c>
      <c r="F890" t="s">
        <v>2230</v>
      </c>
      <c r="G890" t="s">
        <v>3552</v>
      </c>
      <c r="H890" t="s">
        <v>333</v>
      </c>
      <c r="I890" t="s">
        <v>333</v>
      </c>
      <c r="J890" t="s">
        <v>333</v>
      </c>
      <c r="K890" t="s">
        <v>333</v>
      </c>
      <c r="L890" t="s">
        <v>333</v>
      </c>
      <c r="M890" t="s">
        <v>333</v>
      </c>
      <c r="N890" t="s">
        <v>333</v>
      </c>
      <c r="O890" t="s">
        <v>1365</v>
      </c>
      <c r="P890" t="s">
        <v>333</v>
      </c>
      <c r="Q890" t="s">
        <v>333</v>
      </c>
      <c r="R890" t="s">
        <v>333</v>
      </c>
      <c r="S890" t="s">
        <v>333</v>
      </c>
      <c r="T890" t="s">
        <v>333</v>
      </c>
      <c r="U890" t="s">
        <v>1366</v>
      </c>
      <c r="W890" t="s">
        <v>1367</v>
      </c>
      <c r="X890" t="s">
        <v>333</v>
      </c>
      <c r="Y890" t="s">
        <v>3553</v>
      </c>
      <c r="Z890" t="s">
        <v>139</v>
      </c>
    </row>
    <row r="891" spans="1:26" x14ac:dyDescent="0.35">
      <c r="A891" t="s">
        <v>3554</v>
      </c>
      <c r="B891" t="s">
        <v>3555</v>
      </c>
      <c r="C891" t="s">
        <v>1645</v>
      </c>
      <c r="D891" t="s">
        <v>3556</v>
      </c>
      <c r="E891" t="s">
        <v>3340</v>
      </c>
      <c r="F891" t="s">
        <v>139</v>
      </c>
      <c r="G891" t="s">
        <v>3341</v>
      </c>
      <c r="H891" t="s">
        <v>333</v>
      </c>
      <c r="I891" t="s">
        <v>333</v>
      </c>
      <c r="J891" t="s">
        <v>333</v>
      </c>
      <c r="K891" t="s">
        <v>333</v>
      </c>
      <c r="L891" t="s">
        <v>333</v>
      </c>
      <c r="M891" t="s">
        <v>333</v>
      </c>
      <c r="N891" t="s">
        <v>333</v>
      </c>
      <c r="O891" t="s">
        <v>1365</v>
      </c>
      <c r="P891" t="s">
        <v>333</v>
      </c>
      <c r="Q891" t="s">
        <v>333</v>
      </c>
      <c r="R891" t="s">
        <v>333</v>
      </c>
      <c r="S891" t="s">
        <v>333</v>
      </c>
      <c r="T891" t="s">
        <v>333</v>
      </c>
      <c r="U891" t="s">
        <v>1366</v>
      </c>
      <c r="V891">
        <v>44287.375</v>
      </c>
      <c r="W891" t="s">
        <v>1367</v>
      </c>
      <c r="X891" t="s">
        <v>333</v>
      </c>
      <c r="Y891" t="s">
        <v>3342</v>
      </c>
      <c r="Z891" t="s">
        <v>3343</v>
      </c>
    </row>
    <row r="892" spans="1:26" x14ac:dyDescent="0.35">
      <c r="A892" t="s">
        <v>3557</v>
      </c>
      <c r="B892" t="s">
        <v>3011</v>
      </c>
      <c r="C892" t="s">
        <v>1817</v>
      </c>
      <c r="D892" t="s">
        <v>3558</v>
      </c>
      <c r="E892" t="s">
        <v>227</v>
      </c>
      <c r="F892" t="s">
        <v>220</v>
      </c>
      <c r="G892" t="s">
        <v>3013</v>
      </c>
      <c r="H892" t="s">
        <v>1825</v>
      </c>
      <c r="I892" t="s">
        <v>1825</v>
      </c>
      <c r="J892" t="s">
        <v>1825</v>
      </c>
      <c r="K892" t="s">
        <v>1825</v>
      </c>
      <c r="L892" t="s">
        <v>1825</v>
      </c>
      <c r="M892" t="s">
        <v>1825</v>
      </c>
      <c r="N892" t="s">
        <v>1825</v>
      </c>
      <c r="O892" t="s">
        <v>1365</v>
      </c>
      <c r="P892" t="s">
        <v>333</v>
      </c>
      <c r="Q892" t="s">
        <v>333</v>
      </c>
      <c r="R892" t="s">
        <v>333</v>
      </c>
      <c r="S892" t="s">
        <v>333</v>
      </c>
      <c r="T892" t="s">
        <v>333</v>
      </c>
      <c r="U892" t="s">
        <v>111</v>
      </c>
      <c r="V892">
        <v>41743.375</v>
      </c>
      <c r="W892" t="s">
        <v>1367</v>
      </c>
      <c r="X892" t="s">
        <v>333</v>
      </c>
      <c r="Y892" t="s">
        <v>3014</v>
      </c>
      <c r="Z892" t="s">
        <v>220</v>
      </c>
    </row>
    <row r="893" spans="1:26" x14ac:dyDescent="0.35">
      <c r="A893" t="s">
        <v>3559</v>
      </c>
      <c r="B893" t="s">
        <v>3560</v>
      </c>
      <c r="C893" t="s">
        <v>636</v>
      </c>
      <c r="D893" t="s">
        <v>3561</v>
      </c>
      <c r="E893" t="s">
        <v>115</v>
      </c>
      <c r="F893" t="s">
        <v>1364</v>
      </c>
      <c r="G893" t="s">
        <v>252</v>
      </c>
      <c r="H893" t="s">
        <v>333</v>
      </c>
      <c r="I893" t="s">
        <v>333</v>
      </c>
      <c r="J893" t="s">
        <v>333</v>
      </c>
      <c r="K893" t="s">
        <v>333</v>
      </c>
      <c r="L893" t="s">
        <v>333</v>
      </c>
      <c r="M893" t="s">
        <v>333</v>
      </c>
      <c r="N893" t="s">
        <v>333</v>
      </c>
      <c r="O893" t="s">
        <v>1365</v>
      </c>
      <c r="P893" t="s">
        <v>333</v>
      </c>
      <c r="Q893" t="s">
        <v>333</v>
      </c>
      <c r="R893" t="s">
        <v>333</v>
      </c>
      <c r="S893" t="s">
        <v>333</v>
      </c>
      <c r="T893" t="s">
        <v>333</v>
      </c>
      <c r="U893" t="s">
        <v>1366</v>
      </c>
      <c r="V893">
        <v>42370.375</v>
      </c>
      <c r="W893" t="s">
        <v>1367</v>
      </c>
      <c r="X893" t="s">
        <v>333</v>
      </c>
      <c r="Y893" t="s">
        <v>1671</v>
      </c>
      <c r="Z893" t="s">
        <v>333</v>
      </c>
    </row>
    <row r="894" spans="1:26" x14ac:dyDescent="0.35">
      <c r="A894" t="s">
        <v>3562</v>
      </c>
      <c r="B894" t="s">
        <v>3563</v>
      </c>
      <c r="C894" t="s">
        <v>636</v>
      </c>
      <c r="D894" t="s">
        <v>3564</v>
      </c>
      <c r="E894" t="s">
        <v>1668</v>
      </c>
      <c r="F894" t="s">
        <v>1364</v>
      </c>
      <c r="G894" t="s">
        <v>252</v>
      </c>
      <c r="H894" t="s">
        <v>333</v>
      </c>
      <c r="I894" t="s">
        <v>333</v>
      </c>
      <c r="J894" t="s">
        <v>333</v>
      </c>
      <c r="K894" t="s">
        <v>333</v>
      </c>
      <c r="L894" t="s">
        <v>333</v>
      </c>
      <c r="M894" t="s">
        <v>333</v>
      </c>
      <c r="N894" t="s">
        <v>333</v>
      </c>
      <c r="O894" t="s">
        <v>1365</v>
      </c>
      <c r="P894" t="s">
        <v>333</v>
      </c>
      <c r="Q894" t="s">
        <v>333</v>
      </c>
      <c r="R894" t="s">
        <v>333</v>
      </c>
      <c r="S894" t="s">
        <v>333</v>
      </c>
      <c r="T894" t="s">
        <v>333</v>
      </c>
      <c r="U894" t="s">
        <v>1366</v>
      </c>
      <c r="W894" t="s">
        <v>1367</v>
      </c>
      <c r="X894" t="s">
        <v>333</v>
      </c>
      <c r="Y894" t="s">
        <v>1671</v>
      </c>
      <c r="Z894" t="s">
        <v>333</v>
      </c>
    </row>
    <row r="895" spans="1:26" x14ac:dyDescent="0.35">
      <c r="A895" t="s">
        <v>2981</v>
      </c>
      <c r="B895" t="s">
        <v>3565</v>
      </c>
      <c r="C895" t="s">
        <v>636</v>
      </c>
      <c r="D895" t="s">
        <v>3566</v>
      </c>
      <c r="E895" t="s">
        <v>115</v>
      </c>
      <c r="F895" t="s">
        <v>1364</v>
      </c>
      <c r="G895" t="s">
        <v>1617</v>
      </c>
      <c r="H895" t="s">
        <v>333</v>
      </c>
      <c r="I895" t="s">
        <v>333</v>
      </c>
      <c r="J895" t="s">
        <v>333</v>
      </c>
      <c r="K895" t="s">
        <v>333</v>
      </c>
      <c r="L895" t="s">
        <v>333</v>
      </c>
      <c r="M895" t="s">
        <v>333</v>
      </c>
      <c r="N895" t="s">
        <v>333</v>
      </c>
      <c r="O895" t="s">
        <v>1365</v>
      </c>
      <c r="P895" t="s">
        <v>333</v>
      </c>
      <c r="Q895" t="s">
        <v>333</v>
      </c>
      <c r="R895" t="s">
        <v>333</v>
      </c>
      <c r="S895" t="s">
        <v>333</v>
      </c>
      <c r="T895" t="s">
        <v>333</v>
      </c>
      <c r="U895" t="s">
        <v>1366</v>
      </c>
      <c r="V895">
        <v>38352.375</v>
      </c>
      <c r="W895" t="s">
        <v>1367</v>
      </c>
      <c r="X895" t="s">
        <v>333</v>
      </c>
      <c r="Y895" t="s">
        <v>1618</v>
      </c>
      <c r="Z895" t="s">
        <v>333</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C4" sqref="C4"/>
    </sheetView>
  </sheetViews>
  <sheetFormatPr defaultRowHeight="14.5" x14ac:dyDescent="0.35"/>
  <cols>
    <col min="1" max="1" width="23.1796875" customWidth="1"/>
    <col min="4" max="4" width="27.81640625" bestFit="1" customWidth="1"/>
    <col min="5" max="5" width="24.81640625" bestFit="1" customWidth="1"/>
  </cols>
  <sheetData>
    <row r="1" spans="1:5" x14ac:dyDescent="0.35">
      <c r="A1" s="52" t="s">
        <v>112</v>
      </c>
      <c r="B1" s="52" t="s">
        <v>133</v>
      </c>
      <c r="C1" s="52" t="s">
        <v>133</v>
      </c>
      <c r="D1" t="s">
        <v>160</v>
      </c>
      <c r="E1" t="s">
        <v>3567</v>
      </c>
    </row>
    <row r="2" spans="1:5" x14ac:dyDescent="0.35">
      <c r="A2" s="52" t="s">
        <v>171</v>
      </c>
      <c r="B2" s="52" t="s">
        <v>111</v>
      </c>
      <c r="C2" s="52" t="s">
        <v>111</v>
      </c>
      <c r="D2" t="s">
        <v>134</v>
      </c>
      <c r="E2" t="s">
        <v>1270</v>
      </c>
    </row>
    <row r="3" spans="1:5" x14ac:dyDescent="0.35">
      <c r="A3" s="52" t="s">
        <v>238</v>
      </c>
      <c r="B3" s="52"/>
      <c r="C3" s="52" t="s">
        <v>132</v>
      </c>
      <c r="D3" t="s">
        <v>631</v>
      </c>
      <c r="E3" t="s">
        <v>1254</v>
      </c>
    </row>
    <row r="4" spans="1:5" x14ac:dyDescent="0.35">
      <c r="A4" s="52" t="s">
        <v>374</v>
      </c>
      <c r="B4" s="52"/>
      <c r="C4" s="52"/>
      <c r="D4" t="s">
        <v>135</v>
      </c>
      <c r="E4" t="s">
        <v>1292</v>
      </c>
    </row>
    <row r="5" spans="1:5" x14ac:dyDescent="0.35">
      <c r="A5" s="52" t="s">
        <v>141</v>
      </c>
      <c r="B5" s="52"/>
      <c r="C5" s="52"/>
      <c r="E5" t="s">
        <v>1258</v>
      </c>
    </row>
    <row r="6" spans="1:5" x14ac:dyDescent="0.35">
      <c r="A6" s="52" t="s">
        <v>280</v>
      </c>
      <c r="E6" t="s">
        <v>3568</v>
      </c>
    </row>
    <row r="7" spans="1:5" x14ac:dyDescent="0.35">
      <c r="A7" s="117" t="s">
        <v>582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17"/>
  <sheetViews>
    <sheetView zoomScaleNormal="100" workbookViewId="0">
      <selection activeCell="C1" sqref="C1"/>
    </sheetView>
  </sheetViews>
  <sheetFormatPr defaultRowHeight="14.5" x14ac:dyDescent="0.35"/>
  <cols>
    <col min="2" max="2" width="26.453125" style="11" customWidth="1"/>
    <col min="3" max="3" width="66.54296875" customWidth="1"/>
    <col min="4" max="4" width="48.1796875" customWidth="1"/>
    <col min="5" max="5" width="108.54296875" bestFit="1" customWidth="1"/>
    <col min="6" max="6" width="11.1796875" bestFit="1" customWidth="1"/>
    <col min="7" max="7" width="15.54296875" bestFit="1" customWidth="1"/>
    <col min="8" max="8" width="10.54296875" bestFit="1" customWidth="1"/>
  </cols>
  <sheetData>
    <row r="1" spans="1:8" x14ac:dyDescent="0.35">
      <c r="A1" s="35" t="s">
        <v>1247</v>
      </c>
      <c r="B1" s="99" t="s">
        <v>1248</v>
      </c>
      <c r="C1" s="35" t="s">
        <v>1249</v>
      </c>
      <c r="D1" s="35" t="s">
        <v>2</v>
      </c>
      <c r="E1" s="35" t="s">
        <v>1250</v>
      </c>
      <c r="F1" s="35" t="s">
        <v>1251</v>
      </c>
      <c r="G1" s="35" t="s">
        <v>1252</v>
      </c>
      <c r="H1" s="35" t="s">
        <v>1253</v>
      </c>
    </row>
    <row r="2" spans="1:8" hidden="1" x14ac:dyDescent="0.35">
      <c r="A2" s="11">
        <v>1</v>
      </c>
      <c r="B2" s="11" t="s">
        <v>1254</v>
      </c>
      <c r="C2" t="s">
        <v>1060</v>
      </c>
      <c r="D2" t="s">
        <v>137</v>
      </c>
      <c r="E2" t="s">
        <v>1255</v>
      </c>
      <c r="F2" t="s">
        <v>1256</v>
      </c>
      <c r="G2" t="s">
        <v>1257</v>
      </c>
      <c r="H2" s="39">
        <v>3</v>
      </c>
    </row>
    <row r="3" spans="1:8" hidden="1" x14ac:dyDescent="0.35">
      <c r="A3" s="11">
        <v>1</v>
      </c>
      <c r="B3" s="11" t="s">
        <v>1254</v>
      </c>
      <c r="C3" t="s">
        <v>1060</v>
      </c>
      <c r="D3" t="s">
        <v>161</v>
      </c>
      <c r="E3" t="s">
        <v>1255</v>
      </c>
      <c r="F3" t="s">
        <v>1256</v>
      </c>
      <c r="G3" t="s">
        <v>1257</v>
      </c>
      <c r="H3" s="39">
        <v>44174</v>
      </c>
    </row>
    <row r="4" spans="1:8" hidden="1" x14ac:dyDescent="0.35">
      <c r="A4" s="11">
        <v>2</v>
      </c>
      <c r="B4" s="11" t="s">
        <v>3569</v>
      </c>
      <c r="C4" t="s">
        <v>1259</v>
      </c>
      <c r="D4" t="s">
        <v>161</v>
      </c>
      <c r="E4" t="s">
        <v>9</v>
      </c>
      <c r="F4" t="s">
        <v>1260</v>
      </c>
      <c r="G4" t="s">
        <v>1261</v>
      </c>
      <c r="H4" s="39">
        <v>44176</v>
      </c>
    </row>
    <row r="5" spans="1:8" hidden="1" x14ac:dyDescent="0.35">
      <c r="A5" s="11">
        <v>2</v>
      </c>
      <c r="B5" s="11" t="s">
        <v>3569</v>
      </c>
      <c r="C5" t="s">
        <v>1259</v>
      </c>
      <c r="D5" t="s">
        <v>107</v>
      </c>
      <c r="E5" t="s">
        <v>9</v>
      </c>
      <c r="F5" t="s">
        <v>1260</v>
      </c>
      <c r="G5" t="s">
        <v>1261</v>
      </c>
      <c r="H5" s="39">
        <v>44176</v>
      </c>
    </row>
    <row r="6" spans="1:8" hidden="1" x14ac:dyDescent="0.35">
      <c r="A6" s="11">
        <v>3</v>
      </c>
      <c r="B6" s="11" t="s">
        <v>1254</v>
      </c>
      <c r="C6" t="s">
        <v>736</v>
      </c>
      <c r="D6" t="s">
        <v>137</v>
      </c>
      <c r="E6" t="s">
        <v>1262</v>
      </c>
      <c r="F6" t="s">
        <v>1256</v>
      </c>
      <c r="G6" t="s">
        <v>1263</v>
      </c>
      <c r="H6" s="39">
        <v>44175</v>
      </c>
    </row>
    <row r="7" spans="1:8" hidden="1" x14ac:dyDescent="0.35">
      <c r="A7" s="11">
        <v>3</v>
      </c>
      <c r="B7" s="11" t="s">
        <v>1254</v>
      </c>
      <c r="C7" t="s">
        <v>736</v>
      </c>
      <c r="D7" t="s">
        <v>357</v>
      </c>
      <c r="E7" t="s">
        <v>1262</v>
      </c>
      <c r="F7" t="s">
        <v>1256</v>
      </c>
      <c r="G7" t="s">
        <v>1263</v>
      </c>
      <c r="H7" s="39">
        <v>44175</v>
      </c>
    </row>
    <row r="8" spans="1:8" hidden="1" x14ac:dyDescent="0.35">
      <c r="A8" s="11">
        <v>3</v>
      </c>
      <c r="B8" s="11" t="s">
        <v>1254</v>
      </c>
      <c r="C8" t="s">
        <v>736</v>
      </c>
      <c r="D8" t="s">
        <v>749</v>
      </c>
      <c r="E8" t="s">
        <v>1262</v>
      </c>
      <c r="F8" t="s">
        <v>1256</v>
      </c>
      <c r="G8" t="s">
        <v>1263</v>
      </c>
      <c r="H8" s="39">
        <v>44175</v>
      </c>
    </row>
    <row r="9" spans="1:8" hidden="1" x14ac:dyDescent="0.35">
      <c r="A9" s="11">
        <v>3</v>
      </c>
      <c r="B9" s="11" t="s">
        <v>1254</v>
      </c>
      <c r="C9" t="s">
        <v>736</v>
      </c>
      <c r="D9" t="s">
        <v>107</v>
      </c>
      <c r="E9" t="s">
        <v>1262</v>
      </c>
      <c r="F9" t="s">
        <v>1256</v>
      </c>
      <c r="G9" t="s">
        <v>1263</v>
      </c>
      <c r="H9" s="39">
        <v>44175</v>
      </c>
    </row>
    <row r="10" spans="1:8" x14ac:dyDescent="0.35">
      <c r="A10" s="11">
        <v>4</v>
      </c>
      <c r="B10" s="11" t="s">
        <v>3568</v>
      </c>
      <c r="C10" t="s">
        <v>1006</v>
      </c>
      <c r="D10" t="s">
        <v>137</v>
      </c>
      <c r="E10" t="s">
        <v>1264</v>
      </c>
      <c r="F10" t="s">
        <v>1256</v>
      </c>
      <c r="G10" t="s">
        <v>1261</v>
      </c>
      <c r="H10" s="39">
        <v>44179</v>
      </c>
    </row>
    <row r="11" spans="1:8" x14ac:dyDescent="0.35">
      <c r="A11" s="11">
        <v>4</v>
      </c>
      <c r="B11" s="11" t="s">
        <v>3568</v>
      </c>
      <c r="C11" t="s">
        <v>1006</v>
      </c>
      <c r="D11" t="s">
        <v>161</v>
      </c>
      <c r="E11" t="s">
        <v>1264</v>
      </c>
      <c r="F11" t="s">
        <v>1256</v>
      </c>
      <c r="G11" t="s">
        <v>1261</v>
      </c>
      <c r="H11" s="39">
        <v>44179</v>
      </c>
    </row>
    <row r="12" spans="1:8" x14ac:dyDescent="0.35">
      <c r="A12" s="11">
        <v>4</v>
      </c>
      <c r="B12" s="11" t="s">
        <v>3568</v>
      </c>
      <c r="C12" t="s">
        <v>1006</v>
      </c>
      <c r="D12" t="s">
        <v>107</v>
      </c>
      <c r="E12" t="s">
        <v>1264</v>
      </c>
      <c r="F12" t="s">
        <v>1256</v>
      </c>
      <c r="G12" t="s">
        <v>1261</v>
      </c>
      <c r="H12" s="39">
        <v>44179</v>
      </c>
    </row>
    <row r="13" spans="1:8" hidden="1" x14ac:dyDescent="0.35">
      <c r="A13" s="11">
        <v>5</v>
      </c>
      <c r="B13" s="11" t="s">
        <v>3567</v>
      </c>
      <c r="C13" t="s">
        <v>1026</v>
      </c>
      <c r="D13" t="s">
        <v>161</v>
      </c>
      <c r="E13" t="s">
        <v>1266</v>
      </c>
      <c r="F13" t="s">
        <v>1256</v>
      </c>
      <c r="H13" s="39">
        <v>44207</v>
      </c>
    </row>
    <row r="14" spans="1:8" x14ac:dyDescent="0.35">
      <c r="A14" s="11">
        <v>6</v>
      </c>
      <c r="B14" s="11" t="s">
        <v>3568</v>
      </c>
      <c r="C14" t="s">
        <v>764</v>
      </c>
      <c r="D14" t="s">
        <v>137</v>
      </c>
      <c r="E14" t="s">
        <v>1268</v>
      </c>
      <c r="F14" t="s">
        <v>1256</v>
      </c>
      <c r="H14" s="39">
        <v>44207</v>
      </c>
    </row>
    <row r="15" spans="1:8" x14ac:dyDescent="0.35">
      <c r="A15" s="11">
        <v>7</v>
      </c>
      <c r="B15" s="11" t="s">
        <v>3568</v>
      </c>
      <c r="C15" t="s">
        <v>1032</v>
      </c>
      <c r="D15" t="s">
        <v>137</v>
      </c>
      <c r="E15" t="s">
        <v>1268</v>
      </c>
      <c r="F15" t="s">
        <v>1256</v>
      </c>
      <c r="H15" s="39">
        <v>44207</v>
      </c>
    </row>
    <row r="16" spans="1:8" hidden="1" x14ac:dyDescent="0.35">
      <c r="A16" s="11">
        <v>8</v>
      </c>
      <c r="B16" s="11" t="s">
        <v>1270</v>
      </c>
      <c r="C16" t="s">
        <v>362</v>
      </c>
      <c r="D16" t="s">
        <v>107</v>
      </c>
      <c r="E16" t="s">
        <v>1271</v>
      </c>
      <c r="F16" t="s">
        <v>1272</v>
      </c>
      <c r="G16" t="s">
        <v>1273</v>
      </c>
      <c r="H16" s="39">
        <v>44211</v>
      </c>
    </row>
    <row r="17" spans="1:8" hidden="1" x14ac:dyDescent="0.35">
      <c r="A17" s="11">
        <v>9</v>
      </c>
      <c r="B17" s="11" t="s">
        <v>1270</v>
      </c>
      <c r="C17" t="s">
        <v>1274</v>
      </c>
      <c r="D17" t="s">
        <v>107</v>
      </c>
      <c r="E17" t="s">
        <v>1271</v>
      </c>
      <c r="F17" t="s">
        <v>1272</v>
      </c>
      <c r="G17" t="s">
        <v>1273</v>
      </c>
      <c r="H17" s="39">
        <v>44211</v>
      </c>
    </row>
    <row r="18" spans="1:8" hidden="1" x14ac:dyDescent="0.35">
      <c r="A18" s="11">
        <v>10</v>
      </c>
      <c r="B18" s="11" t="s">
        <v>1270</v>
      </c>
      <c r="C18" t="s">
        <v>440</v>
      </c>
      <c r="D18" t="s">
        <v>107</v>
      </c>
      <c r="E18" t="s">
        <v>1275</v>
      </c>
      <c r="F18" t="s">
        <v>1272</v>
      </c>
      <c r="G18" t="s">
        <v>1273</v>
      </c>
      <c r="H18" s="39">
        <v>44211</v>
      </c>
    </row>
    <row r="19" spans="1:8" hidden="1" x14ac:dyDescent="0.35">
      <c r="A19" s="11">
        <v>11</v>
      </c>
      <c r="B19" s="11" t="s">
        <v>1270</v>
      </c>
      <c r="C19" t="s">
        <v>721</v>
      </c>
      <c r="D19" t="s">
        <v>107</v>
      </c>
      <c r="E19" t="s">
        <v>1276</v>
      </c>
      <c r="F19" t="s">
        <v>1272</v>
      </c>
      <c r="G19" t="s">
        <v>1277</v>
      </c>
      <c r="H19" s="39">
        <v>44211</v>
      </c>
    </row>
    <row r="20" spans="1:8" hidden="1" x14ac:dyDescent="0.35">
      <c r="A20" s="11">
        <v>12</v>
      </c>
      <c r="B20" s="11" t="s">
        <v>1270</v>
      </c>
      <c r="C20" t="s">
        <v>1203</v>
      </c>
      <c r="D20" t="s">
        <v>107</v>
      </c>
      <c r="E20" t="s">
        <v>1278</v>
      </c>
      <c r="F20" t="s">
        <v>1272</v>
      </c>
      <c r="G20" t="s">
        <v>1279</v>
      </c>
      <c r="H20" s="39">
        <v>44211</v>
      </c>
    </row>
    <row r="21" spans="1:8" hidden="1" x14ac:dyDescent="0.35">
      <c r="A21" s="11">
        <v>13</v>
      </c>
      <c r="B21" s="11" t="s">
        <v>1270</v>
      </c>
      <c r="C21" t="s">
        <v>830</v>
      </c>
      <c r="D21" t="s">
        <v>107</v>
      </c>
      <c r="E21" t="s">
        <v>1280</v>
      </c>
      <c r="F21" t="s">
        <v>1272</v>
      </c>
      <c r="H21" s="39">
        <v>44211</v>
      </c>
    </row>
    <row r="22" spans="1:8" hidden="1" x14ac:dyDescent="0.35">
      <c r="A22" s="11">
        <v>14</v>
      </c>
      <c r="B22" s="11" t="s">
        <v>3567</v>
      </c>
      <c r="C22" t="s">
        <v>723</v>
      </c>
      <c r="D22" t="s">
        <v>107</v>
      </c>
      <c r="E22" t="s">
        <v>1281</v>
      </c>
      <c r="F22" t="s">
        <v>1272</v>
      </c>
      <c r="G22" t="s">
        <v>1282</v>
      </c>
      <c r="H22" s="39">
        <v>44216</v>
      </c>
    </row>
    <row r="23" spans="1:8" hidden="1" x14ac:dyDescent="0.35">
      <c r="A23" s="11">
        <v>15</v>
      </c>
      <c r="B23" s="11" t="s">
        <v>3567</v>
      </c>
      <c r="C23" t="s">
        <v>1283</v>
      </c>
      <c r="D23" t="s">
        <v>107</v>
      </c>
      <c r="E23" t="s">
        <v>1284</v>
      </c>
      <c r="F23" t="s">
        <v>1260</v>
      </c>
      <c r="G23" t="s">
        <v>1261</v>
      </c>
      <c r="H23" s="39">
        <v>44228</v>
      </c>
    </row>
    <row r="24" spans="1:8" hidden="1" x14ac:dyDescent="0.35">
      <c r="A24" s="11">
        <v>16</v>
      </c>
      <c r="B24" s="11" t="s">
        <v>3567</v>
      </c>
      <c r="C24" t="s">
        <v>440</v>
      </c>
      <c r="D24" t="s">
        <v>107</v>
      </c>
      <c r="E24" t="s">
        <v>1285</v>
      </c>
      <c r="F24" t="s">
        <v>1260</v>
      </c>
      <c r="G24" t="s">
        <v>1261</v>
      </c>
      <c r="H24" s="39">
        <v>44228</v>
      </c>
    </row>
    <row r="25" spans="1:8" hidden="1" x14ac:dyDescent="0.35">
      <c r="A25" s="11">
        <v>17</v>
      </c>
      <c r="B25" s="11" t="s">
        <v>3567</v>
      </c>
      <c r="C25" t="s">
        <v>3570</v>
      </c>
      <c r="D25" t="s">
        <v>161</v>
      </c>
      <c r="E25" t="s">
        <v>9</v>
      </c>
      <c r="F25" t="s">
        <v>1260</v>
      </c>
      <c r="G25" t="s">
        <v>1261</v>
      </c>
      <c r="H25" s="39">
        <v>44228</v>
      </c>
    </row>
    <row r="26" spans="1:8" hidden="1" x14ac:dyDescent="0.35">
      <c r="A26" s="11">
        <v>17</v>
      </c>
      <c r="B26" s="11" t="s">
        <v>3567</v>
      </c>
      <c r="C26" t="s">
        <v>3570</v>
      </c>
      <c r="D26" t="s">
        <v>107</v>
      </c>
      <c r="E26" t="s">
        <v>9</v>
      </c>
      <c r="F26" t="s">
        <v>1260</v>
      </c>
      <c r="G26" t="s">
        <v>1261</v>
      </c>
      <c r="H26" s="39">
        <v>44228</v>
      </c>
    </row>
    <row r="27" spans="1:8" hidden="1" x14ac:dyDescent="0.35">
      <c r="A27" s="11">
        <v>17</v>
      </c>
      <c r="B27" s="11" t="s">
        <v>3567</v>
      </c>
      <c r="C27" t="s">
        <v>3571</v>
      </c>
      <c r="D27" t="s">
        <v>161</v>
      </c>
      <c r="E27" t="s">
        <v>9</v>
      </c>
      <c r="F27" t="s">
        <v>1260</v>
      </c>
      <c r="G27" t="s">
        <v>1261</v>
      </c>
      <c r="H27" s="39">
        <v>44228</v>
      </c>
    </row>
    <row r="28" spans="1:8" hidden="1" x14ac:dyDescent="0.35">
      <c r="A28" s="11">
        <v>17</v>
      </c>
      <c r="B28" s="11" t="s">
        <v>3567</v>
      </c>
      <c r="C28" t="s">
        <v>3571</v>
      </c>
      <c r="D28" t="s">
        <v>299</v>
      </c>
      <c r="E28" t="s">
        <v>9</v>
      </c>
      <c r="F28" t="s">
        <v>1260</v>
      </c>
      <c r="G28" t="s">
        <v>1261</v>
      </c>
      <c r="H28" s="39">
        <v>44228</v>
      </c>
    </row>
    <row r="29" spans="1:8" hidden="1" x14ac:dyDescent="0.35">
      <c r="A29" s="11">
        <v>17</v>
      </c>
      <c r="B29" s="11" t="s">
        <v>3567</v>
      </c>
      <c r="C29" t="s">
        <v>3571</v>
      </c>
      <c r="D29" t="s">
        <v>107</v>
      </c>
      <c r="E29" t="s">
        <v>9</v>
      </c>
      <c r="F29" t="s">
        <v>1260</v>
      </c>
      <c r="G29" t="s">
        <v>1261</v>
      </c>
      <c r="H29" s="39">
        <v>44228</v>
      </c>
    </row>
    <row r="30" spans="1:8" hidden="1" x14ac:dyDescent="0.35">
      <c r="A30" s="11">
        <v>17</v>
      </c>
      <c r="B30" s="11" t="s">
        <v>3567</v>
      </c>
      <c r="C30" t="s">
        <v>3572</v>
      </c>
      <c r="D30" t="s">
        <v>299</v>
      </c>
      <c r="E30" t="s">
        <v>9</v>
      </c>
      <c r="F30" t="s">
        <v>1260</v>
      </c>
      <c r="G30" t="s">
        <v>1261</v>
      </c>
      <c r="H30" s="39">
        <v>44228</v>
      </c>
    </row>
    <row r="31" spans="1:8" hidden="1" x14ac:dyDescent="0.35">
      <c r="A31" s="11">
        <v>17</v>
      </c>
      <c r="B31" s="11" t="s">
        <v>3567</v>
      </c>
      <c r="C31" t="s">
        <v>3572</v>
      </c>
      <c r="D31" t="s">
        <v>107</v>
      </c>
      <c r="E31" t="s">
        <v>9</v>
      </c>
      <c r="F31" t="s">
        <v>1260</v>
      </c>
      <c r="G31" t="s">
        <v>1261</v>
      </c>
      <c r="H31" s="39">
        <v>44228</v>
      </c>
    </row>
    <row r="32" spans="1:8" hidden="1" x14ac:dyDescent="0.35">
      <c r="A32" s="11">
        <v>17</v>
      </c>
      <c r="B32" s="11" t="s">
        <v>3567</v>
      </c>
      <c r="C32" t="s">
        <v>3573</v>
      </c>
      <c r="D32" t="s">
        <v>161</v>
      </c>
      <c r="E32" t="s">
        <v>9</v>
      </c>
      <c r="F32" t="s">
        <v>1260</v>
      </c>
      <c r="G32" t="s">
        <v>1261</v>
      </c>
      <c r="H32" s="39">
        <v>44228</v>
      </c>
    </row>
    <row r="33" spans="1:8" hidden="1" x14ac:dyDescent="0.35">
      <c r="A33" s="11">
        <v>17</v>
      </c>
      <c r="B33" s="11" t="s">
        <v>3567</v>
      </c>
      <c r="C33" t="s">
        <v>3573</v>
      </c>
      <c r="D33" t="s">
        <v>128</v>
      </c>
      <c r="E33" t="s">
        <v>9</v>
      </c>
      <c r="F33" t="s">
        <v>1260</v>
      </c>
      <c r="G33" t="s">
        <v>1261</v>
      </c>
      <c r="H33" s="39">
        <v>44228</v>
      </c>
    </row>
    <row r="34" spans="1:8" hidden="1" x14ac:dyDescent="0.35">
      <c r="A34" s="11">
        <v>18</v>
      </c>
      <c r="B34" s="11" t="s">
        <v>1254</v>
      </c>
      <c r="C34" t="s">
        <v>515</v>
      </c>
      <c r="D34" t="s">
        <v>137</v>
      </c>
      <c r="E34" t="s">
        <v>1288</v>
      </c>
      <c r="F34" t="s">
        <v>1272</v>
      </c>
      <c r="G34" t="s">
        <v>1289</v>
      </c>
      <c r="H34" s="39">
        <v>44230</v>
      </c>
    </row>
    <row r="35" spans="1:8" hidden="1" x14ac:dyDescent="0.35">
      <c r="A35" s="11">
        <v>18</v>
      </c>
      <c r="B35" s="11" t="s">
        <v>1254</v>
      </c>
      <c r="C35" t="s">
        <v>515</v>
      </c>
      <c r="D35" t="s">
        <v>161</v>
      </c>
      <c r="E35" t="s">
        <v>1288</v>
      </c>
      <c r="F35" t="s">
        <v>1272</v>
      </c>
      <c r="G35" t="s">
        <v>1289</v>
      </c>
      <c r="H35" s="39">
        <v>44230</v>
      </c>
    </row>
    <row r="36" spans="1:8" hidden="1" x14ac:dyDescent="0.35">
      <c r="A36" s="11">
        <v>19</v>
      </c>
      <c r="B36" s="11" t="s">
        <v>3567</v>
      </c>
      <c r="C36" t="s">
        <v>873</v>
      </c>
      <c r="D36" t="s">
        <v>137</v>
      </c>
      <c r="E36" t="s">
        <v>1291</v>
      </c>
      <c r="F36" t="s">
        <v>1256</v>
      </c>
      <c r="H36" s="39">
        <v>44230</v>
      </c>
    </row>
    <row r="37" spans="1:8" hidden="1" x14ac:dyDescent="0.35">
      <c r="A37" s="11">
        <v>19</v>
      </c>
      <c r="B37" s="11" t="s">
        <v>3567</v>
      </c>
      <c r="C37" t="s">
        <v>873</v>
      </c>
      <c r="D37" t="s">
        <v>161</v>
      </c>
      <c r="E37" t="s">
        <v>1291</v>
      </c>
      <c r="F37" t="s">
        <v>1256</v>
      </c>
      <c r="H37" s="39">
        <v>44230</v>
      </c>
    </row>
    <row r="38" spans="1:8" hidden="1" x14ac:dyDescent="0.35">
      <c r="A38" s="11">
        <v>20</v>
      </c>
      <c r="B38" s="11" t="s">
        <v>1292</v>
      </c>
      <c r="C38" t="s">
        <v>17</v>
      </c>
      <c r="E38" t="s">
        <v>1293</v>
      </c>
      <c r="F38" t="s">
        <v>1260</v>
      </c>
      <c r="G38" t="s">
        <v>1260</v>
      </c>
      <c r="H38" s="39">
        <v>44231</v>
      </c>
    </row>
    <row r="39" spans="1:8" hidden="1" x14ac:dyDescent="0.35">
      <c r="A39" s="11">
        <v>21</v>
      </c>
      <c r="B39" s="11" t="s">
        <v>3567</v>
      </c>
      <c r="C39" t="s">
        <v>830</v>
      </c>
      <c r="D39" t="s">
        <v>107</v>
      </c>
      <c r="E39" t="s">
        <v>1294</v>
      </c>
      <c r="F39" t="s">
        <v>1260</v>
      </c>
      <c r="G39" t="s">
        <v>1261</v>
      </c>
      <c r="H39" s="39">
        <v>44231</v>
      </c>
    </row>
    <row r="40" spans="1:8" hidden="1" x14ac:dyDescent="0.35">
      <c r="A40" s="11">
        <v>22</v>
      </c>
      <c r="B40" s="11" t="s">
        <v>3567</v>
      </c>
      <c r="C40" t="s">
        <v>849</v>
      </c>
      <c r="D40" t="s">
        <v>107</v>
      </c>
      <c r="E40" t="s">
        <v>850</v>
      </c>
      <c r="F40" t="s">
        <v>1260</v>
      </c>
      <c r="H40" s="39">
        <v>44231</v>
      </c>
    </row>
    <row r="41" spans="1:8" hidden="1" x14ac:dyDescent="0.35">
      <c r="A41" s="11">
        <v>23</v>
      </c>
      <c r="B41" s="11" t="s">
        <v>3567</v>
      </c>
      <c r="C41" t="s">
        <v>888</v>
      </c>
      <c r="D41" t="s">
        <v>107</v>
      </c>
      <c r="E41" t="s">
        <v>889</v>
      </c>
      <c r="F41" t="s">
        <v>1260</v>
      </c>
      <c r="H41" s="39">
        <v>44231</v>
      </c>
    </row>
    <row r="42" spans="1:8" hidden="1" x14ac:dyDescent="0.35">
      <c r="A42" s="11">
        <v>24</v>
      </c>
      <c r="B42" s="11" t="s">
        <v>3567</v>
      </c>
      <c r="C42" t="s">
        <v>1140</v>
      </c>
      <c r="D42" t="s">
        <v>137</v>
      </c>
      <c r="E42" t="s">
        <v>1295</v>
      </c>
      <c r="F42" t="s">
        <v>1260</v>
      </c>
      <c r="H42" s="39">
        <v>44231</v>
      </c>
    </row>
    <row r="43" spans="1:8" hidden="1" x14ac:dyDescent="0.35">
      <c r="A43" s="11">
        <v>24</v>
      </c>
      <c r="B43" s="11" t="s">
        <v>3567</v>
      </c>
      <c r="C43" t="s">
        <v>1140</v>
      </c>
      <c r="D43" t="s">
        <v>514</v>
      </c>
      <c r="E43" t="s">
        <v>1295</v>
      </c>
      <c r="F43" t="s">
        <v>1260</v>
      </c>
      <c r="H43" s="39">
        <v>44231</v>
      </c>
    </row>
    <row r="44" spans="1:8" hidden="1" x14ac:dyDescent="0.35">
      <c r="A44" s="11">
        <v>24</v>
      </c>
      <c r="B44" s="11" t="s">
        <v>3567</v>
      </c>
      <c r="C44" t="s">
        <v>1140</v>
      </c>
      <c r="D44" t="s">
        <v>107</v>
      </c>
      <c r="E44" t="s">
        <v>1295</v>
      </c>
      <c r="F44" t="s">
        <v>1260</v>
      </c>
      <c r="H44" s="39">
        <v>44231</v>
      </c>
    </row>
    <row r="45" spans="1:8" hidden="1" x14ac:dyDescent="0.35">
      <c r="A45" s="11">
        <v>25</v>
      </c>
      <c r="B45" s="11" t="s">
        <v>3567</v>
      </c>
      <c r="C45" t="s">
        <v>1296</v>
      </c>
      <c r="D45" t="s">
        <v>107</v>
      </c>
      <c r="E45" t="s">
        <v>1297</v>
      </c>
      <c r="F45" t="s">
        <v>1260</v>
      </c>
      <c r="G45" t="s">
        <v>1298</v>
      </c>
      <c r="H45" s="39">
        <v>44235</v>
      </c>
    </row>
    <row r="46" spans="1:8" hidden="1" x14ac:dyDescent="0.35">
      <c r="A46" s="11">
        <v>26</v>
      </c>
      <c r="B46" s="11" t="s">
        <v>3567</v>
      </c>
      <c r="C46" t="s">
        <v>950</v>
      </c>
      <c r="D46" t="s">
        <v>107</v>
      </c>
      <c r="E46" t="s">
        <v>1299</v>
      </c>
      <c r="F46" t="s">
        <v>1260</v>
      </c>
      <c r="G46" t="s">
        <v>1298</v>
      </c>
      <c r="H46" s="39">
        <v>44235</v>
      </c>
    </row>
    <row r="47" spans="1:8" hidden="1" x14ac:dyDescent="0.35">
      <c r="A47" s="11">
        <v>27</v>
      </c>
      <c r="B47" s="11" t="s">
        <v>1270</v>
      </c>
      <c r="C47" t="s">
        <v>3574</v>
      </c>
      <c r="D47" t="s">
        <v>107</v>
      </c>
      <c r="E47" t="s">
        <v>1301</v>
      </c>
      <c r="F47" t="s">
        <v>1256</v>
      </c>
      <c r="G47" t="s">
        <v>1302</v>
      </c>
      <c r="H47" s="39">
        <v>44235</v>
      </c>
    </row>
    <row r="48" spans="1:8" hidden="1" x14ac:dyDescent="0.35">
      <c r="A48" s="11">
        <v>28</v>
      </c>
      <c r="B48" s="11" t="s">
        <v>1270</v>
      </c>
      <c r="C48" t="s">
        <v>264</v>
      </c>
      <c r="D48" t="s">
        <v>107</v>
      </c>
      <c r="E48" t="s">
        <v>1301</v>
      </c>
      <c r="F48" t="s">
        <v>1256</v>
      </c>
      <c r="G48" t="s">
        <v>1302</v>
      </c>
      <c r="H48" s="39">
        <v>44235</v>
      </c>
    </row>
    <row r="49" spans="1:8" hidden="1" x14ac:dyDescent="0.35">
      <c r="A49" s="11">
        <v>29</v>
      </c>
      <c r="B49" s="11" t="s">
        <v>1254</v>
      </c>
      <c r="C49" t="s">
        <v>644</v>
      </c>
      <c r="D49" t="s">
        <v>107</v>
      </c>
      <c r="E49" t="s">
        <v>1305</v>
      </c>
      <c r="F49" t="s">
        <v>1256</v>
      </c>
      <c r="H49" s="39">
        <v>44236</v>
      </c>
    </row>
    <row r="50" spans="1:8" hidden="1" x14ac:dyDescent="0.35">
      <c r="A50" s="11">
        <v>30</v>
      </c>
      <c r="B50" s="11" t="s">
        <v>1254</v>
      </c>
      <c r="C50" t="s">
        <v>862</v>
      </c>
      <c r="D50" t="s">
        <v>107</v>
      </c>
      <c r="E50" t="s">
        <v>1305</v>
      </c>
      <c r="F50" t="s">
        <v>1256</v>
      </c>
      <c r="H50" s="39">
        <v>44236</v>
      </c>
    </row>
    <row r="51" spans="1:8" hidden="1" x14ac:dyDescent="0.35">
      <c r="A51" s="11">
        <v>31</v>
      </c>
      <c r="B51" s="11" t="s">
        <v>1254</v>
      </c>
      <c r="C51" t="s">
        <v>892</v>
      </c>
      <c r="D51" t="s">
        <v>107</v>
      </c>
      <c r="E51" t="s">
        <v>1305</v>
      </c>
      <c r="F51" t="s">
        <v>1256</v>
      </c>
      <c r="H51" s="39">
        <v>44236</v>
      </c>
    </row>
    <row r="52" spans="1:8" hidden="1" x14ac:dyDescent="0.35">
      <c r="A52" s="11">
        <v>32</v>
      </c>
      <c r="B52" s="11" t="s">
        <v>1254</v>
      </c>
      <c r="C52" t="s">
        <v>1045</v>
      </c>
      <c r="D52" t="s">
        <v>107</v>
      </c>
      <c r="E52" t="s">
        <v>1305</v>
      </c>
      <c r="F52" t="s">
        <v>1256</v>
      </c>
      <c r="H52" s="39">
        <v>44236</v>
      </c>
    </row>
    <row r="53" spans="1:8" hidden="1" x14ac:dyDescent="0.35">
      <c r="A53" s="11">
        <v>33</v>
      </c>
      <c r="B53" s="11" t="s">
        <v>1254</v>
      </c>
      <c r="C53" t="s">
        <v>1164</v>
      </c>
      <c r="D53" t="s">
        <v>107</v>
      </c>
      <c r="E53" t="s">
        <v>1305</v>
      </c>
      <c r="F53" t="s">
        <v>1256</v>
      </c>
      <c r="H53" s="39">
        <v>44236</v>
      </c>
    </row>
    <row r="54" spans="1:8" hidden="1" x14ac:dyDescent="0.35">
      <c r="A54" s="11">
        <v>34</v>
      </c>
      <c r="B54" s="11" t="s">
        <v>1254</v>
      </c>
      <c r="C54" t="s">
        <v>1183</v>
      </c>
      <c r="D54" t="s">
        <v>161</v>
      </c>
      <c r="E54" t="s">
        <v>1305</v>
      </c>
      <c r="F54" t="s">
        <v>1256</v>
      </c>
      <c r="H54" s="39">
        <v>44236</v>
      </c>
    </row>
    <row r="55" spans="1:8" hidden="1" x14ac:dyDescent="0.35">
      <c r="A55" s="11">
        <v>34</v>
      </c>
      <c r="B55" s="11" t="s">
        <v>1254</v>
      </c>
      <c r="C55" t="s">
        <v>1183</v>
      </c>
      <c r="D55" t="s">
        <v>1194</v>
      </c>
      <c r="E55" t="s">
        <v>1305</v>
      </c>
      <c r="F55" t="s">
        <v>1256</v>
      </c>
      <c r="H55" s="39">
        <v>44236</v>
      </c>
    </row>
    <row r="56" spans="1:8" hidden="1" x14ac:dyDescent="0.35">
      <c r="A56" s="11">
        <v>34</v>
      </c>
      <c r="B56" s="11" t="s">
        <v>1254</v>
      </c>
      <c r="C56" t="s">
        <v>1183</v>
      </c>
      <c r="D56" t="s">
        <v>107</v>
      </c>
      <c r="E56" t="s">
        <v>1305</v>
      </c>
      <c r="F56" t="s">
        <v>1256</v>
      </c>
      <c r="H56" s="39">
        <v>44236</v>
      </c>
    </row>
    <row r="57" spans="1:8" hidden="1" x14ac:dyDescent="0.35">
      <c r="A57" s="11">
        <v>35</v>
      </c>
      <c r="B57" s="11" t="s">
        <v>1270</v>
      </c>
      <c r="C57" t="s">
        <v>1183</v>
      </c>
      <c r="D57" t="s">
        <v>161</v>
      </c>
      <c r="E57" t="s">
        <v>1311</v>
      </c>
      <c r="F57" t="s">
        <v>1312</v>
      </c>
      <c r="G57" s="84" t="s">
        <v>1313</v>
      </c>
      <c r="H57" s="39">
        <v>44243</v>
      </c>
    </row>
    <row r="58" spans="1:8" hidden="1" x14ac:dyDescent="0.35">
      <c r="A58" s="11">
        <v>35</v>
      </c>
      <c r="B58" s="11" t="s">
        <v>1270</v>
      </c>
      <c r="C58" t="s">
        <v>1183</v>
      </c>
      <c r="D58" t="s">
        <v>1194</v>
      </c>
      <c r="E58" t="s">
        <v>1311</v>
      </c>
      <c r="F58" t="s">
        <v>1312</v>
      </c>
      <c r="G58" s="84" t="s">
        <v>1313</v>
      </c>
      <c r="H58" s="39">
        <v>44243</v>
      </c>
    </row>
    <row r="59" spans="1:8" hidden="1" x14ac:dyDescent="0.35">
      <c r="A59" s="11">
        <v>35</v>
      </c>
      <c r="B59" s="11" t="s">
        <v>1270</v>
      </c>
      <c r="C59" t="s">
        <v>1183</v>
      </c>
      <c r="D59" t="s">
        <v>107</v>
      </c>
      <c r="E59" t="s">
        <v>1311</v>
      </c>
      <c r="F59" t="s">
        <v>1312</v>
      </c>
      <c r="G59" s="84" t="s">
        <v>1313</v>
      </c>
      <c r="H59" s="39">
        <v>44243</v>
      </c>
    </row>
    <row r="60" spans="1:8" hidden="1" x14ac:dyDescent="0.35">
      <c r="A60" s="11">
        <v>36</v>
      </c>
      <c r="B60" s="11" t="s">
        <v>1270</v>
      </c>
      <c r="C60" t="s">
        <v>736</v>
      </c>
      <c r="D60" t="s">
        <v>161</v>
      </c>
      <c r="E60" t="s">
        <v>1314</v>
      </c>
      <c r="F60" t="s">
        <v>1260</v>
      </c>
      <c r="G60" t="s">
        <v>1298</v>
      </c>
      <c r="H60" s="39">
        <v>44243</v>
      </c>
    </row>
    <row r="61" spans="1:8" hidden="1" x14ac:dyDescent="0.35">
      <c r="A61" s="11">
        <v>36</v>
      </c>
      <c r="B61" s="11" t="s">
        <v>1270</v>
      </c>
      <c r="C61" t="s">
        <v>736</v>
      </c>
      <c r="D61" t="s">
        <v>137</v>
      </c>
      <c r="E61" t="s">
        <v>1314</v>
      </c>
      <c r="F61" t="s">
        <v>1260</v>
      </c>
      <c r="G61" t="s">
        <v>1298</v>
      </c>
      <c r="H61" s="39">
        <v>44243</v>
      </c>
    </row>
    <row r="62" spans="1:8" hidden="1" x14ac:dyDescent="0.35">
      <c r="A62" s="11">
        <v>36</v>
      </c>
      <c r="B62" s="11" t="s">
        <v>1270</v>
      </c>
      <c r="C62" t="s">
        <v>736</v>
      </c>
      <c r="D62" t="s">
        <v>357</v>
      </c>
      <c r="E62" t="s">
        <v>1314</v>
      </c>
      <c r="F62" t="s">
        <v>1260</v>
      </c>
      <c r="G62" t="s">
        <v>1298</v>
      </c>
      <c r="H62" s="39">
        <v>44243</v>
      </c>
    </row>
    <row r="63" spans="1:8" hidden="1" x14ac:dyDescent="0.35">
      <c r="A63" s="11">
        <v>37</v>
      </c>
      <c r="B63" s="11" t="s">
        <v>1270</v>
      </c>
      <c r="C63" t="s">
        <v>753</v>
      </c>
      <c r="D63" t="s">
        <v>137</v>
      </c>
      <c r="E63" t="s">
        <v>1314</v>
      </c>
      <c r="F63" t="s">
        <v>1260</v>
      </c>
      <c r="G63" t="s">
        <v>1298</v>
      </c>
      <c r="H63" s="39">
        <v>44243</v>
      </c>
    </row>
    <row r="64" spans="1:8" hidden="1" x14ac:dyDescent="0.35">
      <c r="A64" s="11">
        <v>37</v>
      </c>
      <c r="B64" s="11" t="s">
        <v>1270</v>
      </c>
      <c r="C64" t="s">
        <v>753</v>
      </c>
      <c r="D64" t="s">
        <v>357</v>
      </c>
      <c r="E64" t="s">
        <v>1314</v>
      </c>
      <c r="F64" t="s">
        <v>1260</v>
      </c>
      <c r="G64" t="s">
        <v>1298</v>
      </c>
      <c r="H64" s="39">
        <v>44243</v>
      </c>
    </row>
    <row r="65" spans="1:8" hidden="1" x14ac:dyDescent="0.35">
      <c r="A65" s="11">
        <v>37</v>
      </c>
      <c r="B65" s="11" t="s">
        <v>1270</v>
      </c>
      <c r="C65" t="s">
        <v>753</v>
      </c>
      <c r="D65" t="s">
        <v>161</v>
      </c>
      <c r="E65" t="s">
        <v>1314</v>
      </c>
      <c r="F65" t="s">
        <v>1260</v>
      </c>
      <c r="G65" t="s">
        <v>1298</v>
      </c>
      <c r="H65" s="39">
        <v>44243</v>
      </c>
    </row>
    <row r="66" spans="1:8" hidden="1" x14ac:dyDescent="0.35">
      <c r="A66" s="11">
        <v>38</v>
      </c>
      <c r="B66" s="11" t="s">
        <v>3567</v>
      </c>
      <c r="C66" t="s">
        <v>773</v>
      </c>
      <c r="D66" t="s">
        <v>107</v>
      </c>
      <c r="E66" t="s">
        <v>774</v>
      </c>
      <c r="F66" t="s">
        <v>1260</v>
      </c>
      <c r="H66" s="39">
        <v>44243</v>
      </c>
    </row>
    <row r="67" spans="1:8" hidden="1" x14ac:dyDescent="0.35">
      <c r="A67" s="11">
        <v>39</v>
      </c>
      <c r="B67" s="11" t="s">
        <v>3567</v>
      </c>
      <c r="C67" t="s">
        <v>1183</v>
      </c>
      <c r="D67" t="s">
        <v>161</v>
      </c>
      <c r="E67" t="s">
        <v>3575</v>
      </c>
      <c r="F67" t="s">
        <v>1260</v>
      </c>
      <c r="G67" t="s">
        <v>1298</v>
      </c>
      <c r="H67" s="39">
        <v>44243</v>
      </c>
    </row>
    <row r="68" spans="1:8" hidden="1" x14ac:dyDescent="0.35">
      <c r="A68" s="11">
        <v>39</v>
      </c>
      <c r="B68" s="11" t="s">
        <v>3567</v>
      </c>
      <c r="C68" t="s">
        <v>1183</v>
      </c>
      <c r="D68" t="s">
        <v>1194</v>
      </c>
      <c r="E68" t="s">
        <v>3575</v>
      </c>
      <c r="F68" t="s">
        <v>1260</v>
      </c>
      <c r="G68" t="s">
        <v>1298</v>
      </c>
      <c r="H68" s="39">
        <v>44243</v>
      </c>
    </row>
    <row r="69" spans="1:8" hidden="1" x14ac:dyDescent="0.35">
      <c r="A69" s="11">
        <v>39</v>
      </c>
      <c r="B69" s="11" t="s">
        <v>3567</v>
      </c>
      <c r="C69" t="s">
        <v>1183</v>
      </c>
      <c r="D69" t="s">
        <v>107</v>
      </c>
      <c r="E69" t="s">
        <v>3575</v>
      </c>
      <c r="F69" t="s">
        <v>1260</v>
      </c>
      <c r="G69" t="s">
        <v>1298</v>
      </c>
      <c r="H69" s="39">
        <v>44243</v>
      </c>
    </row>
    <row r="70" spans="1:8" hidden="1" x14ac:dyDescent="0.35">
      <c r="A70" s="11">
        <v>40</v>
      </c>
      <c r="B70" s="11" t="s">
        <v>1270</v>
      </c>
      <c r="C70" t="s">
        <v>1104</v>
      </c>
      <c r="D70" t="s">
        <v>107</v>
      </c>
      <c r="E70" t="s">
        <v>1315</v>
      </c>
      <c r="F70" t="s">
        <v>1260</v>
      </c>
      <c r="G70" t="s">
        <v>1298</v>
      </c>
      <c r="H70" s="39">
        <v>44243</v>
      </c>
    </row>
    <row r="71" spans="1:8" hidden="1" x14ac:dyDescent="0.35">
      <c r="A71" s="11">
        <v>41</v>
      </c>
      <c r="B71" s="11" t="s">
        <v>3567</v>
      </c>
      <c r="C71" t="s">
        <v>736</v>
      </c>
      <c r="D71" t="s">
        <v>749</v>
      </c>
      <c r="E71" t="s">
        <v>1316</v>
      </c>
      <c r="F71" t="s">
        <v>1260</v>
      </c>
      <c r="G71" t="s">
        <v>1298</v>
      </c>
      <c r="H71" s="39">
        <v>44243</v>
      </c>
    </row>
    <row r="72" spans="1:8" hidden="1" x14ac:dyDescent="0.35">
      <c r="A72" s="11">
        <v>42</v>
      </c>
      <c r="B72" s="11" t="s">
        <v>3567</v>
      </c>
      <c r="C72" t="s">
        <v>753</v>
      </c>
      <c r="D72" t="s">
        <v>749</v>
      </c>
      <c r="E72" t="s">
        <v>1316</v>
      </c>
      <c r="F72" t="s">
        <v>1260</v>
      </c>
      <c r="G72" t="s">
        <v>1298</v>
      </c>
      <c r="H72" s="39">
        <v>44243</v>
      </c>
    </row>
    <row r="73" spans="1:8" x14ac:dyDescent="0.35">
      <c r="A73" s="11">
        <v>43</v>
      </c>
      <c r="B73" s="11" t="s">
        <v>3568</v>
      </c>
      <c r="C73" t="s">
        <v>671</v>
      </c>
      <c r="D73" t="s">
        <v>161</v>
      </c>
      <c r="E73" t="s">
        <v>1317</v>
      </c>
      <c r="F73" t="s">
        <v>1260</v>
      </c>
      <c r="G73" t="s">
        <v>1261</v>
      </c>
      <c r="H73" s="39">
        <v>44243</v>
      </c>
    </row>
    <row r="74" spans="1:8" x14ac:dyDescent="0.35">
      <c r="A74" s="11">
        <v>43</v>
      </c>
      <c r="B74" s="11" t="s">
        <v>3568</v>
      </c>
      <c r="C74" t="s">
        <v>671</v>
      </c>
      <c r="D74" t="s">
        <v>107</v>
      </c>
      <c r="E74" t="s">
        <v>1317</v>
      </c>
      <c r="F74" t="s">
        <v>1260</v>
      </c>
      <c r="G74" t="s">
        <v>1261</v>
      </c>
      <c r="H74" s="39">
        <v>44243</v>
      </c>
    </row>
    <row r="75" spans="1:8" x14ac:dyDescent="0.35">
      <c r="A75" s="11">
        <v>44</v>
      </c>
      <c r="B75" s="11" t="s">
        <v>3568</v>
      </c>
      <c r="C75" t="s">
        <v>1065</v>
      </c>
      <c r="D75" t="s">
        <v>107</v>
      </c>
      <c r="E75" t="s">
        <v>1317</v>
      </c>
      <c r="F75" t="s">
        <v>1260</v>
      </c>
      <c r="G75" t="s">
        <v>1261</v>
      </c>
      <c r="H75" s="39">
        <v>44243</v>
      </c>
    </row>
    <row r="76" spans="1:8" hidden="1" x14ac:dyDescent="0.35">
      <c r="A76" s="11">
        <v>45</v>
      </c>
      <c r="B76" s="11" t="s">
        <v>1292</v>
      </c>
      <c r="C76" t="s">
        <v>764</v>
      </c>
      <c r="D76" t="s">
        <v>137</v>
      </c>
      <c r="E76" t="s">
        <v>1318</v>
      </c>
      <c r="F76" t="s">
        <v>1260</v>
      </c>
      <c r="G76" t="s">
        <v>1261</v>
      </c>
      <c r="H76" s="39">
        <v>44243</v>
      </c>
    </row>
    <row r="77" spans="1:8" hidden="1" x14ac:dyDescent="0.35">
      <c r="A77" s="11">
        <v>45</v>
      </c>
      <c r="B77" s="11" t="s">
        <v>1292</v>
      </c>
      <c r="C77" t="s">
        <v>764</v>
      </c>
      <c r="D77" t="s">
        <v>107</v>
      </c>
      <c r="E77" t="s">
        <v>1318</v>
      </c>
      <c r="F77" t="s">
        <v>1260</v>
      </c>
      <c r="G77" t="s">
        <v>1261</v>
      </c>
      <c r="H77" s="39">
        <v>44243</v>
      </c>
    </row>
    <row r="78" spans="1:8" hidden="1" x14ac:dyDescent="0.35">
      <c r="A78" s="11">
        <v>45</v>
      </c>
      <c r="B78" s="11" t="s">
        <v>1292</v>
      </c>
      <c r="C78" t="s">
        <v>764</v>
      </c>
      <c r="D78" t="s">
        <v>161</v>
      </c>
      <c r="E78" t="s">
        <v>1318</v>
      </c>
      <c r="F78" t="s">
        <v>1260</v>
      </c>
      <c r="G78" t="s">
        <v>1261</v>
      </c>
      <c r="H78" s="39">
        <v>44243</v>
      </c>
    </row>
    <row r="79" spans="1:8" hidden="1" x14ac:dyDescent="0.35">
      <c r="A79" s="11">
        <v>46</v>
      </c>
      <c r="B79" s="11" t="s">
        <v>1292</v>
      </c>
      <c r="C79" t="s">
        <v>515</v>
      </c>
      <c r="D79" t="s">
        <v>107</v>
      </c>
      <c r="E79" t="s">
        <v>1319</v>
      </c>
      <c r="F79" t="s">
        <v>1260</v>
      </c>
      <c r="G79" t="s">
        <v>1261</v>
      </c>
      <c r="H79" s="39">
        <v>44243</v>
      </c>
    </row>
    <row r="80" spans="1:8" hidden="1" x14ac:dyDescent="0.35">
      <c r="A80" s="11">
        <v>46</v>
      </c>
      <c r="B80" s="11" t="s">
        <v>1292</v>
      </c>
      <c r="C80" t="s">
        <v>515</v>
      </c>
      <c r="D80" t="s">
        <v>137</v>
      </c>
      <c r="E80" t="s">
        <v>1319</v>
      </c>
      <c r="F80" t="s">
        <v>1260</v>
      </c>
      <c r="G80" t="s">
        <v>1261</v>
      </c>
      <c r="H80" s="39">
        <v>44243</v>
      </c>
    </row>
    <row r="81" spans="1:8" hidden="1" x14ac:dyDescent="0.35">
      <c r="A81" s="11">
        <v>46</v>
      </c>
      <c r="B81" s="11" t="s">
        <v>1292</v>
      </c>
      <c r="C81" t="s">
        <v>515</v>
      </c>
      <c r="D81" t="s">
        <v>161</v>
      </c>
      <c r="E81" t="s">
        <v>1319</v>
      </c>
      <c r="F81" t="s">
        <v>1260</v>
      </c>
      <c r="G81" t="s">
        <v>1261</v>
      </c>
      <c r="H81" s="39">
        <v>44243</v>
      </c>
    </row>
    <row r="82" spans="1:8" hidden="1" x14ac:dyDescent="0.35">
      <c r="A82" s="11">
        <v>46</v>
      </c>
      <c r="B82" s="11" t="s">
        <v>1292</v>
      </c>
      <c r="C82" t="s">
        <v>515</v>
      </c>
      <c r="D82" t="s">
        <v>299</v>
      </c>
      <c r="E82" t="s">
        <v>1319</v>
      </c>
      <c r="F82" t="s">
        <v>1260</v>
      </c>
      <c r="G82" t="s">
        <v>1261</v>
      </c>
      <c r="H82" s="39">
        <v>44243</v>
      </c>
    </row>
    <row r="83" spans="1:8" hidden="1" x14ac:dyDescent="0.35">
      <c r="A83" s="11">
        <v>47</v>
      </c>
      <c r="B83" s="11" t="s">
        <v>1270</v>
      </c>
      <c r="C83" t="s">
        <v>3576</v>
      </c>
      <c r="D83" t="s">
        <v>107</v>
      </c>
      <c r="E83" t="s">
        <v>1321</v>
      </c>
      <c r="F83" t="s">
        <v>1322</v>
      </c>
      <c r="H83" s="39">
        <v>44245</v>
      </c>
    </row>
    <row r="84" spans="1:8" hidden="1" x14ac:dyDescent="0.35">
      <c r="A84" s="11">
        <v>48</v>
      </c>
      <c r="B84" s="11" t="s">
        <v>1292</v>
      </c>
      <c r="C84" t="s">
        <v>422</v>
      </c>
      <c r="D84" t="s">
        <v>137</v>
      </c>
      <c r="E84" t="s">
        <v>1323</v>
      </c>
      <c r="F84" t="s">
        <v>1324</v>
      </c>
      <c r="H84" s="39">
        <v>44247</v>
      </c>
    </row>
    <row r="85" spans="1:8" hidden="1" x14ac:dyDescent="0.35">
      <c r="A85" s="11">
        <v>48</v>
      </c>
      <c r="B85" s="11" t="s">
        <v>1292</v>
      </c>
      <c r="C85" t="s">
        <v>422</v>
      </c>
      <c r="D85" t="s">
        <v>107</v>
      </c>
      <c r="E85" t="s">
        <v>3577</v>
      </c>
      <c r="F85" t="s">
        <v>1324</v>
      </c>
      <c r="H85" s="39">
        <v>44247</v>
      </c>
    </row>
    <row r="86" spans="1:8" hidden="1" x14ac:dyDescent="0.35">
      <c r="A86" s="11">
        <v>49</v>
      </c>
      <c r="B86" s="11" t="s">
        <v>1270</v>
      </c>
      <c r="C86" t="s">
        <v>432</v>
      </c>
      <c r="D86" t="s">
        <v>137</v>
      </c>
      <c r="E86" t="s">
        <v>1325</v>
      </c>
      <c r="F86" t="s">
        <v>1324</v>
      </c>
      <c r="H86" s="39">
        <v>44247</v>
      </c>
    </row>
    <row r="87" spans="1:8" hidden="1" x14ac:dyDescent="0.35">
      <c r="A87" s="11">
        <v>49</v>
      </c>
      <c r="B87" s="11" t="s">
        <v>1270</v>
      </c>
      <c r="C87" t="s">
        <v>432</v>
      </c>
      <c r="D87" t="s">
        <v>107</v>
      </c>
      <c r="E87" t="s">
        <v>1325</v>
      </c>
      <c r="F87" t="s">
        <v>1324</v>
      </c>
      <c r="H87" s="39">
        <v>44247</v>
      </c>
    </row>
    <row r="88" spans="1:8" hidden="1" x14ac:dyDescent="0.35">
      <c r="A88" s="11">
        <v>50</v>
      </c>
      <c r="B88" s="11" t="s">
        <v>1270</v>
      </c>
      <c r="C88" t="s">
        <v>479</v>
      </c>
      <c r="D88" t="s">
        <v>107</v>
      </c>
      <c r="E88" t="s">
        <v>1326</v>
      </c>
      <c r="F88" t="s">
        <v>1324</v>
      </c>
      <c r="G88" t="s">
        <v>1327</v>
      </c>
      <c r="H88" s="39">
        <v>44250</v>
      </c>
    </row>
    <row r="89" spans="1:8" hidden="1" x14ac:dyDescent="0.35">
      <c r="A89" s="11">
        <v>51</v>
      </c>
      <c r="B89" s="11" t="s">
        <v>1270</v>
      </c>
      <c r="C89" t="s">
        <v>942</v>
      </c>
      <c r="D89" t="s">
        <v>107</v>
      </c>
      <c r="E89" t="s">
        <v>1328</v>
      </c>
      <c r="F89" t="s">
        <v>1324</v>
      </c>
      <c r="G89" t="s">
        <v>1327</v>
      </c>
      <c r="H89" s="39">
        <v>44250</v>
      </c>
    </row>
    <row r="90" spans="1:8" hidden="1" x14ac:dyDescent="0.35">
      <c r="A90" s="11">
        <v>52</v>
      </c>
      <c r="B90" s="11" t="s">
        <v>1270</v>
      </c>
      <c r="C90" t="s">
        <v>1045</v>
      </c>
      <c r="D90" t="s">
        <v>107</v>
      </c>
      <c r="E90" t="s">
        <v>1329</v>
      </c>
      <c r="F90" t="s">
        <v>1324</v>
      </c>
      <c r="G90" t="s">
        <v>1260</v>
      </c>
      <c r="H90" s="39">
        <v>44250</v>
      </c>
    </row>
    <row r="91" spans="1:8" hidden="1" x14ac:dyDescent="0.35">
      <c r="A91" s="11">
        <v>53</v>
      </c>
      <c r="B91" s="11" t="s">
        <v>1270</v>
      </c>
      <c r="C91" t="s">
        <v>1123</v>
      </c>
      <c r="D91" t="s">
        <v>137</v>
      </c>
      <c r="E91" t="s">
        <v>1331</v>
      </c>
      <c r="F91" t="s">
        <v>1324</v>
      </c>
      <c r="G91" t="s">
        <v>1260</v>
      </c>
      <c r="H91" s="39">
        <v>44250</v>
      </c>
    </row>
    <row r="92" spans="1:8" hidden="1" x14ac:dyDescent="0.35">
      <c r="A92" s="11">
        <v>54</v>
      </c>
      <c r="B92" s="11" t="s">
        <v>1270</v>
      </c>
      <c r="C92" t="s">
        <v>873</v>
      </c>
      <c r="D92" t="s">
        <v>357</v>
      </c>
      <c r="E92" t="s">
        <v>1332</v>
      </c>
      <c r="F92" t="s">
        <v>1324</v>
      </c>
      <c r="G92" t="s">
        <v>1327</v>
      </c>
      <c r="H92" s="39">
        <v>44251</v>
      </c>
    </row>
    <row r="93" spans="1:8" hidden="1" x14ac:dyDescent="0.35">
      <c r="A93" s="11">
        <v>54</v>
      </c>
      <c r="B93" s="11" t="s">
        <v>1270</v>
      </c>
      <c r="C93" t="s">
        <v>873</v>
      </c>
      <c r="D93" t="s">
        <v>107</v>
      </c>
      <c r="E93" t="s">
        <v>1332</v>
      </c>
      <c r="F93" t="s">
        <v>1324</v>
      </c>
      <c r="G93" t="s">
        <v>1327</v>
      </c>
      <c r="H93" s="39">
        <v>44251</v>
      </c>
    </row>
    <row r="94" spans="1:8" hidden="1" x14ac:dyDescent="0.35">
      <c r="A94" s="11">
        <v>54</v>
      </c>
      <c r="B94" s="11" t="s">
        <v>1270</v>
      </c>
      <c r="C94" t="s">
        <v>873</v>
      </c>
      <c r="D94" t="s">
        <v>3578</v>
      </c>
      <c r="E94" t="s">
        <v>1332</v>
      </c>
      <c r="F94" t="s">
        <v>1324</v>
      </c>
      <c r="G94" t="s">
        <v>1327</v>
      </c>
      <c r="H94" s="39">
        <v>44251</v>
      </c>
    </row>
    <row r="95" spans="1:8" hidden="1" x14ac:dyDescent="0.35">
      <c r="A95" s="11">
        <v>54</v>
      </c>
      <c r="B95" s="11" t="s">
        <v>1270</v>
      </c>
      <c r="C95" t="s">
        <v>873</v>
      </c>
      <c r="D95" t="s">
        <v>299</v>
      </c>
      <c r="E95" t="s">
        <v>1332</v>
      </c>
      <c r="F95" t="s">
        <v>1324</v>
      </c>
      <c r="G95" t="s">
        <v>1327</v>
      </c>
      <c r="H95" s="39">
        <v>44251</v>
      </c>
    </row>
    <row r="96" spans="1:8" hidden="1" x14ac:dyDescent="0.35">
      <c r="A96" s="11">
        <v>55</v>
      </c>
      <c r="B96" s="11" t="s">
        <v>3567</v>
      </c>
      <c r="C96" t="s">
        <v>1203</v>
      </c>
      <c r="D96" t="s">
        <v>107</v>
      </c>
      <c r="E96" t="s">
        <v>1333</v>
      </c>
      <c r="F96" t="s">
        <v>1324</v>
      </c>
      <c r="G96" t="s">
        <v>1261</v>
      </c>
      <c r="H96" s="39">
        <v>44251</v>
      </c>
    </row>
    <row r="97" spans="1:8" hidden="1" x14ac:dyDescent="0.35">
      <c r="A97" s="11">
        <v>56</v>
      </c>
      <c r="B97" s="11" t="s">
        <v>1254</v>
      </c>
      <c r="C97" t="s">
        <v>1208</v>
      </c>
      <c r="D97" t="s">
        <v>137</v>
      </c>
      <c r="E97" t="s">
        <v>1335</v>
      </c>
      <c r="F97" t="s">
        <v>1260</v>
      </c>
      <c r="H97" s="39">
        <v>44251</v>
      </c>
    </row>
    <row r="98" spans="1:8" hidden="1" x14ac:dyDescent="0.35">
      <c r="A98" s="11">
        <v>56</v>
      </c>
      <c r="B98" s="11" t="s">
        <v>1254</v>
      </c>
      <c r="C98" t="s">
        <v>1208</v>
      </c>
      <c r="D98" t="s">
        <v>107</v>
      </c>
      <c r="E98" t="s">
        <v>1335</v>
      </c>
      <c r="F98" t="s">
        <v>1260</v>
      </c>
      <c r="H98" s="39">
        <v>44251</v>
      </c>
    </row>
    <row r="99" spans="1:8" hidden="1" x14ac:dyDescent="0.35">
      <c r="A99" s="11">
        <v>56</v>
      </c>
      <c r="B99" s="11" t="s">
        <v>1254</v>
      </c>
      <c r="C99" t="s">
        <v>1208</v>
      </c>
      <c r="D99" t="s">
        <v>161</v>
      </c>
      <c r="E99" t="s">
        <v>1335</v>
      </c>
      <c r="F99" t="s">
        <v>1260</v>
      </c>
      <c r="H99" s="39">
        <v>44251</v>
      </c>
    </row>
    <row r="100" spans="1:8" hidden="1" x14ac:dyDescent="0.35">
      <c r="A100" s="11">
        <v>56</v>
      </c>
      <c r="B100" s="11" t="s">
        <v>1254</v>
      </c>
      <c r="C100" t="s">
        <v>988</v>
      </c>
      <c r="D100" t="s">
        <v>107</v>
      </c>
      <c r="E100" t="s">
        <v>1335</v>
      </c>
      <c r="F100" t="s">
        <v>1260</v>
      </c>
      <c r="H100" s="39">
        <v>44251</v>
      </c>
    </row>
    <row r="101" spans="1:8" hidden="1" x14ac:dyDescent="0.35">
      <c r="A101" s="11">
        <v>56</v>
      </c>
      <c r="B101" s="11" t="s">
        <v>1254</v>
      </c>
      <c r="C101" t="s">
        <v>251</v>
      </c>
      <c r="D101" t="s">
        <v>107</v>
      </c>
      <c r="E101" t="s">
        <v>1335</v>
      </c>
      <c r="F101" t="s">
        <v>1260</v>
      </c>
      <c r="H101" s="39">
        <v>44251</v>
      </c>
    </row>
    <row r="102" spans="1:8" hidden="1" x14ac:dyDescent="0.35">
      <c r="A102" s="11">
        <v>56</v>
      </c>
      <c r="B102" s="11" t="s">
        <v>1254</v>
      </c>
      <c r="C102" t="s">
        <v>856</v>
      </c>
      <c r="D102" t="s">
        <v>107</v>
      </c>
      <c r="E102" t="s">
        <v>1335</v>
      </c>
      <c r="F102" t="s">
        <v>1260</v>
      </c>
      <c r="H102" s="39">
        <v>44251</v>
      </c>
    </row>
    <row r="103" spans="1:8" hidden="1" x14ac:dyDescent="0.35">
      <c r="A103" s="11">
        <v>56</v>
      </c>
      <c r="B103" s="11" t="s">
        <v>1254</v>
      </c>
      <c r="C103" t="s">
        <v>815</v>
      </c>
      <c r="D103" t="s">
        <v>107</v>
      </c>
      <c r="E103" t="s">
        <v>1335</v>
      </c>
      <c r="F103" t="s">
        <v>1260</v>
      </c>
      <c r="H103" s="39">
        <v>44251</v>
      </c>
    </row>
    <row r="104" spans="1:8" hidden="1" x14ac:dyDescent="0.35">
      <c r="A104" s="11">
        <v>56</v>
      </c>
      <c r="B104" s="11" t="s">
        <v>1254</v>
      </c>
      <c r="C104" t="s">
        <v>3579</v>
      </c>
      <c r="D104" t="s">
        <v>107</v>
      </c>
      <c r="E104" t="s">
        <v>1335</v>
      </c>
      <c r="F104" t="s">
        <v>1260</v>
      </c>
      <c r="H104" s="39">
        <v>44251</v>
      </c>
    </row>
    <row r="105" spans="1:8" hidden="1" x14ac:dyDescent="0.35">
      <c r="A105" s="11">
        <v>56</v>
      </c>
      <c r="B105" s="11" t="s">
        <v>1254</v>
      </c>
      <c r="C105" t="s">
        <v>1088</v>
      </c>
      <c r="D105" t="s">
        <v>107</v>
      </c>
      <c r="E105" t="s">
        <v>1335</v>
      </c>
      <c r="F105" t="s">
        <v>1260</v>
      </c>
      <c r="H105" s="39">
        <v>44251</v>
      </c>
    </row>
    <row r="106" spans="1:8" hidden="1" x14ac:dyDescent="0.35">
      <c r="A106" s="11">
        <v>57</v>
      </c>
    </row>
    <row r="107" spans="1:8" hidden="1" x14ac:dyDescent="0.35">
      <c r="A107" s="11">
        <v>58</v>
      </c>
    </row>
    <row r="108" spans="1:8" hidden="1" x14ac:dyDescent="0.35">
      <c r="A108" s="11">
        <v>59</v>
      </c>
    </row>
    <row r="109" spans="1:8" hidden="1" x14ac:dyDescent="0.35">
      <c r="A109" s="11">
        <v>60</v>
      </c>
    </row>
    <row r="110" spans="1:8" hidden="1" x14ac:dyDescent="0.35">
      <c r="A110" s="11">
        <v>61</v>
      </c>
    </row>
    <row r="111" spans="1:8" hidden="1" x14ac:dyDescent="0.35">
      <c r="A111" s="11">
        <v>62</v>
      </c>
    </row>
    <row r="112" spans="1:8" hidden="1" x14ac:dyDescent="0.35">
      <c r="A112" s="11">
        <v>63</v>
      </c>
    </row>
    <row r="113" spans="1:1" hidden="1" x14ac:dyDescent="0.35">
      <c r="A113" s="11">
        <v>64</v>
      </c>
    </row>
    <row r="114" spans="1:1" hidden="1" x14ac:dyDescent="0.35">
      <c r="A114" s="11">
        <v>65</v>
      </c>
    </row>
    <row r="115" spans="1:1" hidden="1" x14ac:dyDescent="0.35">
      <c r="A115" s="11">
        <v>66</v>
      </c>
    </row>
    <row r="116" spans="1:1" hidden="1" x14ac:dyDescent="0.35">
      <c r="A116" s="11">
        <v>67</v>
      </c>
    </row>
    <row r="117" spans="1:1" hidden="1" x14ac:dyDescent="0.35">
      <c r="A117" s="11">
        <v>68</v>
      </c>
    </row>
  </sheetData>
  <protectedRanges>
    <protectedRange sqref="C23:D23" name="AllowSortFilter_12_2"/>
    <protectedRange sqref="C36:D37" name="AllowSortFilter_6"/>
  </protectedRanges>
  <autoFilter ref="A1:H117">
    <filterColumn colId="1">
      <filters>
        <filter val="Scope Change (added to scope)"/>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Validation!$E:$E</xm:f>
          </x14:formula1>
          <xm:sqref>B2:B1048576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Wave xmlns="03e5d517-a86b-43f6-b7d2-82583adacd8b" xsi:nil="true"/>
    <Comments xmlns="03e5d517-a86b-43f6-b7d2-82583adacd8b" xsi:nil="true"/>
    <SharedWithUsers xmlns="3caaaf13-ccf4-45ad-8836-9d7a47cc81cd">
      <UserInfo>
        <DisplayName>Mitra, Debojit</DisplayName>
        <AccountId>29</AccountId>
        <AccountType/>
      </UserInfo>
      <UserInfo>
        <DisplayName>Sharma, Arun</DisplayName>
        <AccountId>190</AccountId>
        <AccountType/>
      </UserInfo>
      <UserInfo>
        <DisplayName>Singh, Dharmendra</DisplayName>
        <AccountId>38</AccountId>
        <AccountType/>
      </UserInfo>
      <UserInfo>
        <DisplayName>Kaushal, Jyotsna</DisplayName>
        <AccountId>203</AccountId>
        <AccountType/>
      </UserInfo>
      <UserInfo>
        <DisplayName>Laskowski, Marek</DisplayName>
        <AccountId>159</AccountId>
        <AccountType/>
      </UserInfo>
      <UserInfo>
        <DisplayName>Piszczek, Lukasz</DisplayName>
        <AccountId>171</AccountId>
        <AccountType/>
      </UserInfo>
      <UserInfo>
        <DisplayName>Girish, Sreejith</DisplayName>
        <AccountId>172</AccountId>
        <AccountType/>
      </UserInfo>
      <UserInfo>
        <DisplayName>Burski, Jan</DisplayName>
        <AccountId>181</AccountId>
        <AccountType/>
      </UserInfo>
      <UserInfo>
        <DisplayName>Pieczarka, Mateusz</DisplayName>
        <AccountId>60</AccountId>
        <AccountType/>
      </UserInfo>
      <UserInfo>
        <DisplayName>Debojit Mitra</DisplayName>
        <AccountId>14</AccountId>
        <AccountType/>
      </UserInfo>
      <UserInfo>
        <DisplayName>Dharmendra Singh, HCL-Industry Solutions</DisplayName>
        <AccountId>22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9431C1308EB3042979F859F30E73678" ma:contentTypeVersion="13" ma:contentTypeDescription="Create a new document." ma:contentTypeScope="" ma:versionID="9f9eb7cfc13f08a99594abb911314a55">
  <xsd:schema xmlns:xsd="http://www.w3.org/2001/XMLSchema" xmlns:xs="http://www.w3.org/2001/XMLSchema" xmlns:p="http://schemas.microsoft.com/office/2006/metadata/properties" xmlns:ns2="03e5d517-a86b-43f6-b7d2-82583adacd8b" xmlns:ns3="3caaaf13-ccf4-45ad-8836-9d7a47cc81cd" targetNamespace="http://schemas.microsoft.com/office/2006/metadata/properties" ma:root="true" ma:fieldsID="bac87d964221a811654c1e4ff5fcfe2c" ns2:_="" ns3:_="">
    <xsd:import namespace="03e5d517-a86b-43f6-b7d2-82583adacd8b"/>
    <xsd:import namespace="3caaaf13-ccf4-45ad-8836-9d7a47cc81cd"/>
    <xsd:element name="properties">
      <xsd:complexType>
        <xsd:sequence>
          <xsd:element name="documentManagement">
            <xsd:complexType>
              <xsd:all>
                <xsd:element ref="ns2:MediaServiceMetadata" minOccurs="0"/>
                <xsd:element ref="ns2:MediaServiceFastMetadata" minOccurs="0"/>
                <xsd:element ref="ns2:Wave" minOccurs="0"/>
                <xsd:element ref="ns2:Comments"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e5d517-a86b-43f6-b7d2-82583adacd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Wave" ma:index="10" nillable="true" ma:displayName="SME Session Date" ma:format="Dropdown" ma:internalName="Wave">
      <xsd:simpleType>
        <xsd:restriction base="dms:Text">
          <xsd:maxLength value="255"/>
        </xsd:restriction>
      </xsd:simpleType>
    </xsd:element>
    <xsd:element name="Comments" ma:index="11" nillable="true" ma:displayName="Comments" ma:format="Dropdown" ma:internalName="Comments">
      <xsd:simpleType>
        <xsd:restriction base="dms:Text">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aaf13-ccf4-45ad-8836-9d7a47cc81c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P 4 E A A B Q S w M E F A A C A A g A r 0 o z U 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C v S j N 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0 o z U j A + 3 W H 2 A Q A A l w Q A A B M A H A B G b 3 J t d W x h c y 9 T Z W N 0 a W 9 u M S 5 t I K I Y A C i g F A A A A A A A A A A A A A A A A A A A A A A A A A A A A H 1 T 0 W 7 a M B R 9 R + I f r j J p A i l D 6 u s q H k r C 1 G h N q Z Z s f S A I m e S O u D i 2 Z T u F C v H v d Q g d K 0 6 b l 0 T n X J 9 7 r u + J x t x Q w S F p 3 1 f X / V 6 / p 0 u i s I A v 3 g N Z I 1 x 5 M A a G p t 8 D + y S i V j l a Z L r L k Y 0 e h d q s h N g M f l C G o 0 B w g 9 z o g R d 8 z 3 5 r V D r L j V p W J K f 4 l M t s x j F U 9 B n h G y Q V N S V 8 h X u U J W 5 9 i H i e P S j x Z H 1 k v 1 A K Z S h f Z y E x Z K m P L X U W x O H E a l G + L M 7 w a M f 0 z h v 6 w G v G f D C q x q H f W n 3 z v 0 x K R N N M 0 Z r f z y O D 1 f h t O v 8 n 5 c X Y a 4 s W h 3 n T c 3 G W U K I S x t 7 G L Z L C D t T I p G R l h z 0 x J 3 x w 0 c 2 H + a n g h r E k J 4 w o P W 7 c L c 7 2 g p L w t Z V O X y S e d V N F u P 4 r V B U I V l e 8 I Y / q l 0 b 8 / d 6 7 J x X a V s b W g M G d O f i w 9 2 4 Y J d p F p W Q 0 J 8 d t h 1 R L o W n z 7 d S F q H N F Z S c 3 q T X l q D W E o t m D w 0 c p / N 9 m t u W o n K I E 1 T O 1 E Q q R 2 S i o F 4 g J t z f n F t 4 S V W x t E h 1 i l j j Q I 6 7 g J O y O H t O i Y N g p F U 4 + u y i 3 s y k 7 j N q x k 1 o 2 m e 2 6 z Y 0 R s m M E + G O X 2 L m A y Y d U F O k P O W u 7 D d I l M Z 3 d O Z g N U 1 G 3 f 7 6 N + 7 8 z v K 5 W q I 4 V a R R P n W M B E 3 U B M V 2 r d s G V K J C 5 D W 0 2 X D R K 7 9 J 3 4 G H Y 7 1 H e + S 9 c v w J Q S w E C L Q A U A A I A C A C v S j N S 6 f x a K q Y A A A D 4 A A A A E g A A A A A A A A A A A A A A A A A A A A A A Q 2 9 u Z m l n L 1 B h Y 2 t h Z 2 U u e G 1 s U E s B A i 0 A F A A C A A g A r 0 o z U g / K 6 a u k A A A A 6 Q A A A B M A A A A A A A A A A A A A A A A A 8 g A A A F t D b 2 5 0 Z W 5 0 X 1 R 5 c G V z X S 5 4 b W x Q S w E C L Q A U A A I A C A C v S j N S M D 7 d Y f Y B A A C X B A A A E w A A A A A A A A A A A A A A A A D j 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F g A A A A A A A K 0 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G F n Z S U y M D E 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k Z p b G x U Y X J n Z X Q i I F Z h b H V l P S J z U G F n Z V 8 x I i A v P j x F b n R y e S B U e X B l P S J G a W x s Z W R D b 2 1 w b G V 0 Z V J l c 3 V s d F R v V 2 9 y a 3 N o Z W V 0 I i B W Y W x 1 Z T 0 i b D E i I C 8 + P E V u d H J 5 I F R 5 c G U 9 I k Z p b G x T d G F 0 d X M i I F Z h b H V l P S J z Q 2 9 t c G x l d G U i I C 8 + P E V u d H J 5 I F R 5 c G U 9 I k Z p b G x D b 2 x 1 b W 5 O Y W 1 l c y I g V m F s d W U 9 I n N b J n F 1 b 3 Q 7 T m F t Z S Z x d W 9 0 O y w m c X V v d D t B b G l h c y Z x d W 9 0 O y w m c X V v d D t B c H B s a W N h d G l v b i B E a X N w b 3 N p d G l v b i Z x d W 9 0 O y w m c X V v d D t E Z X N j c m l w d G l v b i Z x d W 9 0 O y w m c X V v d D t C d X N p b m V z c y B E b 2 1 h a W 4 m c X V v d D s s J n F 1 b 3 Q 7 S V Q g Q X B w b G l j Y X R p b 2 4 g T 3 d u Z X I m c X V v d D s s J n F 1 b 3 Q 7 U 2 V y d m l j Z S B E Z W x p d m V y e S B N Y W 5 h Z 2 V y J n F 1 b 3 Q 7 L C Z x d W 9 0 O 0 h h c m R 3 Y X J l J n F 1 b 3 Q 7 L C Z x d W 9 0 O 0 9 T J n F 1 b 3 Q 7 L C Z x d W 9 0 O 1 d l Y i B T Z X J 2 a W N l c y Z x d W 9 0 O y w m c X V v d D t N a W R k b G V 3 Y X J l J n F 1 b 3 Q 7 L C Z x d W 9 0 O 0 R C J n F 1 b 3 Q 7 L C Z x d W 9 0 O 0 F w c G x p Y 2 F 0 a W 9 u J n F 1 b 3 Q 7 L C Z x d W 9 0 O 0 9 0 a G V y J n F 1 b 3 Q 7 L C Z x d W 9 0 O 0 l U I F N 1 c H B v c n Q m c X V v d D s s J n F 1 b 3 Q 7 R G V z a 3 R v c C Z x d W 9 0 O y w m c X V v d D t P U y B W Z X J z a W 9 u J n F 1 b 3 Q 7 L C Z x d W 9 0 O 0 R C I F Z l c n N p b 2 4 m c X V v d D s s J n F 1 b 3 Q 7 S U l z I F Z l c n N p b 2 4 m c X V v d D s s J n F 1 b 3 Q 7 Q X B w I F R 5 c G U m c X V v d D s s J n F 1 b 3 Q 7 R U 9 M J n F 1 b 3 Q 7 L C Z x d W 9 0 O 1 B y b 2 R 1 Y 3 R p b 2 4 g R G F 0 Z S Z x d W 9 0 O y w m c X V v d D t U S U 1 F J n F 1 b 3 Q 7 L C Z x d W 9 0 O 0 N s b 3 V k I E 1 p Z 3 J h d G l v b i B t b 2 R l b C Z x d W 9 0 O y w m c X V v d D t F b W F p b C Z x d W 9 0 O y w m c X V v d D t J V E x U J n F 1 b 3 Q 7 X S I g L z 4 8 R W 5 0 c n k g V H l w Z T 0 i R m l s b E N v b H V t b l R 5 c G V z I i B W Y W x 1 Z T 0 i c 0 J n W U d C Z 1 l H Q m d Z R 0 J n W U d C Z 1 l H Q m d Z R 0 J n W U d C U V l H Q m d Z P S I g L z 4 8 R W 5 0 c n k g V H l w Z T 0 i R m l s b E x h c 3 R V c G R h d G V k I i B W Y W x 1 Z T 0 i Z D I w M j E t M D E t M D R U M T U 6 M D U 6 M D c u O D Y 2 M D g y M 1 o i I C 8 + P E V u d H J 5 I F R 5 c G U 9 I k Z p b G x F c n J v c k N v d W 5 0 I i B W Y W x 1 Z T 0 i b D A i I C 8 + P E V u d H J 5 I F R 5 c G U 9 I k Z p b G x F c n J v c k N v Z G U i I F Z h b H V l P S J z V W 5 r b m 9 3 b i I g L z 4 8 R W 5 0 c n k g V H l w Z T 0 i R m l s b E N v d W 5 0 I i B W Y W x 1 Z T 0 i b D g 5 N C I g L z 4 8 R W 5 0 c n k g V H l w Z T 0 i Q W R k Z W R U b 0 R h d G F N b 2 R l b C I g V m F s d W U 9 I m w x I i A v P j x F b n R y e S B U e X B l P S J S Z W x h d G l v b n N o a X B J b m Z v Q 2 9 u d G F p b m V y I i B W Y W x 1 Z T 0 i c 3 s m c X V v d D t j b 2 x 1 b W 5 D b 3 V u d C Z x d W 9 0 O z o y N i w m c X V v d D t r Z X l D b 2 x 1 b W 5 O Y W 1 l c y Z x d W 9 0 O z p b X S w m c X V v d D t x d W V y e V J l b G F 0 a W 9 u c 2 h p c H M m c X V v d D s 6 W 1 0 s J n F 1 b 3 Q 7 Y 2 9 s d W 1 u S W R l b n R p d G l l c y Z x d W 9 0 O z p b J n F 1 b 3 Q 7 U 2 V j d G l v b j E v U G F n Z S A x L 0 N o Y W 5 n Z W Q g V H l w Z S 5 7 T m F t Z S w w f S Z x d W 9 0 O y w m c X V v d D t T Z W N 0 a W 9 u M S 9 Q Y W d l I D E v Q 2 h h b m d l Z C B U e X B l L n t B b G l h c y w x f S Z x d W 9 0 O y w m c X V v d D t T Z W N 0 a W 9 u M S 9 Q Y W d l I D E v Q 2 h h b m d l Z C B U e X B l L n t B c H B s a W N h d G l v b i B E a X N w b 3 N p d G l v b i w y f S Z x d W 9 0 O y w m c X V v d D t T Z W N 0 a W 9 u M S 9 Q Y W d l I D E v Q 2 h h b m d l Z C B U e X B l L n t E Z X N j c m l w d G l v b i w z f S Z x d W 9 0 O y w m c X V v d D t T Z W N 0 a W 9 u M S 9 Q Y W d l I D E v Q 2 h h b m d l Z C B U e X B l L n t C d X N p b m V z c y B E b 2 1 h a W 4 s N H 0 m c X V v d D s s J n F 1 b 3 Q 7 U 2 V j d G l v b j E v U G F n Z S A x L 0 N o Y W 5 n Z W Q g V H l w Z S 5 7 S V Q g Q X B w b G l j Y X R p b 2 4 g T 3 d u Z X I s N X 0 m c X V v d D s s J n F 1 b 3 Q 7 U 2 V j d G l v b j E v U G F n Z S A x L 0 N o Y W 5 n Z W Q g V H l w Z S 5 7 U 2 V y d m l j Z S B E Z W x p d m V y e S B N Y W 5 h Z 2 V y L D Z 9 J n F 1 b 3 Q 7 L C Z x d W 9 0 O 1 N l Y 3 R p b 2 4 x L 1 B h Z 2 U g M S 9 D a G F u Z 2 V k I F R 5 c G U u e 0 h h c m R 3 Y X J l L D d 9 J n F 1 b 3 Q 7 L C Z x d W 9 0 O 1 N l Y 3 R p b 2 4 x L 1 B h Z 2 U g M S 9 D a G F u Z 2 V k I F R 5 c G U u e 0 9 T L D h 9 J n F 1 b 3 Q 7 L C Z x d W 9 0 O 1 N l Y 3 R p b 2 4 x L 1 B h Z 2 U g M S 9 D a G F u Z 2 V k I F R 5 c G U u e 1 d l Y i B T Z X J 2 a W N l c y w 5 f S Z x d W 9 0 O y w m c X V v d D t T Z W N 0 a W 9 u M S 9 Q Y W d l I D E v Q 2 h h b m d l Z C B U e X B l L n t N a W R k b G V 3 Y X J l L D E w f S Z x d W 9 0 O y w m c X V v d D t T Z W N 0 a W 9 u M S 9 Q Y W d l I D E v Q 2 h h b m d l Z C B U e X B l L n t E Q i w x M X 0 m c X V v d D s s J n F 1 b 3 Q 7 U 2 V j d G l v b j E v U G F n Z S A x L 0 N o Y W 5 n Z W Q g V H l w Z S 5 7 Q X B w b G l j Y X R p b 2 4 s M T J 9 J n F 1 b 3 Q 7 L C Z x d W 9 0 O 1 N l Y 3 R p b 2 4 x L 1 B h Z 2 U g M S 9 D a G F u Z 2 V k I F R 5 c G U u e 0 9 0 a G V y L D E z f S Z x d W 9 0 O y w m c X V v d D t T Z W N 0 a W 9 u M S 9 Q Y W d l I D E v Q 2 h h b m d l Z C B U e X B l L n t J V C B T d X B w b 3 J 0 L D E 0 f S Z x d W 9 0 O y w m c X V v d D t T Z W N 0 a W 9 u M S 9 Q Y W d l I D E v Q 2 h h b m d l Z C B U e X B l L n t E Z X N r d G 9 w L D E 1 f S Z x d W 9 0 O y w m c X V v d D t T Z W N 0 a W 9 u M S 9 Q Y W d l I D E v Q 2 h h b m d l Z C B U e X B l L n t P U y B W Z X J z a W 9 u L D E 2 f S Z x d W 9 0 O y w m c X V v d D t T Z W N 0 a W 9 u M S 9 Q Y W d l I D E v Q 2 h h b m d l Z C B U e X B l L n t E Q i B W Z X J z a W 9 u L D E 3 f S Z x d W 9 0 O y w m c X V v d D t T Z W N 0 a W 9 u M S 9 Q Y W d l I D E v Q 2 h h b m d l Z C B U e X B l L n t J S X M g V m V y c 2 l v b i w x O H 0 m c X V v d D s s J n F 1 b 3 Q 7 U 2 V j d G l v b j E v U G F n Z S A x L 0 N o Y W 5 n Z W Q g V H l w Z S 5 7 Q X B w I F R 5 c G U s M T l 9 J n F 1 b 3 Q 7 L C Z x d W 9 0 O 1 N l Y 3 R p b 2 4 x L 1 B h Z 2 U g M S 9 D a G F u Z 2 V k I F R 5 c G U u e 0 V P T C w y M H 0 m c X V v d D s s J n F 1 b 3 Q 7 U 2 V j d G l v b j E v U G F n Z S A x L 0 N o Y W 5 n Z W Q g V H l w Z S 5 7 U H J v Z H V j d G l v b i B E Y X R l L D I x f S Z x d W 9 0 O y w m c X V v d D t T Z W N 0 a W 9 u M S 9 Q Y W d l I D E v Q 2 h h b m d l Z C B U e X B l L n t U S U 1 F L D I y f S Z x d W 9 0 O y w m c X V v d D t T Z W N 0 a W 9 u M S 9 Q Y W d l I D E v Q 2 h h b m d l Z C B U e X B l L n t D b G 9 1 Z C B N a W d y Y X R p b 2 4 g b W 9 k Z W w s M j N 9 J n F 1 b 3 Q 7 L C Z x d W 9 0 O 1 N l Y 3 R p b 2 4 x L 1 B h Z 2 U g M S 9 D a G F u Z 2 V k I F R 5 c G U u e 0 V t Y W l s L D I 0 f S Z x d W 9 0 O y w m c X V v d D t T Z W N 0 a W 9 u M S 9 Q Y W d l I D E v Q 2 h h b m d l Z C B U e X B l L n t J V E x U L D I 1 f S Z x d W 9 0 O 1 0 s J n F 1 b 3 Q 7 Q 2 9 s d W 1 u Q 2 9 1 b n Q m c X V v d D s 6 M j Y s J n F 1 b 3 Q 7 S 2 V 5 Q 2 9 s d W 1 u T m F t Z X M m c X V v d D s 6 W 1 0 s J n F 1 b 3 Q 7 Q 2 9 s d W 1 u S W R l b n R p d G l l c y Z x d W 9 0 O z p b J n F 1 b 3 Q 7 U 2 V j d G l v b j E v U G F n Z S A x L 0 N o Y W 5 n Z W Q g V H l w Z S 5 7 T m F t Z S w w f S Z x d W 9 0 O y w m c X V v d D t T Z W N 0 a W 9 u M S 9 Q Y W d l I D E v Q 2 h h b m d l Z C B U e X B l L n t B b G l h c y w x f S Z x d W 9 0 O y w m c X V v d D t T Z W N 0 a W 9 u M S 9 Q Y W d l I D E v Q 2 h h b m d l Z C B U e X B l L n t B c H B s a W N h d G l v b i B E a X N w b 3 N p d G l v b i w y f S Z x d W 9 0 O y w m c X V v d D t T Z W N 0 a W 9 u M S 9 Q Y W d l I D E v Q 2 h h b m d l Z C B U e X B l L n t E Z X N j c m l w d G l v b i w z f S Z x d W 9 0 O y w m c X V v d D t T Z W N 0 a W 9 u M S 9 Q Y W d l I D E v Q 2 h h b m d l Z C B U e X B l L n t C d X N p b m V z c y B E b 2 1 h a W 4 s N H 0 m c X V v d D s s J n F 1 b 3 Q 7 U 2 V j d G l v b j E v U G F n Z S A x L 0 N o Y W 5 n Z W Q g V H l w Z S 5 7 S V Q g Q X B w b G l j Y X R p b 2 4 g T 3 d u Z X I s N X 0 m c X V v d D s s J n F 1 b 3 Q 7 U 2 V j d G l v b j E v U G F n Z S A x L 0 N o Y W 5 n Z W Q g V H l w Z S 5 7 U 2 V y d m l j Z S B E Z W x p d m V y e S B N Y W 5 h Z 2 V y L D Z 9 J n F 1 b 3 Q 7 L C Z x d W 9 0 O 1 N l Y 3 R p b 2 4 x L 1 B h Z 2 U g M S 9 D a G F u Z 2 V k I F R 5 c G U u e 0 h h c m R 3 Y X J l L D d 9 J n F 1 b 3 Q 7 L C Z x d W 9 0 O 1 N l Y 3 R p b 2 4 x L 1 B h Z 2 U g M S 9 D a G F u Z 2 V k I F R 5 c G U u e 0 9 T L D h 9 J n F 1 b 3 Q 7 L C Z x d W 9 0 O 1 N l Y 3 R p b 2 4 x L 1 B h Z 2 U g M S 9 D a G F u Z 2 V k I F R 5 c G U u e 1 d l Y i B T Z X J 2 a W N l c y w 5 f S Z x d W 9 0 O y w m c X V v d D t T Z W N 0 a W 9 u M S 9 Q Y W d l I D E v Q 2 h h b m d l Z C B U e X B l L n t N a W R k b G V 3 Y X J l L D E w f S Z x d W 9 0 O y w m c X V v d D t T Z W N 0 a W 9 u M S 9 Q Y W d l I D E v Q 2 h h b m d l Z C B U e X B l L n t E Q i w x M X 0 m c X V v d D s s J n F 1 b 3 Q 7 U 2 V j d G l v b j E v U G F n Z S A x L 0 N o Y W 5 n Z W Q g V H l w Z S 5 7 Q X B w b G l j Y X R p b 2 4 s M T J 9 J n F 1 b 3 Q 7 L C Z x d W 9 0 O 1 N l Y 3 R p b 2 4 x L 1 B h Z 2 U g M S 9 D a G F u Z 2 V k I F R 5 c G U u e 0 9 0 a G V y L D E z f S Z x d W 9 0 O y w m c X V v d D t T Z W N 0 a W 9 u M S 9 Q Y W d l I D E v Q 2 h h b m d l Z C B U e X B l L n t J V C B T d X B w b 3 J 0 L D E 0 f S Z x d W 9 0 O y w m c X V v d D t T Z W N 0 a W 9 u M S 9 Q Y W d l I D E v Q 2 h h b m d l Z C B U e X B l L n t E Z X N r d G 9 w L D E 1 f S Z x d W 9 0 O y w m c X V v d D t T Z W N 0 a W 9 u M S 9 Q Y W d l I D E v Q 2 h h b m d l Z C B U e X B l L n t P U y B W Z X J z a W 9 u L D E 2 f S Z x d W 9 0 O y w m c X V v d D t T Z W N 0 a W 9 u M S 9 Q Y W d l I D E v Q 2 h h b m d l Z C B U e X B l L n t E Q i B W Z X J z a W 9 u L D E 3 f S Z x d W 9 0 O y w m c X V v d D t T Z W N 0 a W 9 u M S 9 Q Y W d l I D E v Q 2 h h b m d l Z C B U e X B l L n t J S X M g V m V y c 2 l v b i w x O H 0 m c X V v d D s s J n F 1 b 3 Q 7 U 2 V j d G l v b j E v U G F n Z S A x L 0 N o Y W 5 n Z W Q g V H l w Z S 5 7 Q X B w I F R 5 c G U s M T l 9 J n F 1 b 3 Q 7 L C Z x d W 9 0 O 1 N l Y 3 R p b 2 4 x L 1 B h Z 2 U g M S 9 D a G F u Z 2 V k I F R 5 c G U u e 0 V P T C w y M H 0 m c X V v d D s s J n F 1 b 3 Q 7 U 2 V j d G l v b j E v U G F n Z S A x L 0 N o Y W 5 n Z W Q g V H l w Z S 5 7 U H J v Z H V j d G l v b i B E Y X R l L D I x f S Z x d W 9 0 O y w m c X V v d D t T Z W N 0 a W 9 u M S 9 Q Y W d l I D E v Q 2 h h b m d l Z C B U e X B l L n t U S U 1 F L D I y f S Z x d W 9 0 O y w m c X V v d D t T Z W N 0 a W 9 u M S 9 Q Y W d l I D E v Q 2 h h b m d l Z C B U e X B l L n t D b G 9 1 Z C B N a W d y Y X R p b 2 4 g b W 9 k Z W w s M j N 9 J n F 1 b 3 Q 7 L C Z x d W 9 0 O 1 N l Y 3 R p b 2 4 x L 1 B h Z 2 U g M S 9 D a G F u Z 2 V k I F R 5 c G U u e 0 V t Y W l s L D I 0 f S Z x d W 9 0 O y w m c X V v d D t T Z W N 0 a W 9 u M S 9 Q Y W d l I D E v Q 2 h h b m d l Z C B U e X B l L n t J V E x U L D I 1 f S Z x d W 9 0 O 1 0 s J n F 1 b 3 Q 7 U m V s Y X R p b 2 5 z a G l w S W 5 m b y Z x d W 9 0 O z p b X X 0 i I C 8 + P C 9 T d G F i b G V F b n R y a W V z P j w v S X R l b T 4 8 S X R l b T 4 8 S X R l b U x v Y 2 F 0 a W 9 u P j x J d G V t V H l w Z T 5 G b 3 J t d W x h P C 9 J d G V t V H l w Z T 4 8 S X R l b V B h d G g + U 2 V j d G l v b j E v U G F n Z S U y M D E v U 2 9 1 c m N l P C 9 J d G V t U G F 0 a D 4 8 L 0 l 0 Z W 1 M b 2 N h d G l v b j 4 8 U 3 R h Y m x l R W 5 0 c m l l c y A v P j w v S X R l b T 4 8 S X R l b T 4 8 S X R l b U x v Y 2 F 0 a W 9 u P j x J d G V t V H l w Z T 5 G b 3 J t d W x h P C 9 J d G V t V H l w Z T 4 8 S X R l b V B h d G g + U 2 V j d G l v b j E v U G F n Z S U y M D E v U G F n Z S U y M D F f U 2 h l Z X Q 8 L 0 l 0 Z W 1 Q Y X R o P j w v S X R l b U x v Y 2 F 0 a W 9 u P j x T d G F i b G V F b n R y a W V z I C 8 + P C 9 J d G V t P j x J d G V t P j x J d G V t T G 9 j Y X R p b 2 4 + P E l 0 Z W 1 U e X B l P k Z v c m 1 1 b G E 8 L 0 l 0 Z W 1 U e X B l P j x J d G V t U G F 0 a D 5 T Z W N 0 a W 9 u M S 9 Q Y W d l J T I w M S 9 Q c m 9 t b 3 R l Z C U y M E h l Y W R l c n M 8 L 0 l 0 Z W 1 Q Y X R o P j w v S X R l b U x v Y 2 F 0 a W 9 u P j x T d G F i b G V F b n R y a W V z I C 8 + P C 9 J d G V t P j x J d G V t P j x J d G V t T G 9 j Y X R p b 2 4 + P E l 0 Z W 1 U e X B l P k Z v c m 1 1 b G E 8 L 0 l 0 Z W 1 U e X B l P j x J d G V t U G F 0 a D 5 T Z W N 0 a W 9 u M S 9 Q Y W d l J T I w M S 9 D a G F u Z 2 V k J T I w V H l w Z T w v S X R l b V B h d G g + P C 9 J d G V t T G 9 j Y X R p b 2 4 + P F N 0 Y W J s Z U V u d H J p Z X M g L z 4 8 L 0 l 0 Z W 0 + P C 9 J d G V t c z 4 8 L 0 x v Y 2 F s U G F j a 2 F n Z U 1 l d G F k Y X R h R m l s Z T 4 W A A A A U E s F B g A A A A A A A A A A A A A A A A A A A A A A A N o A A A A B A A A A 0 I y d 3 w E V 0 R G M e g D A T 8 K X 6 w E A A A D H T R m L 9 T J G S L a h O 5 N P P U C f A A A A A A I A A A A A A A N m A A D A A A A A E A A A A F Q K C K l y k w r p / 9 w u n J 1 c f 5 w A A A A A B I A A A K A A A A A Q A A A A Y 3 k p i G L B / j p 0 s z 6 h C B w 0 A 1 A A A A B O 2 i M z I A Y a 8 S 8 Y B S 1 S w d M l X C 8 y d x 5 i P u d D j P I o v F x I 5 v d S + W l M k S L + 5 / h G S 3 S n Z 0 r G w 3 R R y D 8 7 + I M 0 D A d o t Q k a p s a c r u y d A T Z Z W b a 7 D q J + A x Q A A A D V R u e C u 7 / 3 N N Q y q r V 3 1 Y C R x M s T e Q = = < / 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96A0E-07BC-4EEA-8A66-E298C9006668}">
  <ds:schemaRefs>
    <ds:schemaRef ds:uri="http://schemas.microsoft.com/office/2006/metadata/properties"/>
    <ds:schemaRef ds:uri="http://schemas.microsoft.com/office/infopath/2007/PartnerControls"/>
    <ds:schemaRef ds:uri="03e5d517-a86b-43f6-b7d2-82583adacd8b"/>
    <ds:schemaRef ds:uri="3caaaf13-ccf4-45ad-8836-9d7a47cc81cd"/>
  </ds:schemaRefs>
</ds:datastoreItem>
</file>

<file path=customXml/itemProps2.xml><?xml version="1.0" encoding="utf-8"?>
<ds:datastoreItem xmlns:ds="http://schemas.openxmlformats.org/officeDocument/2006/customXml" ds:itemID="{A90B7536-D213-4535-BBB9-7A02651C78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e5d517-a86b-43f6-b7d2-82583adacd8b"/>
    <ds:schemaRef ds:uri="3caaaf13-ccf4-45ad-8836-9d7a47cc81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A1EE8D-50DB-4444-95D2-595D0B714B01}">
  <ds:schemaRefs>
    <ds:schemaRef ds:uri="http://schemas.microsoft.com/DataMashup"/>
  </ds:schemaRefs>
</ds:datastoreItem>
</file>

<file path=customXml/itemProps4.xml><?xml version="1.0" encoding="utf-8"?>
<ds:datastoreItem xmlns:ds="http://schemas.openxmlformats.org/officeDocument/2006/customXml" ds:itemID="{82C3FB88-70D8-49DC-A7B4-66F618988D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 Details</vt:lpstr>
      <vt:lpstr>Definitions</vt:lpstr>
      <vt:lpstr>StatusColList</vt:lpstr>
      <vt:lpstr>Change Control</vt:lpstr>
      <vt:lpstr>CMDB_data</vt:lpstr>
      <vt:lpstr>Validation</vt:lpstr>
      <vt:lpstr>Change Control v2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Debojit Mitra;Mateusz.Pieczarka@smith-nephew.com</dc:creator>
  <cp:keywords/>
  <dc:description/>
  <cp:lastModifiedBy>Balavardhiraju Pottella</cp:lastModifiedBy>
  <cp:revision/>
  <dcterms:created xsi:type="dcterms:W3CDTF">2020-11-16T22:05:53Z</dcterms:created>
  <dcterms:modified xsi:type="dcterms:W3CDTF">2021-03-06T04:18:18Z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0x01010069431C1308EB3042979F859F30E73678</vt:lpwstr>
  </property>
  <property fmtid="{D5CDD505-2E9C-101B-9397-08002B2CF9AE}" pid="3" name="TitusGUID">
    <vt:lpwstr>a105d064-69e1-40d9-9ee7-2f463dcdaf88</vt:lpwstr>
  </property>
  <property fmtid="{D5CDD505-2E9C-101B-9397-08002B2CF9AE}" pid="4" name="HCLClassD6">
    <vt:lpwstr>False</vt:lpwstr>
  </property>
  <property fmtid="{D5CDD505-2E9C-101B-9397-08002B2CF9AE}" pid="5" name="HCLClassification">
    <vt:lpwstr>HCL_Cla5s_C0nf1dent1al</vt:lpwstr>
  </property>
</Properties>
</file>