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\Documents\44663\DegreePlanner\Docs\"/>
    </mc:Choice>
  </mc:AlternateContent>
  <xr:revisionPtr revIDLastSave="0" documentId="13_ncr:1_{F61C6CCD-92AC-45FC-A694-4C1FF445C1B8}" xr6:coauthVersionLast="40" xr6:coauthVersionMax="40" xr10:uidLastSave="{00000000-0000-0000-0000-000000000000}"/>
  <bookViews>
    <workbookView xWindow="-120" yWindow="-120" windowWidth="21840" windowHeight="13140" firstSheet="2" activeTab="3" xr2:uid="{00000000-000D-0000-FFFF-FFFF00000000}"/>
  </bookViews>
  <sheets>
    <sheet name="Degree" sheetId="1" r:id="rId1"/>
    <sheet name="Requirement" sheetId="2" r:id="rId2"/>
    <sheet name="DegreeRequirement" sheetId="3" r:id="rId3"/>
    <sheet name="StudentTerm" sheetId="6" r:id="rId4"/>
    <sheet name="DegreeplanTermRequirement" sheetId="4" r:id="rId5"/>
    <sheet name="DegreePlan" sheetId="5" r:id="rId6"/>
    <sheet name="Stud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H3" i="7"/>
  <c r="H4" i="7"/>
  <c r="H5" i="7"/>
  <c r="H2" i="7"/>
  <c r="H3" i="5"/>
  <c r="H4" i="5"/>
  <c r="H5" i="5"/>
  <c r="H6" i="5"/>
  <c r="H7" i="5"/>
  <c r="H8" i="5"/>
  <c r="H9" i="5"/>
  <c r="H2" i="5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3" i="4"/>
  <c r="G4" i="4"/>
  <c r="G5" i="4"/>
  <c r="G6" i="4"/>
  <c r="G7" i="4"/>
  <c r="G8" i="4"/>
  <c r="G9" i="4"/>
  <c r="G10" i="4"/>
  <c r="G2" i="4"/>
  <c r="F4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/>
  <c r="F2" i="2" l="1"/>
  <c r="F9" i="2"/>
  <c r="F14" i="2"/>
  <c r="F13" i="2"/>
  <c r="F12" i="2"/>
  <c r="F11" i="2"/>
  <c r="F10" i="2"/>
  <c r="F8" i="2"/>
  <c r="F7" i="2"/>
  <c r="F6" i="2"/>
  <c r="F5" i="2"/>
  <c r="F4" i="2"/>
  <c r="F3" i="2"/>
  <c r="F2" i="1" l="1"/>
</calcChain>
</file>

<file path=xl/sharedStrings.xml><?xml version="1.0" encoding="utf-8"?>
<sst xmlns="http://schemas.openxmlformats.org/spreadsheetml/2006/main" count="525" uniqueCount="102">
  <si>
    <t>DegreeId</t>
  </si>
  <si>
    <t>RequirementID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</si>
  <si>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</si>
  <si>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</si>
  <si>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</si>
  <si>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</si>
  <si>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</si>
  <si>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</si>
  <si>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</si>
  <si>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</si>
  <si>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ACS+NF</t>
  </si>
  <si>
    <t>MS ACS+NF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</si>
  <si>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</si>
  <si>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</si>
  <si>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</si>
  <si>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</si>
  <si>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</si>
  <si>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</si>
  <si>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</si>
  <si>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</si>
  <si>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</si>
  <si>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</si>
  <si>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</si>
  <si>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</si>
  <si>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</si>
  <si>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</si>
  <si>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</si>
  <si>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</si>
  <si>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</si>
  <si>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DegreePlanID</t>
  </si>
  <si>
    <t>DegreeID</t>
  </si>
  <si>
    <t>StudentId</t>
  </si>
  <si>
    <t>S531519</t>
  </si>
  <si>
    <t>NSO</t>
  </si>
  <si>
    <t>No summer off</t>
  </si>
  <si>
    <t>SO</t>
  </si>
  <si>
    <t>summer off</t>
  </si>
  <si>
    <t>s531499</t>
  </si>
  <si>
    <t>s531370</t>
  </si>
  <si>
    <t>s531439</t>
  </si>
  <si>
    <t>StudentID</t>
  </si>
  <si>
    <t>Term</t>
  </si>
  <si>
    <t>TermAbbrev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</si>
  <si>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</si>
  <si>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</si>
  <si>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</si>
  <si>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</si>
  <si>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</si>
  <si>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</si>
  <si>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</si>
  <si>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</si>
  <si>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</si>
  <si>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Summer2020</t>
  </si>
  <si>
    <t>F20</t>
  </si>
  <si>
    <t>Fall 2020</t>
  </si>
  <si>
    <t>S21</t>
  </si>
  <si>
    <t>Spring2021</t>
  </si>
  <si>
    <t>Summer 2020</t>
  </si>
  <si>
    <t>Spring 2021</t>
  </si>
  <si>
    <t>S18</t>
  </si>
  <si>
    <t>Spring 2018</t>
  </si>
  <si>
    <t>Su18</t>
  </si>
  <si>
    <t>Summer 2018</t>
  </si>
  <si>
    <t>F18</t>
  </si>
  <si>
    <t>Fall 2018</t>
  </si>
  <si>
    <t>Summer2019</t>
  </si>
  <si>
    <t>Yashwanth</t>
  </si>
  <si>
    <t>Bommineni</t>
  </si>
  <si>
    <t>Saicharan</t>
  </si>
  <si>
    <t>Gurudu</t>
  </si>
  <si>
    <t>jennaikode</t>
  </si>
  <si>
    <t>Dattu Bhargav</t>
  </si>
  <si>
    <t>Medarametla</t>
  </si>
  <si>
    <t>Vamshi raj</t>
  </si>
  <si>
    <t>opening</t>
  </si>
  <si>
    <t>ending</t>
  </si>
  <si>
    <t>str</t>
  </si>
  <si>
    <t>new Degree{</t>
  </si>
  <si>
    <t>DegreeName</t>
  </si>
  <si>
    <t>}</t>
  </si>
  <si>
    <t>DegreeAbbrev</t>
  </si>
  <si>
    <t>TermLabel</t>
  </si>
  <si>
    <t>RequirementAbbrev</t>
  </si>
  <si>
    <t>RequirementName</t>
  </si>
  <si>
    <t>},</t>
  </si>
  <si>
    <t>new Models.Requirement {</t>
  </si>
  <si>
    <t>new Models.DegreeRequirement {</t>
  </si>
  <si>
    <t>DegreeRequirementID</t>
  </si>
  <si>
    <t>new Models.DegreePlanTermRequirement {</t>
  </si>
  <si>
    <t>TermID</t>
  </si>
  <si>
    <t>DegreePlanTermRequirementID</t>
  </si>
  <si>
    <t>DegreePlanAbbrev</t>
  </si>
  <si>
    <t>DegreePlanName</t>
  </si>
  <si>
    <t>new Models.DegreePlan{</t>
  </si>
  <si>
    <t>new Models.Student{</t>
  </si>
  <si>
    <t>_919</t>
  </si>
  <si>
    <t>FirstName</t>
  </si>
  <si>
    <t>LastName</t>
  </si>
  <si>
    <t>SNumber</t>
  </si>
  <si>
    <t xml:space="preserve">opening </t>
  </si>
  <si>
    <t>new Models.StudentTerm{</t>
  </si>
  <si>
    <t>StudentTermID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</si>
</sst>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0" borderId="0" xfId="0"/>
    <xf numFmtId="0" fontId="4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workbookViewId="0">
      <selection activeCell="B1" sqref="B1"/>
    </sheetView>
  </sheetViews>
  <sheetFormatPr defaultColWidth="14.42578125" defaultRowHeight="15" customHeight="1" x14ac:dyDescent="0.25"/>
  <cols>
    <col min="1" max="1" width="29.7109375" customWidth="1"/>
    <col min="2" max="2" width="36.7109375" customWidth="1"/>
    <col min="3" max="3" width="36" customWidth="1"/>
    <col min="4" max="4" width="27.85546875" customWidth="1"/>
    <col min="5" max="5" width="8.7109375" customWidth="1"/>
    <col min="6" max="6" width="70.42578125" customWidth="1"/>
    <col min="7" max="26" width="8.7109375" customWidth="1"/>
  </cols>
  <sheetData>
    <row r="1" spans="1:26" x14ac:dyDescent="0.25">
      <c r="A1" s="2" t="s">
        <v>0</v>
      </c>
      <c r="B1" s="3" t="s">
        <v>80</v>
      </c>
      <c r="C1" s="2" t="s">
        <v>78</v>
      </c>
      <c r="D1" s="2" t="s">
        <v>74</v>
      </c>
      <c r="E1" s="2" t="s">
        <v>75</v>
      </c>
      <c r="F1" s="2" t="s">
        <v>76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>
        <v>3</v>
      </c>
      <c r="B2" t="s">
        <v>10</v>
      </c>
      <c r="C2" t="s">
        <v>11</v>
      </c>
      <c r="D2" t="s">
        <v>77</v>
      </c>
      <c r="E2" t="s">
        <v>79</v>
      </c>
      <c r="F2" t="str">
        <f>D2&amp;A1&amp;"="&amp;A2&amp;", "&amp;B1&amp;"= '"&amp;B2&amp;"', "&amp;C1&amp;"= '"&amp;C2&amp;"'"&amp;E2</f>
        <v>new Degree{DegreeId=3, DegreeAbbrev= 'ACS+NF', DegreeName= 'MS ACS+NF'}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C1" workbookViewId="0">
      <selection activeCell="F2" sqref="F2"/>
    </sheetView>
  </sheetViews>
  <sheetFormatPr defaultColWidth="14.42578125" defaultRowHeight="15" customHeight="1" x14ac:dyDescent="0.25"/>
  <cols>
    <col min="1" max="1" width="15.85546875" customWidth="1"/>
    <col min="2" max="2" width="34.85546875" customWidth="1"/>
    <col min="3" max="3" width="31.140625" customWidth="1"/>
    <col min="4" max="4" width="25.85546875" bestFit="1" customWidth="1"/>
    <col min="5" max="5" width="8.7109375" customWidth="1"/>
    <col min="6" max="6" width="119" bestFit="1" customWidth="1"/>
    <col min="7" max="26" width="8.7109375" customWidth="1"/>
  </cols>
  <sheetData>
    <row r="1" spans="1:6" x14ac:dyDescent="0.25">
      <c r="A1" s="1" t="s">
        <v>1</v>
      </c>
      <c r="B1" s="4" t="s">
        <v>82</v>
      </c>
      <c r="C1" s="1" t="s">
        <v>83</v>
      </c>
      <c r="D1" s="7" t="s">
        <v>74</v>
      </c>
      <c r="E1" s="7" t="s">
        <v>75</v>
      </c>
      <c r="F1" s="7" t="s">
        <v>76</v>
      </c>
    </row>
    <row r="2" spans="1:6" x14ac:dyDescent="0.25">
      <c r="A2">
        <v>460</v>
      </c>
      <c r="B2" t="s">
        <v>2</v>
      </c>
      <c r="C2" t="s">
        <v>3</v>
      </c>
      <c r="D2" s="7" t="s">
        <v>85</v>
      </c>
      <c r="E2" s="7" t="s">
        <v>84</v>
      </c>
      <c r="F2" t="str">
        <f>D2&amp;$A$1&amp;"= "&amp;$A$2&amp;", "&amp;$B$1&amp;"="&amp;"'"&amp;$B$2&amp;"'"&amp;", "&amp;$C$1&amp;"="&amp;"'"&amp;$C$2&amp;"'"&amp;$E$2</f>
        <v>new Models.Requirement {RequirementID= 460, RequirementAbbrev='DB', RequirementName='44-460 Database'},</v>
      </c>
    </row>
    <row r="3" spans="1:6" x14ac:dyDescent="0.25">
      <c r="A3">
        <v>356</v>
      </c>
      <c r="B3" t="s">
        <v>4</v>
      </c>
      <c r="C3" t="s">
        <v>5</v>
      </c>
      <c r="D3" s="7" t="s">
        <v>85</v>
      </c>
      <c r="E3" s="7" t="s">
        <v>84</v>
      </c>
      <c r="F3" t="str">
        <f>D3&amp;$A$1&amp;"= '"&amp;$A$3&amp;"'"&amp;", "&amp;$B$1&amp;"="&amp;"'"&amp;$B$3&amp;"'"&amp;","&amp;$C$1&amp;"="&amp;"'"&amp;$C$3&amp;"'"&amp;$E$3</f>
        <v>new Models.Requirement {RequirementID= '356', RequirementAbbrev='NF',RequirementName='44-356 Network Fundamemtals'},</v>
      </c>
    </row>
    <row r="4" spans="1:6" x14ac:dyDescent="0.25">
      <c r="A4">
        <v>542</v>
      </c>
      <c r="B4" t="s">
        <v>6</v>
      </c>
      <c r="C4" t="s">
        <v>7</v>
      </c>
      <c r="D4" s="7" t="s">
        <v>85</v>
      </c>
      <c r="E4" s="7" t="s">
        <v>84</v>
      </c>
      <c r="F4" t="str">
        <f>D4&amp;$A$1&amp;"= '"&amp;$A$4&amp;"'"&amp;", "&amp;$B$1&amp;"="&amp;"'"&amp;$B$4&amp;"'"&amp;","&amp;$C$1&amp;"="&amp;"'"&amp;$C$4&amp;"'"&amp;$E$4</f>
        <v>new Models.Requirement {RequirementID= '542', RequirementAbbrev='OOP',RequirementName='44-542 OOP with Java'},</v>
      </c>
    </row>
    <row r="5" spans="1:6" x14ac:dyDescent="0.25">
      <c r="A5">
        <v>563</v>
      </c>
      <c r="B5" t="s">
        <v>8</v>
      </c>
      <c r="C5" t="s">
        <v>9</v>
      </c>
      <c r="D5" s="7" t="s">
        <v>85</v>
      </c>
      <c r="E5" s="7" t="s">
        <v>84</v>
      </c>
      <c r="F5" t="str">
        <f>D5&amp;$A$1&amp;"= '"&amp;$A$5&amp;"'"&amp;", "&amp;$B$1&amp;"="&amp;"'"&amp;$B$5&amp;"'"&amp;","&amp;$C$1&amp;"="&amp;"'"&amp;$C$5&amp;"'"&amp;$E$5</f>
        <v>new Models.Requirement {RequirementID= '563', RequirementAbbrev='Web apps',RequirementName='44-563 Web apps'},</v>
      </c>
    </row>
    <row r="6" spans="1:6" x14ac:dyDescent="0.25">
      <c r="A6">
        <v>560</v>
      </c>
      <c r="B6" t="s">
        <v>12</v>
      </c>
      <c r="C6" t="s">
        <v>13</v>
      </c>
      <c r="D6" s="7" t="s">
        <v>85</v>
      </c>
      <c r="E6" s="7" t="s">
        <v>84</v>
      </c>
      <c r="F6" t="str">
        <f>D6&amp;$A$1&amp;"= '"&amp;$A$6&amp;"'"&amp;", "&amp;$B$1&amp;"="&amp;"'"&amp;$B$6&amp;"'"&amp;","&amp;$C$1&amp;"="&amp;"'"&amp;$C$6&amp;"'"&amp;$E$6</f>
        <v>new Models.Requirement {RequirementID= '560', RequirementAbbrev='ADB',RequirementName='44-560 ADB'},</v>
      </c>
    </row>
    <row r="7" spans="1:6" x14ac:dyDescent="0.25">
      <c r="A7">
        <v>555</v>
      </c>
      <c r="B7" t="s">
        <v>14</v>
      </c>
      <c r="C7" t="s">
        <v>15</v>
      </c>
      <c r="D7" s="7" t="s">
        <v>85</v>
      </c>
      <c r="E7" s="7" t="s">
        <v>84</v>
      </c>
      <c r="F7" t="str">
        <f>D7&amp;$A$1&amp;"= '"&amp;$A$7&amp;"'"&amp;", "&amp;$B$1&amp;"="&amp;"'"&amp;$B$7&amp;"'"&amp;","&amp;$C$1&amp;"="&amp;"'"&amp;$C$7&amp;"'"&amp;$E$7</f>
        <v>new Models.Requirement {RequirementID= '555', RequirementAbbrev='NS',RequirementName='44-555 Network Security'},</v>
      </c>
    </row>
    <row r="8" spans="1:6" x14ac:dyDescent="0.25">
      <c r="A8">
        <v>618</v>
      </c>
      <c r="B8" t="s">
        <v>16</v>
      </c>
      <c r="C8" t="s">
        <v>17</v>
      </c>
      <c r="D8" s="7" t="s">
        <v>85</v>
      </c>
      <c r="E8" s="7" t="s">
        <v>84</v>
      </c>
      <c r="F8" t="str">
        <f>D8&amp;$A$1&amp;"= '"&amp;$A$8&amp;"'"&amp;", "&amp;$B$1&amp;"="&amp;"'"&amp;$B$8&amp;"'"&amp;","&amp;$C$1&amp;"="&amp;"'"&amp;$C$8&amp;"'"&amp;$E$8</f>
        <v>new Models.Requirement {RequirementID= '618', RequirementAbbrev='PM',RequirementName='44-618 PM'},</v>
      </c>
    </row>
    <row r="9" spans="1:6" x14ac:dyDescent="0.25">
      <c r="A9">
        <v>1</v>
      </c>
      <c r="B9" t="s">
        <v>18</v>
      </c>
      <c r="C9" t="s">
        <v>19</v>
      </c>
      <c r="D9" s="7" t="s">
        <v>85</v>
      </c>
      <c r="E9" s="7" t="s">
        <v>84</v>
      </c>
      <c r="F9" t="str">
        <f>D9&amp;$A$1&amp;"= '"&amp;$A$9&amp;"'"&amp;", "&amp;$B$1&amp;"="&amp;"'"&amp;$B$9&amp;"'"&amp;","&amp;$C$1&amp;"="&amp;"'"&amp;$C$9&amp;"'"&amp;$E$9</f>
        <v>new Models.Requirement {RequirementID= '1', RequirementAbbrev='Mobile',RequirementName='44-643 or 44-644'},</v>
      </c>
    </row>
    <row r="10" spans="1:6" x14ac:dyDescent="0.25">
      <c r="A10">
        <v>664</v>
      </c>
      <c r="B10" t="s">
        <v>20</v>
      </c>
      <c r="C10" t="s">
        <v>21</v>
      </c>
      <c r="D10" s="7" t="s">
        <v>85</v>
      </c>
      <c r="E10" s="7" t="s">
        <v>84</v>
      </c>
      <c r="F10" t="str">
        <f>D10&amp;$A$1&amp;"= '"&amp;$A$10&amp;"'"&amp;", "&amp;$B$1&amp;"="&amp;"'"&amp;$B$10&amp;"'"&amp;","&amp;$C$1&amp;"="&amp;"'"&amp;$C$10&amp;"'"&amp;$E$10</f>
        <v>new Models.Requirement {RequirementID= '664', RequirementAbbrev='UX',RequirementName='44-664 UX'},</v>
      </c>
    </row>
    <row r="11" spans="1:6" x14ac:dyDescent="0.25">
      <c r="A11">
        <v>10</v>
      </c>
      <c r="B11" t="s">
        <v>22</v>
      </c>
      <c r="C11" t="s">
        <v>23</v>
      </c>
      <c r="D11" s="7" t="s">
        <v>85</v>
      </c>
      <c r="E11" s="7" t="s">
        <v>84</v>
      </c>
      <c r="F11" t="str">
        <f>D11&amp;$A$1&amp;"= '"&amp;$A$11&amp;"'"&amp;", "&amp;$B$1&amp;"="&amp;"'"&amp;$B$11&amp;"'"&amp;","&amp;$C$1&amp;"="&amp;"'"&amp;$C$11&amp;"'"&amp;$E$11</f>
        <v>new Models.Requirement {RequirementID= '10', RequirementAbbrev='E1',RequirementName='Elective 1'},</v>
      </c>
    </row>
    <row r="12" spans="1:6" x14ac:dyDescent="0.25">
      <c r="A12">
        <v>20</v>
      </c>
      <c r="B12" t="s">
        <v>24</v>
      </c>
      <c r="C12" t="s">
        <v>25</v>
      </c>
      <c r="D12" s="7" t="s">
        <v>85</v>
      </c>
      <c r="E12" s="7" t="s">
        <v>84</v>
      </c>
      <c r="F12" t="str">
        <f>D12&amp;$A$1&amp;"= '"&amp;$A$12&amp;"'"&amp;", "&amp;$B$1&amp;"="&amp;"'"&amp;$B$12&amp;"'"&amp;","&amp;$C$1&amp;"="&amp;"'"&amp;$C$12&amp;"'"&amp;$E$12</f>
        <v>new Models.Requirement {RequirementID= '20', RequirementAbbrev='E2',RequirementName='Elective 2'},</v>
      </c>
    </row>
    <row r="13" spans="1:6" x14ac:dyDescent="0.25">
      <c r="A13">
        <v>691</v>
      </c>
      <c r="B13" t="s">
        <v>26</v>
      </c>
      <c r="C13" t="s">
        <v>26</v>
      </c>
      <c r="D13" s="7" t="s">
        <v>85</v>
      </c>
      <c r="E13" s="7" t="s">
        <v>84</v>
      </c>
      <c r="F13" t="str">
        <f>D13&amp;$A$1&amp;"= '"&amp;$A$13&amp;"'"&amp;", "&amp;$B$1&amp;"="&amp;"'"&amp;$B$13&amp;"'"&amp;","&amp;$C$1&amp;"="&amp;"'"&amp;$C$13&amp;"'"&amp;$E$13</f>
        <v>new Models.Requirement {RequirementID= '691', RequirementAbbrev='GDP1',RequirementName='GDP1'},</v>
      </c>
    </row>
    <row r="14" spans="1:6" x14ac:dyDescent="0.25">
      <c r="A14">
        <v>692</v>
      </c>
      <c r="B14" t="s">
        <v>27</v>
      </c>
      <c r="C14" t="s">
        <v>27</v>
      </c>
      <c r="D14" s="7" t="s">
        <v>85</v>
      </c>
      <c r="E14" s="7" t="s">
        <v>79</v>
      </c>
      <c r="F14" t="str">
        <f>D14&amp;$A$1&amp;"= '"&amp;$A$14&amp;"'"&amp;", "&amp;$B$1&amp;"="&amp;"'"&amp;$B$14&amp;"'"&amp;","&amp;$C$1&amp;"="&amp;"'"&amp;$C$14&amp;"'"&amp;$E$14</f>
        <v>new Models.Requirement {RequirementID= '692', RequirementAbbrev='GDP2',RequirementName='GDP2'}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2" sqref="F2"/>
    </sheetView>
  </sheetViews>
  <sheetFormatPr defaultColWidth="14.42578125" defaultRowHeight="15" customHeight="1" x14ac:dyDescent="0.25"/>
  <cols>
    <col min="1" max="1" width="21.140625" bestFit="1" customWidth="1"/>
    <col min="2" max="2" width="9.140625" bestFit="1" customWidth="1"/>
    <col min="3" max="3" width="14.5703125" bestFit="1" customWidth="1"/>
    <col min="4" max="4" width="32.42578125" bestFit="1" customWidth="1"/>
    <col min="5" max="5" width="7.140625" bestFit="1" customWidth="1"/>
    <col min="6" max="6" width="87.140625" bestFit="1" customWidth="1"/>
    <col min="7" max="26" width="8.7109375" customWidth="1"/>
  </cols>
  <sheetData>
    <row r="1" spans="1:6" x14ac:dyDescent="0.25">
      <c r="A1" s="1" t="s">
        <v>87</v>
      </c>
      <c r="B1" s="1" t="s">
        <v>30</v>
      </c>
      <c r="C1" s="1" t="s">
        <v>1</v>
      </c>
      <c r="D1" s="9" t="s">
        <v>74</v>
      </c>
      <c r="E1" s="9" t="s">
        <v>75</v>
      </c>
      <c r="F1" s="10" t="s">
        <v>76</v>
      </c>
    </row>
    <row r="2" spans="1:6" x14ac:dyDescent="0.25">
      <c r="A2">
        <v>1</v>
      </c>
      <c r="B2">
        <v>1</v>
      </c>
      <c r="C2">
        <v>460</v>
      </c>
      <c r="D2" s="9" t="s">
        <v>86</v>
      </c>
      <c r="E2" s="9" t="s">
        <v>84</v>
      </c>
      <c r="F2" t="str">
        <f>D2&amp;$A$1&amp;"="&amp;A2&amp;","&amp;$B$1&amp;"="&amp;B2&amp;","&amp;$C$1&amp;"="&amp;C2&amp;E3</f>
        <v>new Models.DegreeRequirement {DegreeRequirementID=1,DegreeID=1,RequirementID=460},</v>
      </c>
    </row>
    <row r="3" spans="1:6" x14ac:dyDescent="0.25">
      <c r="A3">
        <v>2</v>
      </c>
      <c r="B3">
        <v>1</v>
      </c>
      <c r="C3">
        <v>356</v>
      </c>
      <c r="D3" s="9" t="s">
        <v>86</v>
      </c>
      <c r="E3" s="9" t="s">
        <v>84</v>
      </c>
      <c r="F3" s="10" t="str">
        <f t="shared" ref="F3:F49" si="0">D3&amp;$A$1&amp;"="&amp;A3&amp;","&amp;$B$1&amp;"="&amp;B3&amp;","&amp;$C$1&amp;"="&amp;C3&amp;E4</f>
        <v>new Models.DegreeRequirement {DegreeRequirementID=2,DegreeID=1,RequirementID=356},</v>
      </c>
    </row>
    <row r="4" spans="1:6" x14ac:dyDescent="0.25">
      <c r="A4">
        <v>3</v>
      </c>
      <c r="B4">
        <v>1</v>
      </c>
      <c r="C4">
        <v>542</v>
      </c>
      <c r="D4" s="9" t="s">
        <v>86</v>
      </c>
      <c r="E4" s="9" t="s">
        <v>84</v>
      </c>
      <c r="F4" s="10" t="str">
        <f t="shared" si="0"/>
        <v>new Models.DegreeRequirement {DegreeRequirementID=3,DegreeID=1,RequirementID=542},</v>
      </c>
    </row>
    <row r="5" spans="1:6" x14ac:dyDescent="0.25">
      <c r="A5">
        <v>4</v>
      </c>
      <c r="B5">
        <v>1</v>
      </c>
      <c r="C5">
        <v>563</v>
      </c>
      <c r="D5" s="9" t="s">
        <v>86</v>
      </c>
      <c r="E5" s="9" t="s">
        <v>84</v>
      </c>
      <c r="F5" s="10" t="str">
        <f t="shared" si="0"/>
        <v>new Models.DegreeRequirement {DegreeRequirementID=4,DegreeID=1,RequirementID=563},</v>
      </c>
    </row>
    <row r="6" spans="1:6" x14ac:dyDescent="0.25">
      <c r="A6">
        <v>5</v>
      </c>
      <c r="B6">
        <v>1</v>
      </c>
      <c r="C6">
        <v>560</v>
      </c>
      <c r="D6" s="9" t="s">
        <v>86</v>
      </c>
      <c r="E6" s="9" t="s">
        <v>84</v>
      </c>
      <c r="F6" s="10" t="str">
        <f t="shared" si="0"/>
        <v>new Models.DegreeRequirement {DegreeRequirementID=5,DegreeID=1,RequirementID=560},</v>
      </c>
    </row>
    <row r="7" spans="1:6" x14ac:dyDescent="0.25">
      <c r="A7">
        <v>6</v>
      </c>
      <c r="B7">
        <v>1</v>
      </c>
      <c r="C7">
        <v>555</v>
      </c>
      <c r="D7" s="9" t="s">
        <v>86</v>
      </c>
      <c r="E7" s="9" t="s">
        <v>84</v>
      </c>
      <c r="F7" s="10" t="str">
        <f t="shared" si="0"/>
        <v>new Models.DegreeRequirement {DegreeRequirementID=6,DegreeID=1,RequirementID=555},</v>
      </c>
    </row>
    <row r="8" spans="1:6" x14ac:dyDescent="0.25">
      <c r="A8">
        <v>7</v>
      </c>
      <c r="B8">
        <v>1</v>
      </c>
      <c r="C8">
        <v>618</v>
      </c>
      <c r="D8" s="9" t="s">
        <v>86</v>
      </c>
      <c r="E8" s="9" t="s">
        <v>84</v>
      </c>
      <c r="F8" s="10" t="str">
        <f t="shared" si="0"/>
        <v>new Models.DegreeRequirement {DegreeRequirementID=7,DegreeID=1,RequirementID=618},</v>
      </c>
    </row>
    <row r="9" spans="1:6" x14ac:dyDescent="0.25">
      <c r="A9">
        <v>8</v>
      </c>
      <c r="B9">
        <v>1</v>
      </c>
      <c r="C9">
        <v>1</v>
      </c>
      <c r="D9" s="9" t="s">
        <v>86</v>
      </c>
      <c r="E9" s="9" t="s">
        <v>84</v>
      </c>
      <c r="F9" s="10" t="str">
        <f t="shared" si="0"/>
        <v>new Models.DegreeRequirement {DegreeRequirementID=8,DegreeID=1,RequirementID=1},</v>
      </c>
    </row>
    <row r="10" spans="1:6" x14ac:dyDescent="0.25">
      <c r="A10">
        <v>9</v>
      </c>
      <c r="B10">
        <v>1</v>
      </c>
      <c r="C10">
        <v>664</v>
      </c>
      <c r="D10" s="9" t="s">
        <v>86</v>
      </c>
      <c r="E10" s="9" t="s">
        <v>84</v>
      </c>
      <c r="F10" s="10" t="str">
        <f t="shared" si="0"/>
        <v>new Models.DegreeRequirement {DegreeRequirementID=9,DegreeID=1,RequirementID=664},</v>
      </c>
    </row>
    <row r="11" spans="1:6" x14ac:dyDescent="0.25">
      <c r="A11">
        <v>10</v>
      </c>
      <c r="B11">
        <v>1</v>
      </c>
      <c r="C11">
        <v>10</v>
      </c>
      <c r="D11" s="9" t="s">
        <v>86</v>
      </c>
      <c r="E11" s="9" t="s">
        <v>84</v>
      </c>
      <c r="F11" s="10" t="str">
        <f t="shared" si="0"/>
        <v>new Models.DegreeRequirement {DegreeRequirementID=10,DegreeID=1,RequirementID=10},</v>
      </c>
    </row>
    <row r="12" spans="1:6" x14ac:dyDescent="0.25">
      <c r="A12">
        <v>11</v>
      </c>
      <c r="B12">
        <v>1</v>
      </c>
      <c r="C12">
        <v>20</v>
      </c>
      <c r="D12" s="9" t="s">
        <v>86</v>
      </c>
      <c r="E12" s="9" t="s">
        <v>84</v>
      </c>
      <c r="F12" s="10" t="str">
        <f t="shared" si="0"/>
        <v>new Models.DegreeRequirement {DegreeRequirementID=11,DegreeID=1,RequirementID=20},</v>
      </c>
    </row>
    <row r="13" spans="1:6" x14ac:dyDescent="0.25">
      <c r="A13">
        <v>12</v>
      </c>
      <c r="B13">
        <v>1</v>
      </c>
      <c r="C13">
        <v>691</v>
      </c>
      <c r="D13" s="9" t="s">
        <v>86</v>
      </c>
      <c r="E13" s="9" t="s">
        <v>84</v>
      </c>
      <c r="F13" s="10" t="str">
        <f t="shared" si="0"/>
        <v>new Models.DegreeRequirement {DegreeRequirementID=12,DegreeID=1,RequirementID=691},</v>
      </c>
    </row>
    <row r="14" spans="1:6" x14ac:dyDescent="0.25">
      <c r="A14">
        <v>13</v>
      </c>
      <c r="B14">
        <v>1</v>
      </c>
      <c r="C14">
        <v>692</v>
      </c>
      <c r="D14" s="9" t="s">
        <v>86</v>
      </c>
      <c r="E14" s="9" t="s">
        <v>84</v>
      </c>
      <c r="F14" s="10" t="str">
        <f t="shared" si="0"/>
        <v>new Models.DegreeRequirement {DegreeRequirementID=13,DegreeID=1,RequirementID=692},</v>
      </c>
    </row>
    <row r="15" spans="1:6" x14ac:dyDescent="0.25">
      <c r="A15">
        <v>14</v>
      </c>
      <c r="B15">
        <v>2</v>
      </c>
      <c r="C15">
        <v>460</v>
      </c>
      <c r="D15" s="9" t="s">
        <v>86</v>
      </c>
      <c r="E15" s="9" t="s">
        <v>84</v>
      </c>
      <c r="F15" s="10" t="str">
        <f t="shared" si="0"/>
        <v>new Models.DegreeRequirement {DegreeRequirementID=14,DegreeID=2,RequirementID=460},</v>
      </c>
    </row>
    <row r="16" spans="1:6" x14ac:dyDescent="0.25">
      <c r="A16">
        <v>15</v>
      </c>
      <c r="B16">
        <v>2</v>
      </c>
      <c r="C16">
        <v>542</v>
      </c>
      <c r="D16" s="9" t="s">
        <v>86</v>
      </c>
      <c r="E16" s="9" t="s">
        <v>84</v>
      </c>
      <c r="F16" s="10" t="str">
        <f t="shared" si="0"/>
        <v>new Models.DegreeRequirement {DegreeRequirementID=15,DegreeID=2,RequirementID=542},</v>
      </c>
    </row>
    <row r="17" spans="1:6" x14ac:dyDescent="0.25">
      <c r="A17">
        <v>16</v>
      </c>
      <c r="B17">
        <v>2</v>
      </c>
      <c r="C17">
        <v>563</v>
      </c>
      <c r="D17" s="9" t="s">
        <v>86</v>
      </c>
      <c r="E17" s="9" t="s">
        <v>84</v>
      </c>
      <c r="F17" s="10" t="str">
        <f t="shared" si="0"/>
        <v>new Models.DegreeRequirement {DegreeRequirementID=16,DegreeID=2,RequirementID=563},</v>
      </c>
    </row>
    <row r="18" spans="1:6" x14ac:dyDescent="0.25">
      <c r="A18">
        <v>17</v>
      </c>
      <c r="B18">
        <v>2</v>
      </c>
      <c r="C18">
        <v>560</v>
      </c>
      <c r="D18" s="9" t="s">
        <v>86</v>
      </c>
      <c r="E18" s="9" t="s">
        <v>84</v>
      </c>
      <c r="F18" s="10" t="str">
        <f t="shared" si="0"/>
        <v>new Models.DegreeRequirement {DegreeRequirementID=17,DegreeID=2,RequirementID=560},</v>
      </c>
    </row>
    <row r="19" spans="1:6" x14ac:dyDescent="0.25">
      <c r="A19">
        <v>18</v>
      </c>
      <c r="B19">
        <v>2</v>
      </c>
      <c r="C19">
        <v>555</v>
      </c>
      <c r="D19" s="9" t="s">
        <v>86</v>
      </c>
      <c r="E19" s="9" t="s">
        <v>84</v>
      </c>
      <c r="F19" s="10" t="str">
        <f t="shared" si="0"/>
        <v>new Models.DegreeRequirement {DegreeRequirementID=18,DegreeID=2,RequirementID=555},</v>
      </c>
    </row>
    <row r="20" spans="1:6" x14ac:dyDescent="0.25">
      <c r="A20">
        <v>19</v>
      </c>
      <c r="B20">
        <v>2</v>
      </c>
      <c r="C20">
        <v>618</v>
      </c>
      <c r="D20" s="9" t="s">
        <v>86</v>
      </c>
      <c r="E20" s="9" t="s">
        <v>84</v>
      </c>
      <c r="F20" s="10" t="str">
        <f t="shared" si="0"/>
        <v>new Models.DegreeRequirement {DegreeRequirementID=19,DegreeID=2,RequirementID=618},</v>
      </c>
    </row>
    <row r="21" spans="1:6" ht="15.75" customHeight="1" x14ac:dyDescent="0.25">
      <c r="A21">
        <v>20</v>
      </c>
      <c r="B21">
        <v>2</v>
      </c>
      <c r="C21">
        <v>1</v>
      </c>
      <c r="D21" s="9" t="s">
        <v>86</v>
      </c>
      <c r="E21" s="9" t="s">
        <v>84</v>
      </c>
      <c r="F21" s="10" t="str">
        <f t="shared" si="0"/>
        <v>new Models.DegreeRequirement {DegreeRequirementID=20,DegreeID=2,RequirementID=1},</v>
      </c>
    </row>
    <row r="22" spans="1:6" ht="15.75" customHeight="1" x14ac:dyDescent="0.25">
      <c r="A22">
        <v>21</v>
      </c>
      <c r="B22">
        <v>2</v>
      </c>
      <c r="C22">
        <v>664</v>
      </c>
      <c r="D22" s="9" t="s">
        <v>86</v>
      </c>
      <c r="E22" s="9" t="s">
        <v>84</v>
      </c>
      <c r="F22" s="10" t="str">
        <f t="shared" si="0"/>
        <v>new Models.DegreeRequirement {DegreeRequirementID=21,DegreeID=2,RequirementID=664},</v>
      </c>
    </row>
    <row r="23" spans="1:6" ht="15.75" customHeight="1" x14ac:dyDescent="0.25">
      <c r="A23">
        <v>22</v>
      </c>
      <c r="B23">
        <v>2</v>
      </c>
      <c r="C23">
        <v>10</v>
      </c>
      <c r="D23" s="9" t="s">
        <v>86</v>
      </c>
      <c r="E23" s="9" t="s">
        <v>84</v>
      </c>
      <c r="F23" s="10" t="str">
        <f t="shared" si="0"/>
        <v>new Models.DegreeRequirement {DegreeRequirementID=22,DegreeID=2,RequirementID=10},</v>
      </c>
    </row>
    <row r="24" spans="1:6" ht="15.75" customHeight="1" x14ac:dyDescent="0.25">
      <c r="A24">
        <v>23</v>
      </c>
      <c r="B24">
        <v>2</v>
      </c>
      <c r="C24">
        <v>20</v>
      </c>
      <c r="D24" s="9" t="s">
        <v>86</v>
      </c>
      <c r="E24" s="9" t="s">
        <v>84</v>
      </c>
      <c r="F24" s="10" t="str">
        <f t="shared" si="0"/>
        <v>new Models.DegreeRequirement {DegreeRequirementID=23,DegreeID=2,RequirementID=20},</v>
      </c>
    </row>
    <row r="25" spans="1:6" ht="15.75" customHeight="1" x14ac:dyDescent="0.25">
      <c r="A25">
        <v>24</v>
      </c>
      <c r="B25">
        <v>2</v>
      </c>
      <c r="C25">
        <v>691</v>
      </c>
      <c r="D25" s="9" t="s">
        <v>86</v>
      </c>
      <c r="E25" s="9" t="s">
        <v>84</v>
      </c>
      <c r="F25" s="10" t="str">
        <f t="shared" si="0"/>
        <v>new Models.DegreeRequirement {DegreeRequirementID=24,DegreeID=2,RequirementID=691},</v>
      </c>
    </row>
    <row r="26" spans="1:6" ht="15.75" customHeight="1" x14ac:dyDescent="0.25">
      <c r="A26">
        <v>25</v>
      </c>
      <c r="B26">
        <v>2</v>
      </c>
      <c r="C26">
        <v>692</v>
      </c>
      <c r="D26" s="9" t="s">
        <v>86</v>
      </c>
      <c r="E26" s="9" t="s">
        <v>84</v>
      </c>
      <c r="F26" s="10" t="str">
        <f t="shared" si="0"/>
        <v>new Models.DegreeRequirement {DegreeRequirementID=25,DegreeID=2,RequirementID=692},</v>
      </c>
    </row>
    <row r="27" spans="1:6" ht="15.75" customHeight="1" x14ac:dyDescent="0.25">
      <c r="A27">
        <v>26</v>
      </c>
      <c r="B27">
        <v>3</v>
      </c>
      <c r="C27">
        <v>356</v>
      </c>
      <c r="D27" s="9" t="s">
        <v>86</v>
      </c>
      <c r="E27" s="9" t="s">
        <v>84</v>
      </c>
      <c r="F27" s="10" t="str">
        <f t="shared" si="0"/>
        <v>new Models.DegreeRequirement {DegreeRequirementID=26,DegreeID=3,RequirementID=356},</v>
      </c>
    </row>
    <row r="28" spans="1:6" ht="15.75" customHeight="1" x14ac:dyDescent="0.25">
      <c r="A28">
        <v>27</v>
      </c>
      <c r="B28">
        <v>3</v>
      </c>
      <c r="C28">
        <v>542</v>
      </c>
      <c r="D28" s="9" t="s">
        <v>86</v>
      </c>
      <c r="E28" s="9" t="s">
        <v>84</v>
      </c>
      <c r="F28" s="10" t="str">
        <f t="shared" si="0"/>
        <v>new Models.DegreeRequirement {DegreeRequirementID=27,DegreeID=3,RequirementID=542},</v>
      </c>
    </row>
    <row r="29" spans="1:6" ht="15.75" customHeight="1" x14ac:dyDescent="0.25">
      <c r="A29">
        <v>28</v>
      </c>
      <c r="B29">
        <v>3</v>
      </c>
      <c r="C29">
        <v>563</v>
      </c>
      <c r="D29" s="9" t="s">
        <v>86</v>
      </c>
      <c r="E29" s="9" t="s">
        <v>84</v>
      </c>
      <c r="F29" s="10" t="str">
        <f t="shared" si="0"/>
        <v>new Models.DegreeRequirement {DegreeRequirementID=28,DegreeID=3,RequirementID=563},</v>
      </c>
    </row>
    <row r="30" spans="1:6" ht="15.75" customHeight="1" x14ac:dyDescent="0.25">
      <c r="A30">
        <v>29</v>
      </c>
      <c r="B30">
        <v>3</v>
      </c>
      <c r="C30">
        <v>560</v>
      </c>
      <c r="D30" s="9" t="s">
        <v>86</v>
      </c>
      <c r="E30" s="9" t="s">
        <v>84</v>
      </c>
      <c r="F30" s="10" t="str">
        <f t="shared" si="0"/>
        <v>new Models.DegreeRequirement {DegreeRequirementID=29,DegreeID=3,RequirementID=560},</v>
      </c>
    </row>
    <row r="31" spans="1:6" ht="15.75" customHeight="1" x14ac:dyDescent="0.25">
      <c r="A31">
        <v>30</v>
      </c>
      <c r="B31">
        <v>3</v>
      </c>
      <c r="C31">
        <v>555</v>
      </c>
      <c r="D31" s="9" t="s">
        <v>86</v>
      </c>
      <c r="E31" s="9" t="s">
        <v>84</v>
      </c>
      <c r="F31" s="10" t="str">
        <f t="shared" si="0"/>
        <v>new Models.DegreeRequirement {DegreeRequirementID=30,DegreeID=3,RequirementID=555},</v>
      </c>
    </row>
    <row r="32" spans="1:6" ht="15.75" customHeight="1" x14ac:dyDescent="0.25">
      <c r="A32">
        <v>31</v>
      </c>
      <c r="B32">
        <v>3</v>
      </c>
      <c r="C32">
        <v>618</v>
      </c>
      <c r="D32" s="9" t="s">
        <v>86</v>
      </c>
      <c r="E32" s="9" t="s">
        <v>84</v>
      </c>
      <c r="F32" s="10" t="str">
        <f t="shared" si="0"/>
        <v>new Models.DegreeRequirement {DegreeRequirementID=31,DegreeID=3,RequirementID=618},</v>
      </c>
    </row>
    <row r="33" spans="1:6" ht="15.75" customHeight="1" x14ac:dyDescent="0.25">
      <c r="A33">
        <v>32</v>
      </c>
      <c r="B33">
        <v>3</v>
      </c>
      <c r="C33">
        <v>1</v>
      </c>
      <c r="D33" s="9" t="s">
        <v>86</v>
      </c>
      <c r="E33" s="9" t="s">
        <v>84</v>
      </c>
      <c r="F33" s="10" t="str">
        <f t="shared" si="0"/>
        <v>new Models.DegreeRequirement {DegreeRequirementID=32,DegreeID=3,RequirementID=1},</v>
      </c>
    </row>
    <row r="34" spans="1:6" ht="15.75" customHeight="1" x14ac:dyDescent="0.25">
      <c r="A34">
        <v>33</v>
      </c>
      <c r="B34">
        <v>3</v>
      </c>
      <c r="C34">
        <v>664</v>
      </c>
      <c r="D34" s="9" t="s">
        <v>86</v>
      </c>
      <c r="E34" s="9" t="s">
        <v>84</v>
      </c>
      <c r="F34" s="10" t="str">
        <f t="shared" si="0"/>
        <v>new Models.DegreeRequirement {DegreeRequirementID=33,DegreeID=3,RequirementID=664},</v>
      </c>
    </row>
    <row r="35" spans="1:6" ht="15.75" customHeight="1" x14ac:dyDescent="0.25">
      <c r="A35">
        <v>34</v>
      </c>
      <c r="B35">
        <v>3</v>
      </c>
      <c r="C35">
        <v>10</v>
      </c>
      <c r="D35" s="9" t="s">
        <v>86</v>
      </c>
      <c r="E35" s="9" t="s">
        <v>84</v>
      </c>
      <c r="F35" s="10" t="str">
        <f t="shared" si="0"/>
        <v>new Models.DegreeRequirement {DegreeRequirementID=34,DegreeID=3,RequirementID=10},</v>
      </c>
    </row>
    <row r="36" spans="1:6" ht="15.75" customHeight="1" x14ac:dyDescent="0.25">
      <c r="A36">
        <v>35</v>
      </c>
      <c r="B36">
        <v>3</v>
      </c>
      <c r="C36">
        <v>20</v>
      </c>
      <c r="D36" s="9" t="s">
        <v>86</v>
      </c>
      <c r="E36" s="9" t="s">
        <v>84</v>
      </c>
      <c r="F36" s="10" t="str">
        <f t="shared" si="0"/>
        <v>new Models.DegreeRequirement {DegreeRequirementID=35,DegreeID=3,RequirementID=20},</v>
      </c>
    </row>
    <row r="37" spans="1:6" ht="15.75" customHeight="1" x14ac:dyDescent="0.25">
      <c r="A37">
        <v>36</v>
      </c>
      <c r="B37">
        <v>3</v>
      </c>
      <c r="C37">
        <v>691</v>
      </c>
      <c r="D37" s="9" t="s">
        <v>86</v>
      </c>
      <c r="E37" s="9" t="s">
        <v>84</v>
      </c>
      <c r="F37" s="10" t="str">
        <f t="shared" si="0"/>
        <v>new Models.DegreeRequirement {DegreeRequirementID=36,DegreeID=3,RequirementID=691},</v>
      </c>
    </row>
    <row r="38" spans="1:6" ht="15.75" customHeight="1" x14ac:dyDescent="0.25">
      <c r="A38">
        <v>37</v>
      </c>
      <c r="B38">
        <v>3</v>
      </c>
      <c r="C38">
        <v>692</v>
      </c>
      <c r="D38" s="9" t="s">
        <v>86</v>
      </c>
      <c r="E38" s="9" t="s">
        <v>84</v>
      </c>
      <c r="F38" s="10" t="str">
        <f t="shared" si="0"/>
        <v>new Models.DegreeRequirement {DegreeRequirementID=37,DegreeID=3,RequirementID=692},</v>
      </c>
    </row>
    <row r="39" spans="1:6" ht="15.75" customHeight="1" x14ac:dyDescent="0.25">
      <c r="A39">
        <v>38</v>
      </c>
      <c r="B39">
        <v>4</v>
      </c>
      <c r="C39">
        <v>542</v>
      </c>
      <c r="D39" s="9" t="s">
        <v>86</v>
      </c>
      <c r="E39" s="9" t="s">
        <v>84</v>
      </c>
      <c r="F39" s="10" t="str">
        <f t="shared" si="0"/>
        <v>new Models.DegreeRequirement {DegreeRequirementID=38,DegreeID=4,RequirementID=542},</v>
      </c>
    </row>
    <row r="40" spans="1:6" ht="15.75" customHeight="1" x14ac:dyDescent="0.25">
      <c r="A40">
        <v>39</v>
      </c>
      <c r="B40">
        <v>4</v>
      </c>
      <c r="C40">
        <v>563</v>
      </c>
      <c r="D40" s="9" t="s">
        <v>86</v>
      </c>
      <c r="E40" s="9" t="s">
        <v>84</v>
      </c>
      <c r="F40" s="10" t="str">
        <f t="shared" si="0"/>
        <v>new Models.DegreeRequirement {DegreeRequirementID=39,DegreeID=4,RequirementID=563},</v>
      </c>
    </row>
    <row r="41" spans="1:6" ht="15.75" customHeight="1" x14ac:dyDescent="0.25">
      <c r="A41">
        <v>40</v>
      </c>
      <c r="B41">
        <v>4</v>
      </c>
      <c r="C41">
        <v>560</v>
      </c>
      <c r="D41" s="9" t="s">
        <v>86</v>
      </c>
      <c r="E41" s="9" t="s">
        <v>84</v>
      </c>
      <c r="F41" s="10" t="str">
        <f t="shared" si="0"/>
        <v>new Models.DegreeRequirement {DegreeRequirementID=40,DegreeID=4,RequirementID=560},</v>
      </c>
    </row>
    <row r="42" spans="1:6" ht="15.75" customHeight="1" x14ac:dyDescent="0.25">
      <c r="A42">
        <v>41</v>
      </c>
      <c r="B42">
        <v>4</v>
      </c>
      <c r="C42">
        <v>555</v>
      </c>
      <c r="D42" s="9" t="s">
        <v>86</v>
      </c>
      <c r="E42" s="9" t="s">
        <v>84</v>
      </c>
      <c r="F42" s="10" t="str">
        <f t="shared" si="0"/>
        <v>new Models.DegreeRequirement {DegreeRequirementID=41,DegreeID=4,RequirementID=555},</v>
      </c>
    </row>
    <row r="43" spans="1:6" ht="15.75" customHeight="1" x14ac:dyDescent="0.25">
      <c r="A43">
        <v>42</v>
      </c>
      <c r="B43">
        <v>4</v>
      </c>
      <c r="C43">
        <v>618</v>
      </c>
      <c r="D43" s="9" t="s">
        <v>86</v>
      </c>
      <c r="E43" s="9" t="s">
        <v>84</v>
      </c>
      <c r="F43" s="10" t="str">
        <f t="shared" si="0"/>
        <v>new Models.DegreeRequirement {DegreeRequirementID=42,DegreeID=4,RequirementID=618},</v>
      </c>
    </row>
    <row r="44" spans="1:6" ht="15.75" customHeight="1" x14ac:dyDescent="0.25">
      <c r="A44">
        <v>43</v>
      </c>
      <c r="B44">
        <v>4</v>
      </c>
      <c r="C44">
        <v>1</v>
      </c>
      <c r="D44" s="9" t="s">
        <v>86</v>
      </c>
      <c r="E44" s="9" t="s">
        <v>84</v>
      </c>
      <c r="F44" s="10" t="str">
        <f t="shared" si="0"/>
        <v>new Models.DegreeRequirement {DegreeRequirementID=43,DegreeID=4,RequirementID=1},</v>
      </c>
    </row>
    <row r="45" spans="1:6" ht="15.75" customHeight="1" x14ac:dyDescent="0.25">
      <c r="A45">
        <v>44</v>
      </c>
      <c r="B45">
        <v>4</v>
      </c>
      <c r="C45">
        <v>664</v>
      </c>
      <c r="D45" s="9" t="s">
        <v>86</v>
      </c>
      <c r="E45" s="9" t="s">
        <v>84</v>
      </c>
      <c r="F45" s="10" t="str">
        <f t="shared" si="0"/>
        <v>new Models.DegreeRequirement {DegreeRequirementID=44,DegreeID=4,RequirementID=664},</v>
      </c>
    </row>
    <row r="46" spans="1:6" ht="15.75" customHeight="1" x14ac:dyDescent="0.25">
      <c r="A46">
        <v>45</v>
      </c>
      <c r="B46">
        <v>4</v>
      </c>
      <c r="C46">
        <v>10</v>
      </c>
      <c r="D46" s="9" t="s">
        <v>86</v>
      </c>
      <c r="E46" s="9" t="s">
        <v>84</v>
      </c>
      <c r="F46" s="10" t="str">
        <f t="shared" si="0"/>
        <v>new Models.DegreeRequirement {DegreeRequirementID=45,DegreeID=4,RequirementID=10},</v>
      </c>
    </row>
    <row r="47" spans="1:6" ht="15.75" customHeight="1" x14ac:dyDescent="0.25">
      <c r="A47">
        <v>46</v>
      </c>
      <c r="B47">
        <v>4</v>
      </c>
      <c r="C47">
        <v>20</v>
      </c>
      <c r="D47" s="9" t="s">
        <v>86</v>
      </c>
      <c r="E47" s="9" t="s">
        <v>84</v>
      </c>
      <c r="F47" s="10" t="str">
        <f t="shared" si="0"/>
        <v>new Models.DegreeRequirement {DegreeRequirementID=46,DegreeID=4,RequirementID=20},</v>
      </c>
    </row>
    <row r="48" spans="1:6" ht="15.75" customHeight="1" x14ac:dyDescent="0.25">
      <c r="A48">
        <v>47</v>
      </c>
      <c r="B48">
        <v>4</v>
      </c>
      <c r="C48">
        <v>691</v>
      </c>
      <c r="D48" s="9" t="s">
        <v>86</v>
      </c>
      <c r="E48" s="9" t="s">
        <v>84</v>
      </c>
      <c r="F48" s="10" t="str">
        <f t="shared" si="0"/>
        <v>new Models.DegreeRequirement {DegreeRequirementID=47,DegreeID=4,RequirementID=691}</v>
      </c>
    </row>
    <row r="49" spans="1:6" ht="15.75" customHeight="1" x14ac:dyDescent="0.25">
      <c r="A49">
        <v>48</v>
      </c>
      <c r="B49">
        <v>4</v>
      </c>
      <c r="C49">
        <v>692</v>
      </c>
      <c r="D49" s="9" t="s">
        <v>86</v>
      </c>
      <c r="E49" s="9" t="s">
        <v>79</v>
      </c>
      <c r="F49" s="10" t="str">
        <f>D49&amp;$A$1&amp;"="&amp;A49&amp;","&amp;$B$1&amp;"="&amp;B49&amp;","&amp;$C$1&amp;"="&amp;C49&amp;E49</f>
        <v>new Models.DegreeRequirement {DegreeRequirementID=48,DegreeID=4,RequirementID=692}</v>
      </c>
    </row>
    <row r="50" spans="1:6" ht="15.75" customHeight="1" x14ac:dyDescent="0.25"/>
    <row r="51" spans="1:6" ht="15.75" customHeight="1" x14ac:dyDescent="0.25"/>
    <row r="52" spans="1:6" ht="15.75" customHeight="1" x14ac:dyDescent="0.25"/>
    <row r="53" spans="1:6" ht="15.75" customHeight="1" x14ac:dyDescent="0.25"/>
    <row r="54" spans="1:6" ht="15.75" customHeight="1" x14ac:dyDescent="0.25"/>
    <row r="55" spans="1:6" ht="15.75" customHeight="1" x14ac:dyDescent="0.25"/>
    <row r="56" spans="1:6" ht="15.75" customHeight="1" x14ac:dyDescent="0.25"/>
    <row r="57" spans="1:6" ht="15.75" customHeight="1" x14ac:dyDescent="0.25"/>
    <row r="58" spans="1:6" ht="15.75" customHeight="1" x14ac:dyDescent="0.25"/>
    <row r="59" spans="1:6" ht="15.75" customHeight="1" x14ac:dyDescent="0.25"/>
    <row r="60" spans="1:6" ht="15.75" customHeight="1" x14ac:dyDescent="0.25"/>
    <row r="61" spans="1:6" ht="15.75" customHeight="1" x14ac:dyDescent="0.25"/>
    <row r="62" spans="1:6" ht="15.75" customHeight="1" x14ac:dyDescent="0.25"/>
    <row r="63" spans="1:6" ht="15.75" customHeight="1" x14ac:dyDescent="0.25"/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abSelected="1" zoomScale="93" zoomScaleNormal="93" workbookViewId="0">
      <selection activeCell="H2" sqref="H2:H21"/>
    </sheetView>
  </sheetViews>
  <sheetFormatPr defaultColWidth="14.42578125" defaultRowHeight="15" customHeight="1" x14ac:dyDescent="0.25"/>
  <cols>
    <col min="1" max="1" width="19.42578125" customWidth="1"/>
    <col min="2" max="2" width="18.42578125" customWidth="1"/>
    <col min="3" max="4" width="16" customWidth="1"/>
    <col min="5" max="5" width="19" customWidth="1"/>
    <col min="6" max="26" width="8.7109375" customWidth="1"/>
  </cols>
  <sheetData>
    <row r="1" spans="1:8" x14ac:dyDescent="0.25">
      <c r="A1" s="12" t="s">
        <v>101</v>
      </c>
      <c r="B1" s="1" t="s">
        <v>40</v>
      </c>
      <c r="C1" s="1" t="s">
        <v>41</v>
      </c>
      <c r="D1" s="1" t="s">
        <v>42</v>
      </c>
      <c r="E1" s="1" t="s">
        <v>81</v>
      </c>
      <c r="F1" s="8" t="s">
        <v>99</v>
      </c>
      <c r="G1" s="8" t="s">
        <v>75</v>
      </c>
      <c r="H1" s="13" t="s">
        <v>76</v>
      </c>
    </row>
    <row r="2" spans="1:8" x14ac:dyDescent="0.25">
      <c r="A2">
        <v>1</v>
      </c>
      <c r="B2">
        <v>531519</v>
      </c>
      <c r="C2">
        <v>1</v>
      </c>
      <c r="D2" t="s">
        <v>43</v>
      </c>
      <c r="E2" t="s">
        <v>44</v>
      </c>
      <c r="F2" s="7" t="s">
        <v>100</v>
      </c>
      <c r="G2" s="7" t="s">
        <v>84</v>
      </c>
      <c r="H2" t="str">
        <f>F2&amp;$A$1&amp;"="&amp;A2&amp;","&amp;$B$1&amp;"="&amp;B2&amp;", "&amp;$C$1&amp;"="&amp;C2&amp;","&amp;$D$1&amp;"="""&amp;D2&amp;""" ,"&amp;$E$1&amp;"="""&amp;E2&amp;""""&amp;G2</f>
        <v>new Models.StudentTerm{StudentTermID=1,StudentID=531519, Term=1,TermAbbrev="S19" ,TermLabel="Spring 2019"},</v>
      </c>
    </row>
    <row r="3" spans="1:8" x14ac:dyDescent="0.25">
      <c r="A3">
        <v>2</v>
      </c>
      <c r="B3">
        <v>531519</v>
      </c>
      <c r="C3">
        <v>2</v>
      </c>
      <c r="D3" t="s">
        <v>45</v>
      </c>
      <c r="E3" t="s">
        <v>46</v>
      </c>
      <c r="F3" s="7" t="s">
        <v>100</v>
      </c>
      <c r="G3" s="7" t="s">
        <v>84</v>
      </c>
      <c r="H3" s="10" t="str">
        <f t="shared" ref="H3:H21" si="0">F3&amp;$A$1&amp;"="&amp;A3&amp;","&amp;$B$1&amp;"="&amp;B3&amp;", "&amp;$C$1&amp;"="&amp;C3&amp;","&amp;$D$1&amp;"="""&amp;D3&amp;""" ,"&amp;$E$1&amp;"="""&amp;E3&amp;""""&amp;G3</f>
        <v>new Models.StudentTerm{StudentTermID=2,StudentID=531519, Term=2,TermAbbrev="Su19" ,TermLabel="Summer 2019"},</v>
      </c>
    </row>
    <row r="4" spans="1:8" x14ac:dyDescent="0.25">
      <c r="A4">
        <v>3</v>
      </c>
      <c r="B4">
        <v>531519</v>
      </c>
      <c r="C4">
        <v>3</v>
      </c>
      <c r="D4" t="s">
        <v>47</v>
      </c>
      <c r="E4" t="s">
        <v>48</v>
      </c>
      <c r="F4" s="7" t="s">
        <v>100</v>
      </c>
      <c r="G4" s="7" t="s">
        <v>84</v>
      </c>
      <c r="H4" s="10" t="str">
        <f t="shared" si="0"/>
        <v>new Models.StudentTerm{StudentTermID=3,StudentID=531519, Term=3,TermAbbrev="F19" ,TermLabel="Fall 2019"},</v>
      </c>
    </row>
    <row r="5" spans="1:8" x14ac:dyDescent="0.25">
      <c r="A5">
        <v>4</v>
      </c>
      <c r="B5">
        <v>531519</v>
      </c>
      <c r="C5">
        <v>4</v>
      </c>
      <c r="D5" t="s">
        <v>49</v>
      </c>
      <c r="E5" t="s">
        <v>50</v>
      </c>
      <c r="F5" s="7" t="s">
        <v>100</v>
      </c>
      <c r="G5" s="7" t="s">
        <v>84</v>
      </c>
      <c r="H5" s="10" t="str">
        <f t="shared" si="0"/>
        <v>new Models.StudentTerm{StudentTermID=4,StudentID=531519, Term=4,TermAbbrev="S20" ,TermLabel="Spring 2020"},</v>
      </c>
    </row>
    <row r="6" spans="1:8" x14ac:dyDescent="0.25">
      <c r="A6">
        <v>5</v>
      </c>
      <c r="B6">
        <v>531519</v>
      </c>
      <c r="C6">
        <v>5</v>
      </c>
      <c r="D6" t="s">
        <v>51</v>
      </c>
      <c r="E6" t="s">
        <v>52</v>
      </c>
      <c r="F6" s="7" t="s">
        <v>100</v>
      </c>
      <c r="G6" s="7" t="s">
        <v>84</v>
      </c>
      <c r="H6" s="10" t="str">
        <f t="shared" si="0"/>
        <v>new Models.StudentTerm{StudentTermID=5,StudentID=531519, Term=5,TermAbbrev="Su20" ,TermLabel="Summer2020"},</v>
      </c>
    </row>
    <row r="7" spans="1:8" x14ac:dyDescent="0.25">
      <c r="A7" s="5">
        <v>6</v>
      </c>
      <c r="B7" s="6">
        <v>531499</v>
      </c>
      <c r="C7">
        <v>1</v>
      </c>
      <c r="D7" t="s">
        <v>47</v>
      </c>
      <c r="E7" t="s">
        <v>48</v>
      </c>
      <c r="F7" s="7" t="s">
        <v>100</v>
      </c>
      <c r="G7" s="7" t="s">
        <v>84</v>
      </c>
      <c r="H7" s="10" t="str">
        <f t="shared" si="0"/>
        <v>new Models.StudentTerm{StudentTermID=6,StudentID=531499, Term=1,TermAbbrev="F19" ,TermLabel="Fall 2019"},</v>
      </c>
    </row>
    <row r="8" spans="1:8" x14ac:dyDescent="0.25">
      <c r="A8" s="5">
        <v>7</v>
      </c>
      <c r="B8" s="6">
        <v>531499</v>
      </c>
      <c r="C8">
        <v>2</v>
      </c>
      <c r="D8" t="s">
        <v>49</v>
      </c>
      <c r="E8" t="s">
        <v>50</v>
      </c>
      <c r="F8" s="7" t="s">
        <v>100</v>
      </c>
      <c r="G8" s="7" t="s">
        <v>84</v>
      </c>
      <c r="H8" s="10" t="str">
        <f t="shared" si="0"/>
        <v>new Models.StudentTerm{StudentTermID=7,StudentID=531499, Term=2,TermAbbrev="S20" ,TermLabel="Spring 2020"},</v>
      </c>
    </row>
    <row r="9" spans="1:8" x14ac:dyDescent="0.25">
      <c r="A9" s="5">
        <v>8</v>
      </c>
      <c r="B9" s="6">
        <v>531499</v>
      </c>
      <c r="C9">
        <v>3</v>
      </c>
      <c r="D9" t="s">
        <v>51</v>
      </c>
      <c r="E9" t="s">
        <v>52</v>
      </c>
      <c r="F9" s="7" t="s">
        <v>100</v>
      </c>
      <c r="G9" s="7" t="s">
        <v>84</v>
      </c>
      <c r="H9" s="10" t="str">
        <f t="shared" si="0"/>
        <v>new Models.StudentTerm{StudentTermID=8,StudentID=531499, Term=3,TermAbbrev="Su20" ,TermLabel="Summer2020"},</v>
      </c>
    </row>
    <row r="10" spans="1:8" x14ac:dyDescent="0.25">
      <c r="A10" s="5">
        <v>9</v>
      </c>
      <c r="B10" s="6">
        <v>531499</v>
      </c>
      <c r="C10">
        <v>4</v>
      </c>
      <c r="D10" s="5" t="s">
        <v>53</v>
      </c>
      <c r="E10" s="5" t="s">
        <v>54</v>
      </c>
      <c r="F10" s="7" t="s">
        <v>100</v>
      </c>
      <c r="G10" s="7" t="s">
        <v>84</v>
      </c>
      <c r="H10" s="10" t="str">
        <f t="shared" si="0"/>
        <v>new Models.StudentTerm{StudentTermID=9,StudentID=531499, Term=4,TermAbbrev="F20" ,TermLabel="Fall 2020"},</v>
      </c>
    </row>
    <row r="11" spans="1:8" x14ac:dyDescent="0.25">
      <c r="A11" s="5">
        <v>10</v>
      </c>
      <c r="B11" s="6">
        <v>531499</v>
      </c>
      <c r="C11">
        <v>5</v>
      </c>
      <c r="D11" s="5" t="s">
        <v>55</v>
      </c>
      <c r="E11" s="5" t="s">
        <v>56</v>
      </c>
      <c r="F11" s="7" t="s">
        <v>100</v>
      </c>
      <c r="G11" s="7" t="s">
        <v>84</v>
      </c>
      <c r="H11" s="10" t="str">
        <f t="shared" si="0"/>
        <v>new Models.StudentTerm{StudentTermID=10,StudentID=531499, Term=5,TermAbbrev="S21" ,TermLabel="Spring2021"},</v>
      </c>
    </row>
    <row r="12" spans="1:8" x14ac:dyDescent="0.25">
      <c r="A12" s="5">
        <v>11</v>
      </c>
      <c r="B12" s="6">
        <v>531370</v>
      </c>
      <c r="C12" s="5">
        <v>1</v>
      </c>
      <c r="D12" s="5" t="s">
        <v>45</v>
      </c>
      <c r="E12" s="5" t="s">
        <v>48</v>
      </c>
      <c r="F12" s="7" t="s">
        <v>100</v>
      </c>
      <c r="G12" s="7" t="s">
        <v>84</v>
      </c>
      <c r="H12" s="10" t="str">
        <f t="shared" si="0"/>
        <v>new Models.StudentTerm{StudentTermID=11,StudentID=531370, Term=1,TermAbbrev="Su19" ,TermLabel="Fall 2019"},</v>
      </c>
    </row>
    <row r="13" spans="1:8" x14ac:dyDescent="0.25">
      <c r="A13" s="5">
        <v>12</v>
      </c>
      <c r="B13" s="6">
        <v>531370</v>
      </c>
      <c r="C13" s="5">
        <v>2</v>
      </c>
      <c r="D13" s="5" t="s">
        <v>47</v>
      </c>
      <c r="E13" s="5" t="s">
        <v>44</v>
      </c>
      <c r="F13" s="7" t="s">
        <v>100</v>
      </c>
      <c r="G13" s="7" t="s">
        <v>84</v>
      </c>
      <c r="H13" s="10" t="str">
        <f t="shared" si="0"/>
        <v>new Models.StudentTerm{StudentTermID=12,StudentID=531370, Term=2,TermAbbrev="F19" ,TermLabel="Spring 2019"},</v>
      </c>
    </row>
    <row r="14" spans="1:8" x14ac:dyDescent="0.25">
      <c r="A14" s="5">
        <v>13</v>
      </c>
      <c r="B14" s="6">
        <v>531370</v>
      </c>
      <c r="C14" s="5">
        <v>3</v>
      </c>
      <c r="D14" s="5" t="s">
        <v>43</v>
      </c>
      <c r="E14" s="5" t="s">
        <v>57</v>
      </c>
      <c r="F14" s="7" t="s">
        <v>100</v>
      </c>
      <c r="G14" s="7" t="s">
        <v>84</v>
      </c>
      <c r="H14" s="10" t="str">
        <f t="shared" si="0"/>
        <v>new Models.StudentTerm{StudentTermID=13,StudentID=531370, Term=3,TermAbbrev="S19" ,TermLabel="Summer 2020"},</v>
      </c>
    </row>
    <row r="15" spans="1:8" x14ac:dyDescent="0.25">
      <c r="A15" s="5">
        <v>14</v>
      </c>
      <c r="B15" s="6">
        <v>531370</v>
      </c>
      <c r="C15" s="5">
        <v>4</v>
      </c>
      <c r="D15" s="5" t="s">
        <v>51</v>
      </c>
      <c r="E15" s="5" t="s">
        <v>54</v>
      </c>
      <c r="F15" s="7" t="s">
        <v>100</v>
      </c>
      <c r="G15" s="7" t="s">
        <v>84</v>
      </c>
      <c r="H15" s="10" t="str">
        <f t="shared" si="0"/>
        <v>new Models.StudentTerm{StudentTermID=14,StudentID=531370, Term=4,TermAbbrev="Su20" ,TermLabel="Fall 2020"},</v>
      </c>
    </row>
    <row r="16" spans="1:8" x14ac:dyDescent="0.25">
      <c r="A16" s="5">
        <v>15</v>
      </c>
      <c r="B16" s="6">
        <v>531370</v>
      </c>
      <c r="C16" s="5">
        <v>5</v>
      </c>
      <c r="D16" s="5" t="s">
        <v>53</v>
      </c>
      <c r="E16" s="5" t="s">
        <v>58</v>
      </c>
      <c r="F16" s="7" t="s">
        <v>100</v>
      </c>
      <c r="G16" s="7" t="s">
        <v>84</v>
      </c>
      <c r="H16" s="10" t="str">
        <f t="shared" si="0"/>
        <v>new Models.StudentTerm{StudentTermID=15,StudentID=531370, Term=5,TermAbbrev="F20" ,TermLabel="Spring 2021"},</v>
      </c>
    </row>
    <row r="17" spans="1:8" x14ac:dyDescent="0.25">
      <c r="A17" s="5">
        <v>16</v>
      </c>
      <c r="B17" s="6">
        <v>531439</v>
      </c>
      <c r="C17">
        <v>1</v>
      </c>
      <c r="D17" s="5" t="s">
        <v>59</v>
      </c>
      <c r="E17" s="5" t="s">
        <v>60</v>
      </c>
      <c r="F17" s="7" t="s">
        <v>100</v>
      </c>
      <c r="G17" s="7" t="s">
        <v>84</v>
      </c>
      <c r="H17" s="10" t="str">
        <f t="shared" si="0"/>
        <v>new Models.StudentTerm{StudentTermID=16,StudentID=531439, Term=1,TermAbbrev="S18" ,TermLabel="Spring 2018"},</v>
      </c>
    </row>
    <row r="18" spans="1:8" x14ac:dyDescent="0.25">
      <c r="A18" s="5">
        <v>17</v>
      </c>
      <c r="B18" s="6">
        <v>531439</v>
      </c>
      <c r="C18">
        <v>2</v>
      </c>
      <c r="D18" s="5" t="s">
        <v>61</v>
      </c>
      <c r="E18" s="5" t="s">
        <v>62</v>
      </c>
      <c r="F18" s="7" t="s">
        <v>100</v>
      </c>
      <c r="G18" s="7" t="s">
        <v>84</v>
      </c>
      <c r="H18" s="10" t="str">
        <f t="shared" si="0"/>
        <v>new Models.StudentTerm{StudentTermID=17,StudentID=531439, Term=2,TermAbbrev="Su18" ,TermLabel="Summer 2018"},</v>
      </c>
    </row>
    <row r="19" spans="1:8" x14ac:dyDescent="0.25">
      <c r="A19" s="5">
        <v>18</v>
      </c>
      <c r="B19" s="6">
        <v>531439</v>
      </c>
      <c r="C19">
        <v>3</v>
      </c>
      <c r="D19" s="5" t="s">
        <v>63</v>
      </c>
      <c r="E19" s="5" t="s">
        <v>64</v>
      </c>
      <c r="F19" s="7" t="s">
        <v>100</v>
      </c>
      <c r="G19" s="7" t="s">
        <v>84</v>
      </c>
      <c r="H19" s="10" t="str">
        <f t="shared" si="0"/>
        <v>new Models.StudentTerm{StudentTermID=18,StudentID=531439, Term=3,TermAbbrev="F18" ,TermLabel="Fall 2018"},</v>
      </c>
    </row>
    <row r="20" spans="1:8" x14ac:dyDescent="0.25">
      <c r="A20" s="5">
        <v>19</v>
      </c>
      <c r="B20" s="6">
        <v>531439</v>
      </c>
      <c r="C20">
        <v>4</v>
      </c>
      <c r="D20" s="5" t="s">
        <v>43</v>
      </c>
      <c r="E20" s="5" t="s">
        <v>44</v>
      </c>
      <c r="F20" s="7" t="s">
        <v>100</v>
      </c>
      <c r="G20" s="7" t="s">
        <v>84</v>
      </c>
      <c r="H20" s="10" t="str">
        <f t="shared" si="0"/>
        <v>new Models.StudentTerm{StudentTermID=19,StudentID=531439, Term=4,TermAbbrev="S19" ,TermLabel="Spring 2019"},</v>
      </c>
    </row>
    <row r="21" spans="1:8" ht="15.75" customHeight="1" x14ac:dyDescent="0.25">
      <c r="A21" s="5">
        <v>20</v>
      </c>
      <c r="B21" s="6">
        <v>531439</v>
      </c>
      <c r="C21">
        <v>5</v>
      </c>
      <c r="D21" s="5" t="s">
        <v>45</v>
      </c>
      <c r="E21" s="5" t="s">
        <v>65</v>
      </c>
      <c r="F21" s="7" t="s">
        <v>100</v>
      </c>
      <c r="G21" s="7" t="s">
        <v>84</v>
      </c>
      <c r="H21" s="10" t="str">
        <f t="shared" si="0"/>
        <v>new Models.StudentTerm{StudentTermID=20,StudentID=531439, Term=5,TermAbbrev="Su19" ,TermLabel="Summer2019"},</v>
      </c>
    </row>
    <row r="22" spans="1:8" ht="15.75" customHeight="1" x14ac:dyDescent="0.25">
      <c r="F22" s="7"/>
      <c r="G22" s="7"/>
    </row>
    <row r="23" spans="1:8" ht="15.75" customHeight="1" x14ac:dyDescent="0.25">
      <c r="F23" s="7"/>
      <c r="G23" s="7"/>
    </row>
    <row r="24" spans="1:8" ht="15.75" customHeight="1" x14ac:dyDescent="0.25">
      <c r="F24" s="7"/>
      <c r="G24" s="7"/>
    </row>
    <row r="25" spans="1:8" ht="15.75" customHeight="1" x14ac:dyDescent="0.25">
      <c r="F25" s="7"/>
      <c r="G25" s="7"/>
    </row>
    <row r="26" spans="1:8" ht="15.75" customHeight="1" x14ac:dyDescent="0.25">
      <c r="F26" s="7"/>
      <c r="G26" s="7"/>
    </row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9"/>
  <sheetViews>
    <sheetView topLeftCell="B78" zoomScale="86" zoomScaleNormal="86" workbookViewId="0">
      <selection activeCell="G97" sqref="G97"/>
    </sheetView>
  </sheetViews>
  <sheetFormatPr defaultColWidth="14.42578125" defaultRowHeight="15" customHeight="1" x14ac:dyDescent="0.25"/>
  <cols>
    <col min="1" max="1" width="30" bestFit="1" customWidth="1"/>
    <col min="2" max="2" width="13.28515625" bestFit="1" customWidth="1"/>
    <col min="3" max="3" width="7.28515625" bestFit="1" customWidth="1"/>
    <col min="4" max="4" width="14.5703125" bestFit="1" customWidth="1"/>
    <col min="5" max="5" width="41.140625" bestFit="1" customWidth="1"/>
    <col min="6" max="6" width="7.140625" bestFit="1" customWidth="1"/>
    <col min="7" max="7" width="118" bestFit="1" customWidth="1"/>
    <col min="8" max="26" width="8.7109375" customWidth="1"/>
  </cols>
  <sheetData>
    <row r="1" spans="1:10" x14ac:dyDescent="0.25">
      <c r="A1" s="1" t="s">
        <v>90</v>
      </c>
      <c r="B1" s="1" t="s">
        <v>29</v>
      </c>
      <c r="C1" s="1" t="s">
        <v>89</v>
      </c>
      <c r="D1" s="1" t="s">
        <v>1</v>
      </c>
      <c r="E1" s="7" t="s">
        <v>74</v>
      </c>
      <c r="F1" s="7" t="s">
        <v>75</v>
      </c>
      <c r="G1" s="4" t="s">
        <v>76</v>
      </c>
    </row>
    <row r="2" spans="1:10" x14ac:dyDescent="0.25">
      <c r="A2">
        <v>1</v>
      </c>
      <c r="B2">
        <v>10</v>
      </c>
      <c r="C2">
        <v>1</v>
      </c>
      <c r="D2">
        <v>356</v>
      </c>
      <c r="E2" s="7" t="s">
        <v>88</v>
      </c>
      <c r="F2" s="7" t="s">
        <v>84</v>
      </c>
      <c r="G2" t="str">
        <f>E2&amp;$A$1&amp;"="&amp;A2&amp;","&amp;$B$1&amp;"="&amp;B2&amp;","&amp;$C$1&amp;"="&amp;C2&amp;","&amp;$D$1&amp;"="&amp;D2&amp;$F$2</f>
        <v>new Models.DegreePlanTermRequirement {DegreePlanTermRequirementID=1,DegreePlanID=10,TermID=1,RequirementID=356},</v>
      </c>
    </row>
    <row r="3" spans="1:10" x14ac:dyDescent="0.25">
      <c r="A3">
        <v>2</v>
      </c>
      <c r="B3">
        <v>10</v>
      </c>
      <c r="C3">
        <v>1</v>
      </c>
      <c r="D3">
        <v>542</v>
      </c>
      <c r="E3" s="7" t="s">
        <v>88</v>
      </c>
      <c r="F3" s="7" t="s">
        <v>84</v>
      </c>
      <c r="G3" s="10" t="str">
        <f t="shared" ref="G3:G66" si="0">E3&amp;$A$1&amp;"="&amp;A3&amp;","&amp;$B$1&amp;"="&amp;B3&amp;","&amp;$C$1&amp;"="&amp;C3&amp;","&amp;$D$1&amp;"="&amp;D3&amp;$F$2</f>
        <v>new Models.DegreePlanTermRequirement {DegreePlanTermRequirementID=2,DegreePlanID=10,TermID=1,RequirementID=542},</v>
      </c>
      <c r="J3" s="2"/>
    </row>
    <row r="4" spans="1:10" x14ac:dyDescent="0.25">
      <c r="A4">
        <v>3</v>
      </c>
      <c r="B4">
        <v>10</v>
      </c>
      <c r="C4">
        <v>1</v>
      </c>
      <c r="D4">
        <v>563</v>
      </c>
      <c r="E4" s="7" t="s">
        <v>88</v>
      </c>
      <c r="F4" s="7" t="s">
        <v>84</v>
      </c>
      <c r="G4" s="10" t="str">
        <f t="shared" si="0"/>
        <v>new Models.DegreePlanTermRequirement {DegreePlanTermRequirementID=3,DegreePlanID=10,TermID=1,RequirementID=563},</v>
      </c>
    </row>
    <row r="5" spans="1:10" x14ac:dyDescent="0.25">
      <c r="A5">
        <v>4</v>
      </c>
      <c r="B5">
        <v>10</v>
      </c>
      <c r="C5">
        <v>2</v>
      </c>
      <c r="D5">
        <v>560</v>
      </c>
      <c r="E5" s="7" t="s">
        <v>88</v>
      </c>
      <c r="F5" s="7" t="s">
        <v>84</v>
      </c>
      <c r="G5" s="10" t="str">
        <f t="shared" si="0"/>
        <v>new Models.DegreePlanTermRequirement {DegreePlanTermRequirementID=4,DegreePlanID=10,TermID=2,RequirementID=560},</v>
      </c>
    </row>
    <row r="6" spans="1:10" x14ac:dyDescent="0.25">
      <c r="A6">
        <v>5</v>
      </c>
      <c r="B6">
        <v>10</v>
      </c>
      <c r="C6">
        <v>2</v>
      </c>
      <c r="D6">
        <v>555</v>
      </c>
      <c r="E6" s="7" t="s">
        <v>88</v>
      </c>
      <c r="F6" s="7" t="s">
        <v>84</v>
      </c>
      <c r="G6" s="10" t="str">
        <f t="shared" si="0"/>
        <v>new Models.DegreePlanTermRequirement {DegreePlanTermRequirementID=5,DegreePlanID=10,TermID=2,RequirementID=555},</v>
      </c>
    </row>
    <row r="7" spans="1:10" x14ac:dyDescent="0.25">
      <c r="A7">
        <v>6</v>
      </c>
      <c r="B7">
        <v>10</v>
      </c>
      <c r="C7">
        <v>2</v>
      </c>
      <c r="D7">
        <v>618</v>
      </c>
      <c r="E7" s="7" t="s">
        <v>88</v>
      </c>
      <c r="F7" s="7" t="s">
        <v>84</v>
      </c>
      <c r="G7" s="10" t="str">
        <f t="shared" si="0"/>
        <v>new Models.DegreePlanTermRequirement {DegreePlanTermRequirementID=6,DegreePlanID=10,TermID=2,RequirementID=618},</v>
      </c>
    </row>
    <row r="8" spans="1:10" x14ac:dyDescent="0.25">
      <c r="A8">
        <v>7</v>
      </c>
      <c r="B8">
        <v>10</v>
      </c>
      <c r="C8">
        <v>3</v>
      </c>
      <c r="D8">
        <v>1</v>
      </c>
      <c r="E8" s="7" t="s">
        <v>88</v>
      </c>
      <c r="F8" s="7" t="s">
        <v>84</v>
      </c>
      <c r="G8" s="10" t="str">
        <f t="shared" si="0"/>
        <v>new Models.DegreePlanTermRequirement {DegreePlanTermRequirementID=7,DegreePlanID=10,TermID=3,RequirementID=1},</v>
      </c>
    </row>
    <row r="9" spans="1:10" x14ac:dyDescent="0.25">
      <c r="A9">
        <v>8</v>
      </c>
      <c r="B9">
        <v>10</v>
      </c>
      <c r="C9">
        <v>3</v>
      </c>
      <c r="D9">
        <v>664</v>
      </c>
      <c r="E9" s="7" t="s">
        <v>88</v>
      </c>
      <c r="F9" s="7" t="s">
        <v>84</v>
      </c>
      <c r="G9" s="10" t="str">
        <f t="shared" si="0"/>
        <v>new Models.DegreePlanTermRequirement {DegreePlanTermRequirementID=8,DegreePlanID=10,TermID=3,RequirementID=664},</v>
      </c>
    </row>
    <row r="10" spans="1:10" x14ac:dyDescent="0.25">
      <c r="A10">
        <v>9</v>
      </c>
      <c r="B10">
        <v>10</v>
      </c>
      <c r="C10">
        <v>4</v>
      </c>
      <c r="D10">
        <v>691</v>
      </c>
      <c r="E10" s="7" t="s">
        <v>88</v>
      </c>
      <c r="F10" s="7" t="s">
        <v>84</v>
      </c>
      <c r="G10" s="10" t="str">
        <f t="shared" si="0"/>
        <v>new Models.DegreePlanTermRequirement {DegreePlanTermRequirementID=9,DegreePlanID=10,TermID=4,RequirementID=691},</v>
      </c>
    </row>
    <row r="11" spans="1:10" x14ac:dyDescent="0.25">
      <c r="A11">
        <v>10</v>
      </c>
      <c r="B11">
        <v>10</v>
      </c>
      <c r="C11">
        <v>4</v>
      </c>
      <c r="D11">
        <v>10</v>
      </c>
      <c r="E11" s="7" t="s">
        <v>88</v>
      </c>
      <c r="F11" s="7" t="s">
        <v>84</v>
      </c>
      <c r="G11" s="10" t="str">
        <f t="shared" si="0"/>
        <v>new Models.DegreePlanTermRequirement {DegreePlanTermRequirementID=10,DegreePlanID=10,TermID=4,RequirementID=10},</v>
      </c>
    </row>
    <row r="12" spans="1:10" x14ac:dyDescent="0.25">
      <c r="A12">
        <v>11</v>
      </c>
      <c r="B12">
        <v>10</v>
      </c>
      <c r="C12">
        <v>4</v>
      </c>
      <c r="D12">
        <v>20</v>
      </c>
      <c r="E12" s="7" t="s">
        <v>88</v>
      </c>
      <c r="F12" s="7" t="s">
        <v>84</v>
      </c>
      <c r="G12" s="10" t="str">
        <f t="shared" si="0"/>
        <v>new Models.DegreePlanTermRequirement {DegreePlanTermRequirementID=11,DegreePlanID=10,TermID=4,RequirementID=20},</v>
      </c>
    </row>
    <row r="13" spans="1:10" x14ac:dyDescent="0.25">
      <c r="A13">
        <v>12</v>
      </c>
      <c r="B13">
        <v>10</v>
      </c>
      <c r="C13">
        <v>5</v>
      </c>
      <c r="D13">
        <v>692</v>
      </c>
      <c r="E13" s="7" t="s">
        <v>88</v>
      </c>
      <c r="F13" s="7" t="s">
        <v>84</v>
      </c>
      <c r="G13" s="10" t="str">
        <f t="shared" si="0"/>
        <v>new Models.DegreePlanTermRequirement {DegreePlanTermRequirementID=12,DegreePlanID=10,TermID=5,RequirementID=692},</v>
      </c>
    </row>
    <row r="14" spans="1:10" x14ac:dyDescent="0.25">
      <c r="A14">
        <v>13</v>
      </c>
      <c r="B14">
        <v>11</v>
      </c>
      <c r="C14">
        <v>1</v>
      </c>
      <c r="D14">
        <v>356</v>
      </c>
      <c r="E14" s="7" t="s">
        <v>88</v>
      </c>
      <c r="F14" s="7" t="s">
        <v>84</v>
      </c>
      <c r="G14" s="10" t="str">
        <f t="shared" si="0"/>
        <v>new Models.DegreePlanTermRequirement {DegreePlanTermRequirementID=13,DegreePlanID=11,TermID=1,RequirementID=356},</v>
      </c>
    </row>
    <row r="15" spans="1:10" x14ac:dyDescent="0.25">
      <c r="A15">
        <v>14</v>
      </c>
      <c r="B15">
        <v>11</v>
      </c>
      <c r="C15">
        <v>1</v>
      </c>
      <c r="D15">
        <v>542</v>
      </c>
      <c r="E15" s="7" t="s">
        <v>88</v>
      </c>
      <c r="F15" s="7" t="s">
        <v>84</v>
      </c>
      <c r="G15" s="10" t="str">
        <f t="shared" si="0"/>
        <v>new Models.DegreePlanTermRequirement {DegreePlanTermRequirementID=14,DegreePlanID=11,TermID=1,RequirementID=542},</v>
      </c>
    </row>
    <row r="16" spans="1:10" x14ac:dyDescent="0.25">
      <c r="A16">
        <v>15</v>
      </c>
      <c r="B16">
        <v>11</v>
      </c>
      <c r="C16">
        <v>1</v>
      </c>
      <c r="D16">
        <v>563</v>
      </c>
      <c r="E16" s="7" t="s">
        <v>88</v>
      </c>
      <c r="F16" s="7" t="s">
        <v>84</v>
      </c>
      <c r="G16" s="10" t="str">
        <f t="shared" si="0"/>
        <v>new Models.DegreePlanTermRequirement {DegreePlanTermRequirementID=15,DegreePlanID=11,TermID=1,RequirementID=563},</v>
      </c>
    </row>
    <row r="17" spans="1:7" x14ac:dyDescent="0.25">
      <c r="A17">
        <v>16</v>
      </c>
      <c r="B17">
        <v>11</v>
      </c>
      <c r="C17">
        <v>3</v>
      </c>
      <c r="D17">
        <v>560</v>
      </c>
      <c r="E17" s="7" t="s">
        <v>88</v>
      </c>
      <c r="F17" s="7" t="s">
        <v>84</v>
      </c>
      <c r="G17" s="10" t="str">
        <f t="shared" si="0"/>
        <v>new Models.DegreePlanTermRequirement {DegreePlanTermRequirementID=16,DegreePlanID=11,TermID=3,RequirementID=560},</v>
      </c>
    </row>
    <row r="18" spans="1:7" x14ac:dyDescent="0.25">
      <c r="A18">
        <v>17</v>
      </c>
      <c r="B18">
        <v>11</v>
      </c>
      <c r="C18">
        <v>3</v>
      </c>
      <c r="D18">
        <v>555</v>
      </c>
      <c r="E18" s="7" t="s">
        <v>88</v>
      </c>
      <c r="F18" s="7" t="s">
        <v>84</v>
      </c>
      <c r="G18" s="10" t="str">
        <f t="shared" si="0"/>
        <v>new Models.DegreePlanTermRequirement {DegreePlanTermRequirementID=17,DegreePlanID=11,TermID=3,RequirementID=555},</v>
      </c>
    </row>
    <row r="19" spans="1:7" x14ac:dyDescent="0.25">
      <c r="A19">
        <v>18</v>
      </c>
      <c r="B19">
        <v>11</v>
      </c>
      <c r="C19">
        <v>3</v>
      </c>
      <c r="D19">
        <v>618</v>
      </c>
      <c r="E19" s="7" t="s">
        <v>88</v>
      </c>
      <c r="F19" s="7" t="s">
        <v>84</v>
      </c>
      <c r="G19" s="10" t="str">
        <f t="shared" si="0"/>
        <v>new Models.DegreePlanTermRequirement {DegreePlanTermRequirementID=18,DegreePlanID=11,TermID=3,RequirementID=618},</v>
      </c>
    </row>
    <row r="20" spans="1:7" x14ac:dyDescent="0.25">
      <c r="A20">
        <v>19</v>
      </c>
      <c r="B20">
        <v>11</v>
      </c>
      <c r="C20">
        <v>4</v>
      </c>
      <c r="D20">
        <v>1</v>
      </c>
      <c r="E20" s="7" t="s">
        <v>88</v>
      </c>
      <c r="F20" s="7" t="s">
        <v>84</v>
      </c>
      <c r="G20" s="10" t="str">
        <f t="shared" si="0"/>
        <v>new Models.DegreePlanTermRequirement {DegreePlanTermRequirementID=19,DegreePlanID=11,TermID=4,RequirementID=1},</v>
      </c>
    </row>
    <row r="21" spans="1:7" ht="15.75" customHeight="1" x14ac:dyDescent="0.25">
      <c r="A21">
        <v>20</v>
      </c>
      <c r="B21">
        <v>11</v>
      </c>
      <c r="C21">
        <v>4</v>
      </c>
      <c r="D21">
        <v>664</v>
      </c>
      <c r="E21" s="7" t="s">
        <v>88</v>
      </c>
      <c r="F21" s="7" t="s">
        <v>84</v>
      </c>
      <c r="G21" s="10" t="str">
        <f t="shared" si="0"/>
        <v>new Models.DegreePlanTermRequirement {DegreePlanTermRequirementID=20,DegreePlanID=11,TermID=4,RequirementID=664},</v>
      </c>
    </row>
    <row r="22" spans="1:7" ht="15.75" customHeight="1" x14ac:dyDescent="0.25">
      <c r="A22">
        <v>21</v>
      </c>
      <c r="B22">
        <v>11</v>
      </c>
      <c r="C22">
        <v>4</v>
      </c>
      <c r="D22">
        <v>691</v>
      </c>
      <c r="E22" s="7" t="s">
        <v>88</v>
      </c>
      <c r="F22" s="7" t="s">
        <v>84</v>
      </c>
      <c r="G22" s="10" t="str">
        <f t="shared" si="0"/>
        <v>new Models.DegreePlanTermRequirement {DegreePlanTermRequirementID=21,DegreePlanID=11,TermID=4,RequirementID=691},</v>
      </c>
    </row>
    <row r="23" spans="1:7" ht="15.75" customHeight="1" x14ac:dyDescent="0.25">
      <c r="A23">
        <v>22</v>
      </c>
      <c r="B23">
        <v>11</v>
      </c>
      <c r="C23">
        <v>5</v>
      </c>
      <c r="D23">
        <v>10</v>
      </c>
      <c r="E23" s="7" t="s">
        <v>88</v>
      </c>
      <c r="F23" s="7" t="s">
        <v>84</v>
      </c>
      <c r="G23" s="10" t="str">
        <f t="shared" si="0"/>
        <v>new Models.DegreePlanTermRequirement {DegreePlanTermRequirementID=22,DegreePlanID=11,TermID=5,RequirementID=10},</v>
      </c>
    </row>
    <row r="24" spans="1:7" ht="15.75" customHeight="1" x14ac:dyDescent="0.25">
      <c r="A24">
        <v>23</v>
      </c>
      <c r="B24">
        <v>11</v>
      </c>
      <c r="C24">
        <v>5</v>
      </c>
      <c r="D24">
        <v>20</v>
      </c>
      <c r="E24" s="7" t="s">
        <v>88</v>
      </c>
      <c r="F24" s="7" t="s">
        <v>84</v>
      </c>
      <c r="G24" s="10" t="str">
        <f t="shared" si="0"/>
        <v>new Models.DegreePlanTermRequirement {DegreePlanTermRequirementID=23,DegreePlanID=11,TermID=5,RequirementID=20},</v>
      </c>
    </row>
    <row r="25" spans="1:7" ht="15.75" customHeight="1" x14ac:dyDescent="0.25">
      <c r="A25">
        <v>24</v>
      </c>
      <c r="B25">
        <v>11</v>
      </c>
      <c r="C25">
        <v>5</v>
      </c>
      <c r="D25">
        <v>692</v>
      </c>
      <c r="E25" s="7" t="s">
        <v>88</v>
      </c>
      <c r="F25" s="7" t="s">
        <v>84</v>
      </c>
      <c r="G25" s="10" t="str">
        <f t="shared" si="0"/>
        <v>new Models.DegreePlanTermRequirement {DegreePlanTermRequirementID=24,DegreePlanID=11,TermID=5,RequirementID=692},</v>
      </c>
    </row>
    <row r="26" spans="1:7" ht="15.75" customHeight="1" x14ac:dyDescent="0.25">
      <c r="A26" s="5">
        <v>25</v>
      </c>
      <c r="B26" s="5">
        <v>12</v>
      </c>
      <c r="C26" s="5">
        <v>1</v>
      </c>
      <c r="D26">
        <v>356</v>
      </c>
      <c r="E26" s="7" t="s">
        <v>88</v>
      </c>
      <c r="F26" s="7" t="s">
        <v>84</v>
      </c>
      <c r="G26" s="10" t="str">
        <f t="shared" si="0"/>
        <v>new Models.DegreePlanTermRequirement {DegreePlanTermRequirementID=25,DegreePlanID=12,TermID=1,RequirementID=356},</v>
      </c>
    </row>
    <row r="27" spans="1:7" ht="15.75" customHeight="1" x14ac:dyDescent="0.25">
      <c r="A27" s="5">
        <v>26</v>
      </c>
      <c r="B27" s="5">
        <v>12</v>
      </c>
      <c r="C27" s="5">
        <v>1</v>
      </c>
      <c r="D27">
        <v>542</v>
      </c>
      <c r="E27" s="7" t="s">
        <v>88</v>
      </c>
      <c r="F27" s="7" t="s">
        <v>84</v>
      </c>
      <c r="G27" s="10" t="str">
        <f t="shared" si="0"/>
        <v>new Models.DegreePlanTermRequirement {DegreePlanTermRequirementID=26,DegreePlanID=12,TermID=1,RequirementID=542},</v>
      </c>
    </row>
    <row r="28" spans="1:7" ht="15.75" customHeight="1" x14ac:dyDescent="0.25">
      <c r="A28" s="5">
        <v>27</v>
      </c>
      <c r="B28" s="5">
        <v>12</v>
      </c>
      <c r="C28" s="5">
        <v>1</v>
      </c>
      <c r="D28">
        <v>563</v>
      </c>
      <c r="E28" s="7" t="s">
        <v>88</v>
      </c>
      <c r="F28" s="7" t="s">
        <v>84</v>
      </c>
      <c r="G28" s="10" t="str">
        <f t="shared" si="0"/>
        <v>new Models.DegreePlanTermRequirement {DegreePlanTermRequirementID=27,DegreePlanID=12,TermID=1,RequirementID=563},</v>
      </c>
    </row>
    <row r="29" spans="1:7" ht="15.75" customHeight="1" x14ac:dyDescent="0.25">
      <c r="A29" s="5">
        <v>28</v>
      </c>
      <c r="B29" s="5">
        <v>12</v>
      </c>
      <c r="C29" s="5">
        <v>2</v>
      </c>
      <c r="D29">
        <v>560</v>
      </c>
      <c r="E29" s="7" t="s">
        <v>88</v>
      </c>
      <c r="F29" s="7" t="s">
        <v>84</v>
      </c>
      <c r="G29" s="10" t="str">
        <f t="shared" si="0"/>
        <v>new Models.DegreePlanTermRequirement {DegreePlanTermRequirementID=28,DegreePlanID=12,TermID=2,RequirementID=560},</v>
      </c>
    </row>
    <row r="30" spans="1:7" ht="15.75" customHeight="1" x14ac:dyDescent="0.25">
      <c r="A30" s="5">
        <v>29</v>
      </c>
      <c r="B30" s="5">
        <v>12</v>
      </c>
      <c r="C30" s="5">
        <v>2</v>
      </c>
      <c r="D30">
        <v>555</v>
      </c>
      <c r="E30" s="7" t="s">
        <v>88</v>
      </c>
      <c r="F30" s="7" t="s">
        <v>84</v>
      </c>
      <c r="G30" s="10" t="str">
        <f t="shared" si="0"/>
        <v>new Models.DegreePlanTermRequirement {DegreePlanTermRequirementID=29,DegreePlanID=12,TermID=2,RequirementID=555},</v>
      </c>
    </row>
    <row r="31" spans="1:7" ht="15.75" customHeight="1" x14ac:dyDescent="0.25">
      <c r="A31" s="5">
        <v>30</v>
      </c>
      <c r="B31" s="5">
        <v>12</v>
      </c>
      <c r="C31" s="5">
        <v>2</v>
      </c>
      <c r="D31">
        <v>618</v>
      </c>
      <c r="E31" s="7" t="s">
        <v>88</v>
      </c>
      <c r="F31" s="7" t="s">
        <v>84</v>
      </c>
      <c r="G31" s="10" t="str">
        <f t="shared" si="0"/>
        <v>new Models.DegreePlanTermRequirement {DegreePlanTermRequirementID=30,DegreePlanID=12,TermID=2,RequirementID=618},</v>
      </c>
    </row>
    <row r="32" spans="1:7" ht="15.75" customHeight="1" x14ac:dyDescent="0.25">
      <c r="A32" s="5">
        <v>31</v>
      </c>
      <c r="B32" s="5">
        <v>12</v>
      </c>
      <c r="C32" s="5">
        <v>3</v>
      </c>
      <c r="D32">
        <v>1</v>
      </c>
      <c r="E32" s="7" t="s">
        <v>88</v>
      </c>
      <c r="F32" s="7" t="s">
        <v>84</v>
      </c>
      <c r="G32" s="10" t="str">
        <f t="shared" si="0"/>
        <v>new Models.DegreePlanTermRequirement {DegreePlanTermRequirementID=31,DegreePlanID=12,TermID=3,RequirementID=1},</v>
      </c>
    </row>
    <row r="33" spans="1:7" ht="15.75" customHeight="1" x14ac:dyDescent="0.25">
      <c r="A33" s="5">
        <v>32</v>
      </c>
      <c r="B33" s="5">
        <v>12</v>
      </c>
      <c r="C33" s="5">
        <v>3</v>
      </c>
      <c r="D33">
        <v>664</v>
      </c>
      <c r="E33" s="7" t="s">
        <v>88</v>
      </c>
      <c r="F33" s="7" t="s">
        <v>84</v>
      </c>
      <c r="G33" s="10" t="str">
        <f t="shared" si="0"/>
        <v>new Models.DegreePlanTermRequirement {DegreePlanTermRequirementID=32,DegreePlanID=12,TermID=3,RequirementID=664},</v>
      </c>
    </row>
    <row r="34" spans="1:7" ht="15.75" customHeight="1" x14ac:dyDescent="0.25">
      <c r="A34" s="5">
        <v>33</v>
      </c>
      <c r="B34" s="5">
        <v>12</v>
      </c>
      <c r="C34" s="5">
        <v>4</v>
      </c>
      <c r="D34">
        <v>691</v>
      </c>
      <c r="E34" s="7" t="s">
        <v>88</v>
      </c>
      <c r="F34" s="7" t="s">
        <v>84</v>
      </c>
      <c r="G34" s="10" t="str">
        <f t="shared" si="0"/>
        <v>new Models.DegreePlanTermRequirement {DegreePlanTermRequirementID=33,DegreePlanID=12,TermID=4,RequirementID=691},</v>
      </c>
    </row>
    <row r="35" spans="1:7" ht="15.75" customHeight="1" x14ac:dyDescent="0.25">
      <c r="A35" s="5">
        <v>34</v>
      </c>
      <c r="B35" s="5">
        <v>12</v>
      </c>
      <c r="C35" s="5">
        <v>4</v>
      </c>
      <c r="D35">
        <v>10</v>
      </c>
      <c r="E35" s="7" t="s">
        <v>88</v>
      </c>
      <c r="F35" s="7" t="s">
        <v>84</v>
      </c>
      <c r="G35" s="10" t="str">
        <f t="shared" si="0"/>
        <v>new Models.DegreePlanTermRequirement {DegreePlanTermRequirementID=34,DegreePlanID=12,TermID=4,RequirementID=10},</v>
      </c>
    </row>
    <row r="36" spans="1:7" ht="15.75" customHeight="1" x14ac:dyDescent="0.25">
      <c r="A36" s="5">
        <v>35</v>
      </c>
      <c r="B36" s="5">
        <v>12</v>
      </c>
      <c r="C36" s="5">
        <v>5</v>
      </c>
      <c r="D36">
        <v>20</v>
      </c>
      <c r="E36" s="7" t="s">
        <v>88</v>
      </c>
      <c r="F36" s="7" t="s">
        <v>84</v>
      </c>
      <c r="G36" s="10" t="str">
        <f t="shared" si="0"/>
        <v>new Models.DegreePlanTermRequirement {DegreePlanTermRequirementID=35,DegreePlanID=12,TermID=5,RequirementID=20},</v>
      </c>
    </row>
    <row r="37" spans="1:7" ht="15.75" customHeight="1" x14ac:dyDescent="0.25">
      <c r="A37" s="5">
        <v>36</v>
      </c>
      <c r="B37" s="5">
        <v>12</v>
      </c>
      <c r="C37" s="5">
        <v>5</v>
      </c>
      <c r="D37">
        <v>692</v>
      </c>
      <c r="E37" s="7" t="s">
        <v>88</v>
      </c>
      <c r="F37" s="7" t="s">
        <v>84</v>
      </c>
      <c r="G37" s="10" t="str">
        <f t="shared" si="0"/>
        <v>new Models.DegreePlanTermRequirement {DegreePlanTermRequirementID=36,DegreePlanID=12,TermID=5,RequirementID=692},</v>
      </c>
    </row>
    <row r="38" spans="1:7" ht="15.75" customHeight="1" x14ac:dyDescent="0.25">
      <c r="A38" s="5">
        <v>37</v>
      </c>
      <c r="B38" s="5">
        <v>13</v>
      </c>
      <c r="C38" s="5">
        <v>1</v>
      </c>
      <c r="D38">
        <v>356</v>
      </c>
      <c r="E38" s="7" t="s">
        <v>88</v>
      </c>
      <c r="F38" s="7" t="s">
        <v>84</v>
      </c>
      <c r="G38" s="10" t="str">
        <f t="shared" si="0"/>
        <v>new Models.DegreePlanTermRequirement {DegreePlanTermRequirementID=37,DegreePlanID=13,TermID=1,RequirementID=356},</v>
      </c>
    </row>
    <row r="39" spans="1:7" ht="15.75" customHeight="1" x14ac:dyDescent="0.25">
      <c r="A39" s="5">
        <v>38</v>
      </c>
      <c r="B39" s="5">
        <v>13</v>
      </c>
      <c r="C39" s="5">
        <v>1</v>
      </c>
      <c r="D39">
        <v>542</v>
      </c>
      <c r="E39" s="7" t="s">
        <v>88</v>
      </c>
      <c r="F39" s="7" t="s">
        <v>84</v>
      </c>
      <c r="G39" s="10" t="str">
        <f t="shared" si="0"/>
        <v>new Models.DegreePlanTermRequirement {DegreePlanTermRequirementID=38,DegreePlanID=13,TermID=1,RequirementID=542},</v>
      </c>
    </row>
    <row r="40" spans="1:7" ht="15.75" customHeight="1" x14ac:dyDescent="0.25">
      <c r="A40" s="5">
        <v>39</v>
      </c>
      <c r="B40" s="5">
        <v>13</v>
      </c>
      <c r="C40" s="5">
        <v>1</v>
      </c>
      <c r="D40">
        <v>563</v>
      </c>
      <c r="E40" s="7" t="s">
        <v>88</v>
      </c>
      <c r="F40" s="7" t="s">
        <v>84</v>
      </c>
      <c r="G40" s="10" t="str">
        <f t="shared" si="0"/>
        <v>new Models.DegreePlanTermRequirement {DegreePlanTermRequirementID=39,DegreePlanID=13,TermID=1,RequirementID=563},</v>
      </c>
    </row>
    <row r="41" spans="1:7" ht="15.75" customHeight="1" x14ac:dyDescent="0.25">
      <c r="A41" s="5">
        <v>40</v>
      </c>
      <c r="B41" s="5">
        <v>13</v>
      </c>
      <c r="C41" s="5">
        <v>2</v>
      </c>
      <c r="D41">
        <v>560</v>
      </c>
      <c r="E41" s="7" t="s">
        <v>88</v>
      </c>
      <c r="F41" s="7" t="s">
        <v>84</v>
      </c>
      <c r="G41" s="10" t="str">
        <f t="shared" si="0"/>
        <v>new Models.DegreePlanTermRequirement {DegreePlanTermRequirementID=40,DegreePlanID=13,TermID=2,RequirementID=560},</v>
      </c>
    </row>
    <row r="42" spans="1:7" ht="15.75" customHeight="1" x14ac:dyDescent="0.25">
      <c r="A42" s="5">
        <v>41</v>
      </c>
      <c r="B42" s="5">
        <v>13</v>
      </c>
      <c r="C42" s="5">
        <v>2</v>
      </c>
      <c r="D42">
        <v>555</v>
      </c>
      <c r="E42" s="7" t="s">
        <v>88</v>
      </c>
      <c r="F42" s="7" t="s">
        <v>84</v>
      </c>
      <c r="G42" s="10" t="str">
        <f t="shared" si="0"/>
        <v>new Models.DegreePlanTermRequirement {DegreePlanTermRequirementID=41,DegreePlanID=13,TermID=2,RequirementID=555},</v>
      </c>
    </row>
    <row r="43" spans="1:7" ht="15.75" customHeight="1" x14ac:dyDescent="0.25">
      <c r="A43" s="5">
        <v>42</v>
      </c>
      <c r="B43" s="5">
        <v>13</v>
      </c>
      <c r="C43" s="5">
        <v>2</v>
      </c>
      <c r="D43">
        <v>618</v>
      </c>
      <c r="E43" s="7" t="s">
        <v>88</v>
      </c>
      <c r="F43" s="7" t="s">
        <v>84</v>
      </c>
      <c r="G43" s="10" t="str">
        <f t="shared" si="0"/>
        <v>new Models.DegreePlanTermRequirement {DegreePlanTermRequirementID=42,DegreePlanID=13,TermID=2,RequirementID=618},</v>
      </c>
    </row>
    <row r="44" spans="1:7" ht="15.75" customHeight="1" x14ac:dyDescent="0.25">
      <c r="A44" s="5">
        <v>43</v>
      </c>
      <c r="B44" s="5">
        <v>13</v>
      </c>
      <c r="C44" s="5">
        <v>3</v>
      </c>
      <c r="D44">
        <v>1</v>
      </c>
      <c r="E44" s="7" t="s">
        <v>88</v>
      </c>
      <c r="F44" s="7" t="s">
        <v>84</v>
      </c>
      <c r="G44" s="10" t="str">
        <f t="shared" si="0"/>
        <v>new Models.DegreePlanTermRequirement {DegreePlanTermRequirementID=43,DegreePlanID=13,TermID=3,RequirementID=1},</v>
      </c>
    </row>
    <row r="45" spans="1:7" ht="15.75" customHeight="1" x14ac:dyDescent="0.25">
      <c r="A45" s="5">
        <v>44</v>
      </c>
      <c r="B45" s="5">
        <v>13</v>
      </c>
      <c r="C45" s="5">
        <v>4</v>
      </c>
      <c r="D45">
        <v>664</v>
      </c>
      <c r="E45" s="7" t="s">
        <v>88</v>
      </c>
      <c r="F45" s="7" t="s">
        <v>84</v>
      </c>
      <c r="G45" s="10" t="str">
        <f t="shared" si="0"/>
        <v>new Models.DegreePlanTermRequirement {DegreePlanTermRequirementID=44,DegreePlanID=13,TermID=4,RequirementID=664},</v>
      </c>
    </row>
    <row r="46" spans="1:7" ht="15.75" customHeight="1" x14ac:dyDescent="0.25">
      <c r="A46" s="5">
        <v>45</v>
      </c>
      <c r="B46" s="5">
        <v>13</v>
      </c>
      <c r="C46" s="5">
        <v>4</v>
      </c>
      <c r="D46">
        <v>691</v>
      </c>
      <c r="E46" s="7" t="s">
        <v>88</v>
      </c>
      <c r="F46" s="7" t="s">
        <v>84</v>
      </c>
      <c r="G46" s="10" t="str">
        <f t="shared" si="0"/>
        <v>new Models.DegreePlanTermRequirement {DegreePlanTermRequirementID=45,DegreePlanID=13,TermID=4,RequirementID=691},</v>
      </c>
    </row>
    <row r="47" spans="1:7" ht="15.75" customHeight="1" x14ac:dyDescent="0.25">
      <c r="A47" s="5">
        <v>46</v>
      </c>
      <c r="B47" s="5">
        <v>13</v>
      </c>
      <c r="C47" s="5">
        <v>4</v>
      </c>
      <c r="D47">
        <v>10</v>
      </c>
      <c r="E47" s="7" t="s">
        <v>88</v>
      </c>
      <c r="F47" s="7" t="s">
        <v>84</v>
      </c>
      <c r="G47" s="10" t="str">
        <f t="shared" si="0"/>
        <v>new Models.DegreePlanTermRequirement {DegreePlanTermRequirementID=46,DegreePlanID=13,TermID=4,RequirementID=10},</v>
      </c>
    </row>
    <row r="48" spans="1:7" ht="15.75" customHeight="1" x14ac:dyDescent="0.25">
      <c r="A48" s="5">
        <v>47</v>
      </c>
      <c r="B48" s="5">
        <v>13</v>
      </c>
      <c r="C48" s="5">
        <v>5</v>
      </c>
      <c r="D48">
        <v>20</v>
      </c>
      <c r="E48" s="7" t="s">
        <v>88</v>
      </c>
      <c r="F48" s="7" t="s">
        <v>84</v>
      </c>
      <c r="G48" s="10" t="str">
        <f t="shared" si="0"/>
        <v>new Models.DegreePlanTermRequirement {DegreePlanTermRequirementID=47,DegreePlanID=13,TermID=5,RequirementID=20},</v>
      </c>
    </row>
    <row r="49" spans="1:7" ht="15.75" customHeight="1" x14ac:dyDescent="0.25">
      <c r="A49" s="5">
        <v>48</v>
      </c>
      <c r="B49" s="5">
        <v>13</v>
      </c>
      <c r="C49" s="5">
        <v>5</v>
      </c>
      <c r="D49">
        <v>692</v>
      </c>
      <c r="E49" s="7" t="s">
        <v>88</v>
      </c>
      <c r="F49" s="7" t="s">
        <v>84</v>
      </c>
      <c r="G49" s="10" t="str">
        <f t="shared" si="0"/>
        <v>new Models.DegreePlanTermRequirement {DegreePlanTermRequirementID=48,DegreePlanID=13,TermID=5,RequirementID=692},</v>
      </c>
    </row>
    <row r="50" spans="1:7" ht="15.75" customHeight="1" x14ac:dyDescent="0.25">
      <c r="A50" s="5">
        <v>49</v>
      </c>
      <c r="B50" s="5">
        <v>14</v>
      </c>
      <c r="C50" s="5">
        <v>1</v>
      </c>
      <c r="D50">
        <v>356</v>
      </c>
      <c r="E50" s="7" t="s">
        <v>88</v>
      </c>
      <c r="F50" s="7" t="s">
        <v>84</v>
      </c>
      <c r="G50" s="10" t="str">
        <f t="shared" si="0"/>
        <v>new Models.DegreePlanTermRequirement {DegreePlanTermRequirementID=49,DegreePlanID=14,TermID=1,RequirementID=356},</v>
      </c>
    </row>
    <row r="51" spans="1:7" ht="15.75" customHeight="1" x14ac:dyDescent="0.25">
      <c r="A51" s="5">
        <v>50</v>
      </c>
      <c r="B51" s="5">
        <v>14</v>
      </c>
      <c r="C51" s="5">
        <v>1</v>
      </c>
      <c r="D51">
        <v>542</v>
      </c>
      <c r="E51" s="7" t="s">
        <v>88</v>
      </c>
      <c r="F51" s="7" t="s">
        <v>84</v>
      </c>
      <c r="G51" s="10" t="str">
        <f t="shared" si="0"/>
        <v>new Models.DegreePlanTermRequirement {DegreePlanTermRequirementID=50,DegreePlanID=14,TermID=1,RequirementID=542},</v>
      </c>
    </row>
    <row r="52" spans="1:7" ht="15.75" customHeight="1" x14ac:dyDescent="0.25">
      <c r="A52" s="5">
        <v>51</v>
      </c>
      <c r="B52" s="5">
        <v>14</v>
      </c>
      <c r="C52" s="5">
        <v>1</v>
      </c>
      <c r="D52">
        <v>563</v>
      </c>
      <c r="E52" s="7" t="s">
        <v>88</v>
      </c>
      <c r="F52" s="7" t="s">
        <v>84</v>
      </c>
      <c r="G52" s="10" t="str">
        <f t="shared" si="0"/>
        <v>new Models.DegreePlanTermRequirement {DegreePlanTermRequirementID=51,DegreePlanID=14,TermID=1,RequirementID=563},</v>
      </c>
    </row>
    <row r="53" spans="1:7" ht="15.75" customHeight="1" x14ac:dyDescent="0.25">
      <c r="A53" s="5">
        <v>52</v>
      </c>
      <c r="B53" s="5">
        <v>14</v>
      </c>
      <c r="C53" s="5">
        <v>2</v>
      </c>
      <c r="D53">
        <v>560</v>
      </c>
      <c r="E53" s="7" t="s">
        <v>88</v>
      </c>
      <c r="F53" s="7" t="s">
        <v>84</v>
      </c>
      <c r="G53" s="10" t="str">
        <f t="shared" si="0"/>
        <v>new Models.DegreePlanTermRequirement {DegreePlanTermRequirementID=52,DegreePlanID=14,TermID=2,RequirementID=560},</v>
      </c>
    </row>
    <row r="54" spans="1:7" ht="15.75" customHeight="1" x14ac:dyDescent="0.25">
      <c r="A54" s="5">
        <v>53</v>
      </c>
      <c r="B54" s="5">
        <v>14</v>
      </c>
      <c r="C54" s="5">
        <v>2</v>
      </c>
      <c r="D54">
        <v>555</v>
      </c>
      <c r="E54" s="7" t="s">
        <v>88</v>
      </c>
      <c r="F54" s="7" t="s">
        <v>84</v>
      </c>
      <c r="G54" s="10" t="str">
        <f t="shared" si="0"/>
        <v>new Models.DegreePlanTermRequirement {DegreePlanTermRequirementID=53,DegreePlanID=14,TermID=2,RequirementID=555},</v>
      </c>
    </row>
    <row r="55" spans="1:7" ht="15.75" customHeight="1" x14ac:dyDescent="0.25">
      <c r="A55" s="5">
        <v>54</v>
      </c>
      <c r="B55" s="5">
        <v>14</v>
      </c>
      <c r="C55" s="5">
        <v>2</v>
      </c>
      <c r="D55">
        <v>618</v>
      </c>
      <c r="E55" s="7" t="s">
        <v>88</v>
      </c>
      <c r="F55" s="7" t="s">
        <v>84</v>
      </c>
      <c r="G55" s="10" t="str">
        <f t="shared" si="0"/>
        <v>new Models.DegreePlanTermRequirement {DegreePlanTermRequirementID=54,DegreePlanID=14,TermID=2,RequirementID=618},</v>
      </c>
    </row>
    <row r="56" spans="1:7" ht="15.75" customHeight="1" x14ac:dyDescent="0.25">
      <c r="A56" s="5">
        <v>55</v>
      </c>
      <c r="B56" s="5">
        <v>14</v>
      </c>
      <c r="C56" s="5">
        <v>3</v>
      </c>
      <c r="D56">
        <v>1</v>
      </c>
      <c r="E56" s="7" t="s">
        <v>88</v>
      </c>
      <c r="F56" s="7" t="s">
        <v>84</v>
      </c>
      <c r="G56" s="10" t="str">
        <f t="shared" si="0"/>
        <v>new Models.DegreePlanTermRequirement {DegreePlanTermRequirementID=55,DegreePlanID=14,TermID=3,RequirementID=1},</v>
      </c>
    </row>
    <row r="57" spans="1:7" ht="15.75" customHeight="1" x14ac:dyDescent="0.25">
      <c r="A57" s="5">
        <v>56</v>
      </c>
      <c r="B57" s="5">
        <v>14</v>
      </c>
      <c r="C57" s="5">
        <v>3</v>
      </c>
      <c r="D57">
        <v>664</v>
      </c>
      <c r="E57" s="7" t="s">
        <v>88</v>
      </c>
      <c r="F57" s="7" t="s">
        <v>84</v>
      </c>
      <c r="G57" s="10" t="str">
        <f t="shared" si="0"/>
        <v>new Models.DegreePlanTermRequirement {DegreePlanTermRequirementID=56,DegreePlanID=14,TermID=3,RequirementID=664},</v>
      </c>
    </row>
    <row r="58" spans="1:7" ht="15.75" customHeight="1" x14ac:dyDescent="0.25">
      <c r="A58" s="5">
        <v>57</v>
      </c>
      <c r="B58" s="5">
        <v>14</v>
      </c>
      <c r="C58" s="5">
        <v>4</v>
      </c>
      <c r="D58">
        <v>691</v>
      </c>
      <c r="E58" s="7" t="s">
        <v>88</v>
      </c>
      <c r="F58" s="7" t="s">
        <v>84</v>
      </c>
      <c r="G58" s="10" t="str">
        <f t="shared" si="0"/>
        <v>new Models.DegreePlanTermRequirement {DegreePlanTermRequirementID=57,DegreePlanID=14,TermID=4,RequirementID=691},</v>
      </c>
    </row>
    <row r="59" spans="1:7" ht="15.75" customHeight="1" x14ac:dyDescent="0.25">
      <c r="A59" s="5">
        <v>58</v>
      </c>
      <c r="B59" s="5">
        <v>14</v>
      </c>
      <c r="C59" s="5">
        <v>4</v>
      </c>
      <c r="D59">
        <v>10</v>
      </c>
      <c r="E59" s="7" t="s">
        <v>88</v>
      </c>
      <c r="F59" s="7" t="s">
        <v>84</v>
      </c>
      <c r="G59" s="10" t="str">
        <f t="shared" si="0"/>
        <v>new Models.DegreePlanTermRequirement {DegreePlanTermRequirementID=58,DegreePlanID=14,TermID=4,RequirementID=10},</v>
      </c>
    </row>
    <row r="60" spans="1:7" ht="15.75" customHeight="1" x14ac:dyDescent="0.25">
      <c r="A60" s="5">
        <v>59</v>
      </c>
      <c r="B60" s="5">
        <v>14</v>
      </c>
      <c r="C60" s="5">
        <v>4</v>
      </c>
      <c r="D60">
        <v>20</v>
      </c>
      <c r="E60" s="7" t="s">
        <v>88</v>
      </c>
      <c r="F60" s="7" t="s">
        <v>84</v>
      </c>
      <c r="G60" s="10" t="str">
        <f t="shared" si="0"/>
        <v>new Models.DegreePlanTermRequirement {DegreePlanTermRequirementID=59,DegreePlanID=14,TermID=4,RequirementID=20},</v>
      </c>
    </row>
    <row r="61" spans="1:7" ht="15.75" customHeight="1" x14ac:dyDescent="0.25">
      <c r="A61" s="5">
        <v>60</v>
      </c>
      <c r="B61" s="5">
        <v>14</v>
      </c>
      <c r="C61" s="5">
        <v>5</v>
      </c>
      <c r="D61">
        <v>692</v>
      </c>
      <c r="E61" s="7" t="s">
        <v>88</v>
      </c>
      <c r="F61" s="7" t="s">
        <v>84</v>
      </c>
      <c r="G61" s="10" t="str">
        <f t="shared" si="0"/>
        <v>new Models.DegreePlanTermRequirement {DegreePlanTermRequirementID=60,DegreePlanID=14,TermID=5,RequirementID=692},</v>
      </c>
    </row>
    <row r="62" spans="1:7" ht="15.75" customHeight="1" x14ac:dyDescent="0.25">
      <c r="A62" s="5">
        <v>61</v>
      </c>
      <c r="B62" s="5">
        <v>15</v>
      </c>
      <c r="C62" s="5">
        <v>1</v>
      </c>
      <c r="D62">
        <v>356</v>
      </c>
      <c r="E62" s="7" t="s">
        <v>88</v>
      </c>
      <c r="F62" s="7" t="s">
        <v>84</v>
      </c>
      <c r="G62" s="10" t="str">
        <f t="shared" si="0"/>
        <v>new Models.DegreePlanTermRequirement {DegreePlanTermRequirementID=61,DegreePlanID=15,TermID=1,RequirementID=356},</v>
      </c>
    </row>
    <row r="63" spans="1:7" ht="15.75" customHeight="1" x14ac:dyDescent="0.25">
      <c r="A63" s="5">
        <v>62</v>
      </c>
      <c r="B63" s="5">
        <v>15</v>
      </c>
      <c r="C63" s="5">
        <v>1</v>
      </c>
      <c r="D63">
        <v>542</v>
      </c>
      <c r="E63" s="7" t="s">
        <v>88</v>
      </c>
      <c r="F63" s="7" t="s">
        <v>84</v>
      </c>
      <c r="G63" s="10" t="str">
        <f t="shared" si="0"/>
        <v>new Models.DegreePlanTermRequirement {DegreePlanTermRequirementID=62,DegreePlanID=15,TermID=1,RequirementID=542},</v>
      </c>
    </row>
    <row r="64" spans="1:7" ht="15.75" customHeight="1" x14ac:dyDescent="0.25">
      <c r="A64" s="5">
        <v>63</v>
      </c>
      <c r="B64" s="5">
        <v>15</v>
      </c>
      <c r="C64" s="5">
        <v>1</v>
      </c>
      <c r="D64">
        <v>563</v>
      </c>
      <c r="E64" s="7" t="s">
        <v>88</v>
      </c>
      <c r="F64" s="7" t="s">
        <v>84</v>
      </c>
      <c r="G64" s="10" t="str">
        <f t="shared" si="0"/>
        <v>new Models.DegreePlanTermRequirement {DegreePlanTermRequirementID=63,DegreePlanID=15,TermID=1,RequirementID=563},</v>
      </c>
    </row>
    <row r="65" spans="1:7" ht="15.75" customHeight="1" x14ac:dyDescent="0.25">
      <c r="A65" s="5">
        <v>64</v>
      </c>
      <c r="B65" s="5">
        <v>15</v>
      </c>
      <c r="C65" s="5">
        <v>2</v>
      </c>
      <c r="D65">
        <v>560</v>
      </c>
      <c r="E65" s="7" t="s">
        <v>88</v>
      </c>
      <c r="F65" s="7" t="s">
        <v>84</v>
      </c>
      <c r="G65" s="10" t="str">
        <f t="shared" si="0"/>
        <v>new Models.DegreePlanTermRequirement {DegreePlanTermRequirementID=64,DegreePlanID=15,TermID=2,RequirementID=560},</v>
      </c>
    </row>
    <row r="66" spans="1:7" ht="15.75" customHeight="1" x14ac:dyDescent="0.25">
      <c r="A66" s="5">
        <v>65</v>
      </c>
      <c r="B66" s="5">
        <v>15</v>
      </c>
      <c r="C66" s="5">
        <v>2</v>
      </c>
      <c r="D66">
        <v>555</v>
      </c>
      <c r="E66" s="7" t="s">
        <v>88</v>
      </c>
      <c r="F66" s="7" t="s">
        <v>84</v>
      </c>
      <c r="G66" s="10" t="str">
        <f t="shared" si="0"/>
        <v>new Models.DegreePlanTermRequirement {DegreePlanTermRequirementID=65,DegreePlanID=15,TermID=2,RequirementID=555},</v>
      </c>
    </row>
    <row r="67" spans="1:7" ht="15.75" customHeight="1" x14ac:dyDescent="0.25">
      <c r="A67" s="5">
        <v>66</v>
      </c>
      <c r="B67" s="5">
        <v>15</v>
      </c>
      <c r="C67" s="5">
        <v>2</v>
      </c>
      <c r="D67">
        <v>618</v>
      </c>
      <c r="E67" s="7" t="s">
        <v>88</v>
      </c>
      <c r="F67" s="7" t="s">
        <v>84</v>
      </c>
      <c r="G67" s="10" t="str">
        <f t="shared" ref="G67:G97" si="1">E67&amp;$A$1&amp;"="&amp;A67&amp;","&amp;$B$1&amp;"="&amp;B67&amp;","&amp;$C$1&amp;"="&amp;C67&amp;","&amp;$D$1&amp;"="&amp;D67&amp;$F$2</f>
        <v>new Models.DegreePlanTermRequirement {DegreePlanTermRequirementID=66,DegreePlanID=15,TermID=2,RequirementID=618},</v>
      </c>
    </row>
    <row r="68" spans="1:7" ht="15.75" customHeight="1" x14ac:dyDescent="0.25">
      <c r="A68" s="5">
        <v>67</v>
      </c>
      <c r="B68" s="5">
        <v>15</v>
      </c>
      <c r="C68" s="5">
        <v>4</v>
      </c>
      <c r="D68">
        <v>1</v>
      </c>
      <c r="E68" s="7" t="s">
        <v>88</v>
      </c>
      <c r="F68" s="7" t="s">
        <v>84</v>
      </c>
      <c r="G68" s="10" t="str">
        <f t="shared" si="1"/>
        <v>new Models.DegreePlanTermRequirement {DegreePlanTermRequirementID=67,DegreePlanID=15,TermID=4,RequirementID=1},</v>
      </c>
    </row>
    <row r="69" spans="1:7" ht="15.75" customHeight="1" x14ac:dyDescent="0.25">
      <c r="A69" s="5">
        <v>68</v>
      </c>
      <c r="B69" s="5">
        <v>15</v>
      </c>
      <c r="C69" s="5">
        <v>4</v>
      </c>
      <c r="D69">
        <v>664</v>
      </c>
      <c r="E69" s="7" t="s">
        <v>88</v>
      </c>
      <c r="F69" s="7" t="s">
        <v>84</v>
      </c>
      <c r="G69" s="10" t="str">
        <f t="shared" si="1"/>
        <v>new Models.DegreePlanTermRequirement {DegreePlanTermRequirementID=68,DegreePlanID=15,TermID=4,RequirementID=664},</v>
      </c>
    </row>
    <row r="70" spans="1:7" ht="15.75" customHeight="1" x14ac:dyDescent="0.25">
      <c r="A70" s="5">
        <v>69</v>
      </c>
      <c r="B70" s="5">
        <v>15</v>
      </c>
      <c r="C70" s="5">
        <v>4</v>
      </c>
      <c r="D70">
        <v>691</v>
      </c>
      <c r="E70" s="7" t="s">
        <v>88</v>
      </c>
      <c r="F70" s="7" t="s">
        <v>84</v>
      </c>
      <c r="G70" s="10" t="str">
        <f t="shared" si="1"/>
        <v>new Models.DegreePlanTermRequirement {DegreePlanTermRequirementID=69,DegreePlanID=15,TermID=4,RequirementID=691},</v>
      </c>
    </row>
    <row r="71" spans="1:7" ht="15.75" customHeight="1" x14ac:dyDescent="0.25">
      <c r="A71" s="5">
        <v>70</v>
      </c>
      <c r="B71" s="5">
        <v>15</v>
      </c>
      <c r="C71" s="5">
        <v>5</v>
      </c>
      <c r="D71">
        <v>10</v>
      </c>
      <c r="E71" s="7" t="s">
        <v>88</v>
      </c>
      <c r="F71" s="7" t="s">
        <v>84</v>
      </c>
      <c r="G71" s="10" t="str">
        <f t="shared" si="1"/>
        <v>new Models.DegreePlanTermRequirement {DegreePlanTermRequirementID=70,DegreePlanID=15,TermID=5,RequirementID=10},</v>
      </c>
    </row>
    <row r="72" spans="1:7" ht="15.75" customHeight="1" x14ac:dyDescent="0.25">
      <c r="A72" s="5">
        <v>71</v>
      </c>
      <c r="B72" s="5">
        <v>15</v>
      </c>
      <c r="C72" s="5">
        <v>5</v>
      </c>
      <c r="D72">
        <v>20</v>
      </c>
      <c r="E72" s="7" t="s">
        <v>88</v>
      </c>
      <c r="F72" s="7" t="s">
        <v>84</v>
      </c>
      <c r="G72" s="10" t="str">
        <f t="shared" si="1"/>
        <v>new Models.DegreePlanTermRequirement {DegreePlanTermRequirementID=71,DegreePlanID=15,TermID=5,RequirementID=20},</v>
      </c>
    </row>
    <row r="73" spans="1:7" ht="15.75" customHeight="1" x14ac:dyDescent="0.25">
      <c r="A73" s="5">
        <v>72</v>
      </c>
      <c r="B73" s="5">
        <v>15</v>
      </c>
      <c r="C73" s="5">
        <v>5</v>
      </c>
      <c r="D73">
        <v>692</v>
      </c>
      <c r="E73" s="7" t="s">
        <v>88</v>
      </c>
      <c r="F73" s="7" t="s">
        <v>84</v>
      </c>
      <c r="G73" s="10" t="str">
        <f t="shared" si="1"/>
        <v>new Models.DegreePlanTermRequirement {DegreePlanTermRequirementID=72,DegreePlanID=15,TermID=5,RequirementID=692},</v>
      </c>
    </row>
    <row r="74" spans="1:7" ht="15.75" customHeight="1" x14ac:dyDescent="0.25">
      <c r="A74" s="5">
        <v>73</v>
      </c>
      <c r="B74" s="5">
        <v>16</v>
      </c>
      <c r="C74">
        <v>1</v>
      </c>
      <c r="D74">
        <v>356</v>
      </c>
      <c r="E74" s="7" t="s">
        <v>88</v>
      </c>
      <c r="F74" s="7" t="s">
        <v>84</v>
      </c>
      <c r="G74" s="10" t="str">
        <f t="shared" si="1"/>
        <v>new Models.DegreePlanTermRequirement {DegreePlanTermRequirementID=73,DegreePlanID=16,TermID=1,RequirementID=356},</v>
      </c>
    </row>
    <row r="75" spans="1:7" ht="15.75" customHeight="1" x14ac:dyDescent="0.25">
      <c r="A75" s="5">
        <v>74</v>
      </c>
      <c r="B75" s="5">
        <v>16</v>
      </c>
      <c r="C75">
        <v>1</v>
      </c>
      <c r="D75">
        <v>542</v>
      </c>
      <c r="E75" s="7" t="s">
        <v>88</v>
      </c>
      <c r="F75" s="7" t="s">
        <v>84</v>
      </c>
      <c r="G75" s="10" t="str">
        <f t="shared" si="1"/>
        <v>new Models.DegreePlanTermRequirement {DegreePlanTermRequirementID=74,DegreePlanID=16,TermID=1,RequirementID=542},</v>
      </c>
    </row>
    <row r="76" spans="1:7" ht="15.75" customHeight="1" x14ac:dyDescent="0.25">
      <c r="A76" s="5">
        <v>75</v>
      </c>
      <c r="B76" s="5">
        <v>16</v>
      </c>
      <c r="C76">
        <v>1</v>
      </c>
      <c r="D76">
        <v>563</v>
      </c>
      <c r="E76" s="7" t="s">
        <v>88</v>
      </c>
      <c r="F76" s="7" t="s">
        <v>84</v>
      </c>
      <c r="G76" s="10" t="str">
        <f t="shared" si="1"/>
        <v>new Models.DegreePlanTermRequirement {DegreePlanTermRequirementID=75,DegreePlanID=16,TermID=1,RequirementID=563},</v>
      </c>
    </row>
    <row r="77" spans="1:7" ht="15.75" customHeight="1" x14ac:dyDescent="0.25">
      <c r="A77" s="5">
        <v>76</v>
      </c>
      <c r="B77" s="5">
        <v>16</v>
      </c>
      <c r="C77">
        <v>2</v>
      </c>
      <c r="D77">
        <v>560</v>
      </c>
      <c r="E77" s="7" t="s">
        <v>88</v>
      </c>
      <c r="F77" s="7" t="s">
        <v>84</v>
      </c>
      <c r="G77" s="10" t="str">
        <f t="shared" si="1"/>
        <v>new Models.DegreePlanTermRequirement {DegreePlanTermRequirementID=76,DegreePlanID=16,TermID=2,RequirementID=560},</v>
      </c>
    </row>
    <row r="78" spans="1:7" ht="15.75" customHeight="1" x14ac:dyDescent="0.25">
      <c r="A78" s="5">
        <v>77</v>
      </c>
      <c r="B78" s="5">
        <v>16</v>
      </c>
      <c r="C78">
        <v>2</v>
      </c>
      <c r="D78">
        <v>555</v>
      </c>
      <c r="E78" s="7" t="s">
        <v>88</v>
      </c>
      <c r="F78" s="7" t="s">
        <v>84</v>
      </c>
      <c r="G78" s="10" t="str">
        <f t="shared" si="1"/>
        <v>new Models.DegreePlanTermRequirement {DegreePlanTermRequirementID=77,DegreePlanID=16,TermID=2,RequirementID=555},</v>
      </c>
    </row>
    <row r="79" spans="1:7" ht="15.75" customHeight="1" x14ac:dyDescent="0.25">
      <c r="A79" s="5">
        <v>78</v>
      </c>
      <c r="B79" s="5">
        <v>16</v>
      </c>
      <c r="C79">
        <v>2</v>
      </c>
      <c r="D79">
        <v>618</v>
      </c>
      <c r="E79" s="7" t="s">
        <v>88</v>
      </c>
      <c r="F79" s="7" t="s">
        <v>84</v>
      </c>
      <c r="G79" s="10" t="str">
        <f t="shared" si="1"/>
        <v>new Models.DegreePlanTermRequirement {DegreePlanTermRequirementID=78,DegreePlanID=16,TermID=2,RequirementID=618},</v>
      </c>
    </row>
    <row r="80" spans="1:7" ht="15.75" customHeight="1" x14ac:dyDescent="0.25">
      <c r="A80" s="5">
        <v>79</v>
      </c>
      <c r="B80" s="5">
        <v>16</v>
      </c>
      <c r="C80">
        <v>3</v>
      </c>
      <c r="D80">
        <v>1</v>
      </c>
      <c r="E80" s="7" t="s">
        <v>88</v>
      </c>
      <c r="F80" s="7" t="s">
        <v>84</v>
      </c>
      <c r="G80" s="10" t="str">
        <f t="shared" si="1"/>
        <v>new Models.DegreePlanTermRequirement {DegreePlanTermRequirementID=79,DegreePlanID=16,TermID=3,RequirementID=1},</v>
      </c>
    </row>
    <row r="81" spans="1:7" ht="15.75" customHeight="1" x14ac:dyDescent="0.25">
      <c r="A81" s="5">
        <v>80</v>
      </c>
      <c r="B81" s="5">
        <v>16</v>
      </c>
      <c r="C81">
        <v>3</v>
      </c>
      <c r="D81">
        <v>664</v>
      </c>
      <c r="E81" s="7" t="s">
        <v>88</v>
      </c>
      <c r="F81" s="7" t="s">
        <v>84</v>
      </c>
      <c r="G81" s="10" t="str">
        <f t="shared" si="1"/>
        <v>new Models.DegreePlanTermRequirement {DegreePlanTermRequirementID=80,DegreePlanID=16,TermID=3,RequirementID=664},</v>
      </c>
    </row>
    <row r="82" spans="1:7" ht="15.75" customHeight="1" x14ac:dyDescent="0.25">
      <c r="A82" s="5">
        <v>81</v>
      </c>
      <c r="B82" s="5">
        <v>16</v>
      </c>
      <c r="C82">
        <v>4</v>
      </c>
      <c r="D82">
        <v>691</v>
      </c>
      <c r="E82" s="7" t="s">
        <v>88</v>
      </c>
      <c r="F82" s="7" t="s">
        <v>84</v>
      </c>
      <c r="G82" s="10" t="str">
        <f t="shared" si="1"/>
        <v>new Models.DegreePlanTermRequirement {DegreePlanTermRequirementID=81,DegreePlanID=16,TermID=4,RequirementID=691},</v>
      </c>
    </row>
    <row r="83" spans="1:7" ht="15.75" customHeight="1" x14ac:dyDescent="0.25">
      <c r="A83" s="5">
        <v>82</v>
      </c>
      <c r="B83" s="5">
        <v>16</v>
      </c>
      <c r="C83">
        <v>4</v>
      </c>
      <c r="D83">
        <v>10</v>
      </c>
      <c r="E83" s="7" t="s">
        <v>88</v>
      </c>
      <c r="F83" s="7" t="s">
        <v>84</v>
      </c>
      <c r="G83" s="10" t="str">
        <f t="shared" si="1"/>
        <v>new Models.DegreePlanTermRequirement {DegreePlanTermRequirementID=82,DegreePlanID=16,TermID=4,RequirementID=10},</v>
      </c>
    </row>
    <row r="84" spans="1:7" ht="15.75" customHeight="1" x14ac:dyDescent="0.25">
      <c r="A84" s="5">
        <v>83</v>
      </c>
      <c r="B84" s="5">
        <v>16</v>
      </c>
      <c r="C84">
        <v>4</v>
      </c>
      <c r="D84">
        <v>20</v>
      </c>
      <c r="E84" s="7" t="s">
        <v>88</v>
      </c>
      <c r="F84" s="7" t="s">
        <v>84</v>
      </c>
      <c r="G84" s="10" t="str">
        <f t="shared" si="1"/>
        <v>new Models.DegreePlanTermRequirement {DegreePlanTermRequirementID=83,DegreePlanID=16,TermID=4,RequirementID=20},</v>
      </c>
    </row>
    <row r="85" spans="1:7" ht="15.75" customHeight="1" x14ac:dyDescent="0.25">
      <c r="A85" s="5">
        <v>84</v>
      </c>
      <c r="B85" s="5">
        <v>16</v>
      </c>
      <c r="C85">
        <v>5</v>
      </c>
      <c r="D85">
        <v>692</v>
      </c>
      <c r="E85" s="7" t="s">
        <v>88</v>
      </c>
      <c r="F85" s="7" t="s">
        <v>84</v>
      </c>
      <c r="G85" s="10" t="str">
        <f t="shared" si="1"/>
        <v>new Models.DegreePlanTermRequirement {DegreePlanTermRequirementID=84,DegreePlanID=16,TermID=5,RequirementID=692},</v>
      </c>
    </row>
    <row r="86" spans="1:7" ht="15.75" customHeight="1" x14ac:dyDescent="0.25">
      <c r="A86" s="5">
        <v>85</v>
      </c>
      <c r="B86" s="5">
        <v>17</v>
      </c>
      <c r="C86">
        <v>1</v>
      </c>
      <c r="D86">
        <v>356</v>
      </c>
      <c r="E86" s="7" t="s">
        <v>88</v>
      </c>
      <c r="F86" s="7" t="s">
        <v>84</v>
      </c>
      <c r="G86" s="10" t="str">
        <f t="shared" si="1"/>
        <v>new Models.DegreePlanTermRequirement {DegreePlanTermRequirementID=85,DegreePlanID=17,TermID=1,RequirementID=356},</v>
      </c>
    </row>
    <row r="87" spans="1:7" ht="15.75" customHeight="1" x14ac:dyDescent="0.25">
      <c r="A87" s="5">
        <v>86</v>
      </c>
      <c r="B87" s="5">
        <v>17</v>
      </c>
      <c r="C87">
        <v>1</v>
      </c>
      <c r="D87">
        <v>542</v>
      </c>
      <c r="E87" s="7" t="s">
        <v>88</v>
      </c>
      <c r="F87" s="7" t="s">
        <v>84</v>
      </c>
      <c r="G87" s="10" t="str">
        <f t="shared" si="1"/>
        <v>new Models.DegreePlanTermRequirement {DegreePlanTermRequirementID=86,DegreePlanID=17,TermID=1,RequirementID=542},</v>
      </c>
    </row>
    <row r="88" spans="1:7" ht="15.75" customHeight="1" x14ac:dyDescent="0.25">
      <c r="A88" s="5">
        <v>87</v>
      </c>
      <c r="B88" s="5">
        <v>17</v>
      </c>
      <c r="C88">
        <v>1</v>
      </c>
      <c r="D88">
        <v>563</v>
      </c>
      <c r="E88" s="7" t="s">
        <v>88</v>
      </c>
      <c r="F88" s="7" t="s">
        <v>84</v>
      </c>
      <c r="G88" s="10" t="str">
        <f t="shared" si="1"/>
        <v>new Models.DegreePlanTermRequirement {DegreePlanTermRequirementID=87,DegreePlanID=17,TermID=1,RequirementID=563},</v>
      </c>
    </row>
    <row r="89" spans="1:7" ht="15.75" customHeight="1" x14ac:dyDescent="0.25">
      <c r="A89" s="5">
        <v>88</v>
      </c>
      <c r="B89" s="5">
        <v>17</v>
      </c>
      <c r="C89">
        <v>3</v>
      </c>
      <c r="D89">
        <v>560</v>
      </c>
      <c r="E89" s="7" t="s">
        <v>88</v>
      </c>
      <c r="F89" s="7" t="s">
        <v>84</v>
      </c>
      <c r="G89" s="10" t="str">
        <f t="shared" si="1"/>
        <v>new Models.DegreePlanTermRequirement {DegreePlanTermRequirementID=88,DegreePlanID=17,TermID=3,RequirementID=560},</v>
      </c>
    </row>
    <row r="90" spans="1:7" ht="15.75" customHeight="1" x14ac:dyDescent="0.25">
      <c r="A90" s="5">
        <v>89</v>
      </c>
      <c r="B90" s="5">
        <v>17</v>
      </c>
      <c r="C90">
        <v>3</v>
      </c>
      <c r="D90">
        <v>555</v>
      </c>
      <c r="E90" s="7" t="s">
        <v>88</v>
      </c>
      <c r="F90" s="7" t="s">
        <v>84</v>
      </c>
      <c r="G90" s="10" t="str">
        <f t="shared" si="1"/>
        <v>new Models.DegreePlanTermRequirement {DegreePlanTermRequirementID=89,DegreePlanID=17,TermID=3,RequirementID=555},</v>
      </c>
    </row>
    <row r="91" spans="1:7" ht="15.75" customHeight="1" x14ac:dyDescent="0.25">
      <c r="A91" s="5">
        <v>90</v>
      </c>
      <c r="B91" s="5">
        <v>17</v>
      </c>
      <c r="C91">
        <v>3</v>
      </c>
      <c r="D91">
        <v>618</v>
      </c>
      <c r="E91" s="7" t="s">
        <v>88</v>
      </c>
      <c r="F91" s="7" t="s">
        <v>84</v>
      </c>
      <c r="G91" s="10" t="str">
        <f t="shared" si="1"/>
        <v>new Models.DegreePlanTermRequirement {DegreePlanTermRequirementID=90,DegreePlanID=17,TermID=3,RequirementID=618},</v>
      </c>
    </row>
    <row r="92" spans="1:7" ht="15.75" customHeight="1" x14ac:dyDescent="0.25">
      <c r="A92" s="5">
        <v>91</v>
      </c>
      <c r="B92" s="5">
        <v>17</v>
      </c>
      <c r="C92">
        <v>4</v>
      </c>
      <c r="D92">
        <v>1</v>
      </c>
      <c r="E92" s="7" t="s">
        <v>88</v>
      </c>
      <c r="F92" s="7" t="s">
        <v>84</v>
      </c>
      <c r="G92" s="10" t="str">
        <f t="shared" si="1"/>
        <v>new Models.DegreePlanTermRequirement {DegreePlanTermRequirementID=91,DegreePlanID=17,TermID=4,RequirementID=1},</v>
      </c>
    </row>
    <row r="93" spans="1:7" ht="15.75" customHeight="1" x14ac:dyDescent="0.25">
      <c r="A93" s="5">
        <v>92</v>
      </c>
      <c r="B93" s="5">
        <v>17</v>
      </c>
      <c r="C93">
        <v>4</v>
      </c>
      <c r="D93">
        <v>664</v>
      </c>
      <c r="E93" s="7" t="s">
        <v>88</v>
      </c>
      <c r="F93" s="7" t="s">
        <v>84</v>
      </c>
      <c r="G93" s="10" t="str">
        <f t="shared" si="1"/>
        <v>new Models.DegreePlanTermRequirement {DegreePlanTermRequirementID=92,DegreePlanID=17,TermID=4,RequirementID=664},</v>
      </c>
    </row>
    <row r="94" spans="1:7" ht="15.75" customHeight="1" x14ac:dyDescent="0.25">
      <c r="A94" s="5">
        <v>93</v>
      </c>
      <c r="B94" s="5">
        <v>17</v>
      </c>
      <c r="C94">
        <v>4</v>
      </c>
      <c r="D94">
        <v>691</v>
      </c>
      <c r="E94" s="7" t="s">
        <v>88</v>
      </c>
      <c r="F94" s="7" t="s">
        <v>84</v>
      </c>
      <c r="G94" s="10" t="str">
        <f t="shared" si="1"/>
        <v>new Models.DegreePlanTermRequirement {DegreePlanTermRequirementID=93,DegreePlanID=17,TermID=4,RequirementID=691},</v>
      </c>
    </row>
    <row r="95" spans="1:7" ht="15.75" customHeight="1" x14ac:dyDescent="0.25">
      <c r="A95" s="5">
        <v>94</v>
      </c>
      <c r="B95" s="5">
        <v>17</v>
      </c>
      <c r="C95">
        <v>5</v>
      </c>
      <c r="D95">
        <v>10</v>
      </c>
      <c r="E95" s="7" t="s">
        <v>88</v>
      </c>
      <c r="F95" s="7" t="s">
        <v>84</v>
      </c>
      <c r="G95" s="10" t="str">
        <f t="shared" si="1"/>
        <v>new Models.DegreePlanTermRequirement {DegreePlanTermRequirementID=94,DegreePlanID=17,TermID=5,RequirementID=10},</v>
      </c>
    </row>
    <row r="96" spans="1:7" ht="15.75" customHeight="1" x14ac:dyDescent="0.25">
      <c r="A96" s="5">
        <v>95</v>
      </c>
      <c r="B96" s="5">
        <v>17</v>
      </c>
      <c r="C96">
        <v>5</v>
      </c>
      <c r="D96">
        <v>20</v>
      </c>
      <c r="E96" s="7" t="s">
        <v>88</v>
      </c>
      <c r="F96" s="7" t="s">
        <v>84</v>
      </c>
      <c r="G96" s="10" t="str">
        <f t="shared" si="1"/>
        <v>new Models.DegreePlanTermRequirement {DegreePlanTermRequirementID=95,DegreePlanID=17,TermID=5,RequirementID=20},</v>
      </c>
    </row>
    <row r="97" spans="1:7" ht="15.75" customHeight="1" x14ac:dyDescent="0.25">
      <c r="A97" s="5">
        <v>96</v>
      </c>
      <c r="B97" s="5">
        <v>17</v>
      </c>
      <c r="C97">
        <v>5</v>
      </c>
      <c r="D97">
        <v>692</v>
      </c>
      <c r="E97" s="7" t="s">
        <v>88</v>
      </c>
      <c r="F97" s="7" t="s">
        <v>79</v>
      </c>
      <c r="G97" s="10" t="str">
        <f t="shared" si="1"/>
        <v>new Models.DegreePlanTermRequirement {DegreePlanTermRequirementID=96,DegreePlanID=17,TermID=5,RequirementID=692},</v>
      </c>
    </row>
    <row r="98" spans="1:7" ht="15.75" customHeight="1" x14ac:dyDescent="0.25"/>
    <row r="99" spans="1:7" ht="15.75" customHeight="1" x14ac:dyDescent="0.25"/>
    <row r="100" spans="1:7" ht="15.75" customHeight="1" x14ac:dyDescent="0.25"/>
    <row r="101" spans="1:7" ht="15.75" customHeight="1" x14ac:dyDescent="0.25"/>
    <row r="102" spans="1:7" ht="15.75" customHeight="1" x14ac:dyDescent="0.25"/>
    <row r="103" spans="1:7" ht="15.75" customHeight="1" x14ac:dyDescent="0.25"/>
    <row r="104" spans="1:7" ht="15.75" customHeight="1" x14ac:dyDescent="0.25"/>
    <row r="105" spans="1:7" ht="15.75" customHeight="1" x14ac:dyDescent="0.25"/>
    <row r="106" spans="1:7" ht="15.75" customHeight="1" x14ac:dyDescent="0.25"/>
    <row r="107" spans="1:7" ht="15.75" customHeight="1" x14ac:dyDescent="0.25"/>
    <row r="108" spans="1:7" ht="15.75" customHeight="1" x14ac:dyDescent="0.25"/>
    <row r="109" spans="1:7" ht="15.75" customHeight="1" x14ac:dyDescent="0.25"/>
    <row r="110" spans="1:7" ht="15.75" customHeight="1" x14ac:dyDescent="0.25"/>
    <row r="111" spans="1:7" ht="15.75" customHeight="1" x14ac:dyDescent="0.25"/>
    <row r="112" spans="1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zoomScale="86" zoomScaleNormal="86" workbookViewId="0">
      <selection activeCell="H2" sqref="H2"/>
    </sheetView>
  </sheetViews>
  <sheetFormatPr defaultColWidth="14.42578125" defaultRowHeight="15" customHeight="1" x14ac:dyDescent="0.25"/>
  <cols>
    <col min="1" max="1" width="13.28515625" bestFit="1" customWidth="1"/>
    <col min="2" max="2" width="9.5703125" bestFit="1" customWidth="1"/>
    <col min="3" max="3" width="10.140625" bestFit="1" customWidth="1"/>
    <col min="4" max="4" width="18.42578125" bestFit="1" customWidth="1"/>
    <col min="5" max="5" width="25" customWidth="1"/>
    <col min="6" max="7" width="8.7109375" customWidth="1"/>
    <col min="8" max="8" width="124.42578125" bestFit="1" customWidth="1"/>
    <col min="9" max="26" width="8.7109375" customWidth="1"/>
  </cols>
  <sheetData>
    <row r="1" spans="1:8" x14ac:dyDescent="0.25">
      <c r="A1" s="1" t="s">
        <v>28</v>
      </c>
      <c r="B1" s="1" t="s">
        <v>30</v>
      </c>
      <c r="C1" s="1" t="s">
        <v>31</v>
      </c>
      <c r="D1" s="4" t="s">
        <v>91</v>
      </c>
      <c r="E1" s="1" t="s">
        <v>92</v>
      </c>
      <c r="F1" s="7" t="s">
        <v>74</v>
      </c>
      <c r="G1" s="7" t="s">
        <v>75</v>
      </c>
      <c r="H1" s="4" t="s">
        <v>76</v>
      </c>
    </row>
    <row r="2" spans="1:8" x14ac:dyDescent="0.25">
      <c r="A2">
        <v>10</v>
      </c>
      <c r="B2">
        <v>3</v>
      </c>
      <c r="C2">
        <v>531519</v>
      </c>
      <c r="D2" t="s">
        <v>33</v>
      </c>
      <c r="E2" t="s">
        <v>34</v>
      </c>
      <c r="F2" s="7" t="s">
        <v>93</v>
      </c>
      <c r="G2" s="7" t="s">
        <v>84</v>
      </c>
      <c r="H2" t="str">
        <f>F2&amp;$A$1&amp;"="&amp;A2&amp;","&amp;$B$1&amp;"="&amp;B2&amp;","&amp;$C$1&amp;"="&amp;C2&amp;","&amp;$D$1&amp;"="""&amp;D2&amp;""","&amp;$E$1&amp;"="""&amp;E2&amp;""""&amp;G2</f>
        <v>new Models.DegreePlan{DegreePlanId=10,DegreeID=3,StudentId=531519,DegreePlanAbbrev="NSO",DegreePlanName="No summer off"},</v>
      </c>
    </row>
    <row r="3" spans="1:8" x14ac:dyDescent="0.25">
      <c r="A3">
        <v>11</v>
      </c>
      <c r="B3">
        <v>3</v>
      </c>
      <c r="C3">
        <v>531519</v>
      </c>
      <c r="D3" t="s">
        <v>35</v>
      </c>
      <c r="E3" t="s">
        <v>36</v>
      </c>
      <c r="F3" s="7" t="s">
        <v>93</v>
      </c>
      <c r="G3" s="7" t="s">
        <v>84</v>
      </c>
      <c r="H3" s="10" t="str">
        <f t="shared" ref="H3:H9" si="0">F3&amp;$A$1&amp;"="&amp;A3&amp;","&amp;$B$1&amp;"="&amp;B3&amp;","&amp;$C$1&amp;"="&amp;C3&amp;","&amp;$D$1&amp;"="""&amp;D3&amp;""","&amp;$E$1&amp;"="""&amp;E3&amp;""""&amp;G3</f>
        <v>new Models.DegreePlan{DegreePlanId=11,DegreeID=3,StudentId=531519,DegreePlanAbbrev="SO",DegreePlanName="summer off"},</v>
      </c>
    </row>
    <row r="4" spans="1:8" x14ac:dyDescent="0.25">
      <c r="A4" s="5">
        <v>12</v>
      </c>
      <c r="B4">
        <v>3</v>
      </c>
      <c r="C4" s="5">
        <v>531499</v>
      </c>
      <c r="D4" s="5" t="s">
        <v>33</v>
      </c>
      <c r="E4" t="s">
        <v>34</v>
      </c>
      <c r="F4" s="7" t="s">
        <v>93</v>
      </c>
      <c r="G4" s="7" t="s">
        <v>84</v>
      </c>
      <c r="H4" s="10" t="str">
        <f t="shared" si="0"/>
        <v>new Models.DegreePlan{DegreePlanId=12,DegreeID=3,StudentId=531499,DegreePlanAbbrev="NSO",DegreePlanName="No summer off"},</v>
      </c>
    </row>
    <row r="5" spans="1:8" x14ac:dyDescent="0.25">
      <c r="A5" s="5">
        <v>13</v>
      </c>
      <c r="B5">
        <v>3</v>
      </c>
      <c r="C5" s="5">
        <v>531499</v>
      </c>
      <c r="D5" s="5" t="s">
        <v>35</v>
      </c>
      <c r="E5" t="s">
        <v>36</v>
      </c>
      <c r="F5" s="7" t="s">
        <v>93</v>
      </c>
      <c r="G5" s="7" t="s">
        <v>84</v>
      </c>
      <c r="H5" s="10" t="str">
        <f t="shared" si="0"/>
        <v>new Models.DegreePlan{DegreePlanId=13,DegreeID=3,StudentId=531499,DegreePlanAbbrev="SO",DegreePlanName="summer off"},</v>
      </c>
    </row>
    <row r="6" spans="1:8" x14ac:dyDescent="0.25">
      <c r="A6" s="5">
        <v>14</v>
      </c>
      <c r="B6">
        <v>3</v>
      </c>
      <c r="C6" s="5">
        <v>531370</v>
      </c>
      <c r="D6" t="s">
        <v>33</v>
      </c>
      <c r="E6" t="s">
        <v>34</v>
      </c>
      <c r="F6" s="7" t="s">
        <v>93</v>
      </c>
      <c r="G6" s="7" t="s">
        <v>84</v>
      </c>
      <c r="H6" s="10" t="str">
        <f t="shared" si="0"/>
        <v>new Models.DegreePlan{DegreePlanId=14,DegreeID=3,StudentId=531370,DegreePlanAbbrev="NSO",DegreePlanName="No summer off"},</v>
      </c>
    </row>
    <row r="7" spans="1:8" x14ac:dyDescent="0.25">
      <c r="A7" s="5">
        <v>15</v>
      </c>
      <c r="B7">
        <v>3</v>
      </c>
      <c r="C7" s="5">
        <v>531370</v>
      </c>
      <c r="D7" t="s">
        <v>35</v>
      </c>
      <c r="E7" t="s">
        <v>36</v>
      </c>
      <c r="F7" s="7" t="s">
        <v>93</v>
      </c>
      <c r="G7" s="7" t="s">
        <v>84</v>
      </c>
      <c r="H7" s="10" t="str">
        <f t="shared" si="0"/>
        <v>new Models.DegreePlan{DegreePlanId=15,DegreeID=3,StudentId=531370,DegreePlanAbbrev="SO",DegreePlanName="summer off"},</v>
      </c>
    </row>
    <row r="8" spans="1:8" x14ac:dyDescent="0.25">
      <c r="A8" s="5">
        <v>16</v>
      </c>
      <c r="B8">
        <v>3</v>
      </c>
      <c r="C8" s="5">
        <v>531439</v>
      </c>
      <c r="D8" s="5" t="s">
        <v>33</v>
      </c>
      <c r="E8" t="s">
        <v>34</v>
      </c>
      <c r="F8" s="7" t="s">
        <v>93</v>
      </c>
      <c r="G8" s="7" t="s">
        <v>84</v>
      </c>
      <c r="H8" s="10" t="str">
        <f t="shared" si="0"/>
        <v>new Models.DegreePlan{DegreePlanId=16,DegreeID=3,StudentId=531439,DegreePlanAbbrev="NSO",DegreePlanName="No summer off"},</v>
      </c>
    </row>
    <row r="9" spans="1:8" x14ac:dyDescent="0.25">
      <c r="A9" s="5">
        <v>17</v>
      </c>
      <c r="B9">
        <v>3</v>
      </c>
      <c r="C9" s="5">
        <v>531439</v>
      </c>
      <c r="D9" s="5" t="s">
        <v>35</v>
      </c>
      <c r="E9" t="s">
        <v>36</v>
      </c>
      <c r="F9" s="7" t="s">
        <v>93</v>
      </c>
      <c r="G9" s="7" t="s">
        <v>79</v>
      </c>
      <c r="H9" s="10" t="str">
        <f t="shared" si="0"/>
        <v>new Models.DegreePlan{DegreePlanId=17,DegreeID=3,StudentId=531439,DegreePlanAbbrev="SO",DegreePlanName="summer off"}</v>
      </c>
    </row>
    <row r="10" spans="1:8" ht="15" customHeight="1" x14ac:dyDescent="0.25">
      <c r="F10" s="7"/>
    </row>
    <row r="11" spans="1:8" ht="15" customHeight="1" x14ac:dyDescent="0.25">
      <c r="F11" s="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H2" sqref="H2:H5"/>
    </sheetView>
  </sheetViews>
  <sheetFormatPr defaultColWidth="14.42578125" defaultRowHeight="15" customHeight="1" x14ac:dyDescent="0.25"/>
  <cols>
    <col min="1" max="1" width="12" customWidth="1"/>
    <col min="2" max="2" width="14.140625" customWidth="1"/>
    <col min="3" max="3" width="13.7109375" customWidth="1"/>
    <col min="4" max="4" width="12.28515625" customWidth="1"/>
    <col min="5" max="5" width="12.42578125" customWidth="1"/>
    <col min="6" max="6" width="20.42578125" bestFit="1" customWidth="1"/>
    <col min="7" max="26" width="8.7109375" customWidth="1"/>
  </cols>
  <sheetData>
    <row r="1" spans="1:8" x14ac:dyDescent="0.25">
      <c r="A1" s="12" t="s">
        <v>40</v>
      </c>
      <c r="B1" s="11" t="s">
        <v>96</v>
      </c>
      <c r="C1" s="11" t="s">
        <v>97</v>
      </c>
      <c r="D1" s="12" t="s">
        <v>98</v>
      </c>
      <c r="E1" s="12" t="s">
        <v>95</v>
      </c>
      <c r="F1" s="8" t="s">
        <v>74</v>
      </c>
      <c r="G1" s="8" t="s">
        <v>75</v>
      </c>
      <c r="H1" s="11" t="s">
        <v>76</v>
      </c>
    </row>
    <row r="2" spans="1:8" x14ac:dyDescent="0.25">
      <c r="A2">
        <v>531519</v>
      </c>
      <c r="B2" t="s">
        <v>66</v>
      </c>
      <c r="C2" t="s">
        <v>67</v>
      </c>
      <c r="D2" t="s">
        <v>32</v>
      </c>
      <c r="E2">
        <v>919562791</v>
      </c>
      <c r="F2" s="7" t="s">
        <v>94</v>
      </c>
      <c r="G2" s="7" t="s">
        <v>84</v>
      </c>
      <c r="H2" t="str">
        <f>$F$2&amp;$A$1&amp;"="&amp;A2&amp;","&amp;$B$1&amp;"="""&amp;B2&amp;""" ,"&amp;$C$1&amp;"="""&amp;C2&amp;""" ,"&amp;$D$1&amp;"="""&amp;D2&amp;""" ,"&amp;$E$1&amp;"="&amp;E2&amp;G2</f>
        <v>new Models.Student{StudentID=531519,FirstName="Yashwanth" ,LastName="Bommineni" ,SNumber="S531519" ,_919=919562791},</v>
      </c>
    </row>
    <row r="3" spans="1:8" x14ac:dyDescent="0.25">
      <c r="A3" s="5">
        <v>531499</v>
      </c>
      <c r="B3" s="5" t="s">
        <v>68</v>
      </c>
      <c r="C3" s="5" t="s">
        <v>69</v>
      </c>
      <c r="D3" s="5" t="s">
        <v>37</v>
      </c>
      <c r="E3" s="5">
        <v>919558726</v>
      </c>
      <c r="F3" s="7" t="s">
        <v>94</v>
      </c>
      <c r="G3" s="7" t="s">
        <v>84</v>
      </c>
      <c r="H3" s="10" t="str">
        <f t="shared" ref="H3:H5" si="0">$F$2&amp;$A$1&amp;"="&amp;A3&amp;","&amp;$B$1&amp;"="""&amp;B3&amp;""" ,"&amp;$C$1&amp;"="""&amp;C3&amp;""" ,"&amp;$D$1&amp;"="""&amp;D3&amp;""" ,"&amp;$E$1&amp;"="&amp;E3&amp;G3</f>
        <v>new Models.Student{StudentID=531499,FirstName="Saicharan" ,LastName="Gurudu" ,SNumber="s531499" ,_919=919558726},</v>
      </c>
    </row>
    <row r="4" spans="1:8" x14ac:dyDescent="0.25">
      <c r="A4" s="5">
        <v>531370</v>
      </c>
      <c r="B4" s="5" t="s">
        <v>73</v>
      </c>
      <c r="C4" s="5" t="s">
        <v>70</v>
      </c>
      <c r="D4" s="5" t="s">
        <v>38</v>
      </c>
      <c r="E4" s="5">
        <v>919563101</v>
      </c>
      <c r="F4" s="7" t="s">
        <v>94</v>
      </c>
      <c r="G4" s="7" t="s">
        <v>84</v>
      </c>
      <c r="H4" s="10" t="str">
        <f t="shared" si="0"/>
        <v>new Models.Student{StudentID=531370,FirstName="Vamshi raj" ,LastName="jennaikode" ,SNumber="s531370" ,_919=919563101},</v>
      </c>
    </row>
    <row r="5" spans="1:8" x14ac:dyDescent="0.25">
      <c r="A5" s="5">
        <v>531439</v>
      </c>
      <c r="B5" s="5" t="s">
        <v>71</v>
      </c>
      <c r="C5" s="5" t="s">
        <v>72</v>
      </c>
      <c r="D5" s="5" t="s">
        <v>39</v>
      </c>
      <c r="E5" s="5">
        <v>919563365</v>
      </c>
      <c r="F5" s="7" t="s">
        <v>94</v>
      </c>
      <c r="G5" s="7" t="s">
        <v>84</v>
      </c>
      <c r="H5" s="10" t="str">
        <f t="shared" si="0"/>
        <v>new Models.Student{StudentID=531439,FirstName="Dattu Bhargav" ,LastName="Medarametla" ,SNumber="s531439" ,_919=919563365},</v>
      </c>
    </row>
    <row r="6" spans="1:8" ht="15" customHeight="1" x14ac:dyDescent="0.25">
      <c r="F6" s="7"/>
      <c r="G6" s="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StudentTerm</vt:lpstr>
      <vt:lpstr>DegreeplanTermRequirement</vt:lpstr>
      <vt:lpstr>DegreePlan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</cp:lastModifiedBy>
  <dcterms:modified xsi:type="dcterms:W3CDTF">2019-03-05T00:05:47Z</dcterms:modified>
</cp:coreProperties>
</file>