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TP\Downloads\"/>
    </mc:Choice>
  </mc:AlternateContent>
  <bookViews>
    <workbookView xWindow="0" yWindow="0" windowWidth="20490" windowHeight="7455" tabRatio="954" firstSheet="5" activeTab="11"/>
  </bookViews>
  <sheets>
    <sheet name="PPH PS. 21" sheetId="1" r:id="rId1"/>
    <sheet name="PPH PS. 21 FINAL" sheetId="2" r:id="rId2"/>
    <sheet name="PPH PS. 23 SEWA" sheetId="3" r:id="rId3"/>
    <sheet name="PPH PS. 23 JASA" sheetId="4" r:id="rId4"/>
    <sheet name="PPH PS. 23 ROYALTI" sheetId="7" r:id="rId5"/>
    <sheet name="PPH PS. 23 DEVIDEN" sheetId="8" r:id="rId6"/>
    <sheet name="PPH PS. 4 AYAT 2 (KONSTRUKSI)" sheetId="5" r:id="rId7"/>
    <sheet name="PPH PS. 4 AYAT 2 (SEWA LAHAN)" sheetId="11" r:id="rId8"/>
    <sheet name="PPH PS. 4 AYAT 2 (USAHA)" sheetId="13" r:id="rId9"/>
    <sheet name="PPN" sheetId="9" r:id="rId10"/>
    <sheet name="PPH PSL 25" sheetId="10" r:id="rId11"/>
    <sheet name="Rekap" sheetId="14" r:id="rId12"/>
  </sheets>
  <definedNames>
    <definedName name="_xlnm.Print_Area" localSheetId="0">'PPH PS. 21'!$A$1:$I$24</definedName>
    <definedName name="_xlnm.Print_Area" localSheetId="1">'PPH PS. 21 FINAL'!$A$1:$I$23</definedName>
    <definedName name="_xlnm.Print_Area" localSheetId="5">'PPH PS. 23 DEVIDEN'!$A$1:$I$23</definedName>
    <definedName name="_xlnm.Print_Area" localSheetId="3">'PPH PS. 23 JASA'!$A$1:$I$23</definedName>
    <definedName name="_xlnm.Print_Area" localSheetId="4">'PPH PS. 23 ROYALTI'!$A$1:$I$23</definedName>
    <definedName name="_xlnm.Print_Area" localSheetId="2">'PPH PS. 23 SEWA'!$A$1:$I$23</definedName>
    <definedName name="_xlnm.Print_Area" localSheetId="6">'PPH PS. 4 AYAT 2 (KONSTRUKSI)'!$A$1:$I$23</definedName>
    <definedName name="_xlnm.Print_Area" localSheetId="7">'PPH PS. 4 AYAT 2 (SEWA LAHAN)'!$A$1:$I$23</definedName>
    <definedName name="_xlnm.Print_Area" localSheetId="8">'PPH PS. 4 AYAT 2 (USAHA)'!$A$1:$I$64</definedName>
    <definedName name="_xlnm.Print_Area" localSheetId="10">'PPH PSL 25'!$A$1:$G$23</definedName>
    <definedName name="_xlnm.Print_Area" localSheetId="9">PPN!$A$1:$I$24</definedName>
  </definedNames>
  <calcPr calcId="152511" iterate="1"/>
</workbook>
</file>

<file path=xl/calcChain.xml><?xml version="1.0" encoding="utf-8"?>
<calcChain xmlns="http://schemas.openxmlformats.org/spreadsheetml/2006/main">
  <c r="G28" i="14" l="1"/>
  <c r="F28" i="14"/>
  <c r="E28" i="14"/>
  <c r="D28" i="14"/>
  <c r="C28" i="14"/>
  <c r="H28" i="14" s="1"/>
  <c r="J18" i="13" l="1"/>
  <c r="J9" i="13" l="1"/>
  <c r="J15" i="13"/>
  <c r="J55" i="13" l="1"/>
  <c r="J47" i="13" l="1"/>
  <c r="J40" i="13" l="1"/>
  <c r="J30" i="13" l="1"/>
  <c r="E64" i="13" l="1"/>
  <c r="E24" i="9" l="1"/>
  <c r="D23" i="10" l="1"/>
  <c r="E23" i="11"/>
  <c r="E23" i="5"/>
  <c r="E23" i="8"/>
  <c r="E23" i="7"/>
  <c r="E23" i="4"/>
  <c r="E23" i="3"/>
  <c r="E23" i="2"/>
  <c r="E24" i="1"/>
  <c r="F28" i="3" l="1"/>
  <c r="I23" i="8" l="1"/>
  <c r="H23" i="8"/>
  <c r="I23" i="7" l="1"/>
  <c r="H23" i="7"/>
  <c r="H23" i="4"/>
  <c r="I23" i="4" l="1"/>
</calcChain>
</file>

<file path=xl/sharedStrings.xml><?xml version="1.0" encoding="utf-8"?>
<sst xmlns="http://schemas.openxmlformats.org/spreadsheetml/2006/main" count="645" uniqueCount="112">
  <si>
    <t>NO</t>
  </si>
  <si>
    <t>TANGGAL SETOR</t>
  </si>
  <si>
    <t>JUMLAH</t>
  </si>
  <si>
    <t>JANUARI</t>
  </si>
  <si>
    <t>PEBRUARI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</si>
  <si>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</si>
  <si>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</si>
  <si>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</si>
  <si>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</si>
  <si>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</si>
  <si>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</si>
  <si>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</si>
  <si>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</si>
  <si>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</si>
  <si>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</si>
  <si>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JENIS PAJAK   :   PPH PASAL 21</t>
  </si>
  <si>
    <t>BULAN</t>
  </si>
  <si>
    <t>MAP/ KODE SETORAN</t>
  </si>
  <si>
    <t>JUMLAH SETORAN</t>
  </si>
  <si>
    <t>BANK PERSEPSI</t>
  </si>
  <si>
    <t>NTPN</t>
  </si>
  <si>
    <t>JENIS PAJAK   :   PPH PASAL 21 FINAL</t>
  </si>
  <si>
    <t>401</t>
  </si>
  <si>
    <t>JENIS PAJAK   :   PPH PASAL 4 AYAT 2 (KONSTRUKSI)</t>
  </si>
  <si>
    <t>JENIS PAJAK   :   PPH PASAL 23 JASA</t>
  </si>
  <si>
    <t>JENIS PAJAK   :   PPH PASAL 23 SEWA</t>
  </si>
  <si>
    <t>PT. PELABUHAN TANJUNG PRIOK</t>
  </si>
  <si>
    <t>-</t>
  </si>
  <si>
    <t>100</t>
  </si>
  <si>
    <t>104</t>
  </si>
  <si>
    <t>JENIS PAJAK   :   PPH PASAL 23 ROYALTI</t>
  </si>
  <si>
    <t>103</t>
  </si>
  <si>
    <t>409</t>
  </si>
  <si>
    <t>JENIS PAJAK   :   PPH PASAL 23 DEVIDEN</t>
  </si>
  <si>
    <t>JENIS PAJAK   :   PAJAK PERTAMBAHAN NILAI</t>
  </si>
  <si>
    <t>JENIS PAJAK   :   PAJAK ANGSURAN</t>
  </si>
  <si>
    <t>403</t>
  </si>
  <si>
    <t>101</t>
  </si>
  <si>
    <t>JENIS PAJAK   :   PPH PASAL 4 AYAT 2 (SEWA TANAH &amp; BANGUNAN)</t>
  </si>
  <si>
    <t>TANGGAL LAPOR</t>
  </si>
  <si>
    <t>JUMLAH SPT / PAJAK TERHUTANG</t>
  </si>
  <si>
    <t>DESEMBER 2018</t>
  </si>
  <si>
    <t xml:space="preserve"> DESEMBER 2018</t>
  </si>
  <si>
    <t>MCM MANDIRI</t>
  </si>
  <si>
    <t>BANTEN</t>
  </si>
  <si>
    <t>LAMPUNG</t>
  </si>
  <si>
    <t>BENGKULU</t>
  </si>
  <si>
    <t>JAMBI</t>
  </si>
  <si>
    <t>PUSAT</t>
  </si>
  <si>
    <t>PPH 4(2)</t>
  </si>
  <si>
    <t>PPN</t>
  </si>
  <si>
    <t>TOTAL</t>
  </si>
  <si>
    <t>PMK 78</t>
  </si>
  <si>
    <t>420</t>
  </si>
  <si>
    <t>PADANG</t>
  </si>
  <si>
    <t>PALEMBANG</t>
  </si>
  <si>
    <t>CIREBON</t>
  </si>
  <si>
    <t>BANGKA</t>
  </si>
  <si>
    <t>BELITUNG</t>
  </si>
  <si>
    <t>PPH 25</t>
  </si>
  <si>
    <t>PPH 23</t>
  </si>
  <si>
    <t>PPH 21</t>
  </si>
  <si>
    <t>SSP MANDIRI</t>
  </si>
  <si>
    <t>6DFD40VQKIQLF08H</t>
  </si>
  <si>
    <t>5707B5DU3NKI4DMS</t>
  </si>
  <si>
    <t>CC2EE0VQKIOKCBJF</t>
  </si>
  <si>
    <t>473753IBEJCNF4S8</t>
  </si>
  <si>
    <t>264BC0T2V3LHO467</t>
  </si>
  <si>
    <t>73F922LTU0QAMBSP</t>
  </si>
  <si>
    <t>248D100LF935E1TS</t>
  </si>
  <si>
    <t>B41BC0T2V3LI08TV</t>
  </si>
  <si>
    <t>AF3FD0T2V3LHV3NB</t>
  </si>
  <si>
    <t>493F71S84DB3HDU2</t>
  </si>
  <si>
    <t>FAAFB0VQKION3SBR</t>
  </si>
  <si>
    <t>7DA9F0VQKJ034DN9</t>
  </si>
  <si>
    <t>931E60VQKJ4L29NF</t>
  </si>
  <si>
    <t>DESEMBER 2019</t>
  </si>
  <si>
    <t>REKAPITULASI PEMBAYARAN PAJAK DESEMBER 2019 S/D DESEMBER 2020</t>
  </si>
  <si>
    <t>LEBIH BAYAR</t>
  </si>
  <si>
    <t>BC6296ABJRHRH29J</t>
  </si>
  <si>
    <t>8D9BE1S84MLFQ21O</t>
  </si>
  <si>
    <t>72DF86ABJRHDH5BH</t>
  </si>
  <si>
    <t>C735F0VQKS33M1P7</t>
  </si>
  <si>
    <t>DE2462OLKH7SC2QP</t>
  </si>
  <si>
    <t>75D99836JGM73NDV</t>
  </si>
  <si>
    <t>F646F0VQKS3NLFLH</t>
  </si>
  <si>
    <t>494AC0VQKS3MOBD1</t>
  </si>
  <si>
    <t>4BCF84HGK6GTM81J</t>
  </si>
  <si>
    <t>D97045DU4AHOGP5M</t>
  </si>
  <si>
    <t>7A92C4HGKFN3I07R</t>
  </si>
  <si>
    <t>1B2703L34L38AMHK</t>
  </si>
  <si>
    <t>A48D71S84VUFCSI4</t>
  </si>
  <si>
    <t>9FF283L34L4DISTQ</t>
  </si>
  <si>
    <t>CBC080VQL5D7DDR7</t>
  </si>
  <si>
    <t>74ACB1S84VVJT57G</t>
  </si>
  <si>
    <t>D3EF4836JQ0B7O8F</t>
  </si>
  <si>
    <t>EFA2F2OLKQI0LART</t>
  </si>
  <si>
    <t>16F740VQL5D75BK3</t>
  </si>
  <si>
    <t>E95C22OLKQI02GG9</t>
  </si>
  <si>
    <t>F71301S84VVJ9N8C</t>
  </si>
  <si>
    <t>F3DA1836JQ09UMDB</t>
  </si>
  <si>
    <t>8F5291S85021N5JC</t>
  </si>
  <si>
    <t>REKAPITULASI PEMBAYARAN PAJAK MASA MARET 2020 DI BULAN APRIL 2020</t>
  </si>
  <si>
    <t>AE0F30VQLENFO15R</t>
  </si>
  <si>
    <t>A5D350VQLEN4AJGB</t>
  </si>
  <si>
    <t>Tgl 10 April Hari Libur Nasional</t>
  </si>
  <si>
    <t>C4D390VQLEN4BODJ</t>
  </si>
  <si>
    <t>8A5A06ABKE4LVU8D</t>
  </si>
  <si>
    <t>2146E836K39ENTR7</t>
  </si>
  <si>
    <t>C6A8F6ABKE4M3BL1</t>
  </si>
  <si>
    <t>E532C4HGKP1FDCOH</t>
  </si>
  <si>
    <t>CD5983L34UK675TU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</si>
</sst>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0000000000000000"/>
    <numFmt numFmtId="166" formatCode="dd/mm/yyyy;@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ahoma"/>
      <family val="2"/>
    </font>
    <font>
      <b/>
      <sz val="10"/>
      <name val="Tahoma"/>
      <family val="2"/>
    </font>
    <font>
      <sz val="10"/>
      <color theme="0"/>
      <name val="Tahoma"/>
      <family val="2"/>
    </font>
    <font>
      <sz val="10"/>
      <color theme="1"/>
      <name val="Tahoma"/>
      <family val="2"/>
    </font>
    <font>
      <i/>
      <sz val="10"/>
      <name val="Tahoma"/>
      <family val="2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164" fontId="2" fillId="0" borderId="3" xfId="1" applyFont="1" applyBorder="1"/>
    <xf numFmtId="14" fontId="2" fillId="0" borderId="3" xfId="0" applyNumberFormat="1" applyFont="1" applyBorder="1" applyAlignment="1">
      <alignment horizontal="center"/>
    </xf>
    <xf numFmtId="164" fontId="2" fillId="0" borderId="3" xfId="1" applyFont="1" applyFill="1" applyBorder="1"/>
    <xf numFmtId="0" fontId="2" fillId="0" borderId="4" xfId="0" applyFont="1" applyBorder="1"/>
    <xf numFmtId="164" fontId="2" fillId="0" borderId="4" xfId="1" applyFont="1" applyBorder="1"/>
    <xf numFmtId="0" fontId="2" fillId="0" borderId="1" xfId="0" applyFont="1" applyBorder="1" applyAlignment="1">
      <alignment vertical="center"/>
    </xf>
    <xf numFmtId="164" fontId="2" fillId="0" borderId="1" xfId="1" applyFont="1" applyBorder="1" applyAlignment="1">
      <alignment vertical="center"/>
    </xf>
    <xf numFmtId="164" fontId="4" fillId="0" borderId="0" xfId="0" applyNumberFormat="1" applyFont="1"/>
    <xf numFmtId="164" fontId="2" fillId="0" borderId="0" xfId="0" applyNumberFormat="1" applyFont="1"/>
    <xf numFmtId="0" fontId="4" fillId="0" borderId="0" xfId="0" quotePrefix="1" applyFont="1" applyAlignment="1">
      <alignment horizontal="right"/>
    </xf>
    <xf numFmtId="164" fontId="4" fillId="2" borderId="0" xfId="0" applyNumberFormat="1" applyFont="1" applyFill="1"/>
    <xf numFmtId="0" fontId="4" fillId="0" borderId="0" xfId="0" applyFont="1"/>
    <xf numFmtId="164" fontId="4" fillId="0" borderId="0" xfId="1" applyFont="1" applyBorder="1"/>
    <xf numFmtId="49" fontId="2" fillId="0" borderId="3" xfId="1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" fontId="2" fillId="0" borderId="3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4" xfId="1" applyNumberFormat="1" applyFont="1" applyBorder="1" applyAlignment="1">
      <alignment horizontal="center"/>
    </xf>
    <xf numFmtId="1" fontId="2" fillId="0" borderId="1" xfId="1" applyNumberFormat="1" applyFont="1" applyBorder="1" applyAlignment="1">
      <alignment horizontal="center" vertical="center"/>
    </xf>
    <xf numFmtId="164" fontId="2" fillId="0" borderId="3" xfId="1" applyFont="1" applyBorder="1" applyAlignment="1">
      <alignment horizontal="center"/>
    </xf>
    <xf numFmtId="164" fontId="2" fillId="0" borderId="3" xfId="1" applyFont="1" applyFill="1" applyBorder="1" applyAlignment="1">
      <alignment horizontal="center"/>
    </xf>
    <xf numFmtId="164" fontId="2" fillId="0" borderId="4" xfId="1" applyFont="1" applyBorder="1" applyAlignment="1">
      <alignment horizontal="center"/>
    </xf>
    <xf numFmtId="164" fontId="2" fillId="0" borderId="0" xfId="1" applyFont="1"/>
    <xf numFmtId="0" fontId="2" fillId="0" borderId="2" xfId="0" applyFont="1" applyBorder="1" applyAlignment="1">
      <alignment horizontal="center"/>
    </xf>
    <xf numFmtId="166" fontId="2" fillId="0" borderId="3" xfId="1" applyNumberFormat="1" applyFont="1" applyFill="1" applyBorder="1" applyAlignment="1">
      <alignment horizontal="center"/>
    </xf>
    <xf numFmtId="164" fontId="2" fillId="0" borderId="0" xfId="1" applyFont="1" applyAlignment="1">
      <alignment wrapText="1"/>
    </xf>
    <xf numFmtId="14" fontId="2" fillId="0" borderId="4" xfId="1" applyNumberFormat="1" applyFont="1" applyBorder="1" applyAlignment="1">
      <alignment horizontal="center"/>
    </xf>
    <xf numFmtId="164" fontId="2" fillId="0" borderId="4" xfId="1" quotePrefix="1" applyFont="1" applyBorder="1" applyAlignment="1">
      <alignment horizontal="center"/>
    </xf>
    <xf numFmtId="164" fontId="3" fillId="0" borderId="1" xfId="1" applyFont="1" applyBorder="1" applyAlignment="1">
      <alignment vertical="center"/>
    </xf>
    <xf numFmtId="14" fontId="2" fillId="0" borderId="2" xfId="0" applyNumberFormat="1" applyFont="1" applyBorder="1" applyAlignment="1">
      <alignment horizontal="center"/>
    </xf>
    <xf numFmtId="14" fontId="2" fillId="0" borderId="4" xfId="1" applyNumberFormat="1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3" xfId="0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0" xfId="0" applyFont="1" applyFill="1"/>
    <xf numFmtId="164" fontId="2" fillId="0" borderId="0" xfId="1" applyFont="1" applyFill="1"/>
    <xf numFmtId="0" fontId="6" fillId="0" borderId="0" xfId="0" applyFont="1" applyFill="1"/>
    <xf numFmtId="164" fontId="2" fillId="0" borderId="3" xfId="1" applyNumberFormat="1" applyFont="1" applyFill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164" fontId="2" fillId="0" borderId="1" xfId="1" applyFont="1" applyBorder="1" applyAlignment="1">
      <alignment horizontal="center" vertical="center" wrapText="1"/>
    </xf>
    <xf numFmtId="164" fontId="2" fillId="0" borderId="2" xfId="1" applyFont="1" applyBorder="1" applyAlignment="1">
      <alignment horizontal="center"/>
    </xf>
    <xf numFmtId="164" fontId="2" fillId="0" borderId="2" xfId="1" applyFont="1" applyBorder="1"/>
    <xf numFmtId="164" fontId="4" fillId="0" borderId="0" xfId="1" applyFont="1"/>
    <xf numFmtId="11" fontId="2" fillId="0" borderId="3" xfId="1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4" fontId="0" fillId="0" borderId="0" xfId="0" applyNumberFormat="1"/>
    <xf numFmtId="1" fontId="2" fillId="0" borderId="3" xfId="1" applyNumberFormat="1" applyFont="1" applyFill="1" applyBorder="1" applyAlignment="1">
      <alignment horizontal="center"/>
    </xf>
    <xf numFmtId="14" fontId="2" fillId="0" borderId="3" xfId="1" applyNumberFormat="1" applyFont="1" applyBorder="1" applyAlignment="1">
      <alignment horizontal="center"/>
    </xf>
    <xf numFmtId="164" fontId="2" fillId="0" borderId="0" xfId="1" applyFont="1" applyAlignment="1">
      <alignment horizontal="center"/>
    </xf>
    <xf numFmtId="164" fontId="4" fillId="0" borderId="0" xfId="1" quotePrefix="1" applyFont="1" applyAlignment="1">
      <alignment horizontal="right"/>
    </xf>
    <xf numFmtId="49" fontId="2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/>
    <xf numFmtId="49" fontId="2" fillId="0" borderId="3" xfId="0" applyNumberFormat="1" applyFont="1" applyBorder="1"/>
    <xf numFmtId="49" fontId="2" fillId="0" borderId="1" xfId="0" applyNumberFormat="1" applyFont="1" applyBorder="1" applyAlignment="1">
      <alignment horizontal="center" vertical="center"/>
    </xf>
    <xf numFmtId="49" fontId="2" fillId="0" borderId="3" xfId="1" applyNumberFormat="1" applyFont="1" applyFill="1" applyBorder="1"/>
    <xf numFmtId="14" fontId="2" fillId="0" borderId="0" xfId="0" applyNumberFormat="1" applyFont="1"/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1" applyNumberFormat="1" applyFont="1" applyBorder="1" applyAlignment="1">
      <alignment vertical="center"/>
    </xf>
    <xf numFmtId="164" fontId="2" fillId="0" borderId="1" xfId="1" applyFont="1" applyBorder="1" applyAlignment="1">
      <alignment horizontal="center"/>
    </xf>
    <xf numFmtId="164" fontId="2" fillId="0" borderId="1" xfId="1" applyFont="1" applyFill="1" applyBorder="1"/>
    <xf numFmtId="164" fontId="2" fillId="0" borderId="1" xfId="1" applyFont="1" applyFill="1" applyBorder="1" applyAlignment="1">
      <alignment horizontal="center"/>
    </xf>
    <xf numFmtId="164" fontId="7" fillId="0" borderId="1" xfId="1" applyFont="1" applyBorder="1" applyAlignment="1">
      <alignment horizontal="center"/>
    </xf>
    <xf numFmtId="164" fontId="2" fillId="0" borderId="1" xfId="1" applyFont="1" applyBorder="1"/>
    <xf numFmtId="0" fontId="7" fillId="0" borderId="0" xfId="0" applyFont="1" applyBorder="1" applyAlignment="1">
      <alignment horizontal="center"/>
    </xf>
    <xf numFmtId="164" fontId="7" fillId="0" borderId="0" xfId="1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49" fontId="2" fillId="0" borderId="1" xfId="1" applyNumberFormat="1" applyFont="1" applyBorder="1"/>
    <xf numFmtId="49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3" fillId="0" borderId="0" xfId="0" applyFont="1" applyAlignment="1">
      <alignment horizontal="center"/>
    </xf>
    <xf numFmtId="164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64" fontId="1" fillId="0" borderId="0" xfId="1" applyFont="1"/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64" fontId="1" fillId="0" borderId="1" xfId="1" applyFont="1" applyBorder="1"/>
    <xf numFmtId="164" fontId="0" fillId="0" borderId="0" xfId="0" applyNumberFormat="1"/>
    <xf numFmtId="164" fontId="3" fillId="0" borderId="1" xfId="1" applyFont="1" applyBorder="1" applyAlignment="1">
      <alignment horizontal="center"/>
    </xf>
    <xf numFmtId="164" fontId="8" fillId="0" borderId="0" xfId="0" applyNumberFormat="1" applyFont="1" applyBorder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6"/>
  <sheetViews>
    <sheetView view="pageBreakPreview" topLeftCell="D1" zoomScale="130" zoomScaleNormal="100" zoomScaleSheetLayoutView="130" workbookViewId="0">
      <selection activeCell="J12" sqref="J12"/>
    </sheetView>
  </sheetViews>
  <sheetFormatPr defaultRowHeight="12.75" x14ac:dyDescent="0.2"/>
  <cols>
    <col min="1" max="1" width="4.42578125" style="1" customWidth="1"/>
    <col min="2" max="2" width="18.42578125" style="60" customWidth="1"/>
    <col min="3" max="3" width="17.28515625" style="1" customWidth="1"/>
    <col min="4" max="4" width="17.28515625" style="29" customWidth="1"/>
    <col min="5" max="5" width="16.140625" style="1" bestFit="1" customWidth="1"/>
    <col min="6" max="7" width="14.28515625" style="1" customWidth="1"/>
    <col min="8" max="8" width="17.140625" style="1" customWidth="1"/>
    <col min="9" max="9" width="22.140625" style="1" customWidth="1"/>
    <col min="10" max="10" width="9.140625" style="38"/>
    <col min="11" max="12" width="9.140625" style="1"/>
    <col min="13" max="13" width="11.5703125" style="29" bestFit="1" customWidth="1"/>
    <col min="14" max="16384" width="9.140625" style="1"/>
  </cols>
  <sheetData>
    <row r="1" spans="1:13" x14ac:dyDescent="0.2">
      <c r="A1" s="1" t="s">
        <v>26</v>
      </c>
    </row>
    <row r="3" spans="1:13" x14ac:dyDescent="0.2">
      <c r="A3" s="87" t="s">
        <v>77</v>
      </c>
      <c r="B3" s="87"/>
      <c r="C3" s="87"/>
      <c r="D3" s="87"/>
      <c r="E3" s="87"/>
      <c r="F3" s="87"/>
      <c r="G3" s="87"/>
      <c r="H3" s="87"/>
      <c r="I3" s="87"/>
    </row>
    <row r="4" spans="1:13" x14ac:dyDescent="0.2">
      <c r="A4" s="87" t="s">
        <v>15</v>
      </c>
      <c r="B4" s="87"/>
      <c r="C4" s="87"/>
      <c r="D4" s="87"/>
      <c r="E4" s="87"/>
      <c r="F4" s="87"/>
      <c r="G4" s="87"/>
      <c r="H4" s="87"/>
      <c r="I4" s="87"/>
    </row>
    <row r="5" spans="1:13" x14ac:dyDescent="0.2">
      <c r="A5" s="87"/>
      <c r="B5" s="87"/>
      <c r="C5" s="87"/>
      <c r="D5" s="87"/>
      <c r="E5" s="87"/>
      <c r="F5" s="87"/>
      <c r="G5" s="87"/>
      <c r="H5" s="87"/>
      <c r="I5" s="87"/>
    </row>
    <row r="7" spans="1:13" s="21" customFormat="1" ht="32.25" customHeight="1" x14ac:dyDescent="0.2">
      <c r="A7" s="20" t="s">
        <v>0</v>
      </c>
      <c r="B7" s="61" t="s">
        <v>16</v>
      </c>
      <c r="C7" s="20" t="s">
        <v>17</v>
      </c>
      <c r="D7" s="48" t="s">
        <v>40</v>
      </c>
      <c r="E7" s="20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  <c r="M7" s="32"/>
    </row>
    <row r="8" spans="1:13" x14ac:dyDescent="0.2">
      <c r="A8" s="3"/>
      <c r="B8" s="62"/>
      <c r="C8" s="3"/>
      <c r="D8" s="50"/>
      <c r="E8" s="3"/>
      <c r="F8" s="3"/>
      <c r="G8" s="3"/>
      <c r="H8" s="3"/>
      <c r="I8" s="3"/>
    </row>
    <row r="9" spans="1:13" x14ac:dyDescent="0.2">
      <c r="A9" s="4">
        <v>1</v>
      </c>
      <c r="B9" s="19" t="s">
        <v>76</v>
      </c>
      <c r="C9" s="22">
        <v>100</v>
      </c>
      <c r="D9" s="26">
        <v>2299709696</v>
      </c>
      <c r="E9" s="6">
        <v>2299709696</v>
      </c>
      <c r="F9" s="7">
        <v>43840</v>
      </c>
      <c r="G9" s="7">
        <v>43850</v>
      </c>
      <c r="H9" s="26" t="s">
        <v>43</v>
      </c>
      <c r="I9" s="47" t="s">
        <v>63</v>
      </c>
    </row>
    <row r="10" spans="1:13" x14ac:dyDescent="0.2">
      <c r="A10" s="4">
        <v>2</v>
      </c>
      <c r="B10" s="19" t="s">
        <v>3</v>
      </c>
      <c r="C10" s="22">
        <v>100</v>
      </c>
      <c r="D10" s="26">
        <v>881503906</v>
      </c>
      <c r="E10" s="6">
        <v>881503906</v>
      </c>
      <c r="F10" s="7">
        <v>43871</v>
      </c>
      <c r="G10" s="7">
        <v>43881</v>
      </c>
      <c r="H10" s="26" t="s">
        <v>43</v>
      </c>
      <c r="I10" s="47" t="s">
        <v>79</v>
      </c>
    </row>
    <row r="11" spans="1:13" x14ac:dyDescent="0.2">
      <c r="A11" s="4">
        <v>3</v>
      </c>
      <c r="B11" s="19" t="s">
        <v>4</v>
      </c>
      <c r="C11" s="22">
        <v>100</v>
      </c>
      <c r="D11" s="26">
        <v>914021144</v>
      </c>
      <c r="E11" s="6">
        <v>914021144</v>
      </c>
      <c r="F11" s="7">
        <v>43900</v>
      </c>
      <c r="G11" s="7">
        <v>43909</v>
      </c>
      <c r="H11" s="26" t="s">
        <v>43</v>
      </c>
      <c r="I11" s="7" t="s">
        <v>89</v>
      </c>
    </row>
    <row r="12" spans="1:13" ht="15" x14ac:dyDescent="0.25">
      <c r="A12" s="4">
        <v>4</v>
      </c>
      <c r="B12" s="19" t="s">
        <v>5</v>
      </c>
      <c r="C12" s="22">
        <v>100</v>
      </c>
      <c r="D12" s="6">
        <v>947342757</v>
      </c>
      <c r="E12" s="6">
        <v>947342757</v>
      </c>
      <c r="F12" s="7">
        <v>43934</v>
      </c>
      <c r="G12" s="7">
        <v>43941</v>
      </c>
      <c r="H12" s="26" t="s">
        <v>43</v>
      </c>
      <c r="I12" s="101" t="s">
        <v>103</v>
      </c>
      <c r="J12" s="38" t="s">
        <v>105</v>
      </c>
    </row>
    <row r="13" spans="1:13" x14ac:dyDescent="0.2">
      <c r="A13" s="4">
        <v>5</v>
      </c>
      <c r="B13" s="19" t="s">
        <v>6</v>
      </c>
      <c r="C13" s="22">
        <v>100</v>
      </c>
      <c r="D13" s="6"/>
      <c r="E13" s="6"/>
      <c r="F13" s="7"/>
      <c r="G13" s="7"/>
      <c r="H13" s="26"/>
      <c r="I13" s="53"/>
    </row>
    <row r="14" spans="1:13" x14ac:dyDescent="0.2">
      <c r="A14" s="4">
        <v>6</v>
      </c>
      <c r="B14" s="19" t="s">
        <v>7</v>
      </c>
      <c r="C14" s="22">
        <v>100</v>
      </c>
      <c r="D14" s="26"/>
      <c r="E14" s="6"/>
      <c r="F14" s="7"/>
      <c r="G14" s="7"/>
      <c r="H14" s="26"/>
      <c r="I14" s="47"/>
    </row>
    <row r="15" spans="1:13" x14ac:dyDescent="0.2">
      <c r="A15" s="4">
        <v>7</v>
      </c>
      <c r="B15" s="19" t="s">
        <v>8</v>
      </c>
      <c r="C15" s="22">
        <v>100</v>
      </c>
      <c r="D15" s="6"/>
      <c r="E15" s="6"/>
      <c r="F15" s="7"/>
      <c r="G15" s="7"/>
      <c r="H15" s="26"/>
      <c r="I15" s="47"/>
    </row>
    <row r="16" spans="1:13" x14ac:dyDescent="0.2">
      <c r="A16" s="4">
        <v>8</v>
      </c>
      <c r="B16" s="19" t="s">
        <v>9</v>
      </c>
      <c r="C16" s="22">
        <v>100</v>
      </c>
      <c r="D16" s="6"/>
      <c r="E16" s="6"/>
      <c r="F16" s="7"/>
      <c r="G16" s="7"/>
      <c r="H16" s="26"/>
      <c r="I16" s="47"/>
    </row>
    <row r="17" spans="1:13" x14ac:dyDescent="0.2">
      <c r="A17" s="4">
        <v>9</v>
      </c>
      <c r="B17" s="19" t="s">
        <v>10</v>
      </c>
      <c r="C17" s="22">
        <v>100</v>
      </c>
      <c r="D17" s="6"/>
      <c r="E17" s="6"/>
      <c r="F17" s="7"/>
      <c r="G17" s="7"/>
      <c r="H17" s="26"/>
      <c r="I17" s="47"/>
    </row>
    <row r="18" spans="1:13" s="43" customFormat="1" x14ac:dyDescent="0.2">
      <c r="A18" s="40">
        <v>10</v>
      </c>
      <c r="B18" s="65" t="s">
        <v>11</v>
      </c>
      <c r="C18" s="41">
        <v>100</v>
      </c>
      <c r="D18" s="8"/>
      <c r="E18" s="8"/>
      <c r="F18" s="42"/>
      <c r="G18" s="42"/>
      <c r="H18" s="26"/>
      <c r="I18" s="56"/>
      <c r="J18" s="45"/>
      <c r="M18" s="44"/>
    </row>
    <row r="19" spans="1:13" s="43" customFormat="1" x14ac:dyDescent="0.2">
      <c r="A19" s="40">
        <v>11</v>
      </c>
      <c r="B19" s="65" t="s">
        <v>12</v>
      </c>
      <c r="C19" s="41">
        <v>100</v>
      </c>
      <c r="D19" s="8"/>
      <c r="E19" s="8"/>
      <c r="F19" s="42"/>
      <c r="G19" s="42"/>
      <c r="H19" s="27"/>
      <c r="I19" s="46"/>
      <c r="J19" s="45"/>
      <c r="M19" s="44"/>
    </row>
    <row r="20" spans="1:13" s="43" customFormat="1" x14ac:dyDescent="0.2">
      <c r="A20" s="40">
        <v>12</v>
      </c>
      <c r="B20" s="65" t="s">
        <v>13</v>
      </c>
      <c r="C20" s="41">
        <v>100</v>
      </c>
      <c r="D20" s="8"/>
      <c r="E20" s="8"/>
      <c r="F20" s="42"/>
      <c r="G20" s="42"/>
      <c r="H20" s="27"/>
      <c r="I20" s="27"/>
      <c r="J20" s="45"/>
      <c r="M20" s="44"/>
    </row>
    <row r="21" spans="1:13" x14ac:dyDescent="0.2">
      <c r="A21" s="4">
        <v>13</v>
      </c>
      <c r="B21" s="19" t="s">
        <v>14</v>
      </c>
      <c r="C21" s="22">
        <v>100</v>
      </c>
      <c r="D21" s="26"/>
      <c r="E21" s="6"/>
      <c r="F21" s="7"/>
      <c r="G21" s="7"/>
      <c r="H21" s="26"/>
      <c r="I21" s="47"/>
    </row>
    <row r="22" spans="1:13" x14ac:dyDescent="0.2">
      <c r="A22" s="4"/>
      <c r="B22" s="19"/>
      <c r="C22" s="22"/>
      <c r="D22" s="26"/>
      <c r="E22" s="6"/>
      <c r="F22" s="7"/>
      <c r="G22" s="7"/>
      <c r="H22" s="26"/>
      <c r="I22" s="47"/>
    </row>
    <row r="23" spans="1:13" x14ac:dyDescent="0.2">
      <c r="A23" s="9"/>
      <c r="B23" s="63"/>
      <c r="C23" s="9"/>
      <c r="D23" s="10"/>
      <c r="E23" s="10"/>
      <c r="F23" s="10"/>
      <c r="G23" s="10"/>
      <c r="H23" s="10"/>
      <c r="I23" s="10"/>
    </row>
    <row r="24" spans="1:13" ht="18" customHeight="1" x14ac:dyDescent="0.2">
      <c r="A24" s="11"/>
      <c r="B24" s="64" t="s">
        <v>2</v>
      </c>
      <c r="C24" s="11"/>
      <c r="D24" s="12"/>
      <c r="E24" s="12">
        <f>SUM(E9:E23)</f>
        <v>5042577503</v>
      </c>
      <c r="F24" s="12"/>
      <c r="G24" s="12"/>
      <c r="H24" s="12"/>
      <c r="I24" s="12"/>
    </row>
    <row r="26" spans="1:13" x14ac:dyDescent="0.2">
      <c r="C26" s="15"/>
      <c r="D26" s="59"/>
      <c r="E26" s="16"/>
      <c r="F26" s="16"/>
      <c r="G26" s="16"/>
      <c r="H26" s="13"/>
      <c r="I26" s="13"/>
    </row>
  </sheetData>
  <mergeCells count="3">
    <mergeCell ref="A3:I3"/>
    <mergeCell ref="A4:I4"/>
    <mergeCell ref="A5:I5"/>
  </mergeCells>
  <pageMargins left="0.7" right="0.7" top="0.75" bottom="0.75" header="0.3" footer="0.3"/>
  <pageSetup paperSize="9" scale="6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25"/>
  <sheetViews>
    <sheetView view="pageBreakPreview" zoomScale="130" zoomScaleSheetLayoutView="130" workbookViewId="0">
      <selection activeCell="I12" sqref="I12"/>
    </sheetView>
  </sheetViews>
  <sheetFormatPr defaultRowHeight="12.75" x14ac:dyDescent="0.2"/>
  <cols>
    <col min="1" max="1" width="4.42578125" style="1" customWidth="1"/>
    <col min="2" max="2" width="18.42578125" style="1" customWidth="1"/>
    <col min="3" max="3" width="15.28515625" style="1" bestFit="1" customWidth="1"/>
    <col min="4" max="4" width="17.5703125" style="29" bestFit="1" customWidth="1"/>
    <col min="5" max="5" width="18.140625" style="29" customWidth="1"/>
    <col min="6" max="7" width="14.28515625" style="66" customWidth="1"/>
    <col min="8" max="8" width="16" style="1" customWidth="1"/>
    <col min="9" max="9" width="22" style="84" customWidth="1"/>
    <col min="10" max="10" width="9.140625" style="38"/>
    <col min="11" max="11" width="14.140625" style="1" bestFit="1" customWidth="1"/>
    <col min="12" max="13" width="9.140625" style="1"/>
    <col min="14" max="14" width="10" style="1" bestFit="1" customWidth="1"/>
    <col min="15" max="16384" width="9.140625" style="1"/>
  </cols>
  <sheetData>
    <row r="1" spans="1:11" x14ac:dyDescent="0.2">
      <c r="A1" s="1" t="s">
        <v>26</v>
      </c>
    </row>
    <row r="3" spans="1:11" x14ac:dyDescent="0.2">
      <c r="A3" s="87" t="s">
        <v>77</v>
      </c>
      <c r="B3" s="87"/>
      <c r="C3" s="87"/>
      <c r="D3" s="87"/>
      <c r="E3" s="87"/>
      <c r="F3" s="87"/>
      <c r="G3" s="87"/>
      <c r="H3" s="87"/>
      <c r="I3" s="87"/>
    </row>
    <row r="4" spans="1:11" x14ac:dyDescent="0.2">
      <c r="A4" s="87" t="s">
        <v>34</v>
      </c>
      <c r="B4" s="87"/>
      <c r="C4" s="87"/>
      <c r="D4" s="87"/>
      <c r="E4" s="87"/>
      <c r="F4" s="87"/>
      <c r="G4" s="87"/>
      <c r="H4" s="87"/>
      <c r="I4" s="87"/>
    </row>
    <row r="5" spans="1:11" x14ac:dyDescent="0.2">
      <c r="A5" s="87"/>
      <c r="B5" s="87"/>
      <c r="C5" s="87"/>
      <c r="D5" s="87"/>
      <c r="E5" s="87"/>
      <c r="F5" s="87"/>
      <c r="G5" s="87"/>
      <c r="H5" s="87"/>
      <c r="I5" s="87"/>
    </row>
    <row r="7" spans="1:11" s="21" customFormat="1" ht="32.25" customHeight="1" x14ac:dyDescent="0.2">
      <c r="A7" s="20" t="s">
        <v>0</v>
      </c>
      <c r="B7" s="20" t="s">
        <v>16</v>
      </c>
      <c r="C7" s="20" t="s">
        <v>17</v>
      </c>
      <c r="D7" s="48" t="s">
        <v>40</v>
      </c>
      <c r="E7" s="48" t="s">
        <v>18</v>
      </c>
      <c r="F7" s="67" t="s">
        <v>1</v>
      </c>
      <c r="G7" s="67" t="s">
        <v>39</v>
      </c>
      <c r="H7" s="20" t="s">
        <v>19</v>
      </c>
      <c r="I7" s="20" t="s">
        <v>20</v>
      </c>
      <c r="J7" s="39"/>
    </row>
    <row r="8" spans="1:11" x14ac:dyDescent="0.2">
      <c r="A8" s="76"/>
      <c r="B8" s="76"/>
      <c r="C8" s="76"/>
      <c r="D8" s="73"/>
      <c r="E8" s="73"/>
      <c r="F8" s="77"/>
      <c r="G8" s="77"/>
      <c r="H8" s="76"/>
      <c r="I8" s="78"/>
      <c r="K8" s="17"/>
    </row>
    <row r="9" spans="1:11" x14ac:dyDescent="0.2">
      <c r="A9" s="78">
        <v>1</v>
      </c>
      <c r="B9" s="79" t="s">
        <v>42</v>
      </c>
      <c r="C9" s="80" t="s">
        <v>28</v>
      </c>
      <c r="D9" s="73">
        <v>8089836171</v>
      </c>
      <c r="E9" s="73">
        <v>8089836171</v>
      </c>
      <c r="F9" s="83">
        <v>43859</v>
      </c>
      <c r="G9" s="83">
        <v>43859</v>
      </c>
      <c r="H9" s="69" t="s">
        <v>43</v>
      </c>
      <c r="I9" s="69" t="s">
        <v>75</v>
      </c>
      <c r="K9" s="18"/>
    </row>
    <row r="10" spans="1:11" x14ac:dyDescent="0.2">
      <c r="A10" s="78">
        <v>2</v>
      </c>
      <c r="B10" s="73" t="s">
        <v>3</v>
      </c>
      <c r="C10" s="80" t="s">
        <v>28</v>
      </c>
      <c r="D10" s="73">
        <v>0</v>
      </c>
      <c r="E10" s="73">
        <v>0</v>
      </c>
      <c r="F10" s="81" t="s">
        <v>27</v>
      </c>
      <c r="G10" s="81">
        <v>43889</v>
      </c>
      <c r="H10" s="81" t="s">
        <v>27</v>
      </c>
      <c r="I10" s="69" t="s">
        <v>27</v>
      </c>
      <c r="J10" s="38" t="s">
        <v>78</v>
      </c>
      <c r="K10" s="18"/>
    </row>
    <row r="11" spans="1:11" x14ac:dyDescent="0.2">
      <c r="A11" s="78">
        <v>3</v>
      </c>
      <c r="B11" s="73" t="s">
        <v>4</v>
      </c>
      <c r="C11" s="80" t="s">
        <v>28</v>
      </c>
      <c r="D11" s="73">
        <v>32249277</v>
      </c>
      <c r="E11" s="73">
        <v>32249277</v>
      </c>
      <c r="F11" s="81">
        <v>43920</v>
      </c>
      <c r="G11" s="81">
        <v>43921</v>
      </c>
      <c r="H11" s="81" t="s">
        <v>43</v>
      </c>
      <c r="I11" s="81" t="s">
        <v>88</v>
      </c>
      <c r="K11" s="18"/>
    </row>
    <row r="12" spans="1:11" ht="15" x14ac:dyDescent="0.25">
      <c r="A12" s="78">
        <v>4</v>
      </c>
      <c r="B12" s="73" t="s">
        <v>5</v>
      </c>
      <c r="C12" s="80" t="s">
        <v>28</v>
      </c>
      <c r="D12" s="73">
        <v>14105413</v>
      </c>
      <c r="E12" s="73">
        <v>14105413</v>
      </c>
      <c r="F12" s="81">
        <v>43950</v>
      </c>
      <c r="G12" s="81">
        <v>43951</v>
      </c>
      <c r="H12" s="81" t="s">
        <v>43</v>
      </c>
      <c r="I12" s="101" t="s">
        <v>111</v>
      </c>
      <c r="K12" s="18"/>
    </row>
    <row r="13" spans="1:11" x14ac:dyDescent="0.2">
      <c r="A13" s="78"/>
      <c r="B13" s="73"/>
      <c r="C13" s="80" t="s">
        <v>28</v>
      </c>
      <c r="D13" s="73"/>
      <c r="E13" s="73"/>
      <c r="F13" s="81"/>
      <c r="G13" s="81"/>
      <c r="H13" s="69"/>
      <c r="I13" s="82"/>
      <c r="J13" s="38" t="s">
        <v>52</v>
      </c>
      <c r="K13" s="18"/>
    </row>
    <row r="14" spans="1:11" x14ac:dyDescent="0.2">
      <c r="A14" s="78">
        <v>5</v>
      </c>
      <c r="B14" s="73" t="s">
        <v>6</v>
      </c>
      <c r="C14" s="80" t="s">
        <v>28</v>
      </c>
      <c r="D14" s="73"/>
      <c r="E14" s="73"/>
      <c r="F14" s="81"/>
      <c r="G14" s="81"/>
      <c r="H14" s="69"/>
      <c r="I14" s="69"/>
      <c r="K14" s="18"/>
    </row>
    <row r="15" spans="1:11" x14ac:dyDescent="0.2">
      <c r="A15" s="78">
        <v>6</v>
      </c>
      <c r="B15" s="73" t="s">
        <v>7</v>
      </c>
      <c r="C15" s="80" t="s">
        <v>28</v>
      </c>
      <c r="D15" s="73"/>
      <c r="E15" s="73"/>
      <c r="F15" s="81"/>
      <c r="G15" s="81"/>
      <c r="H15" s="69"/>
      <c r="I15" s="69"/>
      <c r="K15" s="18"/>
    </row>
    <row r="16" spans="1:11" x14ac:dyDescent="0.2">
      <c r="A16" s="78">
        <v>7</v>
      </c>
      <c r="B16" s="73" t="s">
        <v>8</v>
      </c>
      <c r="C16" s="80" t="s">
        <v>28</v>
      </c>
      <c r="D16" s="73"/>
      <c r="E16" s="73"/>
      <c r="F16" s="81"/>
      <c r="G16" s="81"/>
      <c r="H16" s="69"/>
      <c r="I16" s="69"/>
      <c r="K16" s="18"/>
    </row>
    <row r="17" spans="1:11" x14ac:dyDescent="0.2">
      <c r="A17" s="78">
        <v>8</v>
      </c>
      <c r="B17" s="73" t="s">
        <v>9</v>
      </c>
      <c r="C17" s="80" t="s">
        <v>28</v>
      </c>
      <c r="D17" s="73"/>
      <c r="E17" s="73"/>
      <c r="F17" s="81"/>
      <c r="G17" s="81"/>
      <c r="H17" s="69"/>
      <c r="I17" s="69"/>
      <c r="K17" s="18"/>
    </row>
    <row r="18" spans="1:11" x14ac:dyDescent="0.2">
      <c r="A18" s="78">
        <v>9</v>
      </c>
      <c r="B18" s="73" t="s">
        <v>10</v>
      </c>
      <c r="C18" s="80" t="s">
        <v>28</v>
      </c>
      <c r="D18" s="73"/>
      <c r="E18" s="73"/>
      <c r="F18" s="81"/>
      <c r="G18" s="81"/>
      <c r="H18" s="81"/>
      <c r="I18" s="81"/>
      <c r="K18" s="18"/>
    </row>
    <row r="19" spans="1:11" x14ac:dyDescent="0.2">
      <c r="A19" s="78">
        <v>10</v>
      </c>
      <c r="B19" s="73" t="s">
        <v>11</v>
      </c>
      <c r="C19" s="80" t="s">
        <v>28</v>
      </c>
      <c r="D19" s="73"/>
      <c r="E19" s="73"/>
      <c r="F19" s="83"/>
      <c r="G19" s="83"/>
      <c r="H19" s="69"/>
      <c r="I19" s="69"/>
      <c r="K19" s="17"/>
    </row>
    <row r="20" spans="1:11" x14ac:dyDescent="0.2">
      <c r="A20" s="78">
        <v>11</v>
      </c>
      <c r="B20" s="73" t="s">
        <v>12</v>
      </c>
      <c r="C20" s="80" t="s">
        <v>28</v>
      </c>
      <c r="D20" s="73"/>
      <c r="E20" s="73"/>
      <c r="F20" s="83"/>
      <c r="G20" s="83"/>
      <c r="H20" s="69"/>
      <c r="I20" s="69"/>
      <c r="K20" s="17"/>
    </row>
    <row r="21" spans="1:11" x14ac:dyDescent="0.2">
      <c r="A21" s="78">
        <v>12</v>
      </c>
      <c r="B21" s="73" t="s">
        <v>13</v>
      </c>
      <c r="C21" s="80" t="s">
        <v>28</v>
      </c>
      <c r="D21" s="73"/>
      <c r="E21" s="73"/>
      <c r="F21" s="83"/>
      <c r="G21" s="83"/>
      <c r="H21" s="69"/>
      <c r="I21" s="69"/>
      <c r="K21" s="17"/>
    </row>
    <row r="22" spans="1:11" x14ac:dyDescent="0.2">
      <c r="A22" s="78">
        <v>13</v>
      </c>
      <c r="B22" s="73" t="s">
        <v>14</v>
      </c>
      <c r="C22" s="80" t="s">
        <v>28</v>
      </c>
      <c r="D22" s="73"/>
      <c r="E22" s="73"/>
      <c r="F22" s="83"/>
      <c r="G22" s="83"/>
      <c r="H22" s="69"/>
      <c r="I22" s="69"/>
      <c r="K22" s="17"/>
    </row>
    <row r="23" spans="1:11" x14ac:dyDescent="0.2">
      <c r="A23" s="76"/>
      <c r="B23" s="73"/>
      <c r="C23" s="76"/>
      <c r="D23" s="73"/>
      <c r="E23" s="73"/>
      <c r="F23" s="83"/>
      <c r="G23" s="83"/>
      <c r="H23" s="69"/>
      <c r="I23" s="69"/>
      <c r="K23" s="17"/>
    </row>
    <row r="24" spans="1:11" ht="18" customHeight="1" x14ac:dyDescent="0.2">
      <c r="A24" s="11"/>
      <c r="B24" s="2" t="s">
        <v>2</v>
      </c>
      <c r="C24" s="11"/>
      <c r="D24" s="12"/>
      <c r="E24" s="12">
        <f>SUM(E9:E23)</f>
        <v>8136190861</v>
      </c>
      <c r="F24" s="68"/>
      <c r="G24" s="68"/>
      <c r="H24" s="12"/>
      <c r="I24" s="85"/>
      <c r="K24" s="13"/>
    </row>
    <row r="25" spans="1:11" x14ac:dyDescent="0.2">
      <c r="K25" s="17"/>
    </row>
  </sheetData>
  <mergeCells count="3">
    <mergeCell ref="A3:I3"/>
    <mergeCell ref="A4:I4"/>
    <mergeCell ref="A5:I5"/>
  </mergeCells>
  <pageMargins left="0.7" right="0.7" top="0.75" bottom="0.75" header="0.3" footer="0.3"/>
  <pageSetup scale="64" orientation="landscape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4"/>
  <sheetViews>
    <sheetView view="pageBreakPreview" zoomScale="130" zoomScaleSheetLayoutView="130" workbookViewId="0">
      <selection activeCell="F12" sqref="F12"/>
    </sheetView>
  </sheetViews>
  <sheetFormatPr defaultRowHeight="12.75" x14ac:dyDescent="0.2"/>
  <cols>
    <col min="1" max="1" width="4.42578125" style="1" customWidth="1"/>
    <col min="2" max="2" width="18.42578125" style="60" customWidth="1"/>
    <col min="3" max="3" width="15.28515625" style="1" bestFit="1" customWidth="1"/>
    <col min="4" max="4" width="16.85546875" style="1" customWidth="1"/>
    <col min="5" max="5" width="14.28515625" style="1" customWidth="1"/>
    <col min="6" max="6" width="16" style="1" customWidth="1"/>
    <col min="7" max="7" width="22" style="1" customWidth="1"/>
    <col min="8" max="8" width="9.140625" style="38"/>
    <col min="9" max="9" width="12.7109375" style="1" bestFit="1" customWidth="1"/>
    <col min="10" max="11" width="9.140625" style="1"/>
    <col min="12" max="12" width="10" style="1" bestFit="1" customWidth="1"/>
    <col min="13" max="16384" width="9.140625" style="1"/>
  </cols>
  <sheetData>
    <row r="1" spans="1:9" x14ac:dyDescent="0.2">
      <c r="A1" s="1" t="s">
        <v>26</v>
      </c>
    </row>
    <row r="3" spans="1:9" x14ac:dyDescent="0.2">
      <c r="A3" s="87" t="s">
        <v>77</v>
      </c>
      <c r="B3" s="87"/>
      <c r="C3" s="87"/>
      <c r="D3" s="87"/>
      <c r="E3" s="87"/>
      <c r="F3" s="87"/>
      <c r="G3" s="87"/>
    </row>
    <row r="4" spans="1:9" x14ac:dyDescent="0.2">
      <c r="A4" s="87" t="s">
        <v>35</v>
      </c>
      <c r="B4" s="87"/>
      <c r="C4" s="87"/>
      <c r="D4" s="87"/>
      <c r="E4" s="87"/>
      <c r="F4" s="87"/>
      <c r="G4" s="87"/>
    </row>
    <row r="5" spans="1:9" x14ac:dyDescent="0.2">
      <c r="A5" s="87"/>
      <c r="B5" s="87"/>
      <c r="C5" s="87"/>
      <c r="D5" s="87"/>
      <c r="E5" s="87"/>
      <c r="F5" s="87"/>
      <c r="G5" s="87"/>
    </row>
    <row r="7" spans="1:9" s="21" customFormat="1" ht="32.25" customHeight="1" x14ac:dyDescent="0.2">
      <c r="A7" s="20" t="s">
        <v>0</v>
      </c>
      <c r="B7" s="61" t="s">
        <v>16</v>
      </c>
      <c r="C7" s="20" t="s">
        <v>17</v>
      </c>
      <c r="D7" s="20" t="s">
        <v>18</v>
      </c>
      <c r="E7" s="20" t="s">
        <v>1</v>
      </c>
      <c r="F7" s="20" t="s">
        <v>19</v>
      </c>
      <c r="G7" s="20" t="s">
        <v>20</v>
      </c>
      <c r="H7" s="39"/>
    </row>
    <row r="8" spans="1:9" x14ac:dyDescent="0.2">
      <c r="A8" s="3"/>
      <c r="B8" s="62"/>
      <c r="C8" s="3"/>
      <c r="D8" s="3"/>
      <c r="E8" s="3"/>
      <c r="F8" s="3"/>
      <c r="G8" s="3"/>
      <c r="I8" s="17"/>
    </row>
    <row r="9" spans="1:9" x14ac:dyDescent="0.2">
      <c r="A9" s="4">
        <v>1</v>
      </c>
      <c r="B9" s="19" t="s">
        <v>41</v>
      </c>
      <c r="C9" s="5" t="s">
        <v>28</v>
      </c>
      <c r="D9" s="29">
        <v>410321039</v>
      </c>
      <c r="E9" s="7">
        <v>43845</v>
      </c>
      <c r="F9" s="26" t="s">
        <v>43</v>
      </c>
      <c r="G9" s="26" t="s">
        <v>74</v>
      </c>
      <c r="I9" s="18"/>
    </row>
    <row r="10" spans="1:9" x14ac:dyDescent="0.2">
      <c r="A10" s="4">
        <v>2</v>
      </c>
      <c r="B10" s="19" t="s">
        <v>3</v>
      </c>
      <c r="C10" s="5" t="s">
        <v>28</v>
      </c>
      <c r="D10" s="29">
        <v>410321039</v>
      </c>
      <c r="E10" s="7">
        <v>43875</v>
      </c>
      <c r="F10" s="26" t="s">
        <v>43</v>
      </c>
      <c r="G10" s="26" t="s">
        <v>87</v>
      </c>
      <c r="I10" s="18"/>
    </row>
    <row r="11" spans="1:9" x14ac:dyDescent="0.2">
      <c r="A11" s="4">
        <v>3</v>
      </c>
      <c r="B11" s="19" t="s">
        <v>4</v>
      </c>
      <c r="C11" s="5" t="s">
        <v>28</v>
      </c>
      <c r="D11" s="29">
        <v>410321039</v>
      </c>
      <c r="E11" s="7">
        <v>43903</v>
      </c>
      <c r="F11" s="26" t="s">
        <v>43</v>
      </c>
      <c r="G11" s="7" t="s">
        <v>101</v>
      </c>
      <c r="I11" s="18"/>
    </row>
    <row r="12" spans="1:9" ht="15" x14ac:dyDescent="0.25">
      <c r="A12" s="4">
        <v>4</v>
      </c>
      <c r="B12" s="19" t="s">
        <v>5</v>
      </c>
      <c r="C12" s="5" t="s">
        <v>28</v>
      </c>
      <c r="D12" s="58">
        <v>410321039</v>
      </c>
      <c r="E12" s="7">
        <v>43936</v>
      </c>
      <c r="F12" s="26" t="s">
        <v>43</v>
      </c>
      <c r="G12" s="101" t="s">
        <v>110</v>
      </c>
      <c r="I12" s="18"/>
    </row>
    <row r="13" spans="1:9" x14ac:dyDescent="0.2">
      <c r="A13" s="4">
        <v>5</v>
      </c>
      <c r="B13" s="19" t="s">
        <v>6</v>
      </c>
      <c r="C13" s="5" t="s">
        <v>28</v>
      </c>
      <c r="D13" s="58"/>
      <c r="E13" s="7"/>
      <c r="F13" s="26"/>
      <c r="G13" s="26"/>
      <c r="I13" s="18"/>
    </row>
    <row r="14" spans="1:9" x14ac:dyDescent="0.2">
      <c r="A14" s="4">
        <v>6</v>
      </c>
      <c r="B14" s="19" t="s">
        <v>7</v>
      </c>
      <c r="C14" s="5" t="s">
        <v>28</v>
      </c>
      <c r="D14" s="58"/>
      <c r="E14" s="7"/>
      <c r="F14" s="26"/>
      <c r="G14" s="54"/>
      <c r="I14" s="18"/>
    </row>
    <row r="15" spans="1:9" x14ac:dyDescent="0.2">
      <c r="A15" s="4">
        <v>7</v>
      </c>
      <c r="B15" s="19" t="s">
        <v>8</v>
      </c>
      <c r="C15" s="5" t="s">
        <v>28</v>
      </c>
      <c r="D15" s="29"/>
      <c r="E15" s="7"/>
      <c r="F15" s="26"/>
      <c r="G15" s="26"/>
      <c r="I15" s="18"/>
    </row>
    <row r="16" spans="1:9" x14ac:dyDescent="0.2">
      <c r="A16" s="4">
        <v>8</v>
      </c>
      <c r="B16" s="19" t="s">
        <v>9</v>
      </c>
      <c r="C16" s="5" t="s">
        <v>28</v>
      </c>
      <c r="D16" s="29"/>
      <c r="E16" s="7"/>
      <c r="F16" s="26"/>
      <c r="G16" s="7"/>
      <c r="I16" s="18"/>
    </row>
    <row r="17" spans="1:9" x14ac:dyDescent="0.2">
      <c r="A17" s="4">
        <v>9</v>
      </c>
      <c r="B17" s="19" t="s">
        <v>10</v>
      </c>
      <c r="C17" s="5" t="s">
        <v>28</v>
      </c>
      <c r="D17" s="29"/>
      <c r="E17" s="7"/>
      <c r="F17" s="26"/>
      <c r="G17" s="26"/>
      <c r="I17" s="18"/>
    </row>
    <row r="18" spans="1:9" x14ac:dyDescent="0.2">
      <c r="A18" s="4">
        <v>10</v>
      </c>
      <c r="B18" s="19" t="s">
        <v>11</v>
      </c>
      <c r="C18" s="5" t="s">
        <v>28</v>
      </c>
      <c r="D18" s="29"/>
      <c r="E18" s="7"/>
      <c r="F18" s="26"/>
      <c r="G18" s="26"/>
      <c r="I18" s="18"/>
    </row>
    <row r="19" spans="1:9" x14ac:dyDescent="0.2">
      <c r="A19" s="4">
        <v>11</v>
      </c>
      <c r="B19" s="19" t="s">
        <v>12</v>
      </c>
      <c r="C19" s="5" t="s">
        <v>28</v>
      </c>
      <c r="D19" s="29"/>
      <c r="E19" s="7"/>
      <c r="F19" s="26"/>
      <c r="G19" s="26"/>
      <c r="I19" s="18"/>
    </row>
    <row r="20" spans="1:9" x14ac:dyDescent="0.2">
      <c r="A20" s="4">
        <v>12</v>
      </c>
      <c r="B20" s="19" t="s">
        <v>13</v>
      </c>
      <c r="C20" s="5" t="s">
        <v>28</v>
      </c>
      <c r="D20" s="29"/>
      <c r="E20" s="7"/>
      <c r="F20" s="26"/>
      <c r="G20" s="26"/>
      <c r="I20" s="18"/>
    </row>
    <row r="21" spans="1:9" x14ac:dyDescent="0.2">
      <c r="A21" s="4">
        <v>13</v>
      </c>
      <c r="B21" s="19" t="s">
        <v>14</v>
      </c>
      <c r="C21" s="5" t="s">
        <v>28</v>
      </c>
      <c r="D21" s="29"/>
      <c r="E21" s="7"/>
      <c r="F21" s="26"/>
      <c r="G21" s="26"/>
      <c r="I21" s="18"/>
    </row>
    <row r="22" spans="1:9" x14ac:dyDescent="0.2">
      <c r="A22" s="9"/>
      <c r="B22" s="63"/>
      <c r="C22" s="9"/>
      <c r="D22" s="10"/>
      <c r="E22" s="10"/>
      <c r="F22" s="10"/>
      <c r="G22" s="10"/>
      <c r="I22" s="17"/>
    </row>
    <row r="23" spans="1:9" ht="18" customHeight="1" x14ac:dyDescent="0.2">
      <c r="A23" s="11"/>
      <c r="B23" s="64" t="s">
        <v>2</v>
      </c>
      <c r="C23" s="11"/>
      <c r="D23" s="12">
        <f>SUM(D9:D22)</f>
        <v>1641284156</v>
      </c>
      <c r="E23" s="12"/>
      <c r="F23" s="12"/>
      <c r="G23" s="12"/>
      <c r="I23" s="13"/>
    </row>
    <row r="24" spans="1:9" x14ac:dyDescent="0.2">
      <c r="I24" s="17"/>
    </row>
  </sheetData>
  <mergeCells count="3">
    <mergeCell ref="A3:G3"/>
    <mergeCell ref="A4:G4"/>
    <mergeCell ref="A5:G5"/>
  </mergeCells>
  <pageMargins left="0.7" right="0.7" top="0.75" bottom="0.75" header="0.3" footer="0.3"/>
  <pageSetup scale="84" orientation="landscape" r:id="rId1"/>
  <colBreaks count="1" manualBreakCount="1">
    <brk id="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tabSelected="1" workbookViewId="0">
      <selection activeCell="O15" sqref="O15"/>
    </sheetView>
  </sheetViews>
  <sheetFormatPr defaultRowHeight="15" x14ac:dyDescent="0.25"/>
  <cols>
    <col min="1" max="1" width="4.7109375" customWidth="1"/>
    <col min="2" max="3" width="15.7109375" customWidth="1"/>
    <col min="4" max="4" width="15.7109375" style="55" customWidth="1"/>
    <col min="5" max="7" width="15.7109375" style="90" customWidth="1"/>
    <col min="8" max="8" width="15.28515625" bestFit="1" customWidth="1"/>
    <col min="257" max="257" width="4.7109375" customWidth="1"/>
    <col min="258" max="263" width="15.7109375" customWidth="1"/>
    <col min="264" max="264" width="15.28515625" bestFit="1" customWidth="1"/>
    <col min="513" max="513" width="4.7109375" customWidth="1"/>
    <col min="514" max="519" width="15.7109375" customWidth="1"/>
    <col min="520" max="520" width="15.28515625" bestFit="1" customWidth="1"/>
    <col min="769" max="769" width="4.7109375" customWidth="1"/>
    <col min="770" max="775" width="15.7109375" customWidth="1"/>
    <col min="776" max="776" width="15.28515625" bestFit="1" customWidth="1"/>
    <col min="1025" max="1025" width="4.7109375" customWidth="1"/>
    <col min="1026" max="1031" width="15.7109375" customWidth="1"/>
    <col min="1032" max="1032" width="15.28515625" bestFit="1" customWidth="1"/>
    <col min="1281" max="1281" width="4.7109375" customWidth="1"/>
    <col min="1282" max="1287" width="15.7109375" customWidth="1"/>
    <col min="1288" max="1288" width="15.28515625" bestFit="1" customWidth="1"/>
    <col min="1537" max="1537" width="4.7109375" customWidth="1"/>
    <col min="1538" max="1543" width="15.7109375" customWidth="1"/>
    <col min="1544" max="1544" width="15.28515625" bestFit="1" customWidth="1"/>
    <col min="1793" max="1793" width="4.7109375" customWidth="1"/>
    <col min="1794" max="1799" width="15.7109375" customWidth="1"/>
    <col min="1800" max="1800" width="15.28515625" bestFit="1" customWidth="1"/>
    <col min="2049" max="2049" width="4.7109375" customWidth="1"/>
    <col min="2050" max="2055" width="15.7109375" customWidth="1"/>
    <col min="2056" max="2056" width="15.28515625" bestFit="1" customWidth="1"/>
    <col min="2305" max="2305" width="4.7109375" customWidth="1"/>
    <col min="2306" max="2311" width="15.7109375" customWidth="1"/>
    <col min="2312" max="2312" width="15.28515625" bestFit="1" customWidth="1"/>
    <col min="2561" max="2561" width="4.7109375" customWidth="1"/>
    <col min="2562" max="2567" width="15.7109375" customWidth="1"/>
    <col min="2568" max="2568" width="15.28515625" bestFit="1" customWidth="1"/>
    <col min="2817" max="2817" width="4.7109375" customWidth="1"/>
    <col min="2818" max="2823" width="15.7109375" customWidth="1"/>
    <col min="2824" max="2824" width="15.28515625" bestFit="1" customWidth="1"/>
    <col min="3073" max="3073" width="4.7109375" customWidth="1"/>
    <col min="3074" max="3079" width="15.7109375" customWidth="1"/>
    <col min="3080" max="3080" width="15.28515625" bestFit="1" customWidth="1"/>
    <col min="3329" max="3329" width="4.7109375" customWidth="1"/>
    <col min="3330" max="3335" width="15.7109375" customWidth="1"/>
    <col min="3336" max="3336" width="15.28515625" bestFit="1" customWidth="1"/>
    <col min="3585" max="3585" width="4.7109375" customWidth="1"/>
    <col min="3586" max="3591" width="15.7109375" customWidth="1"/>
    <col min="3592" max="3592" width="15.28515625" bestFit="1" customWidth="1"/>
    <col min="3841" max="3841" width="4.7109375" customWidth="1"/>
    <col min="3842" max="3847" width="15.7109375" customWidth="1"/>
    <col min="3848" max="3848" width="15.28515625" bestFit="1" customWidth="1"/>
    <col min="4097" max="4097" width="4.7109375" customWidth="1"/>
    <col min="4098" max="4103" width="15.7109375" customWidth="1"/>
    <col min="4104" max="4104" width="15.28515625" bestFit="1" customWidth="1"/>
    <col min="4353" max="4353" width="4.7109375" customWidth="1"/>
    <col min="4354" max="4359" width="15.7109375" customWidth="1"/>
    <col min="4360" max="4360" width="15.28515625" bestFit="1" customWidth="1"/>
    <col min="4609" max="4609" width="4.7109375" customWidth="1"/>
    <col min="4610" max="4615" width="15.7109375" customWidth="1"/>
    <col min="4616" max="4616" width="15.28515625" bestFit="1" customWidth="1"/>
    <col min="4865" max="4865" width="4.7109375" customWidth="1"/>
    <col min="4866" max="4871" width="15.7109375" customWidth="1"/>
    <col min="4872" max="4872" width="15.28515625" bestFit="1" customWidth="1"/>
    <col min="5121" max="5121" width="4.7109375" customWidth="1"/>
    <col min="5122" max="5127" width="15.7109375" customWidth="1"/>
    <col min="5128" max="5128" width="15.28515625" bestFit="1" customWidth="1"/>
    <col min="5377" max="5377" width="4.7109375" customWidth="1"/>
    <col min="5378" max="5383" width="15.7109375" customWidth="1"/>
    <col min="5384" max="5384" width="15.28515625" bestFit="1" customWidth="1"/>
    <col min="5633" max="5633" width="4.7109375" customWidth="1"/>
    <col min="5634" max="5639" width="15.7109375" customWidth="1"/>
    <col min="5640" max="5640" width="15.28515625" bestFit="1" customWidth="1"/>
    <col min="5889" max="5889" width="4.7109375" customWidth="1"/>
    <col min="5890" max="5895" width="15.7109375" customWidth="1"/>
    <col min="5896" max="5896" width="15.28515625" bestFit="1" customWidth="1"/>
    <col min="6145" max="6145" width="4.7109375" customWidth="1"/>
    <col min="6146" max="6151" width="15.7109375" customWidth="1"/>
    <col min="6152" max="6152" width="15.28515625" bestFit="1" customWidth="1"/>
    <col min="6401" max="6401" width="4.7109375" customWidth="1"/>
    <col min="6402" max="6407" width="15.7109375" customWidth="1"/>
    <col min="6408" max="6408" width="15.28515625" bestFit="1" customWidth="1"/>
    <col min="6657" max="6657" width="4.7109375" customWidth="1"/>
    <col min="6658" max="6663" width="15.7109375" customWidth="1"/>
    <col min="6664" max="6664" width="15.28515625" bestFit="1" customWidth="1"/>
    <col min="6913" max="6913" width="4.7109375" customWidth="1"/>
    <col min="6914" max="6919" width="15.7109375" customWidth="1"/>
    <col min="6920" max="6920" width="15.28515625" bestFit="1" customWidth="1"/>
    <col min="7169" max="7169" width="4.7109375" customWidth="1"/>
    <col min="7170" max="7175" width="15.7109375" customWidth="1"/>
    <col min="7176" max="7176" width="15.28515625" bestFit="1" customWidth="1"/>
    <col min="7425" max="7425" width="4.7109375" customWidth="1"/>
    <col min="7426" max="7431" width="15.7109375" customWidth="1"/>
    <col min="7432" max="7432" width="15.28515625" bestFit="1" customWidth="1"/>
    <col min="7681" max="7681" width="4.7109375" customWidth="1"/>
    <col min="7682" max="7687" width="15.7109375" customWidth="1"/>
    <col min="7688" max="7688" width="15.28515625" bestFit="1" customWidth="1"/>
    <col min="7937" max="7937" width="4.7109375" customWidth="1"/>
    <col min="7938" max="7943" width="15.7109375" customWidth="1"/>
    <col min="7944" max="7944" width="15.28515625" bestFit="1" customWidth="1"/>
    <col min="8193" max="8193" width="4.7109375" customWidth="1"/>
    <col min="8194" max="8199" width="15.7109375" customWidth="1"/>
    <col min="8200" max="8200" width="15.28515625" bestFit="1" customWidth="1"/>
    <col min="8449" max="8449" width="4.7109375" customWidth="1"/>
    <col min="8450" max="8455" width="15.7109375" customWidth="1"/>
    <col min="8456" max="8456" width="15.28515625" bestFit="1" customWidth="1"/>
    <col min="8705" max="8705" width="4.7109375" customWidth="1"/>
    <col min="8706" max="8711" width="15.7109375" customWidth="1"/>
    <col min="8712" max="8712" width="15.28515625" bestFit="1" customWidth="1"/>
    <col min="8961" max="8961" width="4.7109375" customWidth="1"/>
    <col min="8962" max="8967" width="15.7109375" customWidth="1"/>
    <col min="8968" max="8968" width="15.28515625" bestFit="1" customWidth="1"/>
    <col min="9217" max="9217" width="4.7109375" customWidth="1"/>
    <col min="9218" max="9223" width="15.7109375" customWidth="1"/>
    <col min="9224" max="9224" width="15.28515625" bestFit="1" customWidth="1"/>
    <col min="9473" max="9473" width="4.7109375" customWidth="1"/>
    <col min="9474" max="9479" width="15.7109375" customWidth="1"/>
    <col min="9480" max="9480" width="15.28515625" bestFit="1" customWidth="1"/>
    <col min="9729" max="9729" width="4.7109375" customWidth="1"/>
    <col min="9730" max="9735" width="15.7109375" customWidth="1"/>
    <col min="9736" max="9736" width="15.28515625" bestFit="1" customWidth="1"/>
    <col min="9985" max="9985" width="4.7109375" customWidth="1"/>
    <col min="9986" max="9991" width="15.7109375" customWidth="1"/>
    <col min="9992" max="9992" width="15.28515625" bestFit="1" customWidth="1"/>
    <col min="10241" max="10241" width="4.7109375" customWidth="1"/>
    <col min="10242" max="10247" width="15.7109375" customWidth="1"/>
    <col min="10248" max="10248" width="15.28515625" bestFit="1" customWidth="1"/>
    <col min="10497" max="10497" width="4.7109375" customWidth="1"/>
    <col min="10498" max="10503" width="15.7109375" customWidth="1"/>
    <col min="10504" max="10504" width="15.28515625" bestFit="1" customWidth="1"/>
    <col min="10753" max="10753" width="4.7109375" customWidth="1"/>
    <col min="10754" max="10759" width="15.7109375" customWidth="1"/>
    <col min="10760" max="10760" width="15.28515625" bestFit="1" customWidth="1"/>
    <col min="11009" max="11009" width="4.7109375" customWidth="1"/>
    <col min="11010" max="11015" width="15.7109375" customWidth="1"/>
    <col min="11016" max="11016" width="15.28515625" bestFit="1" customWidth="1"/>
    <col min="11265" max="11265" width="4.7109375" customWidth="1"/>
    <col min="11266" max="11271" width="15.7109375" customWidth="1"/>
    <col min="11272" max="11272" width="15.28515625" bestFit="1" customWidth="1"/>
    <col min="11521" max="11521" width="4.7109375" customWidth="1"/>
    <col min="11522" max="11527" width="15.7109375" customWidth="1"/>
    <col min="11528" max="11528" width="15.28515625" bestFit="1" customWidth="1"/>
    <col min="11777" max="11777" width="4.7109375" customWidth="1"/>
    <col min="11778" max="11783" width="15.7109375" customWidth="1"/>
    <col min="11784" max="11784" width="15.28515625" bestFit="1" customWidth="1"/>
    <col min="12033" max="12033" width="4.7109375" customWidth="1"/>
    <col min="12034" max="12039" width="15.7109375" customWidth="1"/>
    <col min="12040" max="12040" width="15.28515625" bestFit="1" customWidth="1"/>
    <col min="12289" max="12289" width="4.7109375" customWidth="1"/>
    <col min="12290" max="12295" width="15.7109375" customWidth="1"/>
    <col min="12296" max="12296" width="15.28515625" bestFit="1" customWidth="1"/>
    <col min="12545" max="12545" width="4.7109375" customWidth="1"/>
    <col min="12546" max="12551" width="15.7109375" customWidth="1"/>
    <col min="12552" max="12552" width="15.28515625" bestFit="1" customWidth="1"/>
    <col min="12801" max="12801" width="4.7109375" customWidth="1"/>
    <col min="12802" max="12807" width="15.7109375" customWidth="1"/>
    <col min="12808" max="12808" width="15.28515625" bestFit="1" customWidth="1"/>
    <col min="13057" max="13057" width="4.7109375" customWidth="1"/>
    <col min="13058" max="13063" width="15.7109375" customWidth="1"/>
    <col min="13064" max="13064" width="15.28515625" bestFit="1" customWidth="1"/>
    <col min="13313" max="13313" width="4.7109375" customWidth="1"/>
    <col min="13314" max="13319" width="15.7109375" customWidth="1"/>
    <col min="13320" max="13320" width="15.28515625" bestFit="1" customWidth="1"/>
    <col min="13569" max="13569" width="4.7109375" customWidth="1"/>
    <col min="13570" max="13575" width="15.7109375" customWidth="1"/>
    <col min="13576" max="13576" width="15.28515625" bestFit="1" customWidth="1"/>
    <col min="13825" max="13825" width="4.7109375" customWidth="1"/>
    <col min="13826" max="13831" width="15.7109375" customWidth="1"/>
    <col min="13832" max="13832" width="15.28515625" bestFit="1" customWidth="1"/>
    <col min="14081" max="14081" width="4.7109375" customWidth="1"/>
    <col min="14082" max="14087" width="15.7109375" customWidth="1"/>
    <col min="14088" max="14088" width="15.28515625" bestFit="1" customWidth="1"/>
    <col min="14337" max="14337" width="4.7109375" customWidth="1"/>
    <col min="14338" max="14343" width="15.7109375" customWidth="1"/>
    <col min="14344" max="14344" width="15.28515625" bestFit="1" customWidth="1"/>
    <col min="14593" max="14593" width="4.7109375" customWidth="1"/>
    <col min="14594" max="14599" width="15.7109375" customWidth="1"/>
    <col min="14600" max="14600" width="15.28515625" bestFit="1" customWidth="1"/>
    <col min="14849" max="14849" width="4.7109375" customWidth="1"/>
    <col min="14850" max="14855" width="15.7109375" customWidth="1"/>
    <col min="14856" max="14856" width="15.28515625" bestFit="1" customWidth="1"/>
    <col min="15105" max="15105" width="4.7109375" customWidth="1"/>
    <col min="15106" max="15111" width="15.7109375" customWidth="1"/>
    <col min="15112" max="15112" width="15.28515625" bestFit="1" customWidth="1"/>
    <col min="15361" max="15361" width="4.7109375" customWidth="1"/>
    <col min="15362" max="15367" width="15.7109375" customWidth="1"/>
    <col min="15368" max="15368" width="15.28515625" bestFit="1" customWidth="1"/>
    <col min="15617" max="15617" width="4.7109375" customWidth="1"/>
    <col min="15618" max="15623" width="15.7109375" customWidth="1"/>
    <col min="15624" max="15624" width="15.28515625" bestFit="1" customWidth="1"/>
    <col min="15873" max="15873" width="4.7109375" customWidth="1"/>
    <col min="15874" max="15879" width="15.7109375" customWidth="1"/>
    <col min="15880" max="15880" width="15.28515625" bestFit="1" customWidth="1"/>
    <col min="16129" max="16129" width="4.7109375" customWidth="1"/>
    <col min="16130" max="16135" width="15.7109375" customWidth="1"/>
    <col min="16136" max="16136" width="15.28515625" bestFit="1" customWidth="1"/>
  </cols>
  <sheetData>
    <row r="1" spans="2:8" x14ac:dyDescent="0.25">
      <c r="B1" s="74"/>
      <c r="C1" s="74"/>
      <c r="D1" s="74"/>
      <c r="E1" s="75"/>
    </row>
    <row r="2" spans="2:8" ht="15" customHeight="1" x14ac:dyDescent="0.25">
      <c r="B2" s="91" t="s">
        <v>102</v>
      </c>
      <c r="C2" s="92"/>
      <c r="D2" s="92"/>
      <c r="E2" s="92"/>
      <c r="F2" s="92"/>
      <c r="G2" s="93"/>
    </row>
    <row r="3" spans="2:8" x14ac:dyDescent="0.25">
      <c r="B3" s="94"/>
      <c r="C3" s="95"/>
      <c r="D3" s="95"/>
      <c r="E3" s="95"/>
      <c r="F3" s="95"/>
      <c r="G3" s="96"/>
    </row>
    <row r="4" spans="2:8" x14ac:dyDescent="0.25">
      <c r="B4" s="72"/>
      <c r="C4" s="72" t="s">
        <v>61</v>
      </c>
      <c r="D4" s="72" t="s">
        <v>60</v>
      </c>
      <c r="E4" s="72" t="s">
        <v>49</v>
      </c>
      <c r="F4" s="72" t="s">
        <v>50</v>
      </c>
      <c r="G4" s="72" t="s">
        <v>59</v>
      </c>
    </row>
    <row r="5" spans="2:8" x14ac:dyDescent="0.25">
      <c r="B5" s="97" t="s">
        <v>48</v>
      </c>
      <c r="C5" s="73">
        <v>947342757</v>
      </c>
      <c r="D5" s="8">
        <v>142221322</v>
      </c>
      <c r="E5" s="6">
        <v>20447495</v>
      </c>
      <c r="F5" s="73">
        <v>14105413</v>
      </c>
      <c r="G5" s="58">
        <v>410321039</v>
      </c>
    </row>
    <row r="6" spans="2:8" x14ac:dyDescent="0.25">
      <c r="B6" s="97"/>
      <c r="C6" s="97"/>
      <c r="D6" s="27">
        <v>714638396</v>
      </c>
      <c r="E6" s="6">
        <v>5716056776</v>
      </c>
      <c r="F6" s="97"/>
      <c r="G6" s="97"/>
    </row>
    <row r="7" spans="2:8" x14ac:dyDescent="0.25">
      <c r="B7" s="97"/>
      <c r="C7" s="97"/>
      <c r="D7" s="71"/>
      <c r="E7" s="73">
        <v>2096923</v>
      </c>
      <c r="F7" s="97"/>
      <c r="G7" s="97"/>
    </row>
    <row r="8" spans="2:8" x14ac:dyDescent="0.25">
      <c r="B8" s="97" t="s">
        <v>44</v>
      </c>
      <c r="C8" s="73">
        <v>104574891</v>
      </c>
      <c r="D8" s="70">
        <v>4485600</v>
      </c>
      <c r="E8" s="73">
        <v>1935700</v>
      </c>
      <c r="F8" s="97"/>
      <c r="G8" s="97"/>
    </row>
    <row r="9" spans="2:8" x14ac:dyDescent="0.25">
      <c r="B9" s="97"/>
      <c r="C9" s="97"/>
      <c r="D9" s="71">
        <v>73241090</v>
      </c>
      <c r="E9" s="97">
        <v>2807175</v>
      </c>
      <c r="F9" s="97"/>
      <c r="G9" s="97"/>
    </row>
    <row r="10" spans="2:8" x14ac:dyDescent="0.25">
      <c r="B10" s="97" t="s">
        <v>45</v>
      </c>
      <c r="C10" s="73">
        <v>67795847</v>
      </c>
      <c r="D10" s="70">
        <v>1604067</v>
      </c>
      <c r="E10" s="73">
        <v>482997</v>
      </c>
      <c r="F10" s="97"/>
      <c r="G10" s="97"/>
    </row>
    <row r="11" spans="2:8" x14ac:dyDescent="0.25">
      <c r="B11" s="97"/>
      <c r="C11" s="97"/>
      <c r="D11" s="71">
        <v>16003973</v>
      </c>
      <c r="E11" s="97"/>
      <c r="F11" s="97"/>
      <c r="G11" s="97"/>
    </row>
    <row r="12" spans="2:8" x14ac:dyDescent="0.25">
      <c r="B12" s="97"/>
      <c r="C12" s="97"/>
      <c r="D12" s="70"/>
      <c r="E12" s="97"/>
      <c r="F12" s="97"/>
      <c r="G12" s="97"/>
    </row>
    <row r="13" spans="2:8" x14ac:dyDescent="0.25">
      <c r="B13" s="97" t="s">
        <v>46</v>
      </c>
      <c r="C13" s="73">
        <v>54271200</v>
      </c>
      <c r="D13" s="70">
        <v>38997974</v>
      </c>
      <c r="E13" s="73"/>
      <c r="F13" s="97"/>
      <c r="G13" s="97"/>
    </row>
    <row r="14" spans="2:8" x14ac:dyDescent="0.25">
      <c r="B14" s="97"/>
      <c r="C14" s="97"/>
      <c r="D14" s="71">
        <v>2158608</v>
      </c>
      <c r="E14" s="97"/>
      <c r="F14" s="97"/>
      <c r="G14" s="97"/>
    </row>
    <row r="15" spans="2:8" x14ac:dyDescent="0.25">
      <c r="B15" s="97" t="s">
        <v>47</v>
      </c>
      <c r="C15" s="73">
        <v>15120992</v>
      </c>
      <c r="D15" s="71">
        <v>773024</v>
      </c>
      <c r="E15" s="97"/>
      <c r="F15" s="97"/>
      <c r="G15" s="97"/>
      <c r="H15" s="98"/>
    </row>
    <row r="16" spans="2:8" x14ac:dyDescent="0.25">
      <c r="B16" s="97"/>
      <c r="C16" s="69"/>
      <c r="D16" s="97"/>
      <c r="E16" s="97"/>
      <c r="F16" s="97"/>
      <c r="G16" s="97"/>
    </row>
    <row r="17" spans="2:8" x14ac:dyDescent="0.25">
      <c r="B17" s="97" t="s">
        <v>54</v>
      </c>
      <c r="C17" s="73">
        <v>40175743</v>
      </c>
      <c r="D17" s="70">
        <v>5347200</v>
      </c>
      <c r="E17" s="73">
        <v>802772</v>
      </c>
      <c r="F17" s="97"/>
      <c r="G17" s="97"/>
    </row>
    <row r="18" spans="2:8" x14ac:dyDescent="0.25">
      <c r="B18" s="97"/>
      <c r="C18" s="69"/>
      <c r="D18" s="71">
        <v>6000</v>
      </c>
      <c r="E18" s="97"/>
      <c r="F18" s="97"/>
      <c r="G18" s="97"/>
    </row>
    <row r="19" spans="2:8" x14ac:dyDescent="0.25">
      <c r="B19" s="97"/>
      <c r="C19" s="69"/>
      <c r="D19" s="97"/>
      <c r="E19" s="97"/>
      <c r="F19" s="97"/>
      <c r="G19" s="97"/>
    </row>
    <row r="20" spans="2:8" x14ac:dyDescent="0.25">
      <c r="B20" s="97" t="s">
        <v>55</v>
      </c>
      <c r="C20" s="73">
        <v>77263711</v>
      </c>
      <c r="D20" s="71">
        <v>1400000</v>
      </c>
      <c r="E20" s="73">
        <v>201960</v>
      </c>
      <c r="F20" s="97"/>
      <c r="G20" s="97"/>
    </row>
    <row r="21" spans="2:8" x14ac:dyDescent="0.25">
      <c r="B21" s="97"/>
      <c r="C21" s="69"/>
      <c r="D21" s="71">
        <v>20057380</v>
      </c>
      <c r="E21" s="97"/>
      <c r="F21" s="97"/>
      <c r="G21" s="97"/>
    </row>
    <row r="22" spans="2:8" x14ac:dyDescent="0.25">
      <c r="B22" s="97" t="s">
        <v>56</v>
      </c>
      <c r="C22" s="73">
        <v>77330782</v>
      </c>
      <c r="D22" s="70">
        <v>732780</v>
      </c>
      <c r="E22" s="73">
        <v>327023</v>
      </c>
      <c r="F22" s="97"/>
      <c r="G22" s="97"/>
    </row>
    <row r="23" spans="2:8" x14ac:dyDescent="0.25">
      <c r="B23" s="97"/>
      <c r="C23" s="69"/>
      <c r="D23" s="71">
        <v>39293065</v>
      </c>
      <c r="E23" s="97"/>
      <c r="F23" s="97"/>
      <c r="G23" s="97"/>
    </row>
    <row r="24" spans="2:8" x14ac:dyDescent="0.25">
      <c r="B24" s="97" t="s">
        <v>57</v>
      </c>
      <c r="C24" s="73">
        <v>22094339</v>
      </c>
      <c r="D24" s="71">
        <v>1042595</v>
      </c>
      <c r="E24" s="97"/>
      <c r="F24" s="97"/>
      <c r="G24" s="97"/>
    </row>
    <row r="25" spans="2:8" x14ac:dyDescent="0.25">
      <c r="B25" s="97"/>
      <c r="C25" s="69"/>
      <c r="D25" s="97"/>
      <c r="E25" s="97"/>
      <c r="F25" s="97"/>
      <c r="G25" s="97"/>
    </row>
    <row r="26" spans="2:8" x14ac:dyDescent="0.25">
      <c r="B26" s="97" t="s">
        <v>58</v>
      </c>
      <c r="C26" s="73">
        <v>13867921</v>
      </c>
      <c r="D26" s="70">
        <v>378540</v>
      </c>
      <c r="E26" s="97"/>
      <c r="F26" s="97"/>
      <c r="G26" s="97"/>
    </row>
    <row r="27" spans="2:8" x14ac:dyDescent="0.25">
      <c r="B27" s="97"/>
      <c r="C27" s="69"/>
      <c r="D27" s="71"/>
      <c r="E27" s="97"/>
      <c r="F27" s="97"/>
      <c r="G27" s="97"/>
    </row>
    <row r="28" spans="2:8" ht="17.25" x14ac:dyDescent="0.4">
      <c r="B28" s="97" t="s">
        <v>51</v>
      </c>
      <c r="C28" s="99">
        <f>SUM(C5:C26)</f>
        <v>1419838183</v>
      </c>
      <c r="D28" s="99">
        <f>SUM(D5:D26)</f>
        <v>1062381614</v>
      </c>
      <c r="E28" s="99">
        <f>SUM(E5:E26)</f>
        <v>5745158821</v>
      </c>
      <c r="F28" s="99">
        <f>SUM(F5:F26)</f>
        <v>14105413</v>
      </c>
      <c r="G28" s="99">
        <f>SUM(G5:G26)</f>
        <v>410321039</v>
      </c>
      <c r="H28" s="100">
        <f>SUM(C28:G28)</f>
        <v>8651805070</v>
      </c>
    </row>
  </sheetData>
  <mergeCells count="1">
    <mergeCell ref="B2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27"/>
  <sheetViews>
    <sheetView view="pageBreakPreview" zoomScale="130" zoomScaleNormal="100" zoomScaleSheetLayoutView="130" workbookViewId="0">
      <selection activeCell="D10" sqref="D10:I10"/>
    </sheetView>
  </sheetViews>
  <sheetFormatPr defaultRowHeight="12.75" x14ac:dyDescent="0.2"/>
  <cols>
    <col min="1" max="1" width="4.42578125" style="1" customWidth="1"/>
    <col min="2" max="2" width="18.42578125" style="60" customWidth="1"/>
    <col min="3" max="3" width="15.28515625" style="1" bestFit="1" customWidth="1"/>
    <col min="4" max="4" width="17.5703125" style="29" bestFit="1" customWidth="1"/>
    <col min="5" max="5" width="14.42578125" style="1" customWidth="1"/>
    <col min="6" max="7" width="14.28515625" style="1" customWidth="1"/>
    <col min="8" max="8" width="16" style="29" customWidth="1"/>
    <col min="9" max="9" width="21.5703125" style="1" customWidth="1"/>
    <col min="10" max="10" width="9.140625" style="38"/>
    <col min="11" max="11" width="15" style="1" bestFit="1" customWidth="1"/>
    <col min="12" max="16384" width="9.140625" style="1"/>
  </cols>
  <sheetData>
    <row r="1" spans="1:11" x14ac:dyDescent="0.2">
      <c r="A1" s="1" t="s">
        <v>26</v>
      </c>
    </row>
    <row r="3" spans="1:11" x14ac:dyDescent="0.2">
      <c r="A3" s="87" t="s">
        <v>77</v>
      </c>
      <c r="B3" s="87"/>
      <c r="C3" s="87"/>
      <c r="D3" s="87"/>
      <c r="E3" s="87"/>
      <c r="F3" s="87"/>
      <c r="G3" s="87"/>
      <c r="H3" s="87"/>
      <c r="I3" s="87"/>
    </row>
    <row r="4" spans="1:11" x14ac:dyDescent="0.2">
      <c r="A4" s="87" t="s">
        <v>21</v>
      </c>
      <c r="B4" s="87"/>
      <c r="C4" s="87"/>
      <c r="D4" s="87"/>
      <c r="E4" s="87"/>
      <c r="F4" s="87"/>
      <c r="G4" s="87"/>
      <c r="H4" s="87"/>
      <c r="I4" s="87"/>
    </row>
    <row r="5" spans="1:11" x14ac:dyDescent="0.2">
      <c r="A5" s="87"/>
      <c r="B5" s="87"/>
      <c r="C5" s="87"/>
      <c r="D5" s="87"/>
      <c r="E5" s="87"/>
      <c r="F5" s="87"/>
      <c r="G5" s="87"/>
      <c r="H5" s="87"/>
      <c r="I5" s="87"/>
    </row>
    <row r="7" spans="1:11" s="21" customFormat="1" ht="32.25" customHeight="1" x14ac:dyDescent="0.2">
      <c r="A7" s="20" t="s">
        <v>0</v>
      </c>
      <c r="B7" s="61" t="s">
        <v>16</v>
      </c>
      <c r="C7" s="20" t="s">
        <v>17</v>
      </c>
      <c r="D7" s="48" t="s">
        <v>40</v>
      </c>
      <c r="E7" s="20" t="s">
        <v>18</v>
      </c>
      <c r="F7" s="20" t="s">
        <v>1</v>
      </c>
      <c r="G7" s="20" t="s">
        <v>39</v>
      </c>
      <c r="H7" s="48" t="s">
        <v>19</v>
      </c>
      <c r="I7" s="20" t="s">
        <v>20</v>
      </c>
      <c r="J7" s="39"/>
    </row>
    <row r="8" spans="1:11" x14ac:dyDescent="0.2">
      <c r="A8" s="3"/>
      <c r="B8" s="62"/>
      <c r="C8" s="3"/>
      <c r="D8" s="50"/>
      <c r="E8" s="3"/>
      <c r="F8" s="3"/>
      <c r="G8" s="3"/>
      <c r="H8" s="50"/>
      <c r="I8" s="23"/>
      <c r="K8" s="17"/>
    </row>
    <row r="9" spans="1:11" x14ac:dyDescent="0.2">
      <c r="A9" s="4">
        <v>1</v>
      </c>
      <c r="B9" s="19" t="s">
        <v>41</v>
      </c>
      <c r="C9" s="5" t="s">
        <v>22</v>
      </c>
      <c r="D9" s="6">
        <v>0</v>
      </c>
      <c r="E9" s="6">
        <v>0</v>
      </c>
      <c r="F9" s="7" t="s">
        <v>27</v>
      </c>
      <c r="G9" s="7" t="s">
        <v>27</v>
      </c>
      <c r="H9" s="26" t="s">
        <v>27</v>
      </c>
      <c r="I9" s="7" t="s">
        <v>27</v>
      </c>
      <c r="K9" s="18"/>
    </row>
    <row r="10" spans="1:11" x14ac:dyDescent="0.2">
      <c r="A10" s="4">
        <v>2</v>
      </c>
      <c r="B10" s="19" t="s">
        <v>3</v>
      </c>
      <c r="C10" s="5" t="s">
        <v>22</v>
      </c>
      <c r="D10" s="6">
        <v>0</v>
      </c>
      <c r="E10" s="6">
        <v>0</v>
      </c>
      <c r="F10" s="7" t="s">
        <v>27</v>
      </c>
      <c r="G10" s="7" t="s">
        <v>27</v>
      </c>
      <c r="H10" s="26" t="s">
        <v>27</v>
      </c>
      <c r="I10" s="7" t="s">
        <v>27</v>
      </c>
      <c r="K10" s="18"/>
    </row>
    <row r="11" spans="1:11" x14ac:dyDescent="0.2">
      <c r="A11" s="4">
        <v>3</v>
      </c>
      <c r="B11" s="19" t="s">
        <v>4</v>
      </c>
      <c r="C11" s="5" t="s">
        <v>22</v>
      </c>
      <c r="D11" s="6">
        <v>0</v>
      </c>
      <c r="E11" s="6">
        <v>0</v>
      </c>
      <c r="F11" s="7" t="s">
        <v>27</v>
      </c>
      <c r="G11" s="7" t="s">
        <v>27</v>
      </c>
      <c r="H11" s="26" t="s">
        <v>27</v>
      </c>
      <c r="I11" s="7" t="s">
        <v>27</v>
      </c>
      <c r="K11" s="18"/>
    </row>
    <row r="12" spans="1:11" x14ac:dyDescent="0.2">
      <c r="A12" s="4">
        <v>4</v>
      </c>
      <c r="B12" s="19" t="s">
        <v>5</v>
      </c>
      <c r="C12" s="5" t="s">
        <v>22</v>
      </c>
      <c r="D12" s="26"/>
      <c r="E12" s="26"/>
      <c r="F12" s="31"/>
      <c r="G12" s="31"/>
      <c r="H12" s="26"/>
      <c r="I12" s="27"/>
      <c r="K12" s="18"/>
    </row>
    <row r="13" spans="1:11" x14ac:dyDescent="0.2">
      <c r="A13" s="4">
        <v>5</v>
      </c>
      <c r="B13" s="19" t="s">
        <v>6</v>
      </c>
      <c r="C13" s="5" t="s">
        <v>22</v>
      </c>
      <c r="D13" s="6"/>
      <c r="E13" s="6"/>
      <c r="F13" s="7"/>
      <c r="G13" s="7"/>
      <c r="H13" s="26"/>
      <c r="I13" s="7"/>
      <c r="K13" s="18"/>
    </row>
    <row r="14" spans="1:11" x14ac:dyDescent="0.2">
      <c r="A14" s="4">
        <v>6</v>
      </c>
      <c r="B14" s="19" t="s">
        <v>7</v>
      </c>
      <c r="C14" s="5" t="s">
        <v>22</v>
      </c>
      <c r="D14" s="6"/>
      <c r="E14" s="6"/>
      <c r="F14" s="7"/>
      <c r="G14" s="7"/>
      <c r="H14" s="26"/>
      <c r="I14" s="7"/>
      <c r="K14" s="18"/>
    </row>
    <row r="15" spans="1:11" x14ac:dyDescent="0.2">
      <c r="A15" s="4">
        <v>7</v>
      </c>
      <c r="B15" s="19" t="s">
        <v>8</v>
      </c>
      <c r="C15" s="5" t="s">
        <v>22</v>
      </c>
      <c r="D15" s="6"/>
      <c r="E15" s="6"/>
      <c r="F15" s="7"/>
      <c r="G15" s="7"/>
      <c r="H15" s="26"/>
      <c r="I15" s="7"/>
      <c r="K15" s="18"/>
    </row>
    <row r="16" spans="1:11" x14ac:dyDescent="0.2">
      <c r="A16" s="4">
        <v>8</v>
      </c>
      <c r="B16" s="19" t="s">
        <v>9</v>
      </c>
      <c r="C16" s="5" t="s">
        <v>22</v>
      </c>
      <c r="D16" s="6"/>
      <c r="E16" s="6"/>
      <c r="F16" s="7"/>
      <c r="G16" s="7"/>
      <c r="H16" s="26"/>
      <c r="I16" s="7"/>
      <c r="K16" s="18"/>
    </row>
    <row r="17" spans="1:11" x14ac:dyDescent="0.2">
      <c r="A17" s="4">
        <v>9</v>
      </c>
      <c r="B17" s="19" t="s">
        <v>10</v>
      </c>
      <c r="C17" s="5" t="s">
        <v>22</v>
      </c>
      <c r="D17" s="6"/>
      <c r="E17" s="6"/>
      <c r="F17" s="7"/>
      <c r="G17" s="7"/>
      <c r="H17" s="26"/>
      <c r="I17" s="7"/>
      <c r="K17" s="18"/>
    </row>
    <row r="18" spans="1:11" x14ac:dyDescent="0.2">
      <c r="A18" s="4">
        <v>10</v>
      </c>
      <c r="B18" s="19" t="s">
        <v>11</v>
      </c>
      <c r="C18" s="5" t="s">
        <v>22</v>
      </c>
      <c r="D18" s="6"/>
      <c r="E18" s="6"/>
      <c r="F18" s="7"/>
      <c r="G18" s="7"/>
      <c r="H18" s="26"/>
      <c r="I18" s="7"/>
      <c r="K18" s="18"/>
    </row>
    <row r="19" spans="1:11" x14ac:dyDescent="0.2">
      <c r="A19" s="4">
        <v>11</v>
      </c>
      <c r="B19" s="19" t="s">
        <v>12</v>
      </c>
      <c r="C19" s="5" t="s">
        <v>22</v>
      </c>
      <c r="D19" s="6"/>
      <c r="E19" s="6"/>
      <c r="F19" s="7"/>
      <c r="G19" s="7"/>
      <c r="H19" s="26"/>
      <c r="I19" s="7"/>
      <c r="K19" s="18"/>
    </row>
    <row r="20" spans="1:11" x14ac:dyDescent="0.2">
      <c r="A20" s="4">
        <v>12</v>
      </c>
      <c r="B20" s="19" t="s">
        <v>13</v>
      </c>
      <c r="C20" s="5" t="s">
        <v>22</v>
      </c>
      <c r="D20" s="6"/>
      <c r="E20" s="6"/>
      <c r="F20" s="7"/>
      <c r="G20" s="7"/>
      <c r="H20" s="26"/>
      <c r="I20" s="7"/>
      <c r="K20" s="18"/>
    </row>
    <row r="21" spans="1:11" x14ac:dyDescent="0.2">
      <c r="A21" s="4">
        <v>13</v>
      </c>
      <c r="B21" s="19" t="s">
        <v>14</v>
      </c>
      <c r="C21" s="5" t="s">
        <v>22</v>
      </c>
      <c r="D21" s="6"/>
      <c r="E21" s="6"/>
      <c r="F21" s="7"/>
      <c r="G21" s="7"/>
      <c r="H21" s="26"/>
      <c r="I21" s="7"/>
      <c r="K21" s="18"/>
    </row>
    <row r="22" spans="1:11" x14ac:dyDescent="0.2">
      <c r="A22" s="9"/>
      <c r="B22" s="63"/>
      <c r="C22" s="9"/>
      <c r="D22" s="10"/>
      <c r="E22" s="10"/>
      <c r="F22" s="10"/>
      <c r="G22" s="10"/>
      <c r="H22" s="10"/>
      <c r="I22" s="24"/>
      <c r="K22" s="17"/>
    </row>
    <row r="23" spans="1:11" ht="18" customHeight="1" x14ac:dyDescent="0.2">
      <c r="A23" s="11"/>
      <c r="B23" s="64" t="s">
        <v>2</v>
      </c>
      <c r="C23" s="26"/>
      <c r="D23" s="12"/>
      <c r="E23" s="12">
        <f>SUM(E9:E22)</f>
        <v>0</v>
      </c>
      <c r="F23" s="12"/>
      <c r="G23" s="12"/>
      <c r="H23" s="12"/>
      <c r="I23" s="25"/>
      <c r="K23" s="13"/>
    </row>
    <row r="24" spans="1:11" x14ac:dyDescent="0.2">
      <c r="K24" s="17"/>
    </row>
    <row r="25" spans="1:11" x14ac:dyDescent="0.2">
      <c r="C25" s="17"/>
      <c r="D25" s="51"/>
      <c r="E25" s="14"/>
      <c r="F25" s="17"/>
      <c r="G25" s="17"/>
      <c r="H25" s="51"/>
      <c r="I25" s="17"/>
      <c r="K25" s="17"/>
    </row>
    <row r="26" spans="1:11" x14ac:dyDescent="0.2">
      <c r="E26" s="14"/>
      <c r="F26" s="14"/>
      <c r="G26" s="14"/>
      <c r="K26" s="17"/>
    </row>
    <row r="27" spans="1:11" x14ac:dyDescent="0.2">
      <c r="F27" s="14"/>
      <c r="G27" s="14"/>
      <c r="K27" s="17"/>
    </row>
  </sheetData>
  <mergeCells count="3">
    <mergeCell ref="A3:I3"/>
    <mergeCell ref="A4:I4"/>
    <mergeCell ref="A5:I5"/>
  </mergeCells>
  <pageMargins left="0.70866141732283472" right="0.70866141732283472" top="0.74803149606299213" bottom="0.74803149606299213" header="0.31496062992125984" footer="0.31496062992125984"/>
  <pageSetup scale="66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28"/>
  <sheetViews>
    <sheetView view="pageBreakPreview" zoomScale="130" zoomScaleSheetLayoutView="130" workbookViewId="0">
      <selection activeCell="J12" sqref="J12"/>
    </sheetView>
  </sheetViews>
  <sheetFormatPr defaultRowHeight="12.75" x14ac:dyDescent="0.2"/>
  <cols>
    <col min="1" max="1" width="4.42578125" style="1" customWidth="1"/>
    <col min="2" max="2" width="15.5703125" style="60" bestFit="1" customWidth="1"/>
    <col min="3" max="3" width="10.85546875" style="1" bestFit="1" customWidth="1"/>
    <col min="4" max="4" width="17.5703125" style="29" bestFit="1" customWidth="1"/>
    <col min="5" max="5" width="17.5703125" style="29" customWidth="1"/>
    <col min="6" max="6" width="15" style="1" bestFit="1" customWidth="1"/>
    <col min="7" max="7" width="14.7109375" style="1" bestFit="1" customWidth="1"/>
    <col min="8" max="8" width="16" style="29" customWidth="1"/>
    <col min="9" max="9" width="20.42578125" style="1" customWidth="1"/>
    <col min="10" max="10" width="9.140625" style="38"/>
    <col min="11" max="11" width="12.7109375" style="1" bestFit="1" customWidth="1"/>
    <col min="12" max="16384" width="9.140625" style="1"/>
  </cols>
  <sheetData>
    <row r="1" spans="1:11" x14ac:dyDescent="0.2">
      <c r="A1" s="1" t="s">
        <v>26</v>
      </c>
    </row>
    <row r="3" spans="1:11" x14ac:dyDescent="0.2">
      <c r="A3" s="87" t="s">
        <v>77</v>
      </c>
      <c r="B3" s="87"/>
      <c r="C3" s="87"/>
      <c r="D3" s="87"/>
      <c r="E3" s="87"/>
      <c r="F3" s="87"/>
      <c r="G3" s="87"/>
      <c r="H3" s="87"/>
      <c r="I3" s="87"/>
    </row>
    <row r="4" spans="1:11" x14ac:dyDescent="0.2">
      <c r="A4" s="87" t="s">
        <v>25</v>
      </c>
      <c r="B4" s="87"/>
      <c r="C4" s="87"/>
      <c r="D4" s="87"/>
      <c r="E4" s="87"/>
      <c r="F4" s="87"/>
      <c r="G4" s="87"/>
      <c r="H4" s="87"/>
      <c r="I4" s="87"/>
    </row>
    <row r="5" spans="1:11" x14ac:dyDescent="0.2">
      <c r="A5" s="87"/>
      <c r="B5" s="87"/>
      <c r="C5" s="87"/>
      <c r="D5" s="87"/>
      <c r="E5" s="87"/>
      <c r="F5" s="87"/>
      <c r="G5" s="87"/>
      <c r="H5" s="87"/>
      <c r="I5" s="87"/>
    </row>
    <row r="7" spans="1:11" s="21" customFormat="1" ht="32.25" customHeight="1" x14ac:dyDescent="0.2">
      <c r="A7" s="20" t="s">
        <v>0</v>
      </c>
      <c r="B7" s="61" t="s">
        <v>16</v>
      </c>
      <c r="C7" s="20" t="s">
        <v>17</v>
      </c>
      <c r="D7" s="48" t="s">
        <v>40</v>
      </c>
      <c r="E7" s="48" t="s">
        <v>18</v>
      </c>
      <c r="F7" s="20" t="s">
        <v>1</v>
      </c>
      <c r="G7" s="20" t="s">
        <v>39</v>
      </c>
      <c r="H7" s="48" t="s">
        <v>19</v>
      </c>
      <c r="I7" s="20" t="s">
        <v>20</v>
      </c>
      <c r="J7" s="39"/>
    </row>
    <row r="8" spans="1:11" x14ac:dyDescent="0.2">
      <c r="A8" s="3"/>
      <c r="B8" s="62"/>
      <c r="C8" s="3"/>
      <c r="D8" s="50"/>
      <c r="E8" s="50"/>
      <c r="F8" s="3"/>
      <c r="G8" s="3"/>
      <c r="H8" s="50"/>
      <c r="I8" s="3"/>
      <c r="K8" s="17"/>
    </row>
    <row r="9" spans="1:11" x14ac:dyDescent="0.2">
      <c r="A9" s="4">
        <v>1</v>
      </c>
      <c r="B9" s="19" t="s">
        <v>41</v>
      </c>
      <c r="C9" s="5" t="s">
        <v>28</v>
      </c>
      <c r="D9" s="26">
        <v>65375052</v>
      </c>
      <c r="E9" s="6">
        <v>65375052</v>
      </c>
      <c r="F9" s="7">
        <v>43840</v>
      </c>
      <c r="G9" s="7">
        <v>43845</v>
      </c>
      <c r="H9" s="26" t="s">
        <v>43</v>
      </c>
      <c r="I9" s="26" t="s">
        <v>64</v>
      </c>
      <c r="K9" s="18"/>
    </row>
    <row r="10" spans="1:11" x14ac:dyDescent="0.2">
      <c r="A10" s="4">
        <v>2</v>
      </c>
      <c r="B10" s="19" t="s">
        <v>3</v>
      </c>
      <c r="C10" s="5" t="s">
        <v>28</v>
      </c>
      <c r="D10" s="6">
        <v>183856158</v>
      </c>
      <c r="E10" s="6">
        <v>183856158</v>
      </c>
      <c r="F10" s="7">
        <v>43871</v>
      </c>
      <c r="G10" s="7">
        <v>43872</v>
      </c>
      <c r="H10" s="26" t="s">
        <v>43</v>
      </c>
      <c r="I10" s="26" t="s">
        <v>86</v>
      </c>
      <c r="K10" s="18"/>
    </row>
    <row r="11" spans="1:11" x14ac:dyDescent="0.2">
      <c r="A11" s="4">
        <v>3</v>
      </c>
      <c r="B11" s="19" t="s">
        <v>4</v>
      </c>
      <c r="C11" s="5" t="s">
        <v>28</v>
      </c>
      <c r="D11" s="8">
        <v>189645600</v>
      </c>
      <c r="E11" s="8">
        <v>189645600</v>
      </c>
      <c r="F11" s="7">
        <v>43900</v>
      </c>
      <c r="G11" s="7">
        <v>43902</v>
      </c>
      <c r="H11" s="26" t="s">
        <v>43</v>
      </c>
      <c r="I11" s="26" t="s">
        <v>91</v>
      </c>
      <c r="K11" s="18"/>
    </row>
    <row r="12" spans="1:11" ht="15" x14ac:dyDescent="0.25">
      <c r="A12" s="4">
        <v>4</v>
      </c>
      <c r="B12" s="19" t="s">
        <v>5</v>
      </c>
      <c r="C12" s="5" t="s">
        <v>28</v>
      </c>
      <c r="D12" s="8">
        <v>142221322</v>
      </c>
      <c r="E12" s="8">
        <v>142221322</v>
      </c>
      <c r="F12" s="7">
        <v>43934</v>
      </c>
      <c r="G12" s="7">
        <v>43937</v>
      </c>
      <c r="H12" s="26" t="s">
        <v>43</v>
      </c>
      <c r="I12" s="101" t="s">
        <v>104</v>
      </c>
      <c r="J12" s="38" t="s">
        <v>105</v>
      </c>
      <c r="K12" s="18"/>
    </row>
    <row r="13" spans="1:11" x14ac:dyDescent="0.2">
      <c r="A13" s="4">
        <v>5</v>
      </c>
      <c r="B13" s="19" t="s">
        <v>6</v>
      </c>
      <c r="C13" s="5" t="s">
        <v>28</v>
      </c>
      <c r="D13" s="26"/>
      <c r="E13" s="26"/>
      <c r="F13" s="31"/>
      <c r="G13" s="31"/>
      <c r="H13" s="26"/>
      <c r="I13" s="26"/>
      <c r="K13" s="18"/>
    </row>
    <row r="14" spans="1:11" x14ac:dyDescent="0.2">
      <c r="A14" s="4">
        <v>6</v>
      </c>
      <c r="B14" s="19" t="s">
        <v>7</v>
      </c>
      <c r="C14" s="5" t="s">
        <v>28</v>
      </c>
      <c r="D14" s="26"/>
      <c r="E14" s="26"/>
      <c r="F14" s="7"/>
      <c r="G14" s="7"/>
      <c r="H14" s="26"/>
      <c r="I14" s="26"/>
      <c r="K14" s="18"/>
    </row>
    <row r="15" spans="1:11" x14ac:dyDescent="0.2">
      <c r="A15" s="4">
        <v>7</v>
      </c>
      <c r="B15" s="19" t="s">
        <v>8</v>
      </c>
      <c r="C15" s="5" t="s">
        <v>28</v>
      </c>
      <c r="D15" s="26"/>
      <c r="E15" s="6"/>
      <c r="F15" s="7"/>
      <c r="G15" s="7"/>
      <c r="H15" s="26"/>
      <c r="I15" s="26"/>
      <c r="K15" s="18"/>
    </row>
    <row r="16" spans="1:11" x14ac:dyDescent="0.2">
      <c r="A16" s="4">
        <v>8</v>
      </c>
      <c r="B16" s="19" t="s">
        <v>9</v>
      </c>
      <c r="C16" s="5" t="s">
        <v>28</v>
      </c>
      <c r="D16" s="26"/>
      <c r="E16" s="26"/>
      <c r="F16" s="7"/>
      <c r="G16" s="7"/>
      <c r="H16" s="26"/>
      <c r="I16" s="26"/>
      <c r="K16" s="18"/>
    </row>
    <row r="17" spans="1:11" x14ac:dyDescent="0.2">
      <c r="A17" s="4">
        <v>9</v>
      </c>
      <c r="B17" s="19" t="s">
        <v>10</v>
      </c>
      <c r="C17" s="5" t="s">
        <v>28</v>
      </c>
      <c r="D17" s="26"/>
      <c r="E17" s="6"/>
      <c r="F17" s="7"/>
      <c r="G17" s="7"/>
      <c r="H17" s="26"/>
      <c r="I17" s="26"/>
      <c r="K17" s="18"/>
    </row>
    <row r="18" spans="1:11" x14ac:dyDescent="0.2">
      <c r="A18" s="4">
        <v>10</v>
      </c>
      <c r="B18" s="19" t="s">
        <v>11</v>
      </c>
      <c r="C18" s="5" t="s">
        <v>28</v>
      </c>
      <c r="D18" s="26"/>
      <c r="E18" s="6"/>
      <c r="F18" s="7"/>
      <c r="G18" s="7"/>
      <c r="H18" s="26"/>
      <c r="I18" s="26"/>
      <c r="K18" s="18"/>
    </row>
    <row r="19" spans="1:11" x14ac:dyDescent="0.2">
      <c r="A19" s="4">
        <v>11</v>
      </c>
      <c r="B19" s="19" t="s">
        <v>12</v>
      </c>
      <c r="C19" s="5" t="s">
        <v>28</v>
      </c>
      <c r="D19" s="26"/>
      <c r="E19" s="26"/>
      <c r="F19" s="7"/>
      <c r="G19" s="7"/>
      <c r="H19" s="26"/>
      <c r="I19" s="26"/>
      <c r="K19" s="18"/>
    </row>
    <row r="20" spans="1:11" x14ac:dyDescent="0.2">
      <c r="A20" s="4">
        <v>12</v>
      </c>
      <c r="B20" s="19" t="s">
        <v>13</v>
      </c>
      <c r="C20" s="5" t="s">
        <v>28</v>
      </c>
      <c r="D20" s="26"/>
      <c r="E20" s="6"/>
      <c r="F20" s="7"/>
      <c r="G20" s="7"/>
      <c r="H20" s="26"/>
      <c r="I20" s="26"/>
      <c r="K20" s="18"/>
    </row>
    <row r="21" spans="1:11" x14ac:dyDescent="0.2">
      <c r="A21" s="4">
        <v>13</v>
      </c>
      <c r="B21" s="19" t="s">
        <v>14</v>
      </c>
      <c r="C21" s="5" t="s">
        <v>28</v>
      </c>
      <c r="D21" s="26"/>
      <c r="E21" s="6"/>
      <c r="F21" s="7"/>
      <c r="G21" s="7"/>
      <c r="H21" s="26"/>
      <c r="I21" s="26"/>
      <c r="K21" s="18"/>
    </row>
    <row r="22" spans="1:11" x14ac:dyDescent="0.2">
      <c r="A22" s="9"/>
      <c r="B22" s="63"/>
      <c r="C22" s="9"/>
      <c r="D22" s="10"/>
      <c r="E22" s="10"/>
      <c r="F22" s="10"/>
      <c r="G22" s="10"/>
      <c r="H22" s="10"/>
      <c r="I22" s="10"/>
      <c r="K22" s="17"/>
    </row>
    <row r="23" spans="1:11" ht="18" customHeight="1" x14ac:dyDescent="0.2">
      <c r="A23" s="11"/>
      <c r="B23" s="64" t="s">
        <v>2</v>
      </c>
      <c r="C23" s="11"/>
      <c r="D23" s="12"/>
      <c r="E23" s="12">
        <f>SUM(E9:E22)</f>
        <v>581098132</v>
      </c>
      <c r="F23" s="12"/>
      <c r="G23" s="12"/>
      <c r="H23" s="12"/>
      <c r="I23" s="12"/>
      <c r="K23" s="13"/>
    </row>
    <row r="24" spans="1:11" x14ac:dyDescent="0.2">
      <c r="K24" s="17"/>
    </row>
    <row r="27" spans="1:11" x14ac:dyDescent="0.2">
      <c r="F27" s="14"/>
      <c r="G27" s="14"/>
    </row>
    <row r="28" spans="1:11" x14ac:dyDescent="0.2">
      <c r="F28" s="14">
        <f>+E21+'PPH PS. 23 JASA'!E27+'PPH PS. 23 ROYALTI'!E21</f>
        <v>0</v>
      </c>
      <c r="G28" s="14"/>
    </row>
  </sheetData>
  <mergeCells count="3">
    <mergeCell ref="A3:I3"/>
    <mergeCell ref="A4:I4"/>
    <mergeCell ref="A5:I5"/>
  </mergeCells>
  <pageMargins left="0.7" right="0.7" top="0.75" bottom="0.75" header="0.3" footer="0.3"/>
  <pageSetup scale="78" orientation="landscape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27"/>
  <sheetViews>
    <sheetView view="pageBreakPreview" topLeftCell="B1" zoomScale="130" zoomScaleSheetLayoutView="130" workbookViewId="0">
      <selection activeCell="J12" sqref="J12"/>
    </sheetView>
  </sheetViews>
  <sheetFormatPr defaultRowHeight="12.75" x14ac:dyDescent="0.2"/>
  <cols>
    <col min="1" max="1" width="4.42578125" style="1" customWidth="1"/>
    <col min="2" max="2" width="18.42578125" style="60" customWidth="1"/>
    <col min="3" max="3" width="15.28515625" style="1" bestFit="1" customWidth="1"/>
    <col min="4" max="4" width="17.5703125" style="1" bestFit="1" customWidth="1"/>
    <col min="5" max="5" width="16.28515625" style="1" customWidth="1"/>
    <col min="6" max="7" width="14.28515625" style="1" customWidth="1"/>
    <col min="8" max="8" width="16" style="1" customWidth="1"/>
    <col min="9" max="9" width="22.42578125" style="1" customWidth="1"/>
    <col min="10" max="10" width="9.140625" style="38"/>
    <col min="11" max="11" width="14.140625" style="1" customWidth="1"/>
    <col min="12" max="14" width="9.140625" style="1"/>
    <col min="15" max="15" width="10" style="1" bestFit="1" customWidth="1"/>
    <col min="16" max="16384" width="9.140625" style="1"/>
  </cols>
  <sheetData>
    <row r="1" spans="1:11" x14ac:dyDescent="0.2">
      <c r="A1" s="1" t="s">
        <v>26</v>
      </c>
    </row>
    <row r="3" spans="1:11" x14ac:dyDescent="0.2">
      <c r="A3" s="87" t="s">
        <v>77</v>
      </c>
      <c r="B3" s="87"/>
      <c r="C3" s="87"/>
      <c r="D3" s="87"/>
      <c r="E3" s="87"/>
      <c r="F3" s="87"/>
      <c r="G3" s="87"/>
      <c r="H3" s="87"/>
      <c r="I3" s="87"/>
    </row>
    <row r="4" spans="1:11" x14ac:dyDescent="0.2">
      <c r="A4" s="87" t="s">
        <v>24</v>
      </c>
      <c r="B4" s="87"/>
      <c r="C4" s="87"/>
      <c r="D4" s="87"/>
      <c r="E4" s="87"/>
      <c r="F4" s="87"/>
      <c r="G4" s="87"/>
      <c r="H4" s="87"/>
      <c r="I4" s="87"/>
    </row>
    <row r="5" spans="1:11" x14ac:dyDescent="0.2">
      <c r="A5" s="87"/>
      <c r="B5" s="87"/>
      <c r="C5" s="87"/>
      <c r="D5" s="87"/>
      <c r="E5" s="87"/>
      <c r="F5" s="87"/>
      <c r="G5" s="87"/>
      <c r="H5" s="87"/>
      <c r="I5" s="87"/>
    </row>
    <row r="7" spans="1:11" s="21" customFormat="1" ht="32.25" customHeight="1" x14ac:dyDescent="0.2">
      <c r="A7" s="20" t="s">
        <v>0</v>
      </c>
      <c r="B7" s="61" t="s">
        <v>16</v>
      </c>
      <c r="C7" s="20" t="s">
        <v>17</v>
      </c>
      <c r="D7" s="48" t="s">
        <v>40</v>
      </c>
      <c r="E7" s="20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</row>
    <row r="8" spans="1:11" x14ac:dyDescent="0.2">
      <c r="A8" s="3"/>
      <c r="B8" s="62"/>
      <c r="C8" s="30"/>
      <c r="D8" s="30"/>
      <c r="E8" s="30"/>
      <c r="F8" s="30"/>
      <c r="G8" s="30"/>
      <c r="H8" s="30"/>
      <c r="I8" s="30"/>
      <c r="K8" s="17"/>
    </row>
    <row r="9" spans="1:11" x14ac:dyDescent="0.2">
      <c r="A9" s="4">
        <v>1</v>
      </c>
      <c r="B9" s="19" t="s">
        <v>41</v>
      </c>
      <c r="C9" s="5" t="s">
        <v>29</v>
      </c>
      <c r="D9" s="27">
        <v>1495003363</v>
      </c>
      <c r="E9" s="27">
        <v>1495003363</v>
      </c>
      <c r="F9" s="7">
        <v>43840</v>
      </c>
      <c r="G9" s="7">
        <v>43845</v>
      </c>
      <c r="H9" s="26" t="s">
        <v>43</v>
      </c>
      <c r="I9" s="26" t="s">
        <v>65</v>
      </c>
      <c r="K9" s="18"/>
    </row>
    <row r="10" spans="1:11" x14ac:dyDescent="0.2">
      <c r="A10" s="4">
        <v>2</v>
      </c>
      <c r="B10" s="19" t="s">
        <v>3</v>
      </c>
      <c r="C10" s="5" t="s">
        <v>29</v>
      </c>
      <c r="D10" s="6">
        <v>1011855655</v>
      </c>
      <c r="E10" s="6">
        <v>1011855655</v>
      </c>
      <c r="F10" s="7">
        <v>43871</v>
      </c>
      <c r="G10" s="7">
        <v>43872</v>
      </c>
      <c r="H10" s="26" t="s">
        <v>43</v>
      </c>
      <c r="I10" s="26" t="s">
        <v>85</v>
      </c>
      <c r="K10" s="18"/>
    </row>
    <row r="11" spans="1:11" x14ac:dyDescent="0.2">
      <c r="A11" s="4">
        <v>3</v>
      </c>
      <c r="B11" s="19" t="s">
        <v>4</v>
      </c>
      <c r="C11" s="5" t="s">
        <v>29</v>
      </c>
      <c r="D11" s="8">
        <v>837257868</v>
      </c>
      <c r="E11" s="8">
        <v>837257868</v>
      </c>
      <c r="F11" s="7">
        <v>43900</v>
      </c>
      <c r="G11" s="7">
        <v>43902</v>
      </c>
      <c r="H11" s="26" t="s">
        <v>43</v>
      </c>
      <c r="I11" s="26" t="s">
        <v>90</v>
      </c>
      <c r="K11" s="18"/>
    </row>
    <row r="12" spans="1:11" ht="15" x14ac:dyDescent="0.25">
      <c r="A12" s="4">
        <v>4</v>
      </c>
      <c r="B12" s="19" t="s">
        <v>5</v>
      </c>
      <c r="C12" s="5" t="s">
        <v>29</v>
      </c>
      <c r="D12" s="27">
        <v>714638396</v>
      </c>
      <c r="E12" s="27">
        <v>714638396</v>
      </c>
      <c r="F12" s="7">
        <v>43934</v>
      </c>
      <c r="G12" s="7">
        <v>43937</v>
      </c>
      <c r="H12" s="26" t="s">
        <v>43</v>
      </c>
      <c r="I12" s="101" t="s">
        <v>106</v>
      </c>
      <c r="J12" s="38" t="s">
        <v>105</v>
      </c>
      <c r="K12" s="18"/>
    </row>
    <row r="13" spans="1:11" x14ac:dyDescent="0.2">
      <c r="A13" s="4">
        <v>5</v>
      </c>
      <c r="B13" s="19" t="s">
        <v>6</v>
      </c>
      <c r="C13" s="5" t="s">
        <v>29</v>
      </c>
      <c r="D13" s="27"/>
      <c r="E13" s="27"/>
      <c r="F13" s="7"/>
      <c r="G13" s="7"/>
      <c r="H13" s="26"/>
      <c r="I13" s="26"/>
      <c r="K13" s="18"/>
    </row>
    <row r="14" spans="1:11" x14ac:dyDescent="0.2">
      <c r="A14" s="4">
        <v>6</v>
      </c>
      <c r="B14" s="19" t="s">
        <v>7</v>
      </c>
      <c r="C14" s="5" t="s">
        <v>29</v>
      </c>
      <c r="D14" s="27"/>
      <c r="E14" s="27"/>
      <c r="F14" s="7"/>
      <c r="G14" s="7"/>
      <c r="H14" s="26"/>
      <c r="I14" s="54"/>
      <c r="K14" s="18"/>
    </row>
    <row r="15" spans="1:11" x14ac:dyDescent="0.2">
      <c r="A15" s="4">
        <v>7</v>
      </c>
      <c r="B15" s="19" t="s">
        <v>8</v>
      </c>
      <c r="C15" s="5" t="s">
        <v>29</v>
      </c>
      <c r="D15" s="27"/>
      <c r="E15" s="27"/>
      <c r="F15" s="7"/>
      <c r="G15" s="7"/>
      <c r="H15" s="26"/>
      <c r="I15" s="26"/>
      <c r="K15" s="18"/>
    </row>
    <row r="16" spans="1:11" x14ac:dyDescent="0.2">
      <c r="A16" s="4">
        <v>8</v>
      </c>
      <c r="B16" s="19" t="s">
        <v>9</v>
      </c>
      <c r="C16" s="5" t="s">
        <v>29</v>
      </c>
      <c r="D16" s="27"/>
      <c r="E16" s="27"/>
      <c r="F16" s="7"/>
      <c r="G16" s="7"/>
      <c r="H16" s="26"/>
      <c r="I16" s="26"/>
      <c r="K16" s="18"/>
    </row>
    <row r="17" spans="1:11" x14ac:dyDescent="0.2">
      <c r="A17" s="4">
        <v>9</v>
      </c>
      <c r="B17" s="19" t="s">
        <v>10</v>
      </c>
      <c r="C17" s="5" t="s">
        <v>29</v>
      </c>
      <c r="D17" s="27"/>
      <c r="E17" s="27"/>
      <c r="F17" s="7"/>
      <c r="G17" s="7"/>
      <c r="H17" s="26"/>
      <c r="I17" s="26"/>
      <c r="K17" s="18"/>
    </row>
    <row r="18" spans="1:11" x14ac:dyDescent="0.2">
      <c r="A18" s="4">
        <v>10</v>
      </c>
      <c r="B18" s="19" t="s">
        <v>11</v>
      </c>
      <c r="C18" s="5" t="s">
        <v>29</v>
      </c>
      <c r="D18" s="27"/>
      <c r="E18" s="27"/>
      <c r="F18" s="7"/>
      <c r="G18" s="7"/>
      <c r="H18" s="26"/>
      <c r="I18" s="26"/>
      <c r="K18" s="18"/>
    </row>
    <row r="19" spans="1:11" x14ac:dyDescent="0.2">
      <c r="A19" s="4">
        <v>11</v>
      </c>
      <c r="B19" s="19" t="s">
        <v>12</v>
      </c>
      <c r="C19" s="5" t="s">
        <v>29</v>
      </c>
      <c r="D19" s="27"/>
      <c r="E19" s="27"/>
      <c r="F19" s="7"/>
      <c r="G19" s="7"/>
      <c r="H19" s="26"/>
      <c r="I19" s="26"/>
      <c r="K19" s="18"/>
    </row>
    <row r="20" spans="1:11" x14ac:dyDescent="0.2">
      <c r="A20" s="4">
        <v>12</v>
      </c>
      <c r="B20" s="19" t="s">
        <v>13</v>
      </c>
      <c r="C20" s="5" t="s">
        <v>29</v>
      </c>
      <c r="D20" s="27"/>
      <c r="E20" s="27"/>
      <c r="F20" s="7"/>
      <c r="G20" s="7"/>
      <c r="H20" s="26"/>
      <c r="I20" s="26"/>
      <c r="K20" s="18"/>
    </row>
    <row r="21" spans="1:11" x14ac:dyDescent="0.2">
      <c r="A21" s="4">
        <v>14</v>
      </c>
      <c r="B21" s="19" t="s">
        <v>14</v>
      </c>
      <c r="C21" s="5" t="s">
        <v>29</v>
      </c>
      <c r="D21" s="27"/>
      <c r="E21" s="27"/>
      <c r="F21" s="7"/>
      <c r="G21" s="7"/>
      <c r="H21" s="26"/>
      <c r="I21" s="26"/>
      <c r="K21" s="18"/>
    </row>
    <row r="22" spans="1:11" x14ac:dyDescent="0.2">
      <c r="A22" s="9"/>
      <c r="B22" s="63"/>
      <c r="C22" s="5"/>
      <c r="D22" s="5"/>
      <c r="E22" s="10"/>
      <c r="F22" s="33"/>
      <c r="G22" s="57"/>
      <c r="H22" s="26"/>
      <c r="I22" s="34"/>
      <c r="K22" s="17"/>
    </row>
    <row r="23" spans="1:11" ht="18" customHeight="1" x14ac:dyDescent="0.2">
      <c r="A23" s="11"/>
      <c r="B23" s="64" t="s">
        <v>2</v>
      </c>
      <c r="C23" s="11"/>
      <c r="D23" s="11"/>
      <c r="E23" s="12">
        <f>SUM(E9:E22)</f>
        <v>4058755282</v>
      </c>
      <c r="F23" s="12"/>
      <c r="G23" s="12"/>
      <c r="H23" s="12">
        <f t="shared" ref="H23:I23" si="0">SUM(H10:H22)</f>
        <v>0</v>
      </c>
      <c r="I23" s="12">
        <f t="shared" si="0"/>
        <v>0</v>
      </c>
      <c r="K23" s="13"/>
    </row>
    <row r="24" spans="1:11" x14ac:dyDescent="0.2">
      <c r="K24" s="17"/>
    </row>
    <row r="27" spans="1:11" x14ac:dyDescent="0.2">
      <c r="E27" s="14"/>
    </row>
  </sheetData>
  <mergeCells count="3">
    <mergeCell ref="A4:I4"/>
    <mergeCell ref="A5:I5"/>
    <mergeCell ref="A3:I3"/>
  </mergeCells>
  <pageMargins left="0.7" right="0.7" top="0.75" bottom="0.75" header="0.3" footer="0.3"/>
  <pageSetup paperSize="9" scale="62" orientation="landscape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24"/>
  <sheetViews>
    <sheetView view="pageBreakPreview" zoomScale="130" zoomScaleSheetLayoutView="130" workbookViewId="0">
      <selection activeCell="F19" sqref="F19"/>
    </sheetView>
  </sheetViews>
  <sheetFormatPr defaultRowHeight="12.75" x14ac:dyDescent="0.2"/>
  <cols>
    <col min="1" max="1" width="4.42578125" style="1" customWidth="1"/>
    <col min="2" max="2" width="18.42578125" style="60" customWidth="1"/>
    <col min="3" max="3" width="15.28515625" style="1" bestFit="1" customWidth="1"/>
    <col min="4" max="4" width="17.5703125" style="1" bestFit="1" customWidth="1"/>
    <col min="5" max="5" width="17.85546875" style="1" customWidth="1"/>
    <col min="6" max="7" width="14.28515625" style="1" customWidth="1"/>
    <col min="8" max="8" width="16" style="1" customWidth="1"/>
    <col min="9" max="9" width="22.42578125" style="1" customWidth="1"/>
    <col min="10" max="10" width="9.140625" style="1"/>
    <col min="11" max="11" width="14.140625" style="1" customWidth="1"/>
    <col min="12" max="14" width="9.140625" style="1"/>
    <col min="15" max="15" width="10" style="1" bestFit="1" customWidth="1"/>
    <col min="16" max="16384" width="9.140625" style="1"/>
  </cols>
  <sheetData>
    <row r="1" spans="1:11" x14ac:dyDescent="0.2">
      <c r="A1" s="1" t="s">
        <v>26</v>
      </c>
    </row>
    <row r="3" spans="1:11" x14ac:dyDescent="0.2">
      <c r="A3" s="87" t="s">
        <v>77</v>
      </c>
      <c r="B3" s="87"/>
      <c r="C3" s="87"/>
      <c r="D3" s="87"/>
      <c r="E3" s="87"/>
      <c r="F3" s="87"/>
      <c r="G3" s="87"/>
      <c r="H3" s="87"/>
      <c r="I3" s="87"/>
    </row>
    <row r="4" spans="1:11" x14ac:dyDescent="0.2">
      <c r="A4" s="87" t="s">
        <v>30</v>
      </c>
      <c r="B4" s="87"/>
      <c r="C4" s="87"/>
      <c r="D4" s="87"/>
      <c r="E4" s="87"/>
      <c r="F4" s="87"/>
      <c r="G4" s="87"/>
      <c r="H4" s="87"/>
      <c r="I4" s="87"/>
    </row>
    <row r="5" spans="1:11" x14ac:dyDescent="0.2">
      <c r="A5" s="87"/>
      <c r="B5" s="87"/>
      <c r="C5" s="87"/>
      <c r="D5" s="87"/>
      <c r="E5" s="87"/>
      <c r="F5" s="87"/>
      <c r="G5" s="87"/>
      <c r="H5" s="87"/>
      <c r="I5" s="87"/>
    </row>
    <row r="7" spans="1:11" s="21" customFormat="1" ht="32.25" customHeight="1" x14ac:dyDescent="0.2">
      <c r="A7" s="20" t="s">
        <v>0</v>
      </c>
      <c r="B7" s="61" t="s">
        <v>16</v>
      </c>
      <c r="C7" s="20" t="s">
        <v>17</v>
      </c>
      <c r="D7" s="48" t="s">
        <v>40</v>
      </c>
      <c r="E7" s="20" t="s">
        <v>18</v>
      </c>
      <c r="F7" s="20" t="s">
        <v>1</v>
      </c>
      <c r="G7" s="20" t="s">
        <v>39</v>
      </c>
      <c r="H7" s="20" t="s">
        <v>19</v>
      </c>
      <c r="I7" s="20" t="s">
        <v>20</v>
      </c>
    </row>
    <row r="8" spans="1:11" x14ac:dyDescent="0.2">
      <c r="A8" s="3"/>
      <c r="B8" s="62"/>
      <c r="C8" s="30"/>
      <c r="D8" s="30"/>
      <c r="E8" s="30"/>
      <c r="F8" s="30"/>
      <c r="G8" s="30"/>
      <c r="H8" s="30"/>
      <c r="I8" s="30"/>
      <c r="K8" s="17"/>
    </row>
    <row r="9" spans="1:11" x14ac:dyDescent="0.2">
      <c r="A9" s="4">
        <v>1</v>
      </c>
      <c r="B9" s="19" t="s">
        <v>41</v>
      </c>
      <c r="C9" s="5" t="s">
        <v>31</v>
      </c>
      <c r="D9" s="26">
        <v>0</v>
      </c>
      <c r="E9" s="26">
        <v>0</v>
      </c>
      <c r="F9" s="7" t="s">
        <v>27</v>
      </c>
      <c r="G9" s="7" t="s">
        <v>27</v>
      </c>
      <c r="H9" s="26" t="s">
        <v>27</v>
      </c>
      <c r="I9" s="26" t="s">
        <v>27</v>
      </c>
      <c r="K9" s="18"/>
    </row>
    <row r="10" spans="1:11" x14ac:dyDescent="0.2">
      <c r="A10" s="4">
        <v>2</v>
      </c>
      <c r="B10" s="19" t="s">
        <v>3</v>
      </c>
      <c r="C10" s="5" t="s">
        <v>31</v>
      </c>
      <c r="D10" s="26">
        <v>0</v>
      </c>
      <c r="E10" s="26">
        <v>0</v>
      </c>
      <c r="F10" s="7" t="s">
        <v>27</v>
      </c>
      <c r="G10" s="7" t="s">
        <v>27</v>
      </c>
      <c r="H10" s="26" t="s">
        <v>27</v>
      </c>
      <c r="I10" s="26" t="s">
        <v>27</v>
      </c>
      <c r="K10" s="18"/>
    </row>
    <row r="11" spans="1:11" x14ac:dyDescent="0.2">
      <c r="A11" s="4">
        <v>3</v>
      </c>
      <c r="B11" s="19" t="s">
        <v>4</v>
      </c>
      <c r="C11" s="5" t="s">
        <v>31</v>
      </c>
      <c r="D11" s="26">
        <v>0</v>
      </c>
      <c r="E11" s="26">
        <v>0</v>
      </c>
      <c r="F11" s="7" t="s">
        <v>27</v>
      </c>
      <c r="G11" s="7" t="s">
        <v>27</v>
      </c>
      <c r="H11" s="26" t="s">
        <v>27</v>
      </c>
      <c r="I11" s="26" t="s">
        <v>27</v>
      </c>
      <c r="K11" s="18"/>
    </row>
    <row r="12" spans="1:11" x14ac:dyDescent="0.2">
      <c r="A12" s="4">
        <v>4</v>
      </c>
      <c r="B12" s="19" t="s">
        <v>5</v>
      </c>
      <c r="C12" s="5" t="s">
        <v>31</v>
      </c>
      <c r="D12" s="26"/>
      <c r="E12" s="26"/>
      <c r="F12" s="7"/>
      <c r="G12" s="7"/>
      <c r="H12" s="26"/>
      <c r="I12" s="26"/>
      <c r="K12" s="18"/>
    </row>
    <row r="13" spans="1:11" x14ac:dyDescent="0.2">
      <c r="A13" s="4">
        <v>5</v>
      </c>
      <c r="B13" s="19" t="s">
        <v>6</v>
      </c>
      <c r="C13" s="5" t="s">
        <v>31</v>
      </c>
      <c r="D13" s="26"/>
      <c r="E13" s="26"/>
      <c r="F13" s="7"/>
      <c r="G13" s="7"/>
      <c r="H13" s="26"/>
      <c r="I13" s="26"/>
      <c r="K13" s="18"/>
    </row>
    <row r="14" spans="1:11" x14ac:dyDescent="0.2">
      <c r="A14" s="4">
        <v>6</v>
      </c>
      <c r="B14" s="19" t="s">
        <v>7</v>
      </c>
      <c r="C14" s="5" t="s">
        <v>31</v>
      </c>
      <c r="D14" s="26"/>
      <c r="E14" s="26"/>
      <c r="F14" s="7"/>
      <c r="G14" s="7"/>
      <c r="H14" s="26"/>
      <c r="I14" s="26"/>
      <c r="K14" s="18"/>
    </row>
    <row r="15" spans="1:11" x14ac:dyDescent="0.2">
      <c r="A15" s="4">
        <v>7</v>
      </c>
      <c r="B15" s="19" t="s">
        <v>8</v>
      </c>
      <c r="C15" s="5" t="s">
        <v>31</v>
      </c>
      <c r="D15" s="26"/>
      <c r="E15" s="26"/>
      <c r="F15" s="7"/>
      <c r="G15" s="7"/>
      <c r="H15" s="26"/>
      <c r="I15" s="26"/>
      <c r="K15" s="18"/>
    </row>
    <row r="16" spans="1:11" x14ac:dyDescent="0.2">
      <c r="A16" s="4">
        <v>8</v>
      </c>
      <c r="B16" s="19" t="s">
        <v>9</v>
      </c>
      <c r="C16" s="5" t="s">
        <v>31</v>
      </c>
      <c r="D16" s="26"/>
      <c r="E16" s="26"/>
      <c r="F16" s="7"/>
      <c r="G16" s="7"/>
      <c r="H16" s="26"/>
      <c r="I16" s="26"/>
      <c r="K16" s="18"/>
    </row>
    <row r="17" spans="1:11" x14ac:dyDescent="0.2">
      <c r="A17" s="4">
        <v>9</v>
      </c>
      <c r="B17" s="19" t="s">
        <v>10</v>
      </c>
      <c r="C17" s="5" t="s">
        <v>31</v>
      </c>
      <c r="D17" s="26"/>
      <c r="E17" s="26"/>
      <c r="F17" s="7"/>
      <c r="G17" s="7"/>
      <c r="H17" s="26"/>
      <c r="I17" s="26"/>
      <c r="K17" s="18"/>
    </row>
    <row r="18" spans="1:11" x14ac:dyDescent="0.2">
      <c r="A18" s="4">
        <v>10</v>
      </c>
      <c r="B18" s="19" t="s">
        <v>11</v>
      </c>
      <c r="C18" s="5" t="s">
        <v>31</v>
      </c>
      <c r="D18" s="26"/>
      <c r="E18" s="26"/>
      <c r="F18" s="7"/>
      <c r="G18" s="7"/>
      <c r="H18" s="26"/>
      <c r="I18" s="26"/>
      <c r="K18" s="18"/>
    </row>
    <row r="19" spans="1:11" x14ac:dyDescent="0.2">
      <c r="A19" s="4">
        <v>11</v>
      </c>
      <c r="B19" s="19" t="s">
        <v>12</v>
      </c>
      <c r="C19" s="5" t="s">
        <v>31</v>
      </c>
      <c r="D19" s="26"/>
      <c r="E19" s="26"/>
      <c r="F19" s="7"/>
      <c r="G19" s="7"/>
      <c r="H19" s="26"/>
      <c r="I19" s="26"/>
      <c r="K19" s="18"/>
    </row>
    <row r="20" spans="1:11" x14ac:dyDescent="0.2">
      <c r="A20" s="4">
        <v>12</v>
      </c>
      <c r="B20" s="19" t="s">
        <v>13</v>
      </c>
      <c r="C20" s="5" t="s">
        <v>31</v>
      </c>
      <c r="D20" s="26"/>
      <c r="E20" s="26"/>
      <c r="F20" s="7"/>
      <c r="G20" s="7"/>
      <c r="H20" s="26"/>
      <c r="I20" s="26"/>
      <c r="K20" s="18"/>
    </row>
    <row r="21" spans="1:11" x14ac:dyDescent="0.2">
      <c r="A21" s="4">
        <v>13</v>
      </c>
      <c r="B21" s="19" t="s">
        <v>14</v>
      </c>
      <c r="C21" s="5" t="s">
        <v>31</v>
      </c>
      <c r="D21" s="26"/>
      <c r="E21" s="26"/>
      <c r="F21" s="7"/>
      <c r="G21" s="7"/>
      <c r="H21" s="26"/>
      <c r="I21" s="26"/>
      <c r="K21" s="18"/>
    </row>
    <row r="22" spans="1:11" x14ac:dyDescent="0.2">
      <c r="A22" s="9"/>
      <c r="B22" s="63"/>
      <c r="C22" s="9"/>
      <c r="D22" s="9"/>
      <c r="E22" s="10"/>
      <c r="F22" s="10"/>
      <c r="G22" s="10"/>
      <c r="H22" s="10"/>
      <c r="I22" s="28"/>
      <c r="K22" s="17"/>
    </row>
    <row r="23" spans="1:11" ht="18" customHeight="1" x14ac:dyDescent="0.2">
      <c r="A23" s="11"/>
      <c r="B23" s="64" t="s">
        <v>2</v>
      </c>
      <c r="C23" s="11"/>
      <c r="D23" s="11"/>
      <c r="E23" s="12">
        <f>SUM(E9:E22)</f>
        <v>0</v>
      </c>
      <c r="F23" s="12"/>
      <c r="G23" s="12"/>
      <c r="H23" s="12">
        <f t="shared" ref="H23:I23" si="0">SUM(H10:H22)</f>
        <v>0</v>
      </c>
      <c r="I23" s="12">
        <f t="shared" si="0"/>
        <v>0</v>
      </c>
      <c r="K23" s="13"/>
    </row>
    <row r="24" spans="1:11" x14ac:dyDescent="0.2">
      <c r="K24" s="17"/>
    </row>
  </sheetData>
  <mergeCells count="3">
    <mergeCell ref="A3:I3"/>
    <mergeCell ref="A4:I4"/>
    <mergeCell ref="A5:I5"/>
  </mergeCells>
  <pageMargins left="0.7" right="0.7" top="0.75" bottom="0.75" header="0.3" footer="0.3"/>
  <pageSetup paperSize="9" scale="62" orientation="landscape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24"/>
  <sheetViews>
    <sheetView view="pageBreakPreview" zoomScale="130" zoomScaleSheetLayoutView="130" workbookViewId="0">
      <selection activeCell="F11" sqref="F11"/>
    </sheetView>
  </sheetViews>
  <sheetFormatPr defaultRowHeight="12.75" x14ac:dyDescent="0.2"/>
  <cols>
    <col min="1" max="1" width="4.42578125" style="1" customWidth="1"/>
    <col min="2" max="2" width="18.42578125" style="60" customWidth="1"/>
    <col min="3" max="3" width="15.28515625" style="1" bestFit="1" customWidth="1"/>
    <col min="4" max="4" width="17.5703125" style="1" bestFit="1" customWidth="1"/>
    <col min="5" max="5" width="16.28515625" style="29" customWidth="1"/>
    <col min="6" max="7" width="14.28515625" style="1" customWidth="1"/>
    <col min="8" max="8" width="16" style="1" customWidth="1"/>
    <col min="9" max="9" width="22.42578125" style="1" customWidth="1"/>
    <col min="10" max="10" width="9.140625" style="38"/>
    <col min="11" max="11" width="14.140625" style="1" customWidth="1"/>
    <col min="12" max="14" width="9.140625" style="1"/>
    <col min="15" max="15" width="10" style="1" bestFit="1" customWidth="1"/>
    <col min="16" max="16384" width="9.140625" style="1"/>
  </cols>
  <sheetData>
    <row r="1" spans="1:11" x14ac:dyDescent="0.2">
      <c r="A1" s="1" t="s">
        <v>26</v>
      </c>
    </row>
    <row r="3" spans="1:11" x14ac:dyDescent="0.2">
      <c r="A3" s="87" t="s">
        <v>77</v>
      </c>
      <c r="B3" s="87"/>
      <c r="C3" s="87"/>
      <c r="D3" s="87"/>
      <c r="E3" s="87"/>
      <c r="F3" s="87"/>
      <c r="G3" s="87"/>
      <c r="H3" s="87"/>
      <c r="I3" s="87"/>
    </row>
    <row r="4" spans="1:11" x14ac:dyDescent="0.2">
      <c r="A4" s="87" t="s">
        <v>33</v>
      </c>
      <c r="B4" s="87"/>
      <c r="C4" s="87"/>
      <c r="D4" s="87"/>
      <c r="E4" s="87"/>
      <c r="F4" s="87"/>
      <c r="G4" s="87"/>
      <c r="H4" s="87"/>
      <c r="I4" s="87"/>
    </row>
    <row r="5" spans="1:11" x14ac:dyDescent="0.2">
      <c r="A5" s="87"/>
      <c r="B5" s="87"/>
      <c r="C5" s="87"/>
      <c r="D5" s="87"/>
      <c r="E5" s="87"/>
      <c r="F5" s="87"/>
      <c r="G5" s="87"/>
      <c r="H5" s="87"/>
      <c r="I5" s="87"/>
    </row>
    <row r="7" spans="1:11" s="21" customFormat="1" ht="32.25" customHeight="1" x14ac:dyDescent="0.2">
      <c r="A7" s="20" t="s">
        <v>0</v>
      </c>
      <c r="B7" s="61" t="s">
        <v>16</v>
      </c>
      <c r="C7" s="20" t="s">
        <v>17</v>
      </c>
      <c r="D7" s="48" t="s">
        <v>40</v>
      </c>
      <c r="E7" s="48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</row>
    <row r="8" spans="1:11" x14ac:dyDescent="0.2">
      <c r="A8" s="3"/>
      <c r="B8" s="62"/>
      <c r="C8" s="30"/>
      <c r="D8" s="30"/>
      <c r="E8" s="49"/>
      <c r="F8" s="36"/>
      <c r="G8" s="36"/>
      <c r="H8" s="30"/>
      <c r="I8" s="30"/>
      <c r="K8" s="17"/>
    </row>
    <row r="9" spans="1:11" x14ac:dyDescent="0.2">
      <c r="A9" s="4">
        <v>1</v>
      </c>
      <c r="B9" s="19" t="s">
        <v>41</v>
      </c>
      <c r="C9" s="5" t="s">
        <v>37</v>
      </c>
      <c r="D9" s="26">
        <v>0</v>
      </c>
      <c r="E9" s="26">
        <v>0</v>
      </c>
      <c r="F9" s="7" t="s">
        <v>27</v>
      </c>
      <c r="G9" s="7" t="s">
        <v>27</v>
      </c>
      <c r="H9" s="26" t="s">
        <v>27</v>
      </c>
      <c r="I9" s="26" t="s">
        <v>27</v>
      </c>
      <c r="K9" s="18"/>
    </row>
    <row r="10" spans="1:11" x14ac:dyDescent="0.2">
      <c r="A10" s="4">
        <v>2</v>
      </c>
      <c r="B10" s="19" t="s">
        <v>3</v>
      </c>
      <c r="C10" s="5" t="s">
        <v>37</v>
      </c>
      <c r="D10" s="26">
        <v>0</v>
      </c>
      <c r="E10" s="26">
        <v>0</v>
      </c>
      <c r="F10" s="7" t="s">
        <v>27</v>
      </c>
      <c r="G10" s="7" t="s">
        <v>27</v>
      </c>
      <c r="H10" s="26" t="s">
        <v>27</v>
      </c>
      <c r="I10" s="26" t="s">
        <v>27</v>
      </c>
      <c r="K10" s="18"/>
    </row>
    <row r="11" spans="1:11" x14ac:dyDescent="0.2">
      <c r="A11" s="4">
        <v>3</v>
      </c>
      <c r="B11" s="19" t="s">
        <v>4</v>
      </c>
      <c r="C11" s="5" t="s">
        <v>37</v>
      </c>
      <c r="D11" s="26">
        <v>0</v>
      </c>
      <c r="E11" s="26">
        <v>0</v>
      </c>
      <c r="F11" s="7" t="s">
        <v>27</v>
      </c>
      <c r="G11" s="7" t="s">
        <v>27</v>
      </c>
      <c r="H11" s="26" t="s">
        <v>27</v>
      </c>
      <c r="I11" s="26" t="s">
        <v>27</v>
      </c>
      <c r="K11" s="18"/>
    </row>
    <row r="12" spans="1:11" x14ac:dyDescent="0.2">
      <c r="A12" s="4">
        <v>4</v>
      </c>
      <c r="B12" s="19" t="s">
        <v>5</v>
      </c>
      <c r="C12" s="5" t="s">
        <v>37</v>
      </c>
      <c r="D12" s="26"/>
      <c r="E12" s="26"/>
      <c r="F12" s="7"/>
      <c r="G12" s="7"/>
      <c r="H12" s="26"/>
      <c r="I12" s="26"/>
      <c r="K12" s="18"/>
    </row>
    <row r="13" spans="1:11" x14ac:dyDescent="0.2">
      <c r="A13" s="4">
        <v>5</v>
      </c>
      <c r="B13" s="19" t="s">
        <v>6</v>
      </c>
      <c r="C13" s="5" t="s">
        <v>37</v>
      </c>
      <c r="D13" s="26"/>
      <c r="E13" s="26"/>
      <c r="F13" s="7"/>
      <c r="G13" s="7"/>
      <c r="H13" s="26"/>
      <c r="I13" s="26"/>
      <c r="K13" s="18"/>
    </row>
    <row r="14" spans="1:11" x14ac:dyDescent="0.2">
      <c r="A14" s="4">
        <v>6</v>
      </c>
      <c r="B14" s="19" t="s">
        <v>7</v>
      </c>
      <c r="C14" s="5" t="s">
        <v>37</v>
      </c>
      <c r="D14" s="26"/>
      <c r="E14" s="26"/>
      <c r="F14" s="7"/>
      <c r="G14" s="7"/>
      <c r="H14" s="26"/>
      <c r="I14" s="26"/>
      <c r="K14" s="18"/>
    </row>
    <row r="15" spans="1:11" x14ac:dyDescent="0.2">
      <c r="A15" s="4">
        <v>7</v>
      </c>
      <c r="B15" s="19" t="s">
        <v>8</v>
      </c>
      <c r="C15" s="5" t="s">
        <v>37</v>
      </c>
      <c r="D15" s="26"/>
      <c r="E15" s="26"/>
      <c r="F15" s="7"/>
      <c r="G15" s="7"/>
      <c r="H15" s="26"/>
      <c r="I15" s="26"/>
      <c r="K15" s="18"/>
    </row>
    <row r="16" spans="1:11" x14ac:dyDescent="0.2">
      <c r="A16" s="4">
        <v>8</v>
      </c>
      <c r="B16" s="19" t="s">
        <v>9</v>
      </c>
      <c r="C16" s="5" t="s">
        <v>37</v>
      </c>
      <c r="D16" s="26"/>
      <c r="E16" s="26"/>
      <c r="F16" s="7"/>
      <c r="G16" s="7"/>
      <c r="H16" s="26"/>
      <c r="I16" s="26"/>
      <c r="K16" s="18"/>
    </row>
    <row r="17" spans="1:11" x14ac:dyDescent="0.2">
      <c r="A17" s="4">
        <v>9</v>
      </c>
      <c r="B17" s="19" t="s">
        <v>10</v>
      </c>
      <c r="C17" s="5" t="s">
        <v>37</v>
      </c>
      <c r="D17" s="26"/>
      <c r="E17" s="26"/>
      <c r="F17" s="7"/>
      <c r="G17" s="7"/>
      <c r="H17" s="26"/>
      <c r="I17" s="26"/>
      <c r="K17" s="18"/>
    </row>
    <row r="18" spans="1:11" x14ac:dyDescent="0.2">
      <c r="A18" s="4">
        <v>10</v>
      </c>
      <c r="B18" s="19" t="s">
        <v>11</v>
      </c>
      <c r="C18" s="5" t="s">
        <v>37</v>
      </c>
      <c r="D18" s="26"/>
      <c r="E18" s="26"/>
      <c r="F18" s="7"/>
      <c r="G18" s="7"/>
      <c r="H18" s="26"/>
      <c r="I18" s="26"/>
      <c r="K18" s="18"/>
    </row>
    <row r="19" spans="1:11" x14ac:dyDescent="0.2">
      <c r="A19" s="4">
        <v>11</v>
      </c>
      <c r="B19" s="19" t="s">
        <v>12</v>
      </c>
      <c r="C19" s="5" t="s">
        <v>37</v>
      </c>
      <c r="D19" s="26"/>
      <c r="E19" s="26"/>
      <c r="F19" s="7"/>
      <c r="G19" s="7"/>
      <c r="H19" s="26"/>
      <c r="I19" s="26"/>
      <c r="K19" s="18"/>
    </row>
    <row r="20" spans="1:11" x14ac:dyDescent="0.2">
      <c r="A20" s="4">
        <v>12</v>
      </c>
      <c r="B20" s="19" t="s">
        <v>13</v>
      </c>
      <c r="C20" s="5" t="s">
        <v>37</v>
      </c>
      <c r="D20" s="26"/>
      <c r="E20" s="26"/>
      <c r="F20" s="7"/>
      <c r="G20" s="7"/>
      <c r="H20" s="26"/>
      <c r="I20" s="26"/>
      <c r="K20" s="18"/>
    </row>
    <row r="21" spans="1:11" x14ac:dyDescent="0.2">
      <c r="A21" s="4">
        <v>13</v>
      </c>
      <c r="B21" s="19" t="s">
        <v>14</v>
      </c>
      <c r="C21" s="5" t="s">
        <v>37</v>
      </c>
      <c r="D21" s="26"/>
      <c r="E21" s="26"/>
      <c r="F21" s="7"/>
      <c r="G21" s="7"/>
      <c r="H21" s="26"/>
      <c r="I21" s="26"/>
      <c r="K21" s="18"/>
    </row>
    <row r="22" spans="1:11" x14ac:dyDescent="0.2">
      <c r="A22" s="9"/>
      <c r="B22" s="63"/>
      <c r="C22" s="9"/>
      <c r="D22" s="9"/>
      <c r="E22" s="10"/>
      <c r="F22" s="37"/>
      <c r="G22" s="37"/>
      <c r="H22" s="10"/>
      <c r="I22" s="28"/>
      <c r="K22" s="17"/>
    </row>
    <row r="23" spans="1:11" ht="18" customHeight="1" x14ac:dyDescent="0.2">
      <c r="A23" s="11"/>
      <c r="B23" s="64" t="s">
        <v>2</v>
      </c>
      <c r="C23" s="11"/>
      <c r="D23" s="11"/>
      <c r="E23" s="35">
        <f>SUM(E9:E22)</f>
        <v>0</v>
      </c>
      <c r="F23" s="12"/>
      <c r="G23" s="12"/>
      <c r="H23" s="12">
        <f t="shared" ref="H23:I23" si="0">SUM(H10:H22)</f>
        <v>0</v>
      </c>
      <c r="I23" s="12">
        <f t="shared" si="0"/>
        <v>0</v>
      </c>
      <c r="K23" s="13"/>
    </row>
    <row r="24" spans="1:11" x14ac:dyDescent="0.2">
      <c r="K24" s="17"/>
    </row>
  </sheetData>
  <mergeCells count="3">
    <mergeCell ref="A3:I3"/>
    <mergeCell ref="A4:I4"/>
    <mergeCell ref="A5:I5"/>
  </mergeCells>
  <pageMargins left="0.7" right="0.7" top="0.75" bottom="0.75" header="0.3" footer="0.3"/>
  <pageSetup paperSize="9" scale="62" orientation="landscape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24"/>
  <sheetViews>
    <sheetView view="pageBreakPreview" topLeftCell="C1" zoomScale="130" zoomScaleSheetLayoutView="130" workbookViewId="0">
      <selection activeCell="J12" sqref="J12"/>
    </sheetView>
  </sheetViews>
  <sheetFormatPr defaultRowHeight="12.75" x14ac:dyDescent="0.2"/>
  <cols>
    <col min="1" max="1" width="4.42578125" style="1" customWidth="1"/>
    <col min="2" max="2" width="18.42578125" style="60" customWidth="1"/>
    <col min="3" max="3" width="15.28515625" style="1" bestFit="1" customWidth="1"/>
    <col min="4" max="4" width="17.5703125" style="29" bestFit="1" customWidth="1"/>
    <col min="5" max="5" width="16.85546875" style="29" customWidth="1"/>
    <col min="6" max="7" width="14.28515625" style="1" customWidth="1"/>
    <col min="8" max="8" width="16" style="1" customWidth="1"/>
    <col min="9" max="9" width="22" style="1" customWidth="1"/>
    <col min="10" max="10" width="9.140625" style="38"/>
    <col min="11" max="11" width="12.7109375" style="1" bestFit="1" customWidth="1"/>
    <col min="12" max="13" width="9.140625" style="1"/>
    <col min="14" max="14" width="10" style="1" bestFit="1" customWidth="1"/>
    <col min="15" max="16384" width="9.140625" style="1"/>
  </cols>
  <sheetData>
    <row r="1" spans="1:11" x14ac:dyDescent="0.2">
      <c r="A1" s="1" t="s">
        <v>26</v>
      </c>
    </row>
    <row r="3" spans="1:11" x14ac:dyDescent="0.2">
      <c r="A3" s="87" t="s">
        <v>77</v>
      </c>
      <c r="B3" s="87"/>
      <c r="C3" s="87"/>
      <c r="D3" s="87"/>
      <c r="E3" s="87"/>
      <c r="F3" s="87"/>
      <c r="G3" s="87"/>
      <c r="H3" s="87"/>
      <c r="I3" s="87"/>
    </row>
    <row r="4" spans="1:11" x14ac:dyDescent="0.2">
      <c r="A4" s="87" t="s">
        <v>23</v>
      </c>
      <c r="B4" s="87"/>
      <c r="C4" s="87"/>
      <c r="D4" s="87"/>
      <c r="E4" s="87"/>
      <c r="F4" s="87"/>
      <c r="G4" s="87"/>
      <c r="H4" s="87"/>
      <c r="I4" s="87"/>
    </row>
    <row r="5" spans="1:11" x14ac:dyDescent="0.2">
      <c r="A5" s="87"/>
      <c r="B5" s="87"/>
      <c r="C5" s="87"/>
      <c r="D5" s="87"/>
      <c r="E5" s="87"/>
      <c r="F5" s="87"/>
      <c r="G5" s="87"/>
      <c r="H5" s="87"/>
      <c r="I5" s="87"/>
    </row>
    <row r="7" spans="1:11" s="21" customFormat="1" ht="32.25" customHeight="1" x14ac:dyDescent="0.2">
      <c r="A7" s="20" t="s">
        <v>0</v>
      </c>
      <c r="B7" s="61" t="s">
        <v>16</v>
      </c>
      <c r="C7" s="20" t="s">
        <v>17</v>
      </c>
      <c r="D7" s="48" t="s">
        <v>40</v>
      </c>
      <c r="E7" s="48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</row>
    <row r="8" spans="1:11" x14ac:dyDescent="0.2">
      <c r="A8" s="3"/>
      <c r="B8" s="62"/>
      <c r="C8" s="3"/>
      <c r="D8" s="50"/>
      <c r="E8" s="50"/>
      <c r="F8" s="3"/>
      <c r="G8" s="3"/>
      <c r="H8" s="3"/>
      <c r="I8" s="3"/>
      <c r="K8" s="17"/>
    </row>
    <row r="9" spans="1:11" x14ac:dyDescent="0.2">
      <c r="A9" s="4">
        <v>1</v>
      </c>
      <c r="B9" s="19" t="s">
        <v>41</v>
      </c>
      <c r="C9" s="5" t="s">
        <v>32</v>
      </c>
      <c r="D9" s="26">
        <v>8907711</v>
      </c>
      <c r="E9" s="6">
        <v>8907711</v>
      </c>
      <c r="F9" s="7">
        <v>43840</v>
      </c>
      <c r="G9" s="7">
        <v>43850</v>
      </c>
      <c r="H9" s="26" t="s">
        <v>43</v>
      </c>
      <c r="I9" s="26" t="s">
        <v>72</v>
      </c>
      <c r="K9" s="18"/>
    </row>
    <row r="10" spans="1:11" x14ac:dyDescent="0.2">
      <c r="A10" s="4">
        <v>2</v>
      </c>
      <c r="B10" s="19" t="s">
        <v>3</v>
      </c>
      <c r="C10" s="5" t="s">
        <v>32</v>
      </c>
      <c r="D10" s="6">
        <v>71481835</v>
      </c>
      <c r="E10" s="6">
        <v>71481835</v>
      </c>
      <c r="F10" s="7">
        <v>43871</v>
      </c>
      <c r="G10" s="7">
        <v>43879</v>
      </c>
      <c r="H10" s="26" t="s">
        <v>43</v>
      </c>
      <c r="I10" s="26" t="s">
        <v>80</v>
      </c>
      <c r="K10" s="18"/>
    </row>
    <row r="11" spans="1:11" x14ac:dyDescent="0.2">
      <c r="A11" s="4">
        <v>3</v>
      </c>
      <c r="B11" s="19" t="s">
        <v>4</v>
      </c>
      <c r="C11" s="5" t="s">
        <v>32</v>
      </c>
      <c r="D11" s="8">
        <v>21368194</v>
      </c>
      <c r="E11" s="8">
        <v>21368194</v>
      </c>
      <c r="F11" s="7">
        <v>43900</v>
      </c>
      <c r="G11" s="7">
        <v>43906</v>
      </c>
      <c r="H11" s="26" t="s">
        <v>43</v>
      </c>
      <c r="I11" s="26" t="s">
        <v>99</v>
      </c>
      <c r="K11" s="18"/>
    </row>
    <row r="12" spans="1:11" ht="15" x14ac:dyDescent="0.25">
      <c r="A12" s="4">
        <v>4</v>
      </c>
      <c r="B12" s="19" t="s">
        <v>5</v>
      </c>
      <c r="C12" s="5" t="s">
        <v>32</v>
      </c>
      <c r="D12" s="6">
        <v>20447495</v>
      </c>
      <c r="E12" s="6">
        <v>20447495</v>
      </c>
      <c r="F12" s="7">
        <v>43934</v>
      </c>
      <c r="G12" s="7">
        <v>43937</v>
      </c>
      <c r="H12" s="26" t="s">
        <v>43</v>
      </c>
      <c r="I12" s="101" t="s">
        <v>107</v>
      </c>
      <c r="J12" s="38" t="s">
        <v>105</v>
      </c>
      <c r="K12" s="18"/>
    </row>
    <row r="13" spans="1:11" x14ac:dyDescent="0.2">
      <c r="A13" s="4">
        <v>5</v>
      </c>
      <c r="B13" s="19" t="s">
        <v>6</v>
      </c>
      <c r="C13" s="5" t="s">
        <v>32</v>
      </c>
      <c r="D13" s="26"/>
      <c r="E13" s="26"/>
      <c r="F13" s="7"/>
      <c r="G13" s="7"/>
      <c r="H13" s="26"/>
      <c r="I13" s="26"/>
      <c r="K13" s="18"/>
    </row>
    <row r="14" spans="1:11" x14ac:dyDescent="0.2">
      <c r="A14" s="4">
        <v>6</v>
      </c>
      <c r="B14" s="19" t="s">
        <v>7</v>
      </c>
      <c r="C14" s="5" t="s">
        <v>32</v>
      </c>
      <c r="D14" s="26"/>
      <c r="E14" s="26"/>
      <c r="F14" s="7"/>
      <c r="G14" s="7"/>
      <c r="H14" s="26"/>
      <c r="I14" s="54"/>
      <c r="K14" s="18"/>
    </row>
    <row r="15" spans="1:11" x14ac:dyDescent="0.2">
      <c r="A15" s="4">
        <v>7</v>
      </c>
      <c r="B15" s="19" t="s">
        <v>8</v>
      </c>
      <c r="C15" s="5" t="s">
        <v>32</v>
      </c>
      <c r="D15" s="26"/>
      <c r="E15" s="6"/>
      <c r="F15" s="7"/>
      <c r="G15" s="7"/>
      <c r="H15" s="26"/>
      <c r="I15" s="26"/>
      <c r="K15" s="18"/>
    </row>
    <row r="16" spans="1:11" x14ac:dyDescent="0.2">
      <c r="A16" s="4">
        <v>8</v>
      </c>
      <c r="B16" s="19" t="s">
        <v>9</v>
      </c>
      <c r="C16" s="5" t="s">
        <v>32</v>
      </c>
      <c r="D16" s="26"/>
      <c r="E16" s="6"/>
      <c r="F16" s="7"/>
      <c r="G16" s="7"/>
      <c r="H16" s="26"/>
      <c r="I16" s="26"/>
      <c r="K16" s="18"/>
    </row>
    <row r="17" spans="1:11" x14ac:dyDescent="0.2">
      <c r="A17" s="4">
        <v>9</v>
      </c>
      <c r="B17" s="19" t="s">
        <v>10</v>
      </c>
      <c r="C17" s="5" t="s">
        <v>32</v>
      </c>
      <c r="D17" s="26"/>
      <c r="E17" s="6"/>
      <c r="F17" s="7"/>
      <c r="G17" s="7"/>
      <c r="H17" s="26"/>
      <c r="I17" s="26"/>
      <c r="K17" s="18"/>
    </row>
    <row r="18" spans="1:11" x14ac:dyDescent="0.2">
      <c r="A18" s="4">
        <v>10</v>
      </c>
      <c r="B18" s="19" t="s">
        <v>11</v>
      </c>
      <c r="C18" s="5" t="s">
        <v>32</v>
      </c>
      <c r="D18" s="26"/>
      <c r="E18" s="6"/>
      <c r="F18" s="7"/>
      <c r="G18" s="7"/>
      <c r="H18" s="26"/>
      <c r="I18" s="26"/>
      <c r="K18" s="18"/>
    </row>
    <row r="19" spans="1:11" x14ac:dyDescent="0.2">
      <c r="A19" s="4">
        <v>11</v>
      </c>
      <c r="B19" s="19" t="s">
        <v>12</v>
      </c>
      <c r="C19" s="5" t="s">
        <v>32</v>
      </c>
      <c r="D19" s="26"/>
      <c r="E19" s="6"/>
      <c r="F19" s="7"/>
      <c r="G19" s="7"/>
      <c r="H19" s="26"/>
      <c r="I19" s="26"/>
      <c r="K19" s="18"/>
    </row>
    <row r="20" spans="1:11" x14ac:dyDescent="0.2">
      <c r="A20" s="4">
        <v>12</v>
      </c>
      <c r="B20" s="19" t="s">
        <v>13</v>
      </c>
      <c r="C20" s="5" t="s">
        <v>32</v>
      </c>
      <c r="D20" s="26"/>
      <c r="E20" s="6"/>
      <c r="F20" s="7"/>
      <c r="G20" s="7"/>
      <c r="H20" s="26"/>
      <c r="I20" s="26"/>
      <c r="K20" s="18"/>
    </row>
    <row r="21" spans="1:11" x14ac:dyDescent="0.2">
      <c r="A21" s="4">
        <v>13</v>
      </c>
      <c r="B21" s="19" t="s">
        <v>14</v>
      </c>
      <c r="C21" s="5" t="s">
        <v>32</v>
      </c>
      <c r="D21" s="26"/>
      <c r="E21" s="6"/>
      <c r="F21" s="7"/>
      <c r="G21" s="7"/>
      <c r="H21" s="26"/>
      <c r="I21" s="26"/>
      <c r="K21" s="18"/>
    </row>
    <row r="22" spans="1:11" x14ac:dyDescent="0.2">
      <c r="A22" s="9"/>
      <c r="B22" s="63"/>
      <c r="C22" s="9"/>
      <c r="D22" s="10"/>
      <c r="E22" s="10"/>
      <c r="F22" s="10"/>
      <c r="G22" s="10"/>
      <c r="H22" s="10"/>
      <c r="I22" s="10"/>
      <c r="K22" s="17"/>
    </row>
    <row r="23" spans="1:11" ht="18" customHeight="1" x14ac:dyDescent="0.2">
      <c r="A23" s="11"/>
      <c r="B23" s="64" t="s">
        <v>2</v>
      </c>
      <c r="C23" s="11"/>
      <c r="D23" s="12"/>
      <c r="E23" s="12">
        <f>SUM(E9:E22)</f>
        <v>122205235</v>
      </c>
      <c r="F23" s="12"/>
      <c r="G23" s="12"/>
      <c r="H23" s="12"/>
      <c r="I23" s="12"/>
      <c r="K23" s="13"/>
    </row>
    <row r="24" spans="1:11" x14ac:dyDescent="0.2">
      <c r="K24" s="17"/>
    </row>
  </sheetData>
  <mergeCells count="3">
    <mergeCell ref="A4:I4"/>
    <mergeCell ref="A5:I5"/>
    <mergeCell ref="A3:I3"/>
  </mergeCells>
  <pageMargins left="0.7" right="0.7" top="0.75" bottom="0.75" header="0.3" footer="0.3"/>
  <pageSetup scale="65" orientation="landscape" r:id="rId1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24"/>
  <sheetViews>
    <sheetView view="pageBreakPreview" topLeftCell="C1" zoomScale="130" zoomScaleSheetLayoutView="130" workbookViewId="0">
      <selection activeCell="J12" sqref="J12"/>
    </sheetView>
  </sheetViews>
  <sheetFormatPr defaultRowHeight="12.75" x14ac:dyDescent="0.2"/>
  <cols>
    <col min="1" max="1" width="4.42578125" style="1" customWidth="1"/>
    <col min="2" max="2" width="18.42578125" style="60" customWidth="1"/>
    <col min="3" max="3" width="15.28515625" style="1" bestFit="1" customWidth="1"/>
    <col min="4" max="4" width="17.5703125" style="1" bestFit="1" customWidth="1"/>
    <col min="5" max="5" width="16.85546875" style="1" customWidth="1"/>
    <col min="6" max="7" width="14.28515625" style="1" customWidth="1"/>
    <col min="8" max="8" width="16" style="1" customWidth="1"/>
    <col min="9" max="9" width="22" style="1" customWidth="1"/>
    <col min="10" max="10" width="9.140625" style="38"/>
    <col min="11" max="11" width="12.7109375" style="1" bestFit="1" customWidth="1"/>
    <col min="12" max="13" width="9.140625" style="1"/>
    <col min="14" max="14" width="10" style="1" bestFit="1" customWidth="1"/>
    <col min="15" max="16384" width="9.140625" style="1"/>
  </cols>
  <sheetData>
    <row r="1" spans="1:11" x14ac:dyDescent="0.2">
      <c r="A1" s="1" t="s">
        <v>26</v>
      </c>
    </row>
    <row r="3" spans="1:11" x14ac:dyDescent="0.2">
      <c r="A3" s="87" t="s">
        <v>77</v>
      </c>
      <c r="B3" s="87"/>
      <c r="C3" s="87"/>
      <c r="D3" s="87"/>
      <c r="E3" s="87"/>
      <c r="F3" s="87"/>
      <c r="G3" s="87"/>
      <c r="H3" s="87"/>
      <c r="I3" s="87"/>
    </row>
    <row r="4" spans="1:11" x14ac:dyDescent="0.2">
      <c r="A4" s="87" t="s">
        <v>38</v>
      </c>
      <c r="B4" s="87"/>
      <c r="C4" s="87"/>
      <c r="D4" s="87"/>
      <c r="E4" s="87"/>
      <c r="F4" s="87"/>
      <c r="G4" s="87"/>
      <c r="H4" s="87"/>
      <c r="I4" s="87"/>
    </row>
    <row r="5" spans="1:11" x14ac:dyDescent="0.2">
      <c r="A5" s="87"/>
      <c r="B5" s="87"/>
      <c r="C5" s="87"/>
      <c r="D5" s="87"/>
      <c r="E5" s="87"/>
      <c r="F5" s="87"/>
      <c r="G5" s="87"/>
      <c r="H5" s="87"/>
      <c r="I5" s="87"/>
    </row>
    <row r="7" spans="1:11" s="21" customFormat="1" ht="32.25" customHeight="1" x14ac:dyDescent="0.2">
      <c r="A7" s="20" t="s">
        <v>0</v>
      </c>
      <c r="B7" s="61" t="s">
        <v>16</v>
      </c>
      <c r="C7" s="20" t="s">
        <v>17</v>
      </c>
      <c r="D7" s="48" t="s">
        <v>40</v>
      </c>
      <c r="E7" s="20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</row>
    <row r="8" spans="1:11" x14ac:dyDescent="0.2">
      <c r="A8" s="3"/>
      <c r="B8" s="62"/>
      <c r="C8" s="3"/>
      <c r="D8" s="3"/>
      <c r="E8" s="3"/>
      <c r="F8" s="3"/>
      <c r="G8" s="3"/>
      <c r="H8" s="3"/>
      <c r="I8" s="3"/>
      <c r="K8" s="17"/>
    </row>
    <row r="9" spans="1:11" x14ac:dyDescent="0.2">
      <c r="A9" s="4">
        <v>1</v>
      </c>
      <c r="B9" s="19" t="s">
        <v>41</v>
      </c>
      <c r="C9" s="5" t="s">
        <v>36</v>
      </c>
      <c r="D9" s="6">
        <v>100000</v>
      </c>
      <c r="E9" s="6">
        <v>100000</v>
      </c>
      <c r="F9" s="7">
        <v>43840</v>
      </c>
      <c r="G9" s="7">
        <v>43850</v>
      </c>
      <c r="H9" s="26" t="s">
        <v>43</v>
      </c>
      <c r="I9" s="26" t="s">
        <v>73</v>
      </c>
      <c r="K9" s="18"/>
    </row>
    <row r="10" spans="1:11" x14ac:dyDescent="0.2">
      <c r="A10" s="4">
        <v>2</v>
      </c>
      <c r="B10" s="19" t="s">
        <v>3</v>
      </c>
      <c r="C10" s="5" t="s">
        <v>36</v>
      </c>
      <c r="D10" s="6">
        <v>5716056776</v>
      </c>
      <c r="E10" s="6">
        <v>5716056776</v>
      </c>
      <c r="F10" s="7">
        <v>43871</v>
      </c>
      <c r="G10" s="7">
        <v>43879</v>
      </c>
      <c r="H10" s="26" t="s">
        <v>43</v>
      </c>
      <c r="I10" s="26" t="s">
        <v>81</v>
      </c>
      <c r="K10" s="18"/>
    </row>
    <row r="11" spans="1:11" x14ac:dyDescent="0.2">
      <c r="A11" s="4">
        <v>3</v>
      </c>
      <c r="B11" s="19" t="s">
        <v>4</v>
      </c>
      <c r="C11" s="5" t="s">
        <v>36</v>
      </c>
      <c r="D11" s="6">
        <v>5716056776</v>
      </c>
      <c r="E11" s="6">
        <v>5716056776</v>
      </c>
      <c r="F11" s="7">
        <v>43900</v>
      </c>
      <c r="G11" s="7">
        <v>43906</v>
      </c>
      <c r="H11" s="26" t="s">
        <v>43</v>
      </c>
      <c r="I11" s="26" t="s">
        <v>100</v>
      </c>
      <c r="K11" s="18"/>
    </row>
    <row r="12" spans="1:11" ht="15" x14ac:dyDescent="0.25">
      <c r="A12" s="4">
        <v>4</v>
      </c>
      <c r="B12" s="19" t="s">
        <v>5</v>
      </c>
      <c r="C12" s="5" t="s">
        <v>36</v>
      </c>
      <c r="D12" s="6">
        <v>5716056776</v>
      </c>
      <c r="E12" s="6">
        <v>5716056776</v>
      </c>
      <c r="F12" s="7">
        <v>43934</v>
      </c>
      <c r="G12" s="7">
        <v>43937</v>
      </c>
      <c r="H12" s="26" t="s">
        <v>43</v>
      </c>
      <c r="I12" s="102" t="s">
        <v>108</v>
      </c>
      <c r="J12" s="38" t="s">
        <v>105</v>
      </c>
      <c r="K12" s="18"/>
    </row>
    <row r="13" spans="1:11" x14ac:dyDescent="0.2">
      <c r="A13" s="4">
        <v>5</v>
      </c>
      <c r="B13" s="19" t="s">
        <v>6</v>
      </c>
      <c r="C13" s="5" t="s">
        <v>36</v>
      </c>
      <c r="D13" s="6"/>
      <c r="E13" s="6"/>
      <c r="F13" s="7"/>
      <c r="G13" s="7"/>
      <c r="H13" s="26"/>
      <c r="I13" s="26"/>
      <c r="K13" s="18"/>
    </row>
    <row r="14" spans="1:11" x14ac:dyDescent="0.2">
      <c r="A14" s="4">
        <v>6</v>
      </c>
      <c r="B14" s="19" t="s">
        <v>7</v>
      </c>
      <c r="C14" s="5" t="s">
        <v>36</v>
      </c>
      <c r="D14" s="6"/>
      <c r="E14" s="6"/>
      <c r="F14" s="7"/>
      <c r="G14" s="7"/>
      <c r="H14" s="26"/>
      <c r="I14" s="54"/>
      <c r="K14" s="18"/>
    </row>
    <row r="15" spans="1:11" x14ac:dyDescent="0.2">
      <c r="A15" s="4">
        <v>7</v>
      </c>
      <c r="B15" s="19" t="s">
        <v>8</v>
      </c>
      <c r="C15" s="5" t="s">
        <v>36</v>
      </c>
      <c r="D15" s="6"/>
      <c r="E15" s="6"/>
      <c r="F15" s="7"/>
      <c r="G15" s="7"/>
      <c r="H15" s="26"/>
      <c r="I15" s="26"/>
      <c r="K15" s="18"/>
    </row>
    <row r="16" spans="1:11" x14ac:dyDescent="0.2">
      <c r="A16" s="4">
        <v>8</v>
      </c>
      <c r="B16" s="19" t="s">
        <v>9</v>
      </c>
      <c r="C16" s="5" t="s">
        <v>36</v>
      </c>
      <c r="D16" s="6"/>
      <c r="E16" s="6"/>
      <c r="F16" s="7"/>
      <c r="G16" s="7"/>
      <c r="H16" s="26"/>
      <c r="I16" s="26"/>
      <c r="K16" s="18"/>
    </row>
    <row r="17" spans="1:11" x14ac:dyDescent="0.2">
      <c r="A17" s="4">
        <v>9</v>
      </c>
      <c r="B17" s="19" t="s">
        <v>10</v>
      </c>
      <c r="C17" s="5" t="s">
        <v>36</v>
      </c>
      <c r="D17" s="6"/>
      <c r="E17" s="6"/>
      <c r="F17" s="7"/>
      <c r="G17" s="7"/>
      <c r="H17" s="26"/>
      <c r="I17" s="52"/>
      <c r="K17" s="18"/>
    </row>
    <row r="18" spans="1:11" x14ac:dyDescent="0.2">
      <c r="A18" s="4">
        <v>10</v>
      </c>
      <c r="B18" s="19" t="s">
        <v>11</v>
      </c>
      <c r="C18" s="5" t="s">
        <v>36</v>
      </c>
      <c r="D18" s="6"/>
      <c r="E18" s="6"/>
      <c r="F18" s="7"/>
      <c r="G18" s="7"/>
      <c r="H18" s="26"/>
      <c r="I18" s="26"/>
      <c r="K18" s="18"/>
    </row>
    <row r="19" spans="1:11" x14ac:dyDescent="0.2">
      <c r="A19" s="4">
        <v>11</v>
      </c>
      <c r="B19" s="19" t="s">
        <v>12</v>
      </c>
      <c r="C19" s="5" t="s">
        <v>36</v>
      </c>
      <c r="D19" s="6"/>
      <c r="E19" s="6"/>
      <c r="F19" s="7"/>
      <c r="G19" s="7"/>
      <c r="H19" s="26"/>
      <c r="I19" s="26"/>
      <c r="K19" s="18"/>
    </row>
    <row r="20" spans="1:11" x14ac:dyDescent="0.2">
      <c r="A20" s="4">
        <v>12</v>
      </c>
      <c r="B20" s="19" t="s">
        <v>13</v>
      </c>
      <c r="C20" s="5" t="s">
        <v>36</v>
      </c>
      <c r="D20" s="6"/>
      <c r="E20" s="6"/>
      <c r="F20" s="7"/>
      <c r="G20" s="7"/>
      <c r="H20" s="26"/>
      <c r="I20" s="26"/>
      <c r="K20" s="18"/>
    </row>
    <row r="21" spans="1:11" x14ac:dyDescent="0.2">
      <c r="A21" s="4">
        <v>13</v>
      </c>
      <c r="B21" s="19" t="s">
        <v>14</v>
      </c>
      <c r="C21" s="5" t="s">
        <v>36</v>
      </c>
      <c r="D21" s="6"/>
      <c r="E21" s="6"/>
      <c r="F21" s="7"/>
      <c r="G21" s="7"/>
      <c r="H21" s="26"/>
      <c r="I21" s="26"/>
      <c r="K21" s="18"/>
    </row>
    <row r="22" spans="1:11" x14ac:dyDescent="0.2">
      <c r="A22" s="9"/>
      <c r="B22" s="63"/>
      <c r="C22" s="9"/>
      <c r="D22" s="9"/>
      <c r="E22" s="10"/>
      <c r="F22" s="10"/>
      <c r="G22" s="10"/>
      <c r="H22" s="10"/>
      <c r="I22" s="10"/>
      <c r="K22" s="17"/>
    </row>
    <row r="23" spans="1:11" ht="18" customHeight="1" x14ac:dyDescent="0.2">
      <c r="A23" s="11"/>
      <c r="B23" s="64" t="s">
        <v>2</v>
      </c>
      <c r="C23" s="11"/>
      <c r="D23" s="11"/>
      <c r="E23" s="12">
        <f>SUM(E9:E22)</f>
        <v>17148270328</v>
      </c>
      <c r="F23" s="12"/>
      <c r="G23" s="12"/>
      <c r="H23" s="12"/>
      <c r="I23" s="12"/>
      <c r="K23" s="13"/>
    </row>
    <row r="24" spans="1:11" x14ac:dyDescent="0.2">
      <c r="K24" s="17"/>
    </row>
  </sheetData>
  <mergeCells count="3">
    <mergeCell ref="A3:I3"/>
    <mergeCell ref="A4:I4"/>
    <mergeCell ref="A5:I5"/>
  </mergeCells>
  <pageMargins left="0.7" right="0.7" top="0.75" bottom="0.75" header="0.3" footer="0.3"/>
  <pageSetup scale="65" orientation="landscape" r:id="rId1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64"/>
  <sheetViews>
    <sheetView view="pageBreakPreview" topLeftCell="B12" zoomScale="130" zoomScaleSheetLayoutView="130" workbookViewId="0">
      <selection activeCell="I25" sqref="I25"/>
    </sheetView>
  </sheetViews>
  <sheetFormatPr defaultRowHeight="12.75" x14ac:dyDescent="0.2"/>
  <cols>
    <col min="1" max="1" width="4.42578125" style="1" customWidth="1"/>
    <col min="2" max="2" width="18.42578125" style="60" customWidth="1"/>
    <col min="3" max="3" width="15.28515625" style="1" bestFit="1" customWidth="1"/>
    <col min="4" max="4" width="17.5703125" style="1" bestFit="1" customWidth="1"/>
    <col min="5" max="5" width="16.85546875" style="1" customWidth="1"/>
    <col min="6" max="7" width="14.28515625" style="1" customWidth="1"/>
    <col min="8" max="8" width="16" style="1" customWidth="1"/>
    <col min="9" max="9" width="22" style="1" customWidth="1"/>
    <col min="10" max="10" width="11.85546875" style="38" bestFit="1" customWidth="1"/>
    <col min="11" max="11" width="12.7109375" style="1" bestFit="1" customWidth="1"/>
    <col min="12" max="13" width="9.140625" style="1"/>
    <col min="14" max="14" width="10" style="1" bestFit="1" customWidth="1"/>
    <col min="15" max="16384" width="9.140625" style="1"/>
  </cols>
  <sheetData>
    <row r="1" spans="1:11" x14ac:dyDescent="0.2">
      <c r="A1" s="1" t="s">
        <v>26</v>
      </c>
    </row>
    <row r="3" spans="1:11" x14ac:dyDescent="0.2">
      <c r="A3" s="87" t="s">
        <v>77</v>
      </c>
      <c r="B3" s="87"/>
      <c r="C3" s="87"/>
      <c r="D3" s="87"/>
      <c r="E3" s="87"/>
      <c r="F3" s="87"/>
      <c r="G3" s="87"/>
      <c r="H3" s="87"/>
      <c r="I3" s="87"/>
    </row>
    <row r="4" spans="1:11" x14ac:dyDescent="0.2">
      <c r="A4" s="87" t="s">
        <v>38</v>
      </c>
      <c r="B4" s="87"/>
      <c r="C4" s="87"/>
      <c r="D4" s="87"/>
      <c r="E4" s="87"/>
      <c r="F4" s="87"/>
      <c r="G4" s="87"/>
      <c r="H4" s="87"/>
      <c r="I4" s="87"/>
    </row>
    <row r="5" spans="1:11" x14ac:dyDescent="0.2">
      <c r="A5" s="87"/>
      <c r="B5" s="87"/>
      <c r="C5" s="87"/>
      <c r="D5" s="87"/>
      <c r="E5" s="87"/>
      <c r="F5" s="87"/>
      <c r="G5" s="87"/>
      <c r="H5" s="87"/>
      <c r="I5" s="87"/>
    </row>
    <row r="7" spans="1:11" s="21" customFormat="1" ht="32.25" customHeight="1" x14ac:dyDescent="0.2">
      <c r="A7" s="20" t="s">
        <v>0</v>
      </c>
      <c r="B7" s="61" t="s">
        <v>16</v>
      </c>
      <c r="C7" s="20" t="s">
        <v>17</v>
      </c>
      <c r="D7" s="48" t="s">
        <v>40</v>
      </c>
      <c r="E7" s="20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</row>
    <row r="8" spans="1:11" x14ac:dyDescent="0.2">
      <c r="A8" s="3"/>
      <c r="B8" s="62"/>
      <c r="C8" s="3"/>
      <c r="D8" s="3"/>
      <c r="E8" s="3"/>
      <c r="F8" s="3"/>
      <c r="G8" s="3"/>
      <c r="H8" s="3"/>
      <c r="I8" s="3"/>
      <c r="K8" s="17"/>
    </row>
    <row r="9" spans="1:11" x14ac:dyDescent="0.2">
      <c r="A9" s="4">
        <v>1</v>
      </c>
      <c r="B9" s="19" t="s">
        <v>14</v>
      </c>
      <c r="C9" s="5" t="s">
        <v>53</v>
      </c>
      <c r="D9" s="6">
        <v>192500</v>
      </c>
      <c r="E9" s="6">
        <v>192500</v>
      </c>
      <c r="F9" s="7">
        <v>43840</v>
      </c>
      <c r="G9" s="7">
        <v>43850</v>
      </c>
      <c r="H9" s="26" t="s">
        <v>62</v>
      </c>
      <c r="I9" s="26" t="s">
        <v>66</v>
      </c>
      <c r="J9" s="88">
        <f>SUM(E9:E14)</f>
        <v>1005237</v>
      </c>
      <c r="K9" s="18"/>
    </row>
    <row r="10" spans="1:11" x14ac:dyDescent="0.2">
      <c r="A10" s="4">
        <v>2</v>
      </c>
      <c r="B10" s="19" t="s">
        <v>14</v>
      </c>
      <c r="C10" s="5" t="s">
        <v>53</v>
      </c>
      <c r="D10" s="6">
        <v>17500</v>
      </c>
      <c r="E10" s="6">
        <v>17500</v>
      </c>
      <c r="F10" s="7">
        <v>43840</v>
      </c>
      <c r="G10" s="7">
        <v>43850</v>
      </c>
      <c r="H10" s="26" t="s">
        <v>62</v>
      </c>
      <c r="I10" s="26" t="s">
        <v>67</v>
      </c>
      <c r="J10" s="89"/>
      <c r="K10" s="18"/>
    </row>
    <row r="11" spans="1:11" x14ac:dyDescent="0.2">
      <c r="A11" s="4">
        <v>3</v>
      </c>
      <c r="B11" s="19" t="s">
        <v>14</v>
      </c>
      <c r="C11" s="5" t="s">
        <v>53</v>
      </c>
      <c r="D11" s="6">
        <v>133548</v>
      </c>
      <c r="E11" s="6">
        <v>133548</v>
      </c>
      <c r="F11" s="7">
        <v>43840</v>
      </c>
      <c r="G11" s="7">
        <v>43850</v>
      </c>
      <c r="H11" s="26" t="s">
        <v>62</v>
      </c>
      <c r="I11" s="26" t="s">
        <v>68</v>
      </c>
      <c r="J11" s="89"/>
      <c r="K11" s="18"/>
    </row>
    <row r="12" spans="1:11" x14ac:dyDescent="0.2">
      <c r="A12" s="4">
        <v>4</v>
      </c>
      <c r="B12" s="19" t="s">
        <v>14</v>
      </c>
      <c r="C12" s="5" t="s">
        <v>53</v>
      </c>
      <c r="D12" s="6">
        <v>29083</v>
      </c>
      <c r="E12" s="6">
        <v>29083</v>
      </c>
      <c r="F12" s="7">
        <v>43840</v>
      </c>
      <c r="G12" s="7">
        <v>43850</v>
      </c>
      <c r="H12" s="26" t="s">
        <v>62</v>
      </c>
      <c r="I12" s="26" t="s">
        <v>69</v>
      </c>
      <c r="J12" s="89"/>
      <c r="K12" s="18"/>
    </row>
    <row r="13" spans="1:11" x14ac:dyDescent="0.2">
      <c r="A13" s="4">
        <v>5</v>
      </c>
      <c r="B13" s="19" t="s">
        <v>14</v>
      </c>
      <c r="C13" s="5" t="s">
        <v>53</v>
      </c>
      <c r="D13" s="6">
        <v>202682</v>
      </c>
      <c r="E13" s="6">
        <v>202682</v>
      </c>
      <c r="F13" s="7">
        <v>43840</v>
      </c>
      <c r="G13" s="7">
        <v>43850</v>
      </c>
      <c r="H13" s="26" t="s">
        <v>62</v>
      </c>
      <c r="I13" s="26" t="s">
        <v>70</v>
      </c>
      <c r="J13" s="89"/>
      <c r="K13" s="18"/>
    </row>
    <row r="14" spans="1:11" x14ac:dyDescent="0.2">
      <c r="A14" s="4">
        <v>6</v>
      </c>
      <c r="B14" s="19" t="s">
        <v>14</v>
      </c>
      <c r="C14" s="5" t="s">
        <v>53</v>
      </c>
      <c r="D14" s="6">
        <v>429924</v>
      </c>
      <c r="E14" s="6">
        <v>429924</v>
      </c>
      <c r="F14" s="7">
        <v>43840</v>
      </c>
      <c r="G14" s="7">
        <v>43850</v>
      </c>
      <c r="H14" s="26" t="s">
        <v>62</v>
      </c>
      <c r="I14" s="26" t="s">
        <v>71</v>
      </c>
      <c r="J14" s="89"/>
      <c r="K14" s="18"/>
    </row>
    <row r="15" spans="1:11" x14ac:dyDescent="0.2">
      <c r="A15" s="4">
        <v>7</v>
      </c>
      <c r="B15" s="19" t="s">
        <v>3</v>
      </c>
      <c r="C15" s="5" t="s">
        <v>53</v>
      </c>
      <c r="D15" s="6">
        <v>167500</v>
      </c>
      <c r="E15" s="6">
        <v>167500</v>
      </c>
      <c r="F15" s="7">
        <v>43871</v>
      </c>
      <c r="G15" s="7">
        <v>43879</v>
      </c>
      <c r="H15" s="26" t="s">
        <v>43</v>
      </c>
      <c r="I15" s="26" t="s">
        <v>82</v>
      </c>
      <c r="J15" s="88">
        <f>SUM(E15:E17)</f>
        <v>413502</v>
      </c>
      <c r="K15" s="18"/>
    </row>
    <row r="16" spans="1:11" x14ac:dyDescent="0.2">
      <c r="A16" s="4">
        <v>8</v>
      </c>
      <c r="B16" s="19" t="s">
        <v>3</v>
      </c>
      <c r="C16" s="5" t="s">
        <v>53</v>
      </c>
      <c r="D16" s="6">
        <v>53502</v>
      </c>
      <c r="E16" s="6">
        <v>53502</v>
      </c>
      <c r="F16" s="7">
        <v>43871</v>
      </c>
      <c r="G16" s="7">
        <v>43879</v>
      </c>
      <c r="H16" s="26" t="s">
        <v>43</v>
      </c>
      <c r="I16" s="26" t="s">
        <v>83</v>
      </c>
      <c r="J16" s="89"/>
      <c r="K16" s="18"/>
    </row>
    <row r="17" spans="1:11" x14ac:dyDescent="0.2">
      <c r="A17" s="4">
        <v>9</v>
      </c>
      <c r="B17" s="19" t="s">
        <v>3</v>
      </c>
      <c r="C17" s="5" t="s">
        <v>53</v>
      </c>
      <c r="D17" s="6">
        <v>192500</v>
      </c>
      <c r="E17" s="6">
        <v>192500</v>
      </c>
      <c r="F17" s="7">
        <v>43871</v>
      </c>
      <c r="G17" s="7">
        <v>43879</v>
      </c>
      <c r="H17" s="26" t="s">
        <v>43</v>
      </c>
      <c r="I17" s="26" t="s">
        <v>84</v>
      </c>
      <c r="J17" s="89"/>
      <c r="K17" s="18"/>
    </row>
    <row r="18" spans="1:11" x14ac:dyDescent="0.2">
      <c r="A18" s="4">
        <v>10</v>
      </c>
      <c r="B18" s="19" t="s">
        <v>4</v>
      </c>
      <c r="C18" s="5" t="s">
        <v>53</v>
      </c>
      <c r="D18" s="6">
        <v>956000</v>
      </c>
      <c r="E18" s="6">
        <v>956000</v>
      </c>
      <c r="F18" s="7">
        <v>43900</v>
      </c>
      <c r="G18" s="7">
        <v>43906</v>
      </c>
      <c r="H18" s="26" t="s">
        <v>43</v>
      </c>
      <c r="I18" s="26" t="s">
        <v>92</v>
      </c>
      <c r="J18" s="88">
        <f>SUM(E18:E24)</f>
        <v>4577516</v>
      </c>
      <c r="K18" s="18"/>
    </row>
    <row r="19" spans="1:11" x14ac:dyDescent="0.2">
      <c r="A19" s="4">
        <v>11</v>
      </c>
      <c r="B19" s="19" t="s">
        <v>4</v>
      </c>
      <c r="C19" s="5" t="s">
        <v>53</v>
      </c>
      <c r="D19" s="6">
        <v>429924</v>
      </c>
      <c r="E19" s="6">
        <v>429924</v>
      </c>
      <c r="F19" s="7">
        <v>43900</v>
      </c>
      <c r="G19" s="7">
        <v>43906</v>
      </c>
      <c r="H19" s="26" t="s">
        <v>43</v>
      </c>
      <c r="I19" s="26" t="s">
        <v>93</v>
      </c>
      <c r="J19" s="88"/>
      <c r="K19" s="18"/>
    </row>
    <row r="20" spans="1:11" x14ac:dyDescent="0.2">
      <c r="A20" s="4">
        <v>12</v>
      </c>
      <c r="B20" s="19" t="s">
        <v>4</v>
      </c>
      <c r="C20" s="5" t="s">
        <v>53</v>
      </c>
      <c r="D20" s="6">
        <v>202682</v>
      </c>
      <c r="E20" s="6">
        <v>202682</v>
      </c>
      <c r="F20" s="7">
        <v>43900</v>
      </c>
      <c r="G20" s="7">
        <v>43906</v>
      </c>
      <c r="H20" s="26" t="s">
        <v>43</v>
      </c>
      <c r="I20" s="26" t="s">
        <v>94</v>
      </c>
      <c r="J20" s="88"/>
      <c r="K20" s="18"/>
    </row>
    <row r="21" spans="1:11" x14ac:dyDescent="0.2">
      <c r="A21" s="4">
        <v>13</v>
      </c>
      <c r="B21" s="19" t="s">
        <v>4</v>
      </c>
      <c r="C21" s="5" t="s">
        <v>53</v>
      </c>
      <c r="D21" s="6">
        <v>224601</v>
      </c>
      <c r="E21" s="6">
        <v>224601</v>
      </c>
      <c r="F21" s="7">
        <v>43900</v>
      </c>
      <c r="G21" s="7">
        <v>43906</v>
      </c>
      <c r="H21" s="26" t="s">
        <v>43</v>
      </c>
      <c r="I21" s="26" t="s">
        <v>95</v>
      </c>
      <c r="J21" s="88"/>
      <c r="K21" s="18"/>
    </row>
    <row r="22" spans="1:11" x14ac:dyDescent="0.2">
      <c r="A22" s="4">
        <v>14</v>
      </c>
      <c r="B22" s="19" t="s">
        <v>4</v>
      </c>
      <c r="C22" s="5" t="s">
        <v>53</v>
      </c>
      <c r="D22" s="6">
        <v>224601</v>
      </c>
      <c r="E22" s="6">
        <v>224601</v>
      </c>
      <c r="F22" s="7">
        <v>43900</v>
      </c>
      <c r="G22" s="7">
        <v>43906</v>
      </c>
      <c r="H22" s="26" t="s">
        <v>43</v>
      </c>
      <c r="I22" s="26" t="s">
        <v>96</v>
      </c>
      <c r="J22" s="88"/>
      <c r="K22" s="18"/>
    </row>
    <row r="23" spans="1:11" x14ac:dyDescent="0.2">
      <c r="A23" s="4">
        <v>15</v>
      </c>
      <c r="B23" s="19" t="s">
        <v>4</v>
      </c>
      <c r="C23" s="5" t="s">
        <v>53</v>
      </c>
      <c r="D23" s="6">
        <v>1269854</v>
      </c>
      <c r="E23" s="6">
        <v>1269854</v>
      </c>
      <c r="F23" s="7">
        <v>43900</v>
      </c>
      <c r="G23" s="7">
        <v>43906</v>
      </c>
      <c r="H23" s="26" t="s">
        <v>43</v>
      </c>
      <c r="I23" s="26" t="s">
        <v>97</v>
      </c>
      <c r="J23" s="88"/>
      <c r="K23" s="18"/>
    </row>
    <row r="24" spans="1:11" x14ac:dyDescent="0.2">
      <c r="A24" s="4">
        <v>16</v>
      </c>
      <c r="B24" s="19" t="s">
        <v>4</v>
      </c>
      <c r="C24" s="5" t="s">
        <v>53</v>
      </c>
      <c r="D24" s="6">
        <v>1269854</v>
      </c>
      <c r="E24" s="6">
        <v>1269854</v>
      </c>
      <c r="F24" s="7">
        <v>43900</v>
      </c>
      <c r="G24" s="7">
        <v>43906</v>
      </c>
      <c r="H24" s="26" t="s">
        <v>43</v>
      </c>
      <c r="I24" s="26" t="s">
        <v>98</v>
      </c>
      <c r="J24" s="88"/>
      <c r="K24" s="18"/>
    </row>
    <row r="25" spans="1:11" ht="15" x14ac:dyDescent="0.25">
      <c r="A25" s="4">
        <v>10</v>
      </c>
      <c r="B25" s="19" t="s">
        <v>5</v>
      </c>
      <c r="C25" s="5" t="s">
        <v>53</v>
      </c>
      <c r="D25" s="6">
        <v>2096923</v>
      </c>
      <c r="E25" s="6">
        <v>2096923</v>
      </c>
      <c r="F25" s="7">
        <v>43934</v>
      </c>
      <c r="G25" s="7">
        <v>43937</v>
      </c>
      <c r="H25" s="26" t="s">
        <v>43</v>
      </c>
      <c r="I25" s="101" t="s">
        <v>109</v>
      </c>
      <c r="J25" s="38" t="s">
        <v>105</v>
      </c>
      <c r="K25" s="18"/>
    </row>
    <row r="26" spans="1:11" x14ac:dyDescent="0.2">
      <c r="A26" s="4">
        <v>11</v>
      </c>
      <c r="B26" s="19" t="s">
        <v>6</v>
      </c>
      <c r="C26" s="5" t="s">
        <v>53</v>
      </c>
      <c r="D26" s="6"/>
      <c r="E26" s="6"/>
      <c r="F26" s="7"/>
      <c r="G26" s="7"/>
      <c r="H26" s="26"/>
      <c r="I26" s="26"/>
      <c r="J26" s="86"/>
      <c r="K26" s="18"/>
    </row>
    <row r="27" spans="1:11" x14ac:dyDescent="0.2">
      <c r="A27" s="4">
        <v>12</v>
      </c>
      <c r="B27" s="19" t="s">
        <v>7</v>
      </c>
      <c r="C27" s="5" t="s">
        <v>53</v>
      </c>
      <c r="D27" s="6"/>
      <c r="E27" s="6"/>
      <c r="F27" s="7"/>
      <c r="G27" s="7"/>
      <c r="H27" s="26"/>
      <c r="I27" s="54"/>
      <c r="J27" s="86"/>
      <c r="K27" s="18"/>
    </row>
    <row r="28" spans="1:11" x14ac:dyDescent="0.2">
      <c r="A28" s="4">
        <v>13</v>
      </c>
      <c r="B28" s="19" t="s">
        <v>8</v>
      </c>
      <c r="C28" s="5" t="s">
        <v>53</v>
      </c>
      <c r="D28" s="6"/>
      <c r="E28" s="6"/>
      <c r="F28" s="7"/>
      <c r="G28" s="7"/>
      <c r="H28" s="26"/>
      <c r="I28" s="26"/>
      <c r="J28" s="86"/>
      <c r="K28" s="18"/>
    </row>
    <row r="29" spans="1:11" x14ac:dyDescent="0.2">
      <c r="A29" s="4">
        <v>14</v>
      </c>
      <c r="B29" s="19" t="s">
        <v>8</v>
      </c>
      <c r="C29" s="5" t="s">
        <v>53</v>
      </c>
      <c r="D29" s="6"/>
      <c r="E29" s="6"/>
      <c r="F29" s="7"/>
      <c r="G29" s="7"/>
      <c r="H29" s="26"/>
      <c r="I29" s="26"/>
      <c r="J29" s="86"/>
      <c r="K29" s="18"/>
    </row>
    <row r="30" spans="1:11" x14ac:dyDescent="0.2">
      <c r="A30" s="4">
        <v>15</v>
      </c>
      <c r="B30" s="19" t="s">
        <v>9</v>
      </c>
      <c r="C30" s="5" t="s">
        <v>53</v>
      </c>
      <c r="D30" s="6"/>
      <c r="E30" s="6"/>
      <c r="F30" s="7"/>
      <c r="G30" s="7"/>
      <c r="H30" s="26"/>
      <c r="I30" s="52"/>
      <c r="J30" s="88">
        <f>SUM(E36:E44)</f>
        <v>0</v>
      </c>
      <c r="K30" s="18"/>
    </row>
    <row r="31" spans="1:11" x14ac:dyDescent="0.2">
      <c r="A31" s="4">
        <v>16</v>
      </c>
      <c r="B31" s="19" t="s">
        <v>9</v>
      </c>
      <c r="C31" s="5" t="s">
        <v>53</v>
      </c>
      <c r="D31" s="6"/>
      <c r="E31" s="6"/>
      <c r="F31" s="7"/>
      <c r="G31" s="7"/>
      <c r="H31" s="26"/>
      <c r="I31" s="26"/>
      <c r="J31" s="89"/>
      <c r="K31" s="18"/>
    </row>
    <row r="32" spans="1:11" x14ac:dyDescent="0.2">
      <c r="A32" s="4">
        <v>17</v>
      </c>
      <c r="B32" s="19" t="s">
        <v>9</v>
      </c>
      <c r="C32" s="5" t="s">
        <v>53</v>
      </c>
      <c r="D32" s="6"/>
      <c r="E32" s="6"/>
      <c r="F32" s="7"/>
      <c r="G32" s="7"/>
      <c r="H32" s="26"/>
      <c r="I32" s="26"/>
      <c r="J32" s="89"/>
      <c r="K32" s="18"/>
    </row>
    <row r="33" spans="1:11" x14ac:dyDescent="0.2">
      <c r="A33" s="4">
        <v>18</v>
      </c>
      <c r="B33" s="19" t="s">
        <v>9</v>
      </c>
      <c r="C33" s="5" t="s">
        <v>53</v>
      </c>
      <c r="D33" s="6"/>
      <c r="E33" s="6"/>
      <c r="F33" s="7"/>
      <c r="G33" s="7"/>
      <c r="H33" s="26"/>
      <c r="I33" s="26"/>
      <c r="J33" s="89"/>
      <c r="K33" s="18"/>
    </row>
    <row r="34" spans="1:11" x14ac:dyDescent="0.2">
      <c r="A34" s="4">
        <v>19</v>
      </c>
      <c r="B34" s="19" t="s">
        <v>9</v>
      </c>
      <c r="C34" s="5" t="s">
        <v>53</v>
      </c>
      <c r="D34" s="6"/>
      <c r="E34" s="6"/>
      <c r="F34" s="7"/>
      <c r="G34" s="7"/>
      <c r="H34" s="26"/>
      <c r="I34" s="26"/>
      <c r="J34" s="89"/>
      <c r="K34" s="18"/>
    </row>
    <row r="35" spans="1:11" x14ac:dyDescent="0.2">
      <c r="A35" s="4">
        <v>20</v>
      </c>
      <c r="B35" s="19" t="s">
        <v>9</v>
      </c>
      <c r="C35" s="5" t="s">
        <v>53</v>
      </c>
      <c r="D35" s="6"/>
      <c r="E35" s="6"/>
      <c r="F35" s="7"/>
      <c r="G35" s="7"/>
      <c r="H35" s="26"/>
      <c r="I35" s="26"/>
      <c r="J35" s="89"/>
      <c r="K35" s="18"/>
    </row>
    <row r="36" spans="1:11" x14ac:dyDescent="0.2">
      <c r="A36" s="4">
        <v>21</v>
      </c>
      <c r="B36" s="19" t="s">
        <v>10</v>
      </c>
      <c r="C36" s="5" t="s">
        <v>53</v>
      </c>
      <c r="D36" s="6"/>
      <c r="E36" s="6"/>
      <c r="F36" s="7"/>
      <c r="G36" s="7"/>
      <c r="H36" s="26"/>
      <c r="I36" s="26"/>
      <c r="J36" s="89"/>
      <c r="K36" s="18"/>
    </row>
    <row r="37" spans="1:11" x14ac:dyDescent="0.2">
      <c r="A37" s="4">
        <v>22</v>
      </c>
      <c r="B37" s="19" t="s">
        <v>10</v>
      </c>
      <c r="C37" s="5" t="s">
        <v>53</v>
      </c>
      <c r="D37" s="6"/>
      <c r="E37" s="6"/>
      <c r="F37" s="7"/>
      <c r="G37" s="7"/>
      <c r="H37" s="26"/>
      <c r="I37" s="26"/>
      <c r="J37" s="89"/>
      <c r="K37" s="18"/>
    </row>
    <row r="38" spans="1:11" x14ac:dyDescent="0.2">
      <c r="A38" s="4">
        <v>23</v>
      </c>
      <c r="B38" s="19" t="s">
        <v>10</v>
      </c>
      <c r="C38" s="5" t="s">
        <v>53</v>
      </c>
      <c r="D38" s="6"/>
      <c r="E38" s="6"/>
      <c r="F38" s="7"/>
      <c r="G38" s="7"/>
      <c r="H38" s="26"/>
      <c r="I38" s="26"/>
      <c r="J38" s="89"/>
      <c r="K38" s="18"/>
    </row>
    <row r="39" spans="1:11" x14ac:dyDescent="0.2">
      <c r="A39" s="4">
        <v>24</v>
      </c>
      <c r="B39" s="19" t="s">
        <v>10</v>
      </c>
      <c r="C39" s="5" t="s">
        <v>53</v>
      </c>
      <c r="D39" s="6"/>
      <c r="E39" s="6"/>
      <c r="F39" s="7"/>
      <c r="G39" s="7"/>
      <c r="H39" s="26"/>
      <c r="I39" s="26"/>
      <c r="K39" s="18"/>
    </row>
    <row r="40" spans="1:11" x14ac:dyDescent="0.2">
      <c r="A40" s="4">
        <v>25</v>
      </c>
      <c r="B40" s="19" t="s">
        <v>10</v>
      </c>
      <c r="C40" s="5" t="s">
        <v>53</v>
      </c>
      <c r="D40" s="6"/>
      <c r="E40" s="6"/>
      <c r="F40" s="7"/>
      <c r="G40" s="7"/>
      <c r="H40" s="26"/>
      <c r="I40" s="26"/>
      <c r="J40" s="88">
        <f>SUM(E46:E52)</f>
        <v>0</v>
      </c>
      <c r="K40" s="18"/>
    </row>
    <row r="41" spans="1:11" x14ac:dyDescent="0.2">
      <c r="A41" s="4">
        <v>26</v>
      </c>
      <c r="B41" s="19" t="s">
        <v>10</v>
      </c>
      <c r="C41" s="5" t="s">
        <v>53</v>
      </c>
      <c r="D41" s="6"/>
      <c r="E41" s="6"/>
      <c r="F41" s="7"/>
      <c r="G41" s="7"/>
      <c r="H41" s="26"/>
      <c r="I41" s="26"/>
      <c r="J41" s="89"/>
      <c r="K41" s="18"/>
    </row>
    <row r="42" spans="1:11" x14ac:dyDescent="0.2">
      <c r="A42" s="4">
        <v>27</v>
      </c>
      <c r="B42" s="19" t="s">
        <v>10</v>
      </c>
      <c r="C42" s="5" t="s">
        <v>53</v>
      </c>
      <c r="D42" s="6"/>
      <c r="E42" s="6"/>
      <c r="F42" s="7"/>
      <c r="G42" s="7"/>
      <c r="H42" s="26"/>
      <c r="I42" s="26"/>
      <c r="J42" s="89"/>
      <c r="K42" s="18"/>
    </row>
    <row r="43" spans="1:11" x14ac:dyDescent="0.2">
      <c r="A43" s="4">
        <v>28</v>
      </c>
      <c r="B43" s="19" t="s">
        <v>10</v>
      </c>
      <c r="C43" s="5" t="s">
        <v>53</v>
      </c>
      <c r="D43" s="6"/>
      <c r="E43" s="6"/>
      <c r="F43" s="7"/>
      <c r="G43" s="7"/>
      <c r="H43" s="26"/>
      <c r="I43" s="26"/>
      <c r="J43" s="89"/>
      <c r="K43" s="18"/>
    </row>
    <row r="44" spans="1:11" x14ac:dyDescent="0.2">
      <c r="A44" s="4">
        <v>29</v>
      </c>
      <c r="B44" s="19" t="s">
        <v>10</v>
      </c>
      <c r="C44" s="5" t="s">
        <v>53</v>
      </c>
      <c r="D44" s="6"/>
      <c r="E44" s="6"/>
      <c r="F44" s="7"/>
      <c r="G44" s="7"/>
      <c r="H44" s="26"/>
      <c r="I44" s="26"/>
      <c r="J44" s="89"/>
      <c r="K44" s="18"/>
    </row>
    <row r="45" spans="1:11" x14ac:dyDescent="0.2">
      <c r="A45" s="4">
        <v>30</v>
      </c>
      <c r="B45" s="19" t="s">
        <v>11</v>
      </c>
      <c r="C45" s="5" t="s">
        <v>53</v>
      </c>
      <c r="D45" s="6"/>
      <c r="E45" s="6"/>
      <c r="F45" s="7"/>
      <c r="G45" s="7"/>
      <c r="H45" s="26"/>
      <c r="I45" s="26"/>
      <c r="J45" s="89"/>
      <c r="K45" s="18"/>
    </row>
    <row r="46" spans="1:11" x14ac:dyDescent="0.2">
      <c r="A46" s="4">
        <v>31</v>
      </c>
      <c r="B46" s="19" t="s">
        <v>12</v>
      </c>
      <c r="C46" s="5" t="s">
        <v>53</v>
      </c>
      <c r="D46" s="6"/>
      <c r="E46" s="6"/>
      <c r="F46" s="7"/>
      <c r="G46" s="7"/>
      <c r="H46" s="26"/>
      <c r="I46" s="26"/>
      <c r="J46" s="89"/>
      <c r="K46" s="18"/>
    </row>
    <row r="47" spans="1:11" x14ac:dyDescent="0.2">
      <c r="A47" s="4">
        <v>32</v>
      </c>
      <c r="B47" s="19" t="s">
        <v>12</v>
      </c>
      <c r="C47" s="5" t="s">
        <v>53</v>
      </c>
      <c r="D47" s="6"/>
      <c r="E47" s="6"/>
      <c r="F47" s="7"/>
      <c r="G47" s="7"/>
      <c r="H47" s="26"/>
      <c r="I47" s="26"/>
      <c r="J47" s="88">
        <f>SUM(E53:E60)</f>
        <v>0</v>
      </c>
      <c r="K47" s="18"/>
    </row>
    <row r="48" spans="1:11" x14ac:dyDescent="0.2">
      <c r="A48" s="4">
        <v>33</v>
      </c>
      <c r="B48" s="19" t="s">
        <v>12</v>
      </c>
      <c r="C48" s="5" t="s">
        <v>53</v>
      </c>
      <c r="D48" s="6"/>
      <c r="E48" s="6"/>
      <c r="F48" s="7"/>
      <c r="G48" s="7"/>
      <c r="H48" s="26"/>
      <c r="I48" s="26"/>
      <c r="J48" s="89"/>
      <c r="K48" s="18"/>
    </row>
    <row r="49" spans="1:11" x14ac:dyDescent="0.2">
      <c r="A49" s="4">
        <v>34</v>
      </c>
      <c r="B49" s="19" t="s">
        <v>12</v>
      </c>
      <c r="C49" s="5" t="s">
        <v>53</v>
      </c>
      <c r="D49" s="6"/>
      <c r="E49" s="6"/>
      <c r="F49" s="7"/>
      <c r="G49" s="7"/>
      <c r="H49" s="26"/>
      <c r="I49" s="26"/>
      <c r="J49" s="89"/>
      <c r="K49" s="18"/>
    </row>
    <row r="50" spans="1:11" x14ac:dyDescent="0.2">
      <c r="A50" s="4">
        <v>35</v>
      </c>
      <c r="B50" s="19" t="s">
        <v>12</v>
      </c>
      <c r="C50" s="5" t="s">
        <v>53</v>
      </c>
      <c r="D50" s="6"/>
      <c r="E50" s="6"/>
      <c r="F50" s="7"/>
      <c r="G50" s="7"/>
      <c r="H50" s="26"/>
      <c r="I50" s="26"/>
      <c r="J50" s="89"/>
      <c r="K50" s="18"/>
    </row>
    <row r="51" spans="1:11" x14ac:dyDescent="0.2">
      <c r="A51" s="4">
        <v>36</v>
      </c>
      <c r="B51" s="19" t="s">
        <v>12</v>
      </c>
      <c r="C51" s="5" t="s">
        <v>53</v>
      </c>
      <c r="D51" s="6"/>
      <c r="E51" s="6"/>
      <c r="F51" s="7"/>
      <c r="G51" s="7"/>
      <c r="H51" s="26"/>
      <c r="I51" s="26"/>
      <c r="J51" s="89"/>
      <c r="K51" s="18"/>
    </row>
    <row r="52" spans="1:11" x14ac:dyDescent="0.2">
      <c r="A52" s="4">
        <v>37</v>
      </c>
      <c r="B52" s="19" t="s">
        <v>12</v>
      </c>
      <c r="C52" s="5" t="s">
        <v>53</v>
      </c>
      <c r="D52" s="6"/>
      <c r="E52" s="6"/>
      <c r="F52" s="7"/>
      <c r="G52" s="7"/>
      <c r="H52" s="26"/>
      <c r="I52" s="26"/>
      <c r="J52" s="89"/>
      <c r="K52" s="18"/>
    </row>
    <row r="53" spans="1:11" x14ac:dyDescent="0.2">
      <c r="A53" s="4">
        <v>38</v>
      </c>
      <c r="B53" s="19" t="s">
        <v>13</v>
      </c>
      <c r="C53" s="5" t="s">
        <v>53</v>
      </c>
      <c r="D53" s="6"/>
      <c r="E53" s="6"/>
      <c r="F53" s="7"/>
      <c r="G53" s="7"/>
      <c r="H53" s="26"/>
      <c r="I53" s="26"/>
      <c r="J53" s="89"/>
      <c r="K53" s="18"/>
    </row>
    <row r="54" spans="1:11" x14ac:dyDescent="0.2">
      <c r="A54" s="4">
        <v>39</v>
      </c>
      <c r="B54" s="19" t="s">
        <v>13</v>
      </c>
      <c r="C54" s="5" t="s">
        <v>53</v>
      </c>
      <c r="D54" s="6"/>
      <c r="E54" s="6"/>
      <c r="F54" s="7"/>
      <c r="G54" s="7"/>
      <c r="H54" s="26"/>
      <c r="I54" s="26"/>
      <c r="J54" s="89"/>
      <c r="K54" s="18"/>
    </row>
    <row r="55" spans="1:11" x14ac:dyDescent="0.2">
      <c r="A55" s="4">
        <v>40</v>
      </c>
      <c r="B55" s="19" t="s">
        <v>13</v>
      </c>
      <c r="C55" s="5" t="s">
        <v>53</v>
      </c>
      <c r="D55" s="6"/>
      <c r="E55" s="6"/>
      <c r="F55" s="7"/>
      <c r="G55" s="7"/>
      <c r="H55" s="26"/>
      <c r="I55" s="26"/>
      <c r="J55" s="88" t="e">
        <f>SUM(#REF!)</f>
        <v>#REF!</v>
      </c>
      <c r="K55" s="18"/>
    </row>
    <row r="56" spans="1:11" x14ac:dyDescent="0.2">
      <c r="A56" s="4">
        <v>41</v>
      </c>
      <c r="B56" s="19" t="s">
        <v>13</v>
      </c>
      <c r="C56" s="5" t="s">
        <v>53</v>
      </c>
      <c r="D56" s="6"/>
      <c r="E56" s="6"/>
      <c r="F56" s="7"/>
      <c r="G56" s="7"/>
      <c r="H56" s="26"/>
      <c r="I56" s="26"/>
      <c r="J56" s="89"/>
      <c r="K56" s="18"/>
    </row>
    <row r="57" spans="1:11" x14ac:dyDescent="0.2">
      <c r="A57" s="4">
        <v>42</v>
      </c>
      <c r="B57" s="19" t="s">
        <v>13</v>
      </c>
      <c r="C57" s="5" t="s">
        <v>53</v>
      </c>
      <c r="D57" s="6"/>
      <c r="E57" s="6"/>
      <c r="F57" s="7"/>
      <c r="G57" s="7"/>
      <c r="H57" s="26"/>
      <c r="I57" s="26"/>
      <c r="J57" s="89"/>
      <c r="K57" s="18"/>
    </row>
    <row r="58" spans="1:11" x14ac:dyDescent="0.2">
      <c r="A58" s="4">
        <v>43</v>
      </c>
      <c r="B58" s="19" t="s">
        <v>13</v>
      </c>
      <c r="C58" s="5" t="s">
        <v>53</v>
      </c>
      <c r="D58" s="6"/>
      <c r="E58" s="6"/>
      <c r="F58" s="7"/>
      <c r="G58" s="7"/>
      <c r="H58" s="26"/>
      <c r="I58" s="26"/>
      <c r="J58" s="89"/>
      <c r="K58" s="18"/>
    </row>
    <row r="59" spans="1:11" x14ac:dyDescent="0.2">
      <c r="A59" s="4">
        <v>44</v>
      </c>
      <c r="B59" s="19" t="s">
        <v>13</v>
      </c>
      <c r="C59" s="5" t="s">
        <v>53</v>
      </c>
      <c r="D59" s="6"/>
      <c r="E59" s="6"/>
      <c r="F59" s="7"/>
      <c r="G59" s="7"/>
      <c r="H59" s="26"/>
      <c r="I59" s="26"/>
      <c r="J59" s="89"/>
      <c r="K59" s="18"/>
    </row>
    <row r="60" spans="1:11" x14ac:dyDescent="0.2">
      <c r="A60" s="4">
        <v>45</v>
      </c>
      <c r="B60" s="19" t="s">
        <v>13</v>
      </c>
      <c r="C60" s="5" t="s">
        <v>53</v>
      </c>
      <c r="D60" s="6"/>
      <c r="E60" s="6"/>
      <c r="F60" s="7"/>
      <c r="G60" s="7"/>
      <c r="H60" s="26"/>
      <c r="I60" s="26"/>
      <c r="J60" s="89"/>
      <c r="K60" s="18"/>
    </row>
    <row r="61" spans="1:11" x14ac:dyDescent="0.2">
      <c r="B61" s="19"/>
      <c r="C61" s="5"/>
      <c r="D61" s="6"/>
      <c r="E61" s="6"/>
      <c r="F61" s="7"/>
      <c r="G61" s="7"/>
      <c r="H61" s="26"/>
      <c r="I61" s="26"/>
    </row>
    <row r="62" spans="1:11" x14ac:dyDescent="0.2">
      <c r="B62" s="19"/>
      <c r="C62" s="5"/>
      <c r="D62" s="6"/>
      <c r="E62" s="6"/>
      <c r="F62" s="7"/>
      <c r="G62" s="7"/>
      <c r="H62" s="26"/>
      <c r="I62" s="26"/>
    </row>
    <row r="63" spans="1:11" x14ac:dyDescent="0.2">
      <c r="B63" s="63"/>
      <c r="C63" s="9"/>
      <c r="D63" s="9"/>
      <c r="E63" s="10"/>
      <c r="F63" s="10"/>
      <c r="G63" s="10"/>
      <c r="H63" s="10"/>
      <c r="I63" s="10"/>
    </row>
    <row r="64" spans="1:11" x14ac:dyDescent="0.2">
      <c r="B64" s="64" t="s">
        <v>2</v>
      </c>
      <c r="C64" s="11"/>
      <c r="D64" s="11"/>
      <c r="E64" s="12">
        <f>SUM(E15:E63)</f>
        <v>7087941</v>
      </c>
      <c r="F64" s="12"/>
      <c r="G64" s="12"/>
      <c r="H64" s="12"/>
      <c r="I64" s="12"/>
    </row>
  </sheetData>
  <mergeCells count="10">
    <mergeCell ref="J55:J60"/>
    <mergeCell ref="J47:J54"/>
    <mergeCell ref="J40:J46"/>
    <mergeCell ref="J30:J38"/>
    <mergeCell ref="A3:I3"/>
    <mergeCell ref="A4:I4"/>
    <mergeCell ref="A5:I5"/>
    <mergeCell ref="J15:J17"/>
    <mergeCell ref="J9:J14"/>
    <mergeCell ref="J18:J24"/>
  </mergeCells>
  <pageMargins left="0.7" right="0.7" top="0.75" bottom="0.75" header="0.3" footer="0.3"/>
  <pageSetup scale="65" orientation="landscape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PPH PS. 21</vt:lpstr>
      <vt:lpstr>PPH PS. 21 FINAL</vt:lpstr>
      <vt:lpstr>PPH PS. 23 SEWA</vt:lpstr>
      <vt:lpstr>PPH PS. 23 JASA</vt:lpstr>
      <vt:lpstr>PPH PS. 23 ROYALTI</vt:lpstr>
      <vt:lpstr>PPH PS. 23 DEVIDEN</vt:lpstr>
      <vt:lpstr>PPH PS. 4 AYAT 2 (KONSTRUKSI)</vt:lpstr>
      <vt:lpstr>PPH PS. 4 AYAT 2 (SEWA LAHAN)</vt:lpstr>
      <vt:lpstr>PPH PS. 4 AYAT 2 (USAHA)</vt:lpstr>
      <vt:lpstr>PPN</vt:lpstr>
      <vt:lpstr>PPH PSL 25</vt:lpstr>
      <vt:lpstr>Rekap</vt:lpstr>
      <vt:lpstr>'PPH PS. 21'!Print_Area</vt:lpstr>
      <vt:lpstr>'PPH PS. 21 FINAL'!Print_Area</vt:lpstr>
      <vt:lpstr>'PPH PS. 23 DEVIDEN'!Print_Area</vt:lpstr>
      <vt:lpstr>'PPH PS. 23 JASA'!Print_Area</vt:lpstr>
      <vt:lpstr>'PPH PS. 23 ROYALTI'!Print_Area</vt:lpstr>
      <vt:lpstr>'PPH PS. 23 SEWA'!Print_Area</vt:lpstr>
      <vt:lpstr>'PPH PS. 4 AYAT 2 (KONSTRUKSI)'!Print_Area</vt:lpstr>
      <vt:lpstr>'PPH PS. 4 AYAT 2 (SEWA LAHAN)'!Print_Area</vt:lpstr>
      <vt:lpstr>'PPH PS. 4 AYAT 2 (USAHA)'!Print_Area</vt:lpstr>
      <vt:lpstr>'PPH PSL 25'!Print_Area</vt:lpstr>
      <vt:lpstr>PPN!Print_Area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PTP</cp:lastModifiedBy>
  <cp:lastPrinted>2020-03-03T04:03:01Z</cp:lastPrinted>
  <dcterms:created xsi:type="dcterms:W3CDTF">2013-01-18T08:09:50Z</dcterms:created>
  <dcterms:modified xsi:type="dcterms:W3CDTF">2020-05-05T09:31:28Z</dcterms:modified>
</cp:coreProperties>
</file>